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filterPrivacy="1" codeName="ThisWorkbook"/>
  <xr:revisionPtr revIDLastSave="0" documentId="13_ncr:1_{32C95B74-E22B-49FC-A892-4FAEDBE1493D}" xr6:coauthVersionLast="47" xr6:coauthVersionMax="47" xr10:uidLastSave="{00000000-0000-0000-0000-000000000000}"/>
  <workbookProtection workbookAlgorithmName="SHA-512" workbookHashValue="WEBZH8LlHUL75f3iLZj7DrsOJBDb8cwkergcHGJmwRPPvv8TBoWlv9tq/g+RP3LgdelO50ftGSShFZj/S6agxw==" workbookSaltValue="EBWeNRxXtIuqg4mt3AM/nw==" workbookSpinCount="100000" lockStructure="1"/>
  <bookViews>
    <workbookView xWindow="1275" yWindow="-120" windowWidth="27645" windowHeight="16440" tabRatio="783" xr2:uid="{00000000-000D-0000-FFFF-FFFF00000000}"/>
  </bookViews>
  <sheets>
    <sheet name="入力例" sheetId="27" r:id="rId1"/>
    <sheet name="新規登録用" sheetId="26" r:id="rId2"/>
    <sheet name="基準値" sheetId="3" r:id="rId3"/>
    <sheet name="登録申請メールテンプレート" sheetId="28" r:id="rId4"/>
    <sheet name="※編集不可※選択項目" sheetId="2" state="hidden" r:id="rId5"/>
  </sheets>
  <externalReferences>
    <externalReference r:id="rId6"/>
    <externalReference r:id="rId7"/>
  </externalReferences>
  <definedNames>
    <definedName name="_" localSheetId="3">#REF!</definedName>
    <definedName name="_">#REF!</definedName>
    <definedName name="_xlnm._FilterDatabase" localSheetId="2" hidden="1">基準値!#REF!</definedName>
    <definedName name="_xlnm._FilterDatabase" localSheetId="1" hidden="1">新規登録用!$A$10:$Y$10</definedName>
    <definedName name="_xlnm._FilterDatabase" localSheetId="0" hidden="1">入力例!$A$10:$Y$10</definedName>
    <definedName name="_xlnm.Print_Area" localSheetId="2">基準値!$A$1:$G$17</definedName>
    <definedName name="_xlnm.Print_Area" localSheetId="1">新規登録用!$A$1:$AD$1011</definedName>
    <definedName name="_xlnm.Print_Area" localSheetId="3">登録申請メールテンプレート!$A$1:$B$28</definedName>
    <definedName name="_xlnm.Print_Area" localSheetId="0">入力例!$A$1:$AC$55</definedName>
    <definedName name="_xlnm.Print_Titles" localSheetId="1">新規登録用!$1:$10</definedName>
    <definedName name="_xlnm.Print_Titles" localSheetId="0">入力例!$1:$10</definedName>
    <definedName name="工業会">[1]製品型番リスト管理表!$AY$5:$AY$8</definedName>
    <definedName name="無効化">[2]型番リスト!$AQ:$AQ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B1011" i="26" l="1"/>
  <c r="AB1010" i="26"/>
  <c r="AB1009" i="26"/>
  <c r="AB1008" i="26"/>
  <c r="AB1007" i="26"/>
  <c r="AB1006" i="26"/>
  <c r="AB1005" i="26"/>
  <c r="AB1004" i="26"/>
  <c r="AB1003" i="26"/>
  <c r="AB1002" i="26"/>
  <c r="AB1001" i="26"/>
  <c r="AB1000" i="26"/>
  <c r="AB999" i="26"/>
  <c r="AB998" i="26"/>
  <c r="AB997" i="26"/>
  <c r="AB996" i="26"/>
  <c r="AB995" i="26"/>
  <c r="AB994" i="26"/>
  <c r="AB993" i="26"/>
  <c r="AB992" i="26"/>
  <c r="AB991" i="26"/>
  <c r="AB990" i="26"/>
  <c r="AB989" i="26"/>
  <c r="AB988" i="26"/>
  <c r="AB987" i="26"/>
  <c r="AB986" i="26"/>
  <c r="AB985" i="26"/>
  <c r="AB984" i="26"/>
  <c r="AB983" i="26"/>
  <c r="AB982" i="26"/>
  <c r="AB981" i="26"/>
  <c r="AB980" i="26"/>
  <c r="AB979" i="26"/>
  <c r="AB978" i="26"/>
  <c r="AB977" i="26"/>
  <c r="AB976" i="26"/>
  <c r="AB975" i="26"/>
  <c r="AB974" i="26"/>
  <c r="AB973" i="26"/>
  <c r="AB972" i="26"/>
  <c r="AB971" i="26"/>
  <c r="AB970" i="26"/>
  <c r="AB969" i="26"/>
  <c r="AB968" i="26"/>
  <c r="AB967" i="26"/>
  <c r="AB966" i="26"/>
  <c r="AB965" i="26"/>
  <c r="AB964" i="26"/>
  <c r="AB963" i="26"/>
  <c r="AB962" i="26"/>
  <c r="AB961" i="26"/>
  <c r="AB960" i="26"/>
  <c r="AB959" i="26"/>
  <c r="AB958" i="26"/>
  <c r="AB957" i="26"/>
  <c r="AB956" i="26"/>
  <c r="AB955" i="26"/>
  <c r="AB954" i="26"/>
  <c r="AB953" i="26"/>
  <c r="AB952" i="26"/>
  <c r="AB951" i="26"/>
  <c r="AB950" i="26"/>
  <c r="AB949" i="26"/>
  <c r="AB948" i="26"/>
  <c r="AB947" i="26"/>
  <c r="AB946" i="26"/>
  <c r="AB945" i="26"/>
  <c r="AB944" i="26"/>
  <c r="AB943" i="26"/>
  <c r="AB942" i="26"/>
  <c r="AB941" i="26"/>
  <c r="AB940" i="26"/>
  <c r="AB939" i="26"/>
  <c r="AB938" i="26"/>
  <c r="AB937" i="26"/>
  <c r="AB936" i="26"/>
  <c r="AB935" i="26"/>
  <c r="AB934" i="26"/>
  <c r="AB933" i="26"/>
  <c r="AB932" i="26"/>
  <c r="AB931" i="26"/>
  <c r="AB930" i="26"/>
  <c r="AB929" i="26"/>
  <c r="AB928" i="26"/>
  <c r="AB927" i="26"/>
  <c r="AB926" i="26"/>
  <c r="AB925" i="26"/>
  <c r="AB924" i="26"/>
  <c r="AB923" i="26"/>
  <c r="AB922" i="26"/>
  <c r="AB921" i="26"/>
  <c r="AB920" i="26"/>
  <c r="AB919" i="26"/>
  <c r="AB918" i="26"/>
  <c r="AB917" i="26"/>
  <c r="AB916" i="26"/>
  <c r="AB915" i="26"/>
  <c r="AB914" i="26"/>
  <c r="AB913" i="26"/>
  <c r="AB912" i="26"/>
  <c r="AB911" i="26"/>
  <c r="AB910" i="26"/>
  <c r="AB909" i="26"/>
  <c r="AB908" i="26"/>
  <c r="AB907" i="26"/>
  <c r="AB906" i="26"/>
  <c r="AB905" i="26"/>
  <c r="AB904" i="26"/>
  <c r="AB903" i="26"/>
  <c r="AB902" i="26"/>
  <c r="AB901" i="26"/>
  <c r="AB900" i="26"/>
  <c r="AB899" i="26"/>
  <c r="AB898" i="26"/>
  <c r="AB897" i="26"/>
  <c r="AB896" i="26"/>
  <c r="AB895" i="26"/>
  <c r="AB894" i="26"/>
  <c r="AB893" i="26"/>
  <c r="AB892" i="26"/>
  <c r="AB891" i="26"/>
  <c r="AB890" i="26"/>
  <c r="AB889" i="26"/>
  <c r="AB888" i="26"/>
  <c r="AB887" i="26"/>
  <c r="AB886" i="26"/>
  <c r="AB885" i="26"/>
  <c r="AB884" i="26"/>
  <c r="AB883" i="26"/>
  <c r="AB882" i="26"/>
  <c r="AB881" i="26"/>
  <c r="AB880" i="26"/>
  <c r="AB879" i="26"/>
  <c r="AB878" i="26"/>
  <c r="AB877" i="26"/>
  <c r="AB876" i="26"/>
  <c r="AB875" i="26"/>
  <c r="AB874" i="26"/>
  <c r="AB873" i="26"/>
  <c r="AB872" i="26"/>
  <c r="AB871" i="26"/>
  <c r="AB870" i="26"/>
  <c r="AB869" i="26"/>
  <c r="AB868" i="26"/>
  <c r="AB867" i="26"/>
  <c r="AB866" i="26"/>
  <c r="AB865" i="26"/>
  <c r="AB864" i="26"/>
  <c r="AB863" i="26"/>
  <c r="AB862" i="26"/>
  <c r="AB861" i="26"/>
  <c r="AB860" i="26"/>
  <c r="AB859" i="26"/>
  <c r="AB858" i="26"/>
  <c r="AB857" i="26"/>
  <c r="AB856" i="26"/>
  <c r="AB855" i="26"/>
  <c r="AB854" i="26"/>
  <c r="AB853" i="26"/>
  <c r="AB852" i="26"/>
  <c r="AB851" i="26"/>
  <c r="AB850" i="26"/>
  <c r="AB849" i="26"/>
  <c r="AB848" i="26"/>
  <c r="AB847" i="26"/>
  <c r="AB846" i="26"/>
  <c r="AB845" i="26"/>
  <c r="AB844" i="26"/>
  <c r="AB843" i="26"/>
  <c r="AB842" i="26"/>
  <c r="AB841" i="26"/>
  <c r="AB840" i="26"/>
  <c r="AB839" i="26"/>
  <c r="AB838" i="26"/>
  <c r="AB837" i="26"/>
  <c r="AB836" i="26"/>
  <c r="AB835" i="26"/>
  <c r="AB834" i="26"/>
  <c r="AB833" i="26"/>
  <c r="AB832" i="26"/>
  <c r="AB831" i="26"/>
  <c r="AB830" i="26"/>
  <c r="AB829" i="26"/>
  <c r="AB828" i="26"/>
  <c r="AB827" i="26"/>
  <c r="AB826" i="26"/>
  <c r="AB825" i="26"/>
  <c r="AB824" i="26"/>
  <c r="AB823" i="26"/>
  <c r="AB822" i="26"/>
  <c r="AB821" i="26"/>
  <c r="AB820" i="26"/>
  <c r="AB819" i="26"/>
  <c r="AB818" i="26"/>
  <c r="AB817" i="26"/>
  <c r="AB816" i="26"/>
  <c r="AB815" i="26"/>
  <c r="AB814" i="26"/>
  <c r="AB813" i="26"/>
  <c r="AB812" i="26"/>
  <c r="AB811" i="26"/>
  <c r="AB810" i="26"/>
  <c r="AB809" i="26"/>
  <c r="AB808" i="26"/>
  <c r="AB807" i="26"/>
  <c r="AB806" i="26"/>
  <c r="AB805" i="26"/>
  <c r="AB804" i="26"/>
  <c r="AB803" i="26"/>
  <c r="AB802" i="26"/>
  <c r="AB801" i="26"/>
  <c r="AB800" i="26"/>
  <c r="AB799" i="26"/>
  <c r="AB798" i="26"/>
  <c r="AB797" i="26"/>
  <c r="AB796" i="26"/>
  <c r="AB795" i="26"/>
  <c r="AB794" i="26"/>
  <c r="AB793" i="26"/>
  <c r="AB792" i="26"/>
  <c r="AB791" i="26"/>
  <c r="AB790" i="26"/>
  <c r="AB789" i="26"/>
  <c r="AB788" i="26"/>
  <c r="AB787" i="26"/>
  <c r="AB786" i="26"/>
  <c r="AB785" i="26"/>
  <c r="AB784" i="26"/>
  <c r="AB783" i="26"/>
  <c r="AB782" i="26"/>
  <c r="AB781" i="26"/>
  <c r="AB780" i="26"/>
  <c r="AB779" i="26"/>
  <c r="AB778" i="26"/>
  <c r="AB777" i="26"/>
  <c r="AB776" i="26"/>
  <c r="AB775" i="26"/>
  <c r="AB774" i="26"/>
  <c r="AB773" i="26"/>
  <c r="AB772" i="26"/>
  <c r="AB771" i="26"/>
  <c r="AB770" i="26"/>
  <c r="AB769" i="26"/>
  <c r="AB768" i="26"/>
  <c r="AB767" i="26"/>
  <c r="AB766" i="26"/>
  <c r="AB765" i="26"/>
  <c r="AB764" i="26"/>
  <c r="AB763" i="26"/>
  <c r="AB762" i="26"/>
  <c r="AB761" i="26"/>
  <c r="AB760" i="26"/>
  <c r="AB759" i="26"/>
  <c r="AB758" i="26"/>
  <c r="AB757" i="26"/>
  <c r="AB756" i="26"/>
  <c r="AB755" i="26"/>
  <c r="AB754" i="26"/>
  <c r="AB753" i="26"/>
  <c r="AB752" i="26"/>
  <c r="AB751" i="26"/>
  <c r="AB750" i="26"/>
  <c r="AB749" i="26"/>
  <c r="AB748" i="26"/>
  <c r="AB747" i="26"/>
  <c r="AB746" i="26"/>
  <c r="AB745" i="26"/>
  <c r="AB744" i="26"/>
  <c r="AB743" i="26"/>
  <c r="AB742" i="26"/>
  <c r="AB741" i="26"/>
  <c r="AB740" i="26"/>
  <c r="AB739" i="26"/>
  <c r="AB738" i="26"/>
  <c r="AB737" i="26"/>
  <c r="AB736" i="26"/>
  <c r="AB735" i="26"/>
  <c r="AB734" i="26"/>
  <c r="AB733" i="26"/>
  <c r="AB732" i="26"/>
  <c r="AB731" i="26"/>
  <c r="AB730" i="26"/>
  <c r="AB729" i="26"/>
  <c r="AB728" i="26"/>
  <c r="AB727" i="26"/>
  <c r="AB726" i="26"/>
  <c r="AB725" i="26"/>
  <c r="AB724" i="26"/>
  <c r="AB723" i="26"/>
  <c r="AB722" i="26"/>
  <c r="AB721" i="26"/>
  <c r="AB720" i="26"/>
  <c r="AB719" i="26"/>
  <c r="AB718" i="26"/>
  <c r="AB717" i="26"/>
  <c r="AB716" i="26"/>
  <c r="AB715" i="26"/>
  <c r="AB714" i="26"/>
  <c r="AB713" i="26"/>
  <c r="AB712" i="26"/>
  <c r="AB711" i="26"/>
  <c r="AB710" i="26"/>
  <c r="AB709" i="26"/>
  <c r="AB708" i="26"/>
  <c r="AB707" i="26"/>
  <c r="AB706" i="26"/>
  <c r="AB705" i="26"/>
  <c r="AB704" i="26"/>
  <c r="AB703" i="26"/>
  <c r="AB702" i="26"/>
  <c r="AB701" i="26"/>
  <c r="AB700" i="26"/>
  <c r="AB699" i="26"/>
  <c r="AB698" i="26"/>
  <c r="AB697" i="26"/>
  <c r="AB696" i="26"/>
  <c r="AB695" i="26"/>
  <c r="AB694" i="26"/>
  <c r="AB693" i="26"/>
  <c r="AB692" i="26"/>
  <c r="AB691" i="26"/>
  <c r="AB690" i="26"/>
  <c r="AB689" i="26"/>
  <c r="AB688" i="26"/>
  <c r="AB687" i="26"/>
  <c r="AB686" i="26"/>
  <c r="AB685" i="26"/>
  <c r="AB684" i="26"/>
  <c r="AB683" i="26"/>
  <c r="AB682" i="26"/>
  <c r="AB681" i="26"/>
  <c r="AB680" i="26"/>
  <c r="AB679" i="26"/>
  <c r="AB678" i="26"/>
  <c r="AB677" i="26"/>
  <c r="AB676" i="26"/>
  <c r="AB675" i="26"/>
  <c r="AB674" i="26"/>
  <c r="AB673" i="26"/>
  <c r="AB672" i="26"/>
  <c r="AB671" i="26"/>
  <c r="AB670" i="26"/>
  <c r="AB669" i="26"/>
  <c r="AB668" i="26"/>
  <c r="AB667" i="26"/>
  <c r="AB666" i="26"/>
  <c r="AB665" i="26"/>
  <c r="AB664" i="26"/>
  <c r="AB663" i="26"/>
  <c r="AB662" i="26"/>
  <c r="AB661" i="26"/>
  <c r="AB660" i="26"/>
  <c r="AB659" i="26"/>
  <c r="AB658" i="26"/>
  <c r="AB657" i="26"/>
  <c r="AB656" i="26"/>
  <c r="AB655" i="26"/>
  <c r="AB654" i="26"/>
  <c r="AB653" i="26"/>
  <c r="AB652" i="26"/>
  <c r="AB651" i="26"/>
  <c r="AB650" i="26"/>
  <c r="AB649" i="26"/>
  <c r="AB648" i="26"/>
  <c r="AB647" i="26"/>
  <c r="AB646" i="26"/>
  <c r="AB645" i="26"/>
  <c r="AB644" i="26"/>
  <c r="AB643" i="26"/>
  <c r="AB642" i="26"/>
  <c r="AB641" i="26"/>
  <c r="AB640" i="26"/>
  <c r="AB639" i="26"/>
  <c r="AB638" i="26"/>
  <c r="AB637" i="26"/>
  <c r="AB636" i="26"/>
  <c r="AB635" i="26"/>
  <c r="AB634" i="26"/>
  <c r="AB633" i="26"/>
  <c r="AB632" i="26"/>
  <c r="AB631" i="26"/>
  <c r="AB630" i="26"/>
  <c r="AB629" i="26"/>
  <c r="AB628" i="26"/>
  <c r="AB627" i="26"/>
  <c r="AB626" i="26"/>
  <c r="AB625" i="26"/>
  <c r="AB624" i="26"/>
  <c r="AB623" i="26"/>
  <c r="AB622" i="26"/>
  <c r="AB621" i="26"/>
  <c r="AB620" i="26"/>
  <c r="AB619" i="26"/>
  <c r="AB618" i="26"/>
  <c r="AB617" i="26"/>
  <c r="AB616" i="26"/>
  <c r="AB615" i="26"/>
  <c r="AB614" i="26"/>
  <c r="AB613" i="26"/>
  <c r="AB612" i="26"/>
  <c r="AB611" i="26"/>
  <c r="AB610" i="26"/>
  <c r="AB609" i="26"/>
  <c r="AB608" i="26"/>
  <c r="AB607" i="26"/>
  <c r="AB606" i="26"/>
  <c r="AB605" i="26"/>
  <c r="AB604" i="26"/>
  <c r="AB603" i="26"/>
  <c r="AB602" i="26"/>
  <c r="AB601" i="26"/>
  <c r="AB600" i="26"/>
  <c r="AB599" i="26"/>
  <c r="AB598" i="26"/>
  <c r="AB597" i="26"/>
  <c r="AB596" i="26"/>
  <c r="AB595" i="26"/>
  <c r="AB594" i="26"/>
  <c r="AB593" i="26"/>
  <c r="AB592" i="26"/>
  <c r="AB591" i="26"/>
  <c r="AB590" i="26"/>
  <c r="AB589" i="26"/>
  <c r="AB588" i="26"/>
  <c r="AB587" i="26"/>
  <c r="AB586" i="26"/>
  <c r="AB585" i="26"/>
  <c r="AB584" i="26"/>
  <c r="AB583" i="26"/>
  <c r="AB582" i="26"/>
  <c r="AB581" i="26"/>
  <c r="AB580" i="26"/>
  <c r="AB579" i="26"/>
  <c r="AB578" i="26"/>
  <c r="AB577" i="26"/>
  <c r="AB576" i="26"/>
  <c r="AB575" i="26"/>
  <c r="AB574" i="26"/>
  <c r="AB573" i="26"/>
  <c r="AB572" i="26"/>
  <c r="AB571" i="26"/>
  <c r="AB570" i="26"/>
  <c r="AB569" i="26"/>
  <c r="AB568" i="26"/>
  <c r="AB567" i="26"/>
  <c r="AB566" i="26"/>
  <c r="AB565" i="26"/>
  <c r="AB564" i="26"/>
  <c r="AB563" i="26"/>
  <c r="AB562" i="26"/>
  <c r="AB561" i="26"/>
  <c r="AB560" i="26"/>
  <c r="AB559" i="26"/>
  <c r="AB558" i="26"/>
  <c r="AB557" i="26"/>
  <c r="AB556" i="26"/>
  <c r="AB555" i="26"/>
  <c r="AB554" i="26"/>
  <c r="AB553" i="26"/>
  <c r="AB552" i="26"/>
  <c r="AB551" i="26"/>
  <c r="AB550" i="26"/>
  <c r="AB549" i="26"/>
  <c r="AB548" i="26"/>
  <c r="AB547" i="26"/>
  <c r="AB546" i="26"/>
  <c r="AB545" i="26"/>
  <c r="AB544" i="26"/>
  <c r="AB543" i="26"/>
  <c r="AB542" i="26"/>
  <c r="AB541" i="26"/>
  <c r="AB540" i="26"/>
  <c r="AB539" i="26"/>
  <c r="AB538" i="26"/>
  <c r="AB537" i="26"/>
  <c r="AB536" i="26"/>
  <c r="AB535" i="26"/>
  <c r="AB534" i="26"/>
  <c r="AB533" i="26"/>
  <c r="AB532" i="26"/>
  <c r="AB531" i="26"/>
  <c r="AB530" i="26"/>
  <c r="AB529" i="26"/>
  <c r="AB528" i="26"/>
  <c r="AB527" i="26"/>
  <c r="AB526" i="26"/>
  <c r="AB525" i="26"/>
  <c r="AB524" i="26"/>
  <c r="AB523" i="26"/>
  <c r="AB522" i="26"/>
  <c r="AB521" i="26"/>
  <c r="AB520" i="26"/>
  <c r="AB519" i="26"/>
  <c r="AB518" i="26"/>
  <c r="AB517" i="26"/>
  <c r="AB516" i="26"/>
  <c r="AB515" i="26"/>
  <c r="AB514" i="26"/>
  <c r="AB513" i="26"/>
  <c r="AB512" i="26"/>
  <c r="AB511" i="26"/>
  <c r="AB510" i="26"/>
  <c r="AB509" i="26"/>
  <c r="AB508" i="26"/>
  <c r="AB507" i="26"/>
  <c r="AB506" i="26"/>
  <c r="AB505" i="26"/>
  <c r="AB504" i="26"/>
  <c r="AB503" i="26"/>
  <c r="AB502" i="26"/>
  <c r="AB501" i="26"/>
  <c r="AB500" i="26"/>
  <c r="AB499" i="26"/>
  <c r="AB498" i="26"/>
  <c r="AB497" i="26"/>
  <c r="AB496" i="26"/>
  <c r="AB495" i="26"/>
  <c r="AB494" i="26"/>
  <c r="AB493" i="26"/>
  <c r="AB492" i="26"/>
  <c r="AB491" i="26"/>
  <c r="AB490" i="26"/>
  <c r="AB489" i="26"/>
  <c r="AB488" i="26"/>
  <c r="AB487" i="26"/>
  <c r="AB486" i="26"/>
  <c r="AB485" i="26"/>
  <c r="AB484" i="26"/>
  <c r="AB483" i="26"/>
  <c r="AB482" i="26"/>
  <c r="AB481" i="26"/>
  <c r="AB480" i="26"/>
  <c r="AB479" i="26"/>
  <c r="AB478" i="26"/>
  <c r="AB477" i="26"/>
  <c r="AB476" i="26"/>
  <c r="AB475" i="26"/>
  <c r="AB474" i="26"/>
  <c r="AB473" i="26"/>
  <c r="AB472" i="26"/>
  <c r="AB471" i="26"/>
  <c r="AB470" i="26"/>
  <c r="AB469" i="26"/>
  <c r="AB468" i="26"/>
  <c r="AB467" i="26"/>
  <c r="AB466" i="26"/>
  <c r="AB465" i="26"/>
  <c r="AB464" i="26"/>
  <c r="AB463" i="26"/>
  <c r="AB462" i="26"/>
  <c r="AB461" i="26"/>
  <c r="AB460" i="26"/>
  <c r="AB459" i="26"/>
  <c r="AB458" i="26"/>
  <c r="AB457" i="26"/>
  <c r="AB456" i="26"/>
  <c r="AB455" i="26"/>
  <c r="AB454" i="26"/>
  <c r="AB453" i="26"/>
  <c r="AB452" i="26"/>
  <c r="AB451" i="26"/>
  <c r="AB450" i="26"/>
  <c r="AB449" i="26"/>
  <c r="AB448" i="26"/>
  <c r="AB447" i="26"/>
  <c r="AB446" i="26"/>
  <c r="AB445" i="26"/>
  <c r="AB444" i="26"/>
  <c r="AB443" i="26"/>
  <c r="AB442" i="26"/>
  <c r="AB441" i="26"/>
  <c r="AB440" i="26"/>
  <c r="AB439" i="26"/>
  <c r="AB438" i="26"/>
  <c r="AB437" i="26"/>
  <c r="AB436" i="26"/>
  <c r="AB435" i="26"/>
  <c r="AB434" i="26"/>
  <c r="AB433" i="26"/>
  <c r="AB432" i="26"/>
  <c r="AB431" i="26"/>
  <c r="AB430" i="26"/>
  <c r="AB429" i="26"/>
  <c r="AB428" i="26"/>
  <c r="AB427" i="26"/>
  <c r="AB426" i="26"/>
  <c r="AB425" i="26"/>
  <c r="AB424" i="26"/>
  <c r="AB423" i="26"/>
  <c r="AB422" i="26"/>
  <c r="AB421" i="26"/>
  <c r="AB420" i="26"/>
  <c r="AB419" i="26"/>
  <c r="AB418" i="26"/>
  <c r="AB417" i="26"/>
  <c r="AB416" i="26"/>
  <c r="AB415" i="26"/>
  <c r="AB414" i="26"/>
  <c r="AB413" i="26"/>
  <c r="AB412" i="26"/>
  <c r="AB411" i="26"/>
  <c r="AB410" i="26"/>
  <c r="AB409" i="26"/>
  <c r="AB408" i="26"/>
  <c r="AB407" i="26"/>
  <c r="AB406" i="26"/>
  <c r="AB405" i="26"/>
  <c r="AB404" i="26"/>
  <c r="AB403" i="26"/>
  <c r="AB402" i="26"/>
  <c r="AB401" i="26"/>
  <c r="AB400" i="26"/>
  <c r="AB399" i="26"/>
  <c r="AB398" i="26"/>
  <c r="AB397" i="26"/>
  <c r="AB396" i="26"/>
  <c r="AB395" i="26"/>
  <c r="AB394" i="26"/>
  <c r="AB393" i="26"/>
  <c r="AB392" i="26"/>
  <c r="AB391" i="26"/>
  <c r="AB390" i="26"/>
  <c r="AB389" i="26"/>
  <c r="AB388" i="26"/>
  <c r="AB387" i="26"/>
  <c r="AB386" i="26"/>
  <c r="AB385" i="26"/>
  <c r="AB384" i="26"/>
  <c r="AB383" i="26"/>
  <c r="AB382" i="26"/>
  <c r="AB381" i="26"/>
  <c r="AB380" i="26"/>
  <c r="AB379" i="26"/>
  <c r="AB378" i="26"/>
  <c r="AB377" i="26"/>
  <c r="AB376" i="26"/>
  <c r="AB375" i="26"/>
  <c r="AB374" i="26"/>
  <c r="AB373" i="26"/>
  <c r="AB372" i="26"/>
  <c r="AB371" i="26"/>
  <c r="AB370" i="26"/>
  <c r="AB369" i="26"/>
  <c r="AB368" i="26"/>
  <c r="AB367" i="26"/>
  <c r="AB366" i="26"/>
  <c r="AB365" i="26"/>
  <c r="AB364" i="26"/>
  <c r="AB363" i="26"/>
  <c r="AB362" i="26"/>
  <c r="AB361" i="26"/>
  <c r="AB360" i="26"/>
  <c r="AB359" i="26"/>
  <c r="AB358" i="26"/>
  <c r="AB357" i="26"/>
  <c r="AB356" i="26"/>
  <c r="AB355" i="26"/>
  <c r="AB354" i="26"/>
  <c r="AB353" i="26"/>
  <c r="AB352" i="26"/>
  <c r="AB351" i="26"/>
  <c r="AB350" i="26"/>
  <c r="AB349" i="26"/>
  <c r="AB348" i="26"/>
  <c r="AB347" i="26"/>
  <c r="AB346" i="26"/>
  <c r="AB345" i="26"/>
  <c r="AB344" i="26"/>
  <c r="AB343" i="26"/>
  <c r="AB342" i="26"/>
  <c r="AB341" i="26"/>
  <c r="AB340" i="26"/>
  <c r="AB339" i="26"/>
  <c r="AB338" i="26"/>
  <c r="AB337" i="26"/>
  <c r="AB336" i="26"/>
  <c r="AB335" i="26"/>
  <c r="AB334" i="26"/>
  <c r="AB333" i="26"/>
  <c r="AB332" i="26"/>
  <c r="AB331" i="26"/>
  <c r="AB330" i="26"/>
  <c r="AB329" i="26"/>
  <c r="AB328" i="26"/>
  <c r="AB327" i="26"/>
  <c r="AB326" i="26"/>
  <c r="AB325" i="26"/>
  <c r="AB324" i="26"/>
  <c r="AB323" i="26"/>
  <c r="AB322" i="26"/>
  <c r="AB321" i="26"/>
  <c r="AB320" i="26"/>
  <c r="AB319" i="26"/>
  <c r="AB318" i="26"/>
  <c r="AB317" i="26"/>
  <c r="AB316" i="26"/>
  <c r="AB315" i="26"/>
  <c r="AB314" i="26"/>
  <c r="AB313" i="26"/>
  <c r="AB312" i="26"/>
  <c r="AB311" i="26"/>
  <c r="AB310" i="26"/>
  <c r="AB309" i="26"/>
  <c r="AB308" i="26"/>
  <c r="AB307" i="26"/>
  <c r="AB306" i="26"/>
  <c r="AB305" i="26"/>
  <c r="AB304" i="26"/>
  <c r="AB303" i="26"/>
  <c r="AB302" i="26"/>
  <c r="AB301" i="26"/>
  <c r="AB300" i="26"/>
  <c r="AB299" i="26"/>
  <c r="AB298" i="26"/>
  <c r="AB297" i="26"/>
  <c r="AB296" i="26"/>
  <c r="AB295" i="26"/>
  <c r="AB294" i="26"/>
  <c r="AB293" i="26"/>
  <c r="AB292" i="26"/>
  <c r="AB291" i="26"/>
  <c r="AB290" i="26"/>
  <c r="AB289" i="26"/>
  <c r="AB288" i="26"/>
  <c r="AB287" i="26"/>
  <c r="AB286" i="26"/>
  <c r="AB285" i="26"/>
  <c r="AB284" i="26"/>
  <c r="AB283" i="26"/>
  <c r="AB282" i="26"/>
  <c r="AB281" i="26"/>
  <c r="AB280" i="26"/>
  <c r="AB279" i="26"/>
  <c r="AB278" i="26"/>
  <c r="AB277" i="26"/>
  <c r="AB276" i="26"/>
  <c r="AB275" i="26"/>
  <c r="AB274" i="26"/>
  <c r="AB273" i="26"/>
  <c r="AB272" i="26"/>
  <c r="AB271" i="26"/>
  <c r="AB270" i="26"/>
  <c r="AB269" i="26"/>
  <c r="AB268" i="26"/>
  <c r="AB267" i="26"/>
  <c r="AB266" i="26"/>
  <c r="AB265" i="26"/>
  <c r="AB264" i="26"/>
  <c r="AB263" i="26"/>
  <c r="AB262" i="26"/>
  <c r="AB261" i="26"/>
  <c r="AB260" i="26"/>
  <c r="AB259" i="26"/>
  <c r="AB258" i="26"/>
  <c r="AB257" i="26"/>
  <c r="AB256" i="26"/>
  <c r="AB255" i="26"/>
  <c r="AB254" i="26"/>
  <c r="AB253" i="26"/>
  <c r="AB252" i="26"/>
  <c r="AB251" i="26"/>
  <c r="AB250" i="26"/>
  <c r="AB249" i="26"/>
  <c r="AB248" i="26"/>
  <c r="AB247" i="26"/>
  <c r="AB246" i="26"/>
  <c r="AB245" i="26"/>
  <c r="AB244" i="26"/>
  <c r="AB243" i="26"/>
  <c r="AB242" i="26"/>
  <c r="AB241" i="26"/>
  <c r="AB240" i="26"/>
  <c r="AB239" i="26"/>
  <c r="AB238" i="26"/>
  <c r="AB237" i="26"/>
  <c r="AB236" i="26"/>
  <c r="AB235" i="26"/>
  <c r="AB234" i="26"/>
  <c r="AB233" i="26"/>
  <c r="AB232" i="26"/>
  <c r="AB231" i="26"/>
  <c r="AB230" i="26"/>
  <c r="AB229" i="26"/>
  <c r="AB228" i="26"/>
  <c r="AB227" i="26"/>
  <c r="AB226" i="26"/>
  <c r="AB225" i="26"/>
  <c r="AB224" i="26"/>
  <c r="AB223" i="26"/>
  <c r="AB222" i="26"/>
  <c r="AB221" i="26"/>
  <c r="AB220" i="26"/>
  <c r="AB219" i="26"/>
  <c r="AB218" i="26"/>
  <c r="AB217" i="26"/>
  <c r="AB216" i="26"/>
  <c r="AB215" i="26"/>
  <c r="AB214" i="26"/>
  <c r="AB213" i="26"/>
  <c r="AB212" i="26"/>
  <c r="AB211" i="26"/>
  <c r="AB210" i="26"/>
  <c r="AB209" i="26"/>
  <c r="AB208" i="26"/>
  <c r="AB207" i="26"/>
  <c r="AB206" i="26"/>
  <c r="AB205" i="26"/>
  <c r="AB204" i="26"/>
  <c r="AB203" i="26"/>
  <c r="AB202" i="26"/>
  <c r="AB201" i="26"/>
  <c r="AB200" i="26"/>
  <c r="AB199" i="26"/>
  <c r="AB198" i="26"/>
  <c r="AB197" i="26"/>
  <c r="AB196" i="26"/>
  <c r="AB195" i="26"/>
  <c r="AB194" i="26"/>
  <c r="AB193" i="26"/>
  <c r="AB192" i="26"/>
  <c r="AB191" i="26"/>
  <c r="AB190" i="26"/>
  <c r="AB189" i="26"/>
  <c r="AB188" i="26"/>
  <c r="AB187" i="26"/>
  <c r="AB186" i="26"/>
  <c r="AB185" i="26"/>
  <c r="AB184" i="26"/>
  <c r="AB183" i="26"/>
  <c r="AB182" i="26"/>
  <c r="AB181" i="26"/>
  <c r="AB180" i="26"/>
  <c r="AB179" i="26"/>
  <c r="AB178" i="26"/>
  <c r="AB177" i="26"/>
  <c r="AB176" i="26"/>
  <c r="AB175" i="26"/>
  <c r="AB174" i="26"/>
  <c r="AB173" i="26"/>
  <c r="AB172" i="26"/>
  <c r="AB171" i="26"/>
  <c r="AB170" i="26"/>
  <c r="AB169" i="26"/>
  <c r="AB168" i="26"/>
  <c r="AB167" i="26"/>
  <c r="AB166" i="26"/>
  <c r="AB165" i="26"/>
  <c r="AB164" i="26"/>
  <c r="AB163" i="26"/>
  <c r="AB162" i="26"/>
  <c r="AB161" i="26"/>
  <c r="AB160" i="26"/>
  <c r="AB159" i="26"/>
  <c r="AB158" i="26"/>
  <c r="AB157" i="26"/>
  <c r="AB156" i="26"/>
  <c r="AB155" i="26"/>
  <c r="AB154" i="26"/>
  <c r="AB153" i="26"/>
  <c r="AB152" i="26"/>
  <c r="AB151" i="26"/>
  <c r="AB150" i="26"/>
  <c r="AB149" i="26"/>
  <c r="AB148" i="26"/>
  <c r="AB147" i="26"/>
  <c r="AB146" i="26"/>
  <c r="AB145" i="26"/>
  <c r="AB144" i="26"/>
  <c r="AB143" i="26"/>
  <c r="AB142" i="26"/>
  <c r="AB141" i="26"/>
  <c r="AB140" i="26"/>
  <c r="AB139" i="26"/>
  <c r="AB138" i="26"/>
  <c r="AB137" i="26"/>
  <c r="AB136" i="26"/>
  <c r="AB135" i="26"/>
  <c r="AB134" i="26"/>
  <c r="AB133" i="26"/>
  <c r="AB132" i="26"/>
  <c r="AB131" i="26"/>
  <c r="AB130" i="26"/>
  <c r="AB129" i="26"/>
  <c r="AB128" i="26"/>
  <c r="AB127" i="26"/>
  <c r="AB126" i="26"/>
  <c r="AB125" i="26"/>
  <c r="AB124" i="26"/>
  <c r="AB123" i="26"/>
  <c r="AB122" i="26"/>
  <c r="AB121" i="26"/>
  <c r="AB120" i="26"/>
  <c r="AB119" i="26"/>
  <c r="AB118" i="26"/>
  <c r="AB117" i="26"/>
  <c r="AB116" i="26"/>
  <c r="AB115" i="26"/>
  <c r="AB114" i="26"/>
  <c r="AB113" i="26"/>
  <c r="AB112" i="26"/>
  <c r="AB111" i="26"/>
  <c r="AB110" i="26"/>
  <c r="AB109" i="26"/>
  <c r="AB108" i="26"/>
  <c r="AB107" i="26"/>
  <c r="AB106" i="26"/>
  <c r="AB105" i="26"/>
  <c r="AB104" i="26"/>
  <c r="AB103" i="26"/>
  <c r="AB102" i="26"/>
  <c r="AB101" i="26"/>
  <c r="AB100" i="26"/>
  <c r="AB99" i="26"/>
  <c r="AB98" i="26"/>
  <c r="AB97" i="26"/>
  <c r="AB96" i="26"/>
  <c r="AB95" i="26"/>
  <c r="AB94" i="26"/>
  <c r="AB93" i="26"/>
  <c r="AB92" i="26"/>
  <c r="AB91" i="26"/>
  <c r="AB90" i="26"/>
  <c r="AB89" i="26"/>
  <c r="AB88" i="26"/>
  <c r="AB87" i="26"/>
  <c r="AB86" i="26"/>
  <c r="AB85" i="26"/>
  <c r="AB84" i="26"/>
  <c r="AB83" i="26"/>
  <c r="AB82" i="26"/>
  <c r="AB81" i="26"/>
  <c r="AB80" i="26"/>
  <c r="AB79" i="26"/>
  <c r="AB78" i="26"/>
  <c r="AB77" i="26"/>
  <c r="AB76" i="26"/>
  <c r="AB75" i="26"/>
  <c r="AB74" i="26"/>
  <c r="AB73" i="26"/>
  <c r="AB72" i="26"/>
  <c r="AB71" i="26"/>
  <c r="AB70" i="26"/>
  <c r="AB69" i="26"/>
  <c r="AB68" i="26"/>
  <c r="AB67" i="26"/>
  <c r="AB66" i="26"/>
  <c r="AB65" i="26"/>
  <c r="AB64" i="26"/>
  <c r="AB63" i="26"/>
  <c r="AB62" i="26"/>
  <c r="AB61" i="26"/>
  <c r="AB60" i="26"/>
  <c r="AB59" i="26"/>
  <c r="AB58" i="26"/>
  <c r="AB57" i="26"/>
  <c r="AB56" i="26"/>
  <c r="AB55" i="26"/>
  <c r="AB54" i="26"/>
  <c r="AB53" i="26"/>
  <c r="AB52" i="26"/>
  <c r="AB51" i="26"/>
  <c r="AB50" i="26"/>
  <c r="AB49" i="26"/>
  <c r="AB48" i="26"/>
  <c r="AB47" i="26"/>
  <c r="AB46" i="26"/>
  <c r="AB45" i="26"/>
  <c r="AB44" i="26"/>
  <c r="AB43" i="26"/>
  <c r="AB42" i="26"/>
  <c r="AB41" i="26"/>
  <c r="AB40" i="26"/>
  <c r="AB39" i="26"/>
  <c r="AB38" i="26"/>
  <c r="AB37" i="26"/>
  <c r="AB36" i="26"/>
  <c r="AB35" i="26"/>
  <c r="AB34" i="26"/>
  <c r="AB33" i="26"/>
  <c r="AB32" i="26"/>
  <c r="AB31" i="26"/>
  <c r="AB30" i="26"/>
  <c r="AB29" i="26"/>
  <c r="AB28" i="26"/>
  <c r="AB27" i="26"/>
  <c r="AB26" i="26"/>
  <c r="AB25" i="26"/>
  <c r="AB24" i="26"/>
  <c r="AB23" i="26"/>
  <c r="AB22" i="26"/>
  <c r="AB21" i="26"/>
  <c r="AB20" i="26"/>
  <c r="AB19" i="26"/>
  <c r="AB18" i="26"/>
  <c r="AB17" i="26"/>
  <c r="AB16" i="26"/>
  <c r="AB15" i="26"/>
  <c r="AB14" i="26"/>
  <c r="V1011" i="26"/>
  <c r="V1010" i="26"/>
  <c r="V1009" i="26"/>
  <c r="V1008" i="26"/>
  <c r="V1007" i="26"/>
  <c r="V1006" i="26"/>
  <c r="V1005" i="26"/>
  <c r="V1004" i="26"/>
  <c r="V1003" i="26"/>
  <c r="V1002" i="26"/>
  <c r="V1001" i="26"/>
  <c r="V1000" i="26"/>
  <c r="V999" i="26"/>
  <c r="V998" i="26"/>
  <c r="V997" i="26"/>
  <c r="V996" i="26"/>
  <c r="V995" i="26"/>
  <c r="V994" i="26"/>
  <c r="V993" i="26"/>
  <c r="V992" i="26"/>
  <c r="V991" i="26"/>
  <c r="V990" i="26"/>
  <c r="V989" i="26"/>
  <c r="V988" i="26"/>
  <c r="V987" i="26"/>
  <c r="V986" i="26"/>
  <c r="V985" i="26"/>
  <c r="V984" i="26"/>
  <c r="V983" i="26"/>
  <c r="V982" i="26"/>
  <c r="V981" i="26"/>
  <c r="V980" i="26"/>
  <c r="V979" i="26"/>
  <c r="V978" i="26"/>
  <c r="V977" i="26"/>
  <c r="V976" i="26"/>
  <c r="V975" i="26"/>
  <c r="V974" i="26"/>
  <c r="V973" i="26"/>
  <c r="V972" i="26"/>
  <c r="V971" i="26"/>
  <c r="V970" i="26"/>
  <c r="V969" i="26"/>
  <c r="V968" i="26"/>
  <c r="V967" i="26"/>
  <c r="V966" i="26"/>
  <c r="V965" i="26"/>
  <c r="V964" i="26"/>
  <c r="V963" i="26"/>
  <c r="V962" i="26"/>
  <c r="V961" i="26"/>
  <c r="V960" i="26"/>
  <c r="V959" i="26"/>
  <c r="V958" i="26"/>
  <c r="V957" i="26"/>
  <c r="V956" i="26"/>
  <c r="V955" i="26"/>
  <c r="V954" i="26"/>
  <c r="V953" i="26"/>
  <c r="V952" i="26"/>
  <c r="V951" i="26"/>
  <c r="V950" i="26"/>
  <c r="V949" i="26"/>
  <c r="V948" i="26"/>
  <c r="V947" i="26"/>
  <c r="V946" i="26"/>
  <c r="V945" i="26"/>
  <c r="V944" i="26"/>
  <c r="V943" i="26"/>
  <c r="V942" i="26"/>
  <c r="V941" i="26"/>
  <c r="V940" i="26"/>
  <c r="V939" i="26"/>
  <c r="V938" i="26"/>
  <c r="V937" i="26"/>
  <c r="V936" i="26"/>
  <c r="V935" i="26"/>
  <c r="V934" i="26"/>
  <c r="V933" i="26"/>
  <c r="V932" i="26"/>
  <c r="V931" i="26"/>
  <c r="V930" i="26"/>
  <c r="V929" i="26"/>
  <c r="V928" i="26"/>
  <c r="V927" i="26"/>
  <c r="V926" i="26"/>
  <c r="V925" i="26"/>
  <c r="V924" i="26"/>
  <c r="V923" i="26"/>
  <c r="V922" i="26"/>
  <c r="V921" i="26"/>
  <c r="V920" i="26"/>
  <c r="V919" i="26"/>
  <c r="V918" i="26"/>
  <c r="V917" i="26"/>
  <c r="V916" i="26"/>
  <c r="V915" i="26"/>
  <c r="V914" i="26"/>
  <c r="V913" i="26"/>
  <c r="V912" i="26"/>
  <c r="V911" i="26"/>
  <c r="V910" i="26"/>
  <c r="V909" i="26"/>
  <c r="V908" i="26"/>
  <c r="V907" i="26"/>
  <c r="V906" i="26"/>
  <c r="V905" i="26"/>
  <c r="V904" i="26"/>
  <c r="V903" i="26"/>
  <c r="V902" i="26"/>
  <c r="V901" i="26"/>
  <c r="V900" i="26"/>
  <c r="V899" i="26"/>
  <c r="V898" i="26"/>
  <c r="V897" i="26"/>
  <c r="V896" i="26"/>
  <c r="V895" i="26"/>
  <c r="V894" i="26"/>
  <c r="V893" i="26"/>
  <c r="V892" i="26"/>
  <c r="V891" i="26"/>
  <c r="V890" i="26"/>
  <c r="V889" i="26"/>
  <c r="V888" i="26"/>
  <c r="V887" i="26"/>
  <c r="V886" i="26"/>
  <c r="V885" i="26"/>
  <c r="V884" i="26"/>
  <c r="V883" i="26"/>
  <c r="V882" i="26"/>
  <c r="V881" i="26"/>
  <c r="V880" i="26"/>
  <c r="V879" i="26"/>
  <c r="V878" i="26"/>
  <c r="V877" i="26"/>
  <c r="V876" i="26"/>
  <c r="V875" i="26"/>
  <c r="V874" i="26"/>
  <c r="V873" i="26"/>
  <c r="V872" i="26"/>
  <c r="V871" i="26"/>
  <c r="V870" i="26"/>
  <c r="V869" i="26"/>
  <c r="V868" i="26"/>
  <c r="V867" i="26"/>
  <c r="V866" i="26"/>
  <c r="V865" i="26"/>
  <c r="V864" i="26"/>
  <c r="V863" i="26"/>
  <c r="V862" i="26"/>
  <c r="V861" i="26"/>
  <c r="V860" i="26"/>
  <c r="V859" i="26"/>
  <c r="V858" i="26"/>
  <c r="V857" i="26"/>
  <c r="V856" i="26"/>
  <c r="V855" i="26"/>
  <c r="V854" i="26"/>
  <c r="V853" i="26"/>
  <c r="V852" i="26"/>
  <c r="V851" i="26"/>
  <c r="V850" i="26"/>
  <c r="V849" i="26"/>
  <c r="V848" i="26"/>
  <c r="V847" i="26"/>
  <c r="V846" i="26"/>
  <c r="V845" i="26"/>
  <c r="V844" i="26"/>
  <c r="V843" i="26"/>
  <c r="V842" i="26"/>
  <c r="V841" i="26"/>
  <c r="V840" i="26"/>
  <c r="V839" i="26"/>
  <c r="V838" i="26"/>
  <c r="V837" i="26"/>
  <c r="V836" i="26"/>
  <c r="V835" i="26"/>
  <c r="V834" i="26"/>
  <c r="V833" i="26"/>
  <c r="V832" i="26"/>
  <c r="V831" i="26"/>
  <c r="V830" i="26"/>
  <c r="V829" i="26"/>
  <c r="V828" i="26"/>
  <c r="V827" i="26"/>
  <c r="V826" i="26"/>
  <c r="V825" i="26"/>
  <c r="V824" i="26"/>
  <c r="V823" i="26"/>
  <c r="V822" i="26"/>
  <c r="V821" i="26"/>
  <c r="V820" i="26"/>
  <c r="V819" i="26"/>
  <c r="V818" i="26"/>
  <c r="V817" i="26"/>
  <c r="V816" i="26"/>
  <c r="V815" i="26"/>
  <c r="V814" i="26"/>
  <c r="V813" i="26"/>
  <c r="V812" i="26"/>
  <c r="V811" i="26"/>
  <c r="V810" i="26"/>
  <c r="V809" i="26"/>
  <c r="V808" i="26"/>
  <c r="V807" i="26"/>
  <c r="V806" i="26"/>
  <c r="V805" i="26"/>
  <c r="V804" i="26"/>
  <c r="V803" i="26"/>
  <c r="V802" i="26"/>
  <c r="V801" i="26"/>
  <c r="V800" i="26"/>
  <c r="V799" i="26"/>
  <c r="V798" i="26"/>
  <c r="V797" i="26"/>
  <c r="V796" i="26"/>
  <c r="V795" i="26"/>
  <c r="V794" i="26"/>
  <c r="V793" i="26"/>
  <c r="V792" i="26"/>
  <c r="V791" i="26"/>
  <c r="V790" i="26"/>
  <c r="V789" i="26"/>
  <c r="V788" i="26"/>
  <c r="V787" i="26"/>
  <c r="V786" i="26"/>
  <c r="V785" i="26"/>
  <c r="V784" i="26"/>
  <c r="V783" i="26"/>
  <c r="V782" i="26"/>
  <c r="V781" i="26"/>
  <c r="V780" i="26"/>
  <c r="V779" i="26"/>
  <c r="V778" i="26"/>
  <c r="V777" i="26"/>
  <c r="V776" i="26"/>
  <c r="V775" i="26"/>
  <c r="V774" i="26"/>
  <c r="V773" i="26"/>
  <c r="V772" i="26"/>
  <c r="V771" i="26"/>
  <c r="V770" i="26"/>
  <c r="V769" i="26"/>
  <c r="V768" i="26"/>
  <c r="V767" i="26"/>
  <c r="V766" i="26"/>
  <c r="V765" i="26"/>
  <c r="V764" i="26"/>
  <c r="V763" i="26"/>
  <c r="V762" i="26"/>
  <c r="V761" i="26"/>
  <c r="V760" i="26"/>
  <c r="V759" i="26"/>
  <c r="V758" i="26"/>
  <c r="V757" i="26"/>
  <c r="V756" i="26"/>
  <c r="V755" i="26"/>
  <c r="V754" i="26"/>
  <c r="V753" i="26"/>
  <c r="V752" i="26"/>
  <c r="V751" i="26"/>
  <c r="V750" i="26"/>
  <c r="V749" i="26"/>
  <c r="V748" i="26"/>
  <c r="V747" i="26"/>
  <c r="V746" i="26"/>
  <c r="V745" i="26"/>
  <c r="V744" i="26"/>
  <c r="V743" i="26"/>
  <c r="V742" i="26"/>
  <c r="V741" i="26"/>
  <c r="V740" i="26"/>
  <c r="V739" i="26"/>
  <c r="V738" i="26"/>
  <c r="V737" i="26"/>
  <c r="V736" i="26"/>
  <c r="V735" i="26"/>
  <c r="V734" i="26"/>
  <c r="V733" i="26"/>
  <c r="V732" i="26"/>
  <c r="V731" i="26"/>
  <c r="V730" i="26"/>
  <c r="V729" i="26"/>
  <c r="V728" i="26"/>
  <c r="V727" i="26"/>
  <c r="V726" i="26"/>
  <c r="V725" i="26"/>
  <c r="V724" i="26"/>
  <c r="V723" i="26"/>
  <c r="V722" i="26"/>
  <c r="V721" i="26"/>
  <c r="V720" i="26"/>
  <c r="V719" i="26"/>
  <c r="V718" i="26"/>
  <c r="V717" i="26"/>
  <c r="V716" i="26"/>
  <c r="V715" i="26"/>
  <c r="V714" i="26"/>
  <c r="V713" i="26"/>
  <c r="V712" i="26"/>
  <c r="V711" i="26"/>
  <c r="V710" i="26"/>
  <c r="V709" i="26"/>
  <c r="V708" i="26"/>
  <c r="V707" i="26"/>
  <c r="V706" i="26"/>
  <c r="V705" i="26"/>
  <c r="V704" i="26"/>
  <c r="V703" i="26"/>
  <c r="V702" i="26"/>
  <c r="V701" i="26"/>
  <c r="V700" i="26"/>
  <c r="V699" i="26"/>
  <c r="V698" i="26"/>
  <c r="V697" i="26"/>
  <c r="V696" i="26"/>
  <c r="V695" i="26"/>
  <c r="V694" i="26"/>
  <c r="V693" i="26"/>
  <c r="V692" i="26"/>
  <c r="V691" i="26"/>
  <c r="V690" i="26"/>
  <c r="V689" i="26"/>
  <c r="V688" i="26"/>
  <c r="V687" i="26"/>
  <c r="V686" i="26"/>
  <c r="V685" i="26"/>
  <c r="V684" i="26"/>
  <c r="V683" i="26"/>
  <c r="V682" i="26"/>
  <c r="V681" i="26"/>
  <c r="V680" i="26"/>
  <c r="V679" i="26"/>
  <c r="V678" i="26"/>
  <c r="V677" i="26"/>
  <c r="V676" i="26"/>
  <c r="V675" i="26"/>
  <c r="V674" i="26"/>
  <c r="V673" i="26"/>
  <c r="V672" i="26"/>
  <c r="V671" i="26"/>
  <c r="V670" i="26"/>
  <c r="V669" i="26"/>
  <c r="V668" i="26"/>
  <c r="V667" i="26"/>
  <c r="V666" i="26"/>
  <c r="V665" i="26"/>
  <c r="V664" i="26"/>
  <c r="V663" i="26"/>
  <c r="V662" i="26"/>
  <c r="V661" i="26"/>
  <c r="V660" i="26"/>
  <c r="V659" i="26"/>
  <c r="V658" i="26"/>
  <c r="V657" i="26"/>
  <c r="V656" i="26"/>
  <c r="V655" i="26"/>
  <c r="V654" i="26"/>
  <c r="V653" i="26"/>
  <c r="V652" i="26"/>
  <c r="V651" i="26"/>
  <c r="V650" i="26"/>
  <c r="V649" i="26"/>
  <c r="V648" i="26"/>
  <c r="V647" i="26"/>
  <c r="V646" i="26"/>
  <c r="V645" i="26"/>
  <c r="V644" i="26"/>
  <c r="V643" i="26"/>
  <c r="V642" i="26"/>
  <c r="V641" i="26"/>
  <c r="V640" i="26"/>
  <c r="V639" i="26"/>
  <c r="V638" i="26"/>
  <c r="V637" i="26"/>
  <c r="V636" i="26"/>
  <c r="V635" i="26"/>
  <c r="V634" i="26"/>
  <c r="V633" i="26"/>
  <c r="V632" i="26"/>
  <c r="V631" i="26"/>
  <c r="V630" i="26"/>
  <c r="V629" i="26"/>
  <c r="V628" i="26"/>
  <c r="V627" i="26"/>
  <c r="V626" i="26"/>
  <c r="V625" i="26"/>
  <c r="V624" i="26"/>
  <c r="V623" i="26"/>
  <c r="V622" i="26"/>
  <c r="V621" i="26"/>
  <c r="V620" i="26"/>
  <c r="V619" i="26"/>
  <c r="V618" i="26"/>
  <c r="V617" i="26"/>
  <c r="V616" i="26"/>
  <c r="V615" i="26"/>
  <c r="V614" i="26"/>
  <c r="V613" i="26"/>
  <c r="V612" i="26"/>
  <c r="V611" i="26"/>
  <c r="V610" i="26"/>
  <c r="V609" i="26"/>
  <c r="V608" i="26"/>
  <c r="V607" i="26"/>
  <c r="V606" i="26"/>
  <c r="V605" i="26"/>
  <c r="V604" i="26"/>
  <c r="V603" i="26"/>
  <c r="V602" i="26"/>
  <c r="V601" i="26"/>
  <c r="V600" i="26"/>
  <c r="V599" i="26"/>
  <c r="V598" i="26"/>
  <c r="V597" i="26"/>
  <c r="V596" i="26"/>
  <c r="V595" i="26"/>
  <c r="V594" i="26"/>
  <c r="V593" i="26"/>
  <c r="V592" i="26"/>
  <c r="V591" i="26"/>
  <c r="V590" i="26"/>
  <c r="V589" i="26"/>
  <c r="V588" i="26"/>
  <c r="V587" i="26"/>
  <c r="V586" i="26"/>
  <c r="V585" i="26"/>
  <c r="V584" i="26"/>
  <c r="V583" i="26"/>
  <c r="V582" i="26"/>
  <c r="V581" i="26"/>
  <c r="V580" i="26"/>
  <c r="V579" i="26"/>
  <c r="V578" i="26"/>
  <c r="V577" i="26"/>
  <c r="V576" i="26"/>
  <c r="V575" i="26"/>
  <c r="V574" i="26"/>
  <c r="V573" i="26"/>
  <c r="V572" i="26"/>
  <c r="V571" i="26"/>
  <c r="V570" i="26"/>
  <c r="V569" i="26"/>
  <c r="V568" i="26"/>
  <c r="V567" i="26"/>
  <c r="V566" i="26"/>
  <c r="V565" i="26"/>
  <c r="V564" i="26"/>
  <c r="V563" i="26"/>
  <c r="V562" i="26"/>
  <c r="V561" i="26"/>
  <c r="V560" i="26"/>
  <c r="V559" i="26"/>
  <c r="V558" i="26"/>
  <c r="V557" i="26"/>
  <c r="V556" i="26"/>
  <c r="V555" i="26"/>
  <c r="V554" i="26"/>
  <c r="V553" i="26"/>
  <c r="V552" i="26"/>
  <c r="V551" i="26"/>
  <c r="V550" i="26"/>
  <c r="V549" i="26"/>
  <c r="V548" i="26"/>
  <c r="V547" i="26"/>
  <c r="V546" i="26"/>
  <c r="V545" i="26"/>
  <c r="V544" i="26"/>
  <c r="V543" i="26"/>
  <c r="V542" i="26"/>
  <c r="V541" i="26"/>
  <c r="V540" i="26"/>
  <c r="V539" i="26"/>
  <c r="V538" i="26"/>
  <c r="V537" i="26"/>
  <c r="V536" i="26"/>
  <c r="V535" i="26"/>
  <c r="V534" i="26"/>
  <c r="V533" i="26"/>
  <c r="V532" i="26"/>
  <c r="V531" i="26"/>
  <c r="V530" i="26"/>
  <c r="V529" i="26"/>
  <c r="V528" i="26"/>
  <c r="V527" i="26"/>
  <c r="V526" i="26"/>
  <c r="V525" i="26"/>
  <c r="V524" i="26"/>
  <c r="V523" i="26"/>
  <c r="V522" i="26"/>
  <c r="V521" i="26"/>
  <c r="V520" i="26"/>
  <c r="V519" i="26"/>
  <c r="V518" i="26"/>
  <c r="V517" i="26"/>
  <c r="V516" i="26"/>
  <c r="V515" i="26"/>
  <c r="V514" i="26"/>
  <c r="V513" i="26"/>
  <c r="V512" i="26"/>
  <c r="V511" i="26"/>
  <c r="V510" i="26"/>
  <c r="V509" i="26"/>
  <c r="V508" i="26"/>
  <c r="V507" i="26"/>
  <c r="V506" i="26"/>
  <c r="V505" i="26"/>
  <c r="V504" i="26"/>
  <c r="V503" i="26"/>
  <c r="V502" i="26"/>
  <c r="V501" i="26"/>
  <c r="V500" i="26"/>
  <c r="V499" i="26"/>
  <c r="V498" i="26"/>
  <c r="V497" i="26"/>
  <c r="V496" i="26"/>
  <c r="V495" i="26"/>
  <c r="V494" i="26"/>
  <c r="V493" i="26"/>
  <c r="V492" i="26"/>
  <c r="V491" i="26"/>
  <c r="V490" i="26"/>
  <c r="V489" i="26"/>
  <c r="V488" i="26"/>
  <c r="V487" i="26"/>
  <c r="V486" i="26"/>
  <c r="V485" i="26"/>
  <c r="V484" i="26"/>
  <c r="V483" i="26"/>
  <c r="V482" i="26"/>
  <c r="V481" i="26"/>
  <c r="V480" i="26"/>
  <c r="V479" i="26"/>
  <c r="V478" i="26"/>
  <c r="V477" i="26"/>
  <c r="V476" i="26"/>
  <c r="V475" i="26"/>
  <c r="V474" i="26"/>
  <c r="V473" i="26"/>
  <c r="V472" i="26"/>
  <c r="V471" i="26"/>
  <c r="V470" i="26"/>
  <c r="V469" i="26"/>
  <c r="V468" i="26"/>
  <c r="V467" i="26"/>
  <c r="V466" i="26"/>
  <c r="V465" i="26"/>
  <c r="V464" i="26"/>
  <c r="V463" i="26"/>
  <c r="V462" i="26"/>
  <c r="V461" i="26"/>
  <c r="V460" i="26"/>
  <c r="V459" i="26"/>
  <c r="V458" i="26"/>
  <c r="V457" i="26"/>
  <c r="V456" i="26"/>
  <c r="V455" i="26"/>
  <c r="V454" i="26"/>
  <c r="V453" i="26"/>
  <c r="V452" i="26"/>
  <c r="V451" i="26"/>
  <c r="V450" i="26"/>
  <c r="V449" i="26"/>
  <c r="V448" i="26"/>
  <c r="V447" i="26"/>
  <c r="V446" i="26"/>
  <c r="V445" i="26"/>
  <c r="V444" i="26"/>
  <c r="V443" i="26"/>
  <c r="V442" i="26"/>
  <c r="V441" i="26"/>
  <c r="V440" i="26"/>
  <c r="V439" i="26"/>
  <c r="V438" i="26"/>
  <c r="V437" i="26"/>
  <c r="V436" i="26"/>
  <c r="V435" i="26"/>
  <c r="V434" i="26"/>
  <c r="V433" i="26"/>
  <c r="V432" i="26"/>
  <c r="V431" i="26"/>
  <c r="V430" i="26"/>
  <c r="V429" i="26"/>
  <c r="V428" i="26"/>
  <c r="V427" i="26"/>
  <c r="V426" i="26"/>
  <c r="V425" i="26"/>
  <c r="V424" i="26"/>
  <c r="V423" i="26"/>
  <c r="V422" i="26"/>
  <c r="V421" i="26"/>
  <c r="V420" i="26"/>
  <c r="V419" i="26"/>
  <c r="V418" i="26"/>
  <c r="V417" i="26"/>
  <c r="V416" i="26"/>
  <c r="V415" i="26"/>
  <c r="V414" i="26"/>
  <c r="V413" i="26"/>
  <c r="V412" i="26"/>
  <c r="V411" i="26"/>
  <c r="V410" i="26"/>
  <c r="V409" i="26"/>
  <c r="V408" i="26"/>
  <c r="V407" i="26"/>
  <c r="V406" i="26"/>
  <c r="V405" i="26"/>
  <c r="V404" i="26"/>
  <c r="V403" i="26"/>
  <c r="V402" i="26"/>
  <c r="V401" i="26"/>
  <c r="V400" i="26"/>
  <c r="V399" i="26"/>
  <c r="V398" i="26"/>
  <c r="V397" i="26"/>
  <c r="V396" i="26"/>
  <c r="V395" i="26"/>
  <c r="V394" i="26"/>
  <c r="V393" i="26"/>
  <c r="V392" i="26"/>
  <c r="V391" i="26"/>
  <c r="V390" i="26"/>
  <c r="V389" i="26"/>
  <c r="V388" i="26"/>
  <c r="V387" i="26"/>
  <c r="V386" i="26"/>
  <c r="V385" i="26"/>
  <c r="V384" i="26"/>
  <c r="V383" i="26"/>
  <c r="V382" i="26"/>
  <c r="V381" i="26"/>
  <c r="V380" i="26"/>
  <c r="V379" i="26"/>
  <c r="V378" i="26"/>
  <c r="V377" i="26"/>
  <c r="V376" i="26"/>
  <c r="V375" i="26"/>
  <c r="V374" i="26"/>
  <c r="V373" i="26"/>
  <c r="V372" i="26"/>
  <c r="V371" i="26"/>
  <c r="V370" i="26"/>
  <c r="V369" i="26"/>
  <c r="V368" i="26"/>
  <c r="V367" i="26"/>
  <c r="V366" i="26"/>
  <c r="V365" i="26"/>
  <c r="V364" i="26"/>
  <c r="V363" i="26"/>
  <c r="V362" i="26"/>
  <c r="V361" i="26"/>
  <c r="V360" i="26"/>
  <c r="V359" i="26"/>
  <c r="V358" i="26"/>
  <c r="V357" i="26"/>
  <c r="V356" i="26"/>
  <c r="V355" i="26"/>
  <c r="V354" i="26"/>
  <c r="V353" i="26"/>
  <c r="V352" i="26"/>
  <c r="V351" i="26"/>
  <c r="V350" i="26"/>
  <c r="V349" i="26"/>
  <c r="V348" i="26"/>
  <c r="V347" i="26"/>
  <c r="V346" i="26"/>
  <c r="V345" i="26"/>
  <c r="V344" i="26"/>
  <c r="V343" i="26"/>
  <c r="V342" i="26"/>
  <c r="V341" i="26"/>
  <c r="V340" i="26"/>
  <c r="V339" i="26"/>
  <c r="V338" i="26"/>
  <c r="V337" i="26"/>
  <c r="V336" i="26"/>
  <c r="V335" i="26"/>
  <c r="V334" i="26"/>
  <c r="V333" i="26"/>
  <c r="V332" i="26"/>
  <c r="V331" i="26"/>
  <c r="V330" i="26"/>
  <c r="V329" i="26"/>
  <c r="V328" i="26"/>
  <c r="V327" i="26"/>
  <c r="V326" i="26"/>
  <c r="V325" i="26"/>
  <c r="V324" i="26"/>
  <c r="V323" i="26"/>
  <c r="V322" i="26"/>
  <c r="V321" i="26"/>
  <c r="V320" i="26"/>
  <c r="V319" i="26"/>
  <c r="V318" i="26"/>
  <c r="V317" i="26"/>
  <c r="V316" i="26"/>
  <c r="V315" i="26"/>
  <c r="V314" i="26"/>
  <c r="V313" i="26"/>
  <c r="V312" i="26"/>
  <c r="V311" i="26"/>
  <c r="V310" i="26"/>
  <c r="V309" i="26"/>
  <c r="V308" i="26"/>
  <c r="V307" i="26"/>
  <c r="V306" i="26"/>
  <c r="V305" i="26"/>
  <c r="V304" i="26"/>
  <c r="V303" i="26"/>
  <c r="V302" i="26"/>
  <c r="V301" i="26"/>
  <c r="V300" i="26"/>
  <c r="V299" i="26"/>
  <c r="V298" i="26"/>
  <c r="V297" i="26"/>
  <c r="V296" i="26"/>
  <c r="V295" i="26"/>
  <c r="V294" i="26"/>
  <c r="V293" i="26"/>
  <c r="V292" i="26"/>
  <c r="V291" i="26"/>
  <c r="V290" i="26"/>
  <c r="V289" i="26"/>
  <c r="V288" i="26"/>
  <c r="V287" i="26"/>
  <c r="V286" i="26"/>
  <c r="V285" i="26"/>
  <c r="V284" i="26"/>
  <c r="V283" i="26"/>
  <c r="V282" i="26"/>
  <c r="V281" i="26"/>
  <c r="V280" i="26"/>
  <c r="V279" i="26"/>
  <c r="V278" i="26"/>
  <c r="V277" i="26"/>
  <c r="V276" i="26"/>
  <c r="V275" i="26"/>
  <c r="V274" i="26"/>
  <c r="V273" i="26"/>
  <c r="V272" i="26"/>
  <c r="V271" i="26"/>
  <c r="V270" i="26"/>
  <c r="V269" i="26"/>
  <c r="V268" i="26"/>
  <c r="V267" i="26"/>
  <c r="V266" i="26"/>
  <c r="V265" i="26"/>
  <c r="V264" i="26"/>
  <c r="V263" i="26"/>
  <c r="V262" i="26"/>
  <c r="V261" i="26"/>
  <c r="V260" i="26"/>
  <c r="V259" i="26"/>
  <c r="V258" i="26"/>
  <c r="V257" i="26"/>
  <c r="V256" i="26"/>
  <c r="V255" i="26"/>
  <c r="V254" i="26"/>
  <c r="V253" i="26"/>
  <c r="V252" i="26"/>
  <c r="V251" i="26"/>
  <c r="V250" i="26"/>
  <c r="V249" i="26"/>
  <c r="V248" i="26"/>
  <c r="V247" i="26"/>
  <c r="V246" i="26"/>
  <c r="V245" i="26"/>
  <c r="V244" i="26"/>
  <c r="V243" i="26"/>
  <c r="V242" i="26"/>
  <c r="V241" i="26"/>
  <c r="V240" i="26"/>
  <c r="V239" i="26"/>
  <c r="V238" i="26"/>
  <c r="V237" i="26"/>
  <c r="V236" i="26"/>
  <c r="V235" i="26"/>
  <c r="V234" i="26"/>
  <c r="V233" i="26"/>
  <c r="V232" i="26"/>
  <c r="V231" i="26"/>
  <c r="V230" i="26"/>
  <c r="V229" i="26"/>
  <c r="V228" i="26"/>
  <c r="V227" i="26"/>
  <c r="V226" i="26"/>
  <c r="V225" i="26"/>
  <c r="V224" i="26"/>
  <c r="V223" i="26"/>
  <c r="V222" i="26"/>
  <c r="V221" i="26"/>
  <c r="V220" i="26"/>
  <c r="V219" i="26"/>
  <c r="V218" i="26"/>
  <c r="V217" i="26"/>
  <c r="V216" i="26"/>
  <c r="V215" i="26"/>
  <c r="V214" i="26"/>
  <c r="V213" i="26"/>
  <c r="V212" i="26"/>
  <c r="V211" i="26"/>
  <c r="V210" i="26"/>
  <c r="V209" i="26"/>
  <c r="V208" i="26"/>
  <c r="V207" i="26"/>
  <c r="V206" i="26"/>
  <c r="V205" i="26"/>
  <c r="V204" i="26"/>
  <c r="V203" i="26"/>
  <c r="V202" i="26"/>
  <c r="V201" i="26"/>
  <c r="V200" i="26"/>
  <c r="V199" i="26"/>
  <c r="V198" i="26"/>
  <c r="V197" i="26"/>
  <c r="V196" i="26"/>
  <c r="V195" i="26"/>
  <c r="V194" i="26"/>
  <c r="V193" i="26"/>
  <c r="V192" i="26"/>
  <c r="V191" i="26"/>
  <c r="V190" i="26"/>
  <c r="V189" i="26"/>
  <c r="V188" i="26"/>
  <c r="V187" i="26"/>
  <c r="V186" i="26"/>
  <c r="V185" i="26"/>
  <c r="V184" i="26"/>
  <c r="V183" i="26"/>
  <c r="V182" i="26"/>
  <c r="V181" i="26"/>
  <c r="V180" i="26"/>
  <c r="V179" i="26"/>
  <c r="V178" i="26"/>
  <c r="V177" i="26"/>
  <c r="V176" i="26"/>
  <c r="V175" i="26"/>
  <c r="V174" i="26"/>
  <c r="V173" i="26"/>
  <c r="V172" i="26"/>
  <c r="V171" i="26"/>
  <c r="V170" i="26"/>
  <c r="V169" i="26"/>
  <c r="V168" i="26"/>
  <c r="V167" i="26"/>
  <c r="V166" i="26"/>
  <c r="V165" i="26"/>
  <c r="V164" i="26"/>
  <c r="V163" i="26"/>
  <c r="V162" i="26"/>
  <c r="V161" i="26"/>
  <c r="V160" i="26"/>
  <c r="V159" i="26"/>
  <c r="V158" i="26"/>
  <c r="V157" i="26"/>
  <c r="V156" i="26"/>
  <c r="V155" i="26"/>
  <c r="V154" i="26"/>
  <c r="V153" i="26"/>
  <c r="V152" i="26"/>
  <c r="V151" i="26"/>
  <c r="V150" i="26"/>
  <c r="V149" i="26"/>
  <c r="V148" i="26"/>
  <c r="V147" i="26"/>
  <c r="V146" i="26"/>
  <c r="V145" i="26"/>
  <c r="V144" i="26"/>
  <c r="V143" i="26"/>
  <c r="V142" i="26"/>
  <c r="V141" i="26"/>
  <c r="V140" i="26"/>
  <c r="V139" i="26"/>
  <c r="V138" i="26"/>
  <c r="V137" i="26"/>
  <c r="V136" i="26"/>
  <c r="V135" i="26"/>
  <c r="V134" i="26"/>
  <c r="V133" i="26"/>
  <c r="V132" i="26"/>
  <c r="V131" i="26"/>
  <c r="V130" i="26"/>
  <c r="V129" i="26"/>
  <c r="V128" i="26"/>
  <c r="V127" i="26"/>
  <c r="V126" i="26"/>
  <c r="V125" i="26"/>
  <c r="V124" i="26"/>
  <c r="V123" i="26"/>
  <c r="V122" i="26"/>
  <c r="V121" i="26"/>
  <c r="V120" i="26"/>
  <c r="V119" i="26"/>
  <c r="V118" i="26"/>
  <c r="V117" i="26"/>
  <c r="V116" i="26"/>
  <c r="V115" i="26"/>
  <c r="V114" i="26"/>
  <c r="V113" i="26"/>
  <c r="V112" i="26"/>
  <c r="V111" i="26"/>
  <c r="V110" i="26"/>
  <c r="V109" i="26"/>
  <c r="V108" i="26"/>
  <c r="V107" i="26"/>
  <c r="V106" i="26"/>
  <c r="V105" i="26"/>
  <c r="V104" i="26"/>
  <c r="V103" i="26"/>
  <c r="V102" i="26"/>
  <c r="V101" i="26"/>
  <c r="V100" i="26"/>
  <c r="V99" i="26"/>
  <c r="V98" i="26"/>
  <c r="V97" i="26"/>
  <c r="V96" i="26"/>
  <c r="V95" i="26"/>
  <c r="V94" i="26"/>
  <c r="V93" i="26"/>
  <c r="V92" i="26"/>
  <c r="V91" i="26"/>
  <c r="V90" i="26"/>
  <c r="V89" i="26"/>
  <c r="V88" i="26"/>
  <c r="V87" i="26"/>
  <c r="V86" i="26"/>
  <c r="V85" i="26"/>
  <c r="V84" i="26"/>
  <c r="V83" i="26"/>
  <c r="V82" i="26"/>
  <c r="V81" i="26"/>
  <c r="V80" i="26"/>
  <c r="V79" i="26"/>
  <c r="V78" i="26"/>
  <c r="V77" i="26"/>
  <c r="V76" i="26"/>
  <c r="V75" i="26"/>
  <c r="V74" i="26"/>
  <c r="V73" i="26"/>
  <c r="V72" i="26"/>
  <c r="V71" i="26"/>
  <c r="V70" i="26"/>
  <c r="V69" i="26"/>
  <c r="V68" i="26"/>
  <c r="V67" i="26"/>
  <c r="V66" i="26"/>
  <c r="V65" i="26"/>
  <c r="V64" i="26"/>
  <c r="V63" i="26"/>
  <c r="V62" i="26"/>
  <c r="V61" i="26"/>
  <c r="V60" i="26"/>
  <c r="V59" i="26"/>
  <c r="V58" i="26"/>
  <c r="V57" i="26"/>
  <c r="V56" i="26"/>
  <c r="V55" i="26"/>
  <c r="V54" i="26"/>
  <c r="V53" i="26"/>
  <c r="V52" i="26"/>
  <c r="V51" i="26"/>
  <c r="V50" i="26"/>
  <c r="V49" i="26"/>
  <c r="V48" i="26"/>
  <c r="V47" i="26"/>
  <c r="V46" i="26"/>
  <c r="V45" i="26"/>
  <c r="V44" i="26"/>
  <c r="V43" i="26"/>
  <c r="V42" i="26"/>
  <c r="V41" i="26"/>
  <c r="V40" i="26"/>
  <c r="V39" i="26"/>
  <c r="V38" i="26"/>
  <c r="V37" i="26"/>
  <c r="V36" i="26"/>
  <c r="V35" i="26"/>
  <c r="V34" i="26"/>
  <c r="V33" i="26"/>
  <c r="V32" i="26"/>
  <c r="V31" i="26"/>
  <c r="V30" i="26"/>
  <c r="V29" i="26"/>
  <c r="V28" i="26"/>
  <c r="V27" i="26"/>
  <c r="V26" i="26"/>
  <c r="V25" i="26"/>
  <c r="V24" i="26"/>
  <c r="V23" i="26"/>
  <c r="V22" i="26"/>
  <c r="V21" i="26"/>
  <c r="V20" i="26"/>
  <c r="V19" i="26"/>
  <c r="V18" i="26"/>
  <c r="V17" i="26"/>
  <c r="V16" i="26"/>
  <c r="V15" i="26"/>
  <c r="V14" i="26"/>
  <c r="V13" i="26"/>
  <c r="AB13" i="26" s="1"/>
  <c r="V12" i="26"/>
  <c r="AB12" i="26" s="1"/>
  <c r="AD1011" i="26"/>
  <c r="AD1010" i="26"/>
  <c r="AD1009" i="26"/>
  <c r="AD1008" i="26"/>
  <c r="AD1007" i="26"/>
  <c r="AD1006" i="26"/>
  <c r="AD1005" i="26"/>
  <c r="AD1004" i="26"/>
  <c r="AD1003" i="26"/>
  <c r="AD1002" i="26"/>
  <c r="AD1001" i="26"/>
  <c r="AD1000" i="26"/>
  <c r="AD999" i="26"/>
  <c r="AD998" i="26"/>
  <c r="AD997" i="26"/>
  <c r="AD996" i="26"/>
  <c r="AD995" i="26"/>
  <c r="AD994" i="26"/>
  <c r="AD993" i="26"/>
  <c r="AD992" i="26"/>
  <c r="AD991" i="26"/>
  <c r="AD990" i="26"/>
  <c r="AD989" i="26"/>
  <c r="AD988" i="26"/>
  <c r="AD987" i="26"/>
  <c r="AD986" i="26"/>
  <c r="AD985" i="26"/>
  <c r="AD984" i="26"/>
  <c r="AD983" i="26"/>
  <c r="AD982" i="26"/>
  <c r="AD981" i="26"/>
  <c r="AD980" i="26"/>
  <c r="AD979" i="26"/>
  <c r="AD978" i="26"/>
  <c r="AD977" i="26"/>
  <c r="AD976" i="26"/>
  <c r="AD975" i="26"/>
  <c r="AD974" i="26"/>
  <c r="AD973" i="26"/>
  <c r="AD972" i="26"/>
  <c r="AD971" i="26"/>
  <c r="AD970" i="26"/>
  <c r="AD969" i="26"/>
  <c r="AD968" i="26"/>
  <c r="AD967" i="26"/>
  <c r="AD966" i="26"/>
  <c r="AD965" i="26"/>
  <c r="AD964" i="26"/>
  <c r="AD963" i="26"/>
  <c r="AD962" i="26"/>
  <c r="AD961" i="26"/>
  <c r="AD960" i="26"/>
  <c r="AD959" i="26"/>
  <c r="AD958" i="26"/>
  <c r="AD957" i="26"/>
  <c r="AD956" i="26"/>
  <c r="AD955" i="26"/>
  <c r="AD954" i="26"/>
  <c r="AD953" i="26"/>
  <c r="AD952" i="26"/>
  <c r="AD951" i="26"/>
  <c r="AD950" i="26"/>
  <c r="AD949" i="26"/>
  <c r="AD948" i="26"/>
  <c r="AD947" i="26"/>
  <c r="AD946" i="26"/>
  <c r="AD945" i="26"/>
  <c r="AD944" i="26"/>
  <c r="AD943" i="26"/>
  <c r="AD942" i="26"/>
  <c r="AD941" i="26"/>
  <c r="AD940" i="26"/>
  <c r="AD939" i="26"/>
  <c r="AD938" i="26"/>
  <c r="AD937" i="26"/>
  <c r="AD936" i="26"/>
  <c r="AD935" i="26"/>
  <c r="AD934" i="26"/>
  <c r="AD933" i="26"/>
  <c r="AD932" i="26"/>
  <c r="AD931" i="26"/>
  <c r="AD930" i="26"/>
  <c r="AD929" i="26"/>
  <c r="AD928" i="26"/>
  <c r="AD927" i="26"/>
  <c r="AD926" i="26"/>
  <c r="AD925" i="26"/>
  <c r="AD924" i="26"/>
  <c r="AD923" i="26"/>
  <c r="AD922" i="26"/>
  <c r="AD921" i="26"/>
  <c r="AD920" i="26"/>
  <c r="AD919" i="26"/>
  <c r="AD918" i="26"/>
  <c r="AD917" i="26"/>
  <c r="AD916" i="26"/>
  <c r="AD915" i="26"/>
  <c r="AD914" i="26"/>
  <c r="AD913" i="26"/>
  <c r="AD912" i="26"/>
  <c r="AD911" i="26"/>
  <c r="AD910" i="26"/>
  <c r="AD909" i="26"/>
  <c r="AD908" i="26"/>
  <c r="AD907" i="26"/>
  <c r="AD906" i="26"/>
  <c r="AD905" i="26"/>
  <c r="AD904" i="26"/>
  <c r="AD903" i="26"/>
  <c r="AD902" i="26"/>
  <c r="AD901" i="26"/>
  <c r="AD900" i="26"/>
  <c r="AD899" i="26"/>
  <c r="AD898" i="26"/>
  <c r="AD897" i="26"/>
  <c r="AD896" i="26"/>
  <c r="AD895" i="26"/>
  <c r="AD894" i="26"/>
  <c r="AD893" i="26"/>
  <c r="AD892" i="26"/>
  <c r="AD891" i="26"/>
  <c r="AD890" i="26"/>
  <c r="AD889" i="26"/>
  <c r="AD888" i="26"/>
  <c r="AD887" i="26"/>
  <c r="AD886" i="26"/>
  <c r="AD885" i="26"/>
  <c r="AD884" i="26"/>
  <c r="AD883" i="26"/>
  <c r="AD882" i="26"/>
  <c r="AD881" i="26"/>
  <c r="AD880" i="26"/>
  <c r="AD879" i="26"/>
  <c r="AD878" i="26"/>
  <c r="AD877" i="26"/>
  <c r="AD876" i="26"/>
  <c r="AD875" i="26"/>
  <c r="AD874" i="26"/>
  <c r="AD873" i="26"/>
  <c r="AD872" i="26"/>
  <c r="AD871" i="26"/>
  <c r="AD870" i="26"/>
  <c r="AD869" i="26"/>
  <c r="AD868" i="26"/>
  <c r="AD867" i="26"/>
  <c r="AD866" i="26"/>
  <c r="AD865" i="26"/>
  <c r="AD864" i="26"/>
  <c r="AD863" i="26"/>
  <c r="AD862" i="26"/>
  <c r="AD861" i="26"/>
  <c r="AD860" i="26"/>
  <c r="AD859" i="26"/>
  <c r="AD858" i="26"/>
  <c r="AD857" i="26"/>
  <c r="AD856" i="26"/>
  <c r="AD855" i="26"/>
  <c r="AD854" i="26"/>
  <c r="AD853" i="26"/>
  <c r="AD852" i="26"/>
  <c r="AD851" i="26"/>
  <c r="AD850" i="26"/>
  <c r="AD849" i="26"/>
  <c r="AD848" i="26"/>
  <c r="AD847" i="26"/>
  <c r="AD846" i="26"/>
  <c r="AD845" i="26"/>
  <c r="AD844" i="26"/>
  <c r="AD843" i="26"/>
  <c r="AD842" i="26"/>
  <c r="AD841" i="26"/>
  <c r="AD840" i="26"/>
  <c r="AD839" i="26"/>
  <c r="AD838" i="26"/>
  <c r="AD837" i="26"/>
  <c r="AD836" i="26"/>
  <c r="AD835" i="26"/>
  <c r="AD834" i="26"/>
  <c r="AD833" i="26"/>
  <c r="AD832" i="26"/>
  <c r="AD831" i="26"/>
  <c r="AD830" i="26"/>
  <c r="AD829" i="26"/>
  <c r="AD828" i="26"/>
  <c r="AD827" i="26"/>
  <c r="AD826" i="26"/>
  <c r="AD825" i="26"/>
  <c r="AD824" i="26"/>
  <c r="AD823" i="26"/>
  <c r="AD822" i="26"/>
  <c r="AD821" i="26"/>
  <c r="AD820" i="26"/>
  <c r="AD819" i="26"/>
  <c r="AD818" i="26"/>
  <c r="AD817" i="26"/>
  <c r="AD816" i="26"/>
  <c r="AD815" i="26"/>
  <c r="AD814" i="26"/>
  <c r="AD813" i="26"/>
  <c r="AD812" i="26"/>
  <c r="AD811" i="26"/>
  <c r="AD810" i="26"/>
  <c r="AD809" i="26"/>
  <c r="AD808" i="26"/>
  <c r="AD807" i="26"/>
  <c r="AD806" i="26"/>
  <c r="AD805" i="26"/>
  <c r="AD804" i="26"/>
  <c r="AD803" i="26"/>
  <c r="AD802" i="26"/>
  <c r="AD801" i="26"/>
  <c r="AD800" i="26"/>
  <c r="AD799" i="26"/>
  <c r="AD798" i="26"/>
  <c r="AD797" i="26"/>
  <c r="AD796" i="26"/>
  <c r="AD795" i="26"/>
  <c r="AD794" i="26"/>
  <c r="AD793" i="26"/>
  <c r="AD792" i="26"/>
  <c r="AD791" i="26"/>
  <c r="AD790" i="26"/>
  <c r="AD789" i="26"/>
  <c r="AD788" i="26"/>
  <c r="AD787" i="26"/>
  <c r="AD786" i="26"/>
  <c r="AD785" i="26"/>
  <c r="AD784" i="26"/>
  <c r="AD783" i="26"/>
  <c r="AD782" i="26"/>
  <c r="AD781" i="26"/>
  <c r="AD780" i="26"/>
  <c r="AD779" i="26"/>
  <c r="AD778" i="26"/>
  <c r="AD777" i="26"/>
  <c r="AD776" i="26"/>
  <c r="AD775" i="26"/>
  <c r="AD774" i="26"/>
  <c r="AD773" i="26"/>
  <c r="AD772" i="26"/>
  <c r="AD771" i="26"/>
  <c r="AD770" i="26"/>
  <c r="AD769" i="26"/>
  <c r="AD768" i="26"/>
  <c r="AD767" i="26"/>
  <c r="AD766" i="26"/>
  <c r="AD765" i="26"/>
  <c r="AD764" i="26"/>
  <c r="AD763" i="26"/>
  <c r="AD762" i="26"/>
  <c r="AD761" i="26"/>
  <c r="AD760" i="26"/>
  <c r="AD759" i="26"/>
  <c r="AD758" i="26"/>
  <c r="AD757" i="26"/>
  <c r="AD756" i="26"/>
  <c r="AD755" i="26"/>
  <c r="AD754" i="26"/>
  <c r="AD753" i="26"/>
  <c r="AD752" i="26"/>
  <c r="AD751" i="26"/>
  <c r="AD750" i="26"/>
  <c r="AD749" i="26"/>
  <c r="AD748" i="26"/>
  <c r="AD747" i="26"/>
  <c r="AD746" i="26"/>
  <c r="AD745" i="26"/>
  <c r="AD744" i="26"/>
  <c r="AD743" i="26"/>
  <c r="AD742" i="26"/>
  <c r="AD741" i="26"/>
  <c r="AD740" i="26"/>
  <c r="AD739" i="26"/>
  <c r="AD738" i="26"/>
  <c r="AD737" i="26"/>
  <c r="AD736" i="26"/>
  <c r="AD735" i="26"/>
  <c r="AD734" i="26"/>
  <c r="AD733" i="26"/>
  <c r="AD732" i="26"/>
  <c r="AD731" i="26"/>
  <c r="AD730" i="26"/>
  <c r="AD729" i="26"/>
  <c r="AD728" i="26"/>
  <c r="AD727" i="26"/>
  <c r="AD726" i="26"/>
  <c r="AD725" i="26"/>
  <c r="AD724" i="26"/>
  <c r="AD723" i="26"/>
  <c r="AD722" i="26"/>
  <c r="AD721" i="26"/>
  <c r="AD720" i="26"/>
  <c r="AD719" i="26"/>
  <c r="AD718" i="26"/>
  <c r="AD717" i="26"/>
  <c r="AD716" i="26"/>
  <c r="AD715" i="26"/>
  <c r="AD714" i="26"/>
  <c r="AD713" i="26"/>
  <c r="AD712" i="26"/>
  <c r="AD711" i="26"/>
  <c r="AD710" i="26"/>
  <c r="AD709" i="26"/>
  <c r="AD708" i="26"/>
  <c r="AD707" i="26"/>
  <c r="AD706" i="26"/>
  <c r="AD705" i="26"/>
  <c r="AD704" i="26"/>
  <c r="AD703" i="26"/>
  <c r="AD702" i="26"/>
  <c r="AD701" i="26"/>
  <c r="AD700" i="26"/>
  <c r="AD699" i="26"/>
  <c r="AD698" i="26"/>
  <c r="AD697" i="26"/>
  <c r="AD696" i="26"/>
  <c r="AD695" i="26"/>
  <c r="AD694" i="26"/>
  <c r="AD693" i="26"/>
  <c r="AD692" i="26"/>
  <c r="AD691" i="26"/>
  <c r="AD690" i="26"/>
  <c r="AD689" i="26"/>
  <c r="AD688" i="26"/>
  <c r="AD687" i="26"/>
  <c r="AD686" i="26"/>
  <c r="AD685" i="26"/>
  <c r="AD684" i="26"/>
  <c r="AD683" i="26"/>
  <c r="AD682" i="26"/>
  <c r="AD681" i="26"/>
  <c r="AD680" i="26"/>
  <c r="AD679" i="26"/>
  <c r="AD678" i="26"/>
  <c r="AD677" i="26"/>
  <c r="AD676" i="26"/>
  <c r="AD675" i="26"/>
  <c r="AD674" i="26"/>
  <c r="AD673" i="26"/>
  <c r="AD672" i="26"/>
  <c r="AD671" i="26"/>
  <c r="AD670" i="26"/>
  <c r="AD669" i="26"/>
  <c r="AD668" i="26"/>
  <c r="AD667" i="26"/>
  <c r="AD666" i="26"/>
  <c r="AD665" i="26"/>
  <c r="AD664" i="26"/>
  <c r="AD663" i="26"/>
  <c r="AD662" i="26"/>
  <c r="AD661" i="26"/>
  <c r="AD660" i="26"/>
  <c r="AD659" i="26"/>
  <c r="AD658" i="26"/>
  <c r="AD657" i="26"/>
  <c r="AD656" i="26"/>
  <c r="AD655" i="26"/>
  <c r="AD654" i="26"/>
  <c r="AD653" i="26"/>
  <c r="AD652" i="26"/>
  <c r="AD651" i="26"/>
  <c r="AD650" i="26"/>
  <c r="AD649" i="26"/>
  <c r="AD648" i="26"/>
  <c r="AD647" i="26"/>
  <c r="AD646" i="26"/>
  <c r="AD645" i="26"/>
  <c r="AD644" i="26"/>
  <c r="AD643" i="26"/>
  <c r="AD642" i="26"/>
  <c r="AD641" i="26"/>
  <c r="AD640" i="26"/>
  <c r="AD639" i="26"/>
  <c r="AD638" i="26"/>
  <c r="AD637" i="26"/>
  <c r="AD636" i="26"/>
  <c r="AD635" i="26"/>
  <c r="AD634" i="26"/>
  <c r="AD633" i="26"/>
  <c r="AD632" i="26"/>
  <c r="AD631" i="26"/>
  <c r="AD630" i="26"/>
  <c r="AD629" i="26"/>
  <c r="AD628" i="26"/>
  <c r="AD627" i="26"/>
  <c r="AD626" i="26"/>
  <c r="AD625" i="26"/>
  <c r="AD624" i="26"/>
  <c r="AD623" i="26"/>
  <c r="AD622" i="26"/>
  <c r="AD621" i="26"/>
  <c r="AD620" i="26"/>
  <c r="AD619" i="26"/>
  <c r="AD618" i="26"/>
  <c r="AD617" i="26"/>
  <c r="AD616" i="26"/>
  <c r="AD615" i="26"/>
  <c r="AD614" i="26"/>
  <c r="AD613" i="26"/>
  <c r="AD612" i="26"/>
  <c r="AD611" i="26"/>
  <c r="AD610" i="26"/>
  <c r="AD609" i="26"/>
  <c r="AD608" i="26"/>
  <c r="AD607" i="26"/>
  <c r="AD606" i="26"/>
  <c r="AD605" i="26"/>
  <c r="AD604" i="26"/>
  <c r="AD603" i="26"/>
  <c r="AD602" i="26"/>
  <c r="AD601" i="26"/>
  <c r="AD600" i="26"/>
  <c r="AD599" i="26"/>
  <c r="AD598" i="26"/>
  <c r="AD597" i="26"/>
  <c r="AD596" i="26"/>
  <c r="AD595" i="26"/>
  <c r="AD594" i="26"/>
  <c r="AD593" i="26"/>
  <c r="AD592" i="26"/>
  <c r="AD591" i="26"/>
  <c r="AD590" i="26"/>
  <c r="AD589" i="26"/>
  <c r="AD588" i="26"/>
  <c r="AD587" i="26"/>
  <c r="AD586" i="26"/>
  <c r="AD585" i="26"/>
  <c r="AD584" i="26"/>
  <c r="AD583" i="26"/>
  <c r="AD582" i="26"/>
  <c r="AD581" i="26"/>
  <c r="AD580" i="26"/>
  <c r="AD579" i="26"/>
  <c r="AD578" i="26"/>
  <c r="AD577" i="26"/>
  <c r="AD576" i="26"/>
  <c r="AD575" i="26"/>
  <c r="AD574" i="26"/>
  <c r="AD573" i="26"/>
  <c r="AD572" i="26"/>
  <c r="AD571" i="26"/>
  <c r="AD570" i="26"/>
  <c r="AD569" i="26"/>
  <c r="AD568" i="26"/>
  <c r="AD567" i="26"/>
  <c r="AD566" i="26"/>
  <c r="AD565" i="26"/>
  <c r="AD564" i="26"/>
  <c r="AD563" i="26"/>
  <c r="AD562" i="26"/>
  <c r="AD561" i="26"/>
  <c r="AD560" i="26"/>
  <c r="AD559" i="26"/>
  <c r="AD558" i="26"/>
  <c r="AD557" i="26"/>
  <c r="AD556" i="26"/>
  <c r="AD555" i="26"/>
  <c r="AD554" i="26"/>
  <c r="AD553" i="26"/>
  <c r="AD552" i="26"/>
  <c r="AD551" i="26"/>
  <c r="AD550" i="26"/>
  <c r="AD549" i="26"/>
  <c r="AD548" i="26"/>
  <c r="AD547" i="26"/>
  <c r="AD546" i="26"/>
  <c r="AD545" i="26"/>
  <c r="AD544" i="26"/>
  <c r="AD543" i="26"/>
  <c r="AD542" i="26"/>
  <c r="AD541" i="26"/>
  <c r="AD540" i="26"/>
  <c r="AD539" i="26"/>
  <c r="AD538" i="26"/>
  <c r="AD537" i="26"/>
  <c r="AD536" i="26"/>
  <c r="AD535" i="26"/>
  <c r="AD534" i="26"/>
  <c r="AD533" i="26"/>
  <c r="AD532" i="26"/>
  <c r="AD531" i="26"/>
  <c r="AD530" i="26"/>
  <c r="AD529" i="26"/>
  <c r="AD528" i="26"/>
  <c r="AD527" i="26"/>
  <c r="AD526" i="26"/>
  <c r="AD525" i="26"/>
  <c r="AD524" i="26"/>
  <c r="AD523" i="26"/>
  <c r="AD522" i="26"/>
  <c r="AD521" i="26"/>
  <c r="AD520" i="26"/>
  <c r="AD519" i="26"/>
  <c r="AD518" i="26"/>
  <c r="AD517" i="26"/>
  <c r="AD516" i="26"/>
  <c r="AD515" i="26"/>
  <c r="AD514" i="26"/>
  <c r="AD513" i="26"/>
  <c r="AD512" i="26"/>
  <c r="AD511" i="26"/>
  <c r="AD510" i="26"/>
  <c r="AD509" i="26"/>
  <c r="AD508" i="26"/>
  <c r="AD507" i="26"/>
  <c r="AD506" i="26"/>
  <c r="AD505" i="26"/>
  <c r="AD504" i="26"/>
  <c r="AD503" i="26"/>
  <c r="AD502" i="26"/>
  <c r="AD501" i="26"/>
  <c r="AD500" i="26"/>
  <c r="AD499" i="26"/>
  <c r="AD498" i="26"/>
  <c r="AD497" i="26"/>
  <c r="AD496" i="26"/>
  <c r="AD495" i="26"/>
  <c r="AD494" i="26"/>
  <c r="AD493" i="26"/>
  <c r="AD492" i="26"/>
  <c r="AD491" i="26"/>
  <c r="AD490" i="26"/>
  <c r="AD489" i="26"/>
  <c r="AD488" i="26"/>
  <c r="AD487" i="26"/>
  <c r="AD486" i="26"/>
  <c r="AD485" i="26"/>
  <c r="AD484" i="26"/>
  <c r="AD483" i="26"/>
  <c r="AD482" i="26"/>
  <c r="AD481" i="26"/>
  <c r="AD480" i="26"/>
  <c r="AD479" i="26"/>
  <c r="AD478" i="26"/>
  <c r="AD477" i="26"/>
  <c r="AD476" i="26"/>
  <c r="AD475" i="26"/>
  <c r="AD474" i="26"/>
  <c r="AD473" i="26"/>
  <c r="AD472" i="26"/>
  <c r="AD471" i="26"/>
  <c r="AD470" i="26"/>
  <c r="AD469" i="26"/>
  <c r="AD468" i="26"/>
  <c r="AD467" i="26"/>
  <c r="AD466" i="26"/>
  <c r="AD465" i="26"/>
  <c r="AD464" i="26"/>
  <c r="AD463" i="26"/>
  <c r="AD462" i="26"/>
  <c r="AD461" i="26"/>
  <c r="AD460" i="26"/>
  <c r="AD459" i="26"/>
  <c r="AD458" i="26"/>
  <c r="AD457" i="26"/>
  <c r="AD456" i="26"/>
  <c r="AD455" i="26"/>
  <c r="AD454" i="26"/>
  <c r="AD453" i="26"/>
  <c r="AD452" i="26"/>
  <c r="AD451" i="26"/>
  <c r="AD450" i="26"/>
  <c r="AD449" i="26"/>
  <c r="AD448" i="26"/>
  <c r="AD447" i="26"/>
  <c r="AD446" i="26"/>
  <c r="AD445" i="26"/>
  <c r="AD444" i="26"/>
  <c r="AD443" i="26"/>
  <c r="AD442" i="26"/>
  <c r="AD441" i="26"/>
  <c r="AD440" i="26"/>
  <c r="AD439" i="26"/>
  <c r="AD438" i="26"/>
  <c r="AD437" i="26"/>
  <c r="AD436" i="26"/>
  <c r="AD435" i="26"/>
  <c r="AD434" i="26"/>
  <c r="AD433" i="26"/>
  <c r="AD432" i="26"/>
  <c r="AD431" i="26"/>
  <c r="AD430" i="26"/>
  <c r="AD429" i="26"/>
  <c r="AD428" i="26"/>
  <c r="AD427" i="26"/>
  <c r="AD426" i="26"/>
  <c r="AD425" i="26"/>
  <c r="AD424" i="26"/>
  <c r="AD423" i="26"/>
  <c r="AD422" i="26"/>
  <c r="AD421" i="26"/>
  <c r="AD420" i="26"/>
  <c r="AD419" i="26"/>
  <c r="AD418" i="26"/>
  <c r="AD417" i="26"/>
  <c r="AD416" i="26"/>
  <c r="AD415" i="26"/>
  <c r="AD414" i="26"/>
  <c r="AD413" i="26"/>
  <c r="AD412" i="26"/>
  <c r="AD411" i="26"/>
  <c r="AD410" i="26"/>
  <c r="AD409" i="26"/>
  <c r="AD408" i="26"/>
  <c r="AD407" i="26"/>
  <c r="AD406" i="26"/>
  <c r="AD405" i="26"/>
  <c r="AD404" i="26"/>
  <c r="AD403" i="26"/>
  <c r="AD402" i="26"/>
  <c r="AD401" i="26"/>
  <c r="AD400" i="26"/>
  <c r="AD399" i="26"/>
  <c r="AD398" i="26"/>
  <c r="AD397" i="26"/>
  <c r="AD396" i="26"/>
  <c r="AD395" i="26"/>
  <c r="AD394" i="26"/>
  <c r="AD393" i="26"/>
  <c r="AD392" i="26"/>
  <c r="AD391" i="26"/>
  <c r="AD390" i="26"/>
  <c r="AD389" i="26"/>
  <c r="AD388" i="26"/>
  <c r="AD387" i="26"/>
  <c r="AD386" i="26"/>
  <c r="AD385" i="26"/>
  <c r="AD384" i="26"/>
  <c r="AD383" i="26"/>
  <c r="AD382" i="26"/>
  <c r="AD381" i="26"/>
  <c r="AD380" i="26"/>
  <c r="AD379" i="26"/>
  <c r="AD378" i="26"/>
  <c r="AD377" i="26"/>
  <c r="AD376" i="26"/>
  <c r="AD375" i="26"/>
  <c r="AD374" i="26"/>
  <c r="AD373" i="26"/>
  <c r="AD372" i="26"/>
  <c r="AD371" i="26"/>
  <c r="AD370" i="26"/>
  <c r="AD369" i="26"/>
  <c r="AD368" i="26"/>
  <c r="AD367" i="26"/>
  <c r="AD366" i="26"/>
  <c r="AD365" i="26"/>
  <c r="AD364" i="26"/>
  <c r="AD363" i="26"/>
  <c r="AD362" i="26"/>
  <c r="AD361" i="26"/>
  <c r="AD360" i="26"/>
  <c r="AD359" i="26"/>
  <c r="AD358" i="26"/>
  <c r="AD357" i="26"/>
  <c r="AD356" i="26"/>
  <c r="AD355" i="26"/>
  <c r="AD354" i="26"/>
  <c r="AD353" i="26"/>
  <c r="AD352" i="26"/>
  <c r="AD351" i="26"/>
  <c r="AD350" i="26"/>
  <c r="AD349" i="26"/>
  <c r="AD348" i="26"/>
  <c r="AD347" i="26"/>
  <c r="AD346" i="26"/>
  <c r="AD345" i="26"/>
  <c r="AD344" i="26"/>
  <c r="AD343" i="26"/>
  <c r="AD342" i="26"/>
  <c r="AD341" i="26"/>
  <c r="AD340" i="26"/>
  <c r="AD339" i="26"/>
  <c r="AD338" i="26"/>
  <c r="AD337" i="26"/>
  <c r="AD336" i="26"/>
  <c r="AD335" i="26"/>
  <c r="AD334" i="26"/>
  <c r="AD333" i="26"/>
  <c r="AD332" i="26"/>
  <c r="AD331" i="26"/>
  <c r="AD330" i="26"/>
  <c r="AD329" i="26"/>
  <c r="AD328" i="26"/>
  <c r="AD327" i="26"/>
  <c r="AD326" i="26"/>
  <c r="AD325" i="26"/>
  <c r="AD324" i="26"/>
  <c r="AD323" i="26"/>
  <c r="AD322" i="26"/>
  <c r="AD321" i="26"/>
  <c r="AD320" i="26"/>
  <c r="AD319" i="26"/>
  <c r="AD318" i="26"/>
  <c r="AD317" i="26"/>
  <c r="AD316" i="26"/>
  <c r="AD315" i="26"/>
  <c r="AD314" i="26"/>
  <c r="AD313" i="26"/>
  <c r="AD312" i="26"/>
  <c r="AD311" i="26"/>
  <c r="AD310" i="26"/>
  <c r="AD309" i="26"/>
  <c r="AD308" i="26"/>
  <c r="AD307" i="26"/>
  <c r="AD306" i="26"/>
  <c r="AD305" i="26"/>
  <c r="AD304" i="26"/>
  <c r="AD303" i="26"/>
  <c r="AD302" i="26"/>
  <c r="AD301" i="26"/>
  <c r="AD300" i="26"/>
  <c r="AD299" i="26"/>
  <c r="AD298" i="26"/>
  <c r="AD297" i="26"/>
  <c r="AD296" i="26"/>
  <c r="AD295" i="26"/>
  <c r="AD294" i="26"/>
  <c r="AD293" i="26"/>
  <c r="AD292" i="26"/>
  <c r="AD291" i="26"/>
  <c r="AD290" i="26"/>
  <c r="AD289" i="26"/>
  <c r="AD288" i="26"/>
  <c r="AD287" i="26"/>
  <c r="AD286" i="26"/>
  <c r="AD285" i="26"/>
  <c r="AD284" i="26"/>
  <c r="AD283" i="26"/>
  <c r="AD282" i="26"/>
  <c r="AD281" i="26"/>
  <c r="AD280" i="26"/>
  <c r="AD279" i="26"/>
  <c r="AD278" i="26"/>
  <c r="AD277" i="26"/>
  <c r="AD276" i="26"/>
  <c r="AD275" i="26"/>
  <c r="AD274" i="26"/>
  <c r="AD273" i="26"/>
  <c r="AD272" i="26"/>
  <c r="AD271" i="26"/>
  <c r="AD270" i="26"/>
  <c r="AD269" i="26"/>
  <c r="AD268" i="26"/>
  <c r="AD267" i="26"/>
  <c r="AD266" i="26"/>
  <c r="AD265" i="26"/>
  <c r="AD264" i="26"/>
  <c r="AD263" i="26"/>
  <c r="AD262" i="26"/>
  <c r="AD261" i="26"/>
  <c r="AD260" i="26"/>
  <c r="AD259" i="26"/>
  <c r="AD258" i="26"/>
  <c r="AD257" i="26"/>
  <c r="AD256" i="26"/>
  <c r="AD255" i="26"/>
  <c r="AD254" i="26"/>
  <c r="AD253" i="26"/>
  <c r="AD252" i="26"/>
  <c r="AD251" i="26"/>
  <c r="AD250" i="26"/>
  <c r="AD249" i="26"/>
  <c r="AD248" i="26"/>
  <c r="AD247" i="26"/>
  <c r="AD246" i="26"/>
  <c r="AD245" i="26"/>
  <c r="AD244" i="26"/>
  <c r="AD243" i="26"/>
  <c r="AD242" i="26"/>
  <c r="AD241" i="26"/>
  <c r="AD240" i="26"/>
  <c r="AD239" i="26"/>
  <c r="AD238" i="26"/>
  <c r="AD237" i="26"/>
  <c r="AD236" i="26"/>
  <c r="AD235" i="26"/>
  <c r="AD234" i="26"/>
  <c r="AD233" i="26"/>
  <c r="AD232" i="26"/>
  <c r="AD231" i="26"/>
  <c r="AD230" i="26"/>
  <c r="AD229" i="26"/>
  <c r="AD228" i="26"/>
  <c r="AD227" i="26"/>
  <c r="AD226" i="26"/>
  <c r="AD225" i="26"/>
  <c r="AD224" i="26"/>
  <c r="AD223" i="26"/>
  <c r="AD222" i="26"/>
  <c r="AD221" i="26"/>
  <c r="AD220" i="26"/>
  <c r="AD219" i="26"/>
  <c r="AD218" i="26"/>
  <c r="AD217" i="26"/>
  <c r="AD216" i="26"/>
  <c r="AD215" i="26"/>
  <c r="AD214" i="26"/>
  <c r="AD213" i="26"/>
  <c r="AD212" i="26"/>
  <c r="AD211" i="26"/>
  <c r="AD210" i="26"/>
  <c r="AD209" i="26"/>
  <c r="AD208" i="26"/>
  <c r="AD207" i="26"/>
  <c r="AD206" i="26"/>
  <c r="AD205" i="26"/>
  <c r="AD204" i="26"/>
  <c r="AD203" i="26"/>
  <c r="AD202" i="26"/>
  <c r="AD201" i="26"/>
  <c r="AD200" i="26"/>
  <c r="AD199" i="26"/>
  <c r="AD198" i="26"/>
  <c r="AD197" i="26"/>
  <c r="AD196" i="26"/>
  <c r="AD195" i="26"/>
  <c r="AD194" i="26"/>
  <c r="AD193" i="26"/>
  <c r="AD192" i="26"/>
  <c r="AD191" i="26"/>
  <c r="AD190" i="26"/>
  <c r="AD189" i="26"/>
  <c r="AD188" i="26"/>
  <c r="AD187" i="26"/>
  <c r="AD186" i="26"/>
  <c r="AD185" i="26"/>
  <c r="AD184" i="26"/>
  <c r="AD183" i="26"/>
  <c r="AD182" i="26"/>
  <c r="AD181" i="26"/>
  <c r="AD180" i="26"/>
  <c r="AD179" i="26"/>
  <c r="AD178" i="26"/>
  <c r="AD177" i="26"/>
  <c r="AD176" i="26"/>
  <c r="AD175" i="26"/>
  <c r="AD174" i="26"/>
  <c r="AD173" i="26"/>
  <c r="AD172" i="26"/>
  <c r="AD171" i="26"/>
  <c r="AD170" i="26"/>
  <c r="AD169" i="26"/>
  <c r="AD168" i="26"/>
  <c r="AD167" i="26"/>
  <c r="AD166" i="26"/>
  <c r="AD165" i="26"/>
  <c r="AD164" i="26"/>
  <c r="AD163" i="26"/>
  <c r="AD162" i="26"/>
  <c r="AD161" i="26"/>
  <c r="AD160" i="26"/>
  <c r="AD159" i="26"/>
  <c r="AD158" i="26"/>
  <c r="AD157" i="26"/>
  <c r="AD156" i="26"/>
  <c r="AD155" i="26"/>
  <c r="AD154" i="26"/>
  <c r="AD153" i="26"/>
  <c r="AD152" i="26"/>
  <c r="AD151" i="26"/>
  <c r="AD150" i="26"/>
  <c r="AD149" i="26"/>
  <c r="AD148" i="26"/>
  <c r="AD147" i="26"/>
  <c r="AD146" i="26"/>
  <c r="AD145" i="26"/>
  <c r="AD144" i="26"/>
  <c r="AD143" i="26"/>
  <c r="AD142" i="26"/>
  <c r="AD141" i="26"/>
  <c r="AD140" i="26"/>
  <c r="AD139" i="26"/>
  <c r="AD138" i="26"/>
  <c r="AD137" i="26"/>
  <c r="AD136" i="26"/>
  <c r="AD135" i="26"/>
  <c r="AD134" i="26"/>
  <c r="AD133" i="26"/>
  <c r="AD132" i="26"/>
  <c r="AD131" i="26"/>
  <c r="AD130" i="26"/>
  <c r="AD129" i="26"/>
  <c r="AD128" i="26"/>
  <c r="AD127" i="26"/>
  <c r="AD126" i="26"/>
  <c r="AD125" i="26"/>
  <c r="AD124" i="26"/>
  <c r="AD123" i="26"/>
  <c r="AD122" i="26"/>
  <c r="AD121" i="26"/>
  <c r="AD120" i="26"/>
  <c r="AD119" i="26"/>
  <c r="AD118" i="26"/>
  <c r="AD117" i="26"/>
  <c r="AD116" i="26"/>
  <c r="AD115" i="26"/>
  <c r="AD114" i="26"/>
  <c r="AD113" i="26"/>
  <c r="AD112" i="26"/>
  <c r="AD111" i="26"/>
  <c r="AD110" i="26"/>
  <c r="AD109" i="26"/>
  <c r="AD108" i="26"/>
  <c r="AD107" i="26"/>
  <c r="AD106" i="26"/>
  <c r="AD105" i="26"/>
  <c r="AD104" i="26"/>
  <c r="AD103" i="26"/>
  <c r="AD102" i="26"/>
  <c r="AD101" i="26"/>
  <c r="AD100" i="26"/>
  <c r="AD99" i="26"/>
  <c r="AD98" i="26"/>
  <c r="AD97" i="26"/>
  <c r="AD96" i="26"/>
  <c r="AD95" i="26"/>
  <c r="AD94" i="26"/>
  <c r="AD93" i="26"/>
  <c r="AD92" i="26"/>
  <c r="AD91" i="26"/>
  <c r="AD90" i="26"/>
  <c r="AD89" i="26"/>
  <c r="AD88" i="26"/>
  <c r="AD87" i="26"/>
  <c r="AD86" i="26"/>
  <c r="AD85" i="26"/>
  <c r="AD84" i="26"/>
  <c r="AD83" i="26"/>
  <c r="AD82" i="26"/>
  <c r="AD81" i="26"/>
  <c r="AD80" i="26"/>
  <c r="AD79" i="26"/>
  <c r="AD78" i="26"/>
  <c r="AD77" i="26"/>
  <c r="AD76" i="26"/>
  <c r="AD75" i="26"/>
  <c r="AD74" i="26"/>
  <c r="AD73" i="26"/>
  <c r="AD72" i="26"/>
  <c r="AD71" i="26"/>
  <c r="AD70" i="26"/>
  <c r="AD69" i="26"/>
  <c r="AD68" i="26"/>
  <c r="AD67" i="26"/>
  <c r="AD66" i="26"/>
  <c r="AD65" i="26"/>
  <c r="AD64" i="26"/>
  <c r="AD63" i="26"/>
  <c r="AD62" i="26"/>
  <c r="AD61" i="26"/>
  <c r="AD60" i="26"/>
  <c r="AD59" i="26"/>
  <c r="AD58" i="26"/>
  <c r="AD57" i="26"/>
  <c r="AD56" i="26"/>
  <c r="AD55" i="26"/>
  <c r="AD54" i="26"/>
  <c r="AD53" i="26"/>
  <c r="AD52" i="26"/>
  <c r="AD51" i="26"/>
  <c r="AD50" i="26"/>
  <c r="AD49" i="26"/>
  <c r="AD48" i="26"/>
  <c r="AD47" i="26"/>
  <c r="AD46" i="26"/>
  <c r="AD45" i="26"/>
  <c r="AD44" i="26"/>
  <c r="AD43" i="26"/>
  <c r="AD42" i="26"/>
  <c r="AD41" i="26"/>
  <c r="AD40" i="26"/>
  <c r="AD39" i="26"/>
  <c r="AD38" i="26"/>
  <c r="AD37" i="26"/>
  <c r="AD36" i="26"/>
  <c r="AD35" i="26"/>
  <c r="AD34" i="26"/>
  <c r="AD33" i="26"/>
  <c r="AD32" i="26"/>
  <c r="AD31" i="26"/>
  <c r="AD30" i="26"/>
  <c r="AD29" i="26"/>
  <c r="AD28" i="26"/>
  <c r="AD27" i="26"/>
  <c r="AD26" i="26"/>
  <c r="AD25" i="26"/>
  <c r="AD24" i="26"/>
  <c r="AD23" i="26"/>
  <c r="AD22" i="26"/>
  <c r="AD21" i="26"/>
  <c r="AD20" i="26"/>
  <c r="AD19" i="26"/>
  <c r="AD18" i="26"/>
  <c r="AD17" i="26"/>
  <c r="AD16" i="26"/>
  <c r="AD15" i="26"/>
  <c r="AD14" i="26"/>
  <c r="AD13" i="26"/>
  <c r="AA1011" i="26"/>
  <c r="AA1010" i="26"/>
  <c r="AA1009" i="26"/>
  <c r="AA1008" i="26"/>
  <c r="AA1007" i="26"/>
  <c r="AA1006" i="26"/>
  <c r="AA1005" i="26"/>
  <c r="AA1004" i="26"/>
  <c r="AA1003" i="26"/>
  <c r="AA1002" i="26"/>
  <c r="AA1001" i="26"/>
  <c r="AA1000" i="26"/>
  <c r="AA999" i="26"/>
  <c r="AA998" i="26"/>
  <c r="AA997" i="26"/>
  <c r="AA996" i="26"/>
  <c r="AA995" i="26"/>
  <c r="AA994" i="26"/>
  <c r="AA993" i="26"/>
  <c r="AA992" i="26"/>
  <c r="AA991" i="26"/>
  <c r="AA990" i="26"/>
  <c r="AA989" i="26"/>
  <c r="AA988" i="26"/>
  <c r="AA987" i="26"/>
  <c r="AA986" i="26"/>
  <c r="AA985" i="26"/>
  <c r="AA984" i="26"/>
  <c r="AA983" i="26"/>
  <c r="AA982" i="26"/>
  <c r="AA981" i="26"/>
  <c r="AA980" i="26"/>
  <c r="AA979" i="26"/>
  <c r="AA978" i="26"/>
  <c r="AA977" i="26"/>
  <c r="AA976" i="26"/>
  <c r="AA975" i="26"/>
  <c r="AA974" i="26"/>
  <c r="AA973" i="26"/>
  <c r="AA972" i="26"/>
  <c r="AA971" i="26"/>
  <c r="AA970" i="26"/>
  <c r="AA969" i="26"/>
  <c r="AA968" i="26"/>
  <c r="AA967" i="26"/>
  <c r="AA966" i="26"/>
  <c r="AA965" i="26"/>
  <c r="AA964" i="26"/>
  <c r="AA963" i="26"/>
  <c r="AA962" i="26"/>
  <c r="AA961" i="26"/>
  <c r="AA960" i="26"/>
  <c r="AA959" i="26"/>
  <c r="AA958" i="26"/>
  <c r="AA957" i="26"/>
  <c r="AA956" i="26"/>
  <c r="AA955" i="26"/>
  <c r="AA954" i="26"/>
  <c r="AA953" i="26"/>
  <c r="AA952" i="26"/>
  <c r="AA951" i="26"/>
  <c r="AA950" i="26"/>
  <c r="AA949" i="26"/>
  <c r="AA948" i="26"/>
  <c r="AA947" i="26"/>
  <c r="AA946" i="26"/>
  <c r="AA945" i="26"/>
  <c r="AA944" i="26"/>
  <c r="AA943" i="26"/>
  <c r="AA942" i="26"/>
  <c r="AA941" i="26"/>
  <c r="AA940" i="26"/>
  <c r="AA939" i="26"/>
  <c r="AA938" i="26"/>
  <c r="AA937" i="26"/>
  <c r="AA936" i="26"/>
  <c r="AA935" i="26"/>
  <c r="AA934" i="26"/>
  <c r="AA933" i="26"/>
  <c r="AA932" i="26"/>
  <c r="AA931" i="26"/>
  <c r="AA930" i="26"/>
  <c r="AA929" i="26"/>
  <c r="AA928" i="26"/>
  <c r="AA927" i="26"/>
  <c r="AA926" i="26"/>
  <c r="AA925" i="26"/>
  <c r="AA924" i="26"/>
  <c r="AA923" i="26"/>
  <c r="AA922" i="26"/>
  <c r="AA921" i="26"/>
  <c r="AA920" i="26"/>
  <c r="AA919" i="26"/>
  <c r="AA918" i="26"/>
  <c r="AA917" i="26"/>
  <c r="AA916" i="26"/>
  <c r="AA915" i="26"/>
  <c r="AA914" i="26"/>
  <c r="AA913" i="26"/>
  <c r="AA912" i="26"/>
  <c r="AA911" i="26"/>
  <c r="AA910" i="26"/>
  <c r="AA909" i="26"/>
  <c r="AA908" i="26"/>
  <c r="AA907" i="26"/>
  <c r="AA906" i="26"/>
  <c r="AA905" i="26"/>
  <c r="AA904" i="26"/>
  <c r="AA903" i="26"/>
  <c r="AA902" i="26"/>
  <c r="AA901" i="26"/>
  <c r="AA900" i="26"/>
  <c r="AA899" i="26"/>
  <c r="AA898" i="26"/>
  <c r="AA897" i="26"/>
  <c r="AA896" i="26"/>
  <c r="AA895" i="26"/>
  <c r="AA894" i="26"/>
  <c r="AA893" i="26"/>
  <c r="AA892" i="26"/>
  <c r="AA891" i="26"/>
  <c r="AA890" i="26"/>
  <c r="AA889" i="26"/>
  <c r="AA888" i="26"/>
  <c r="AA887" i="26"/>
  <c r="AA886" i="26"/>
  <c r="AA885" i="26"/>
  <c r="AA884" i="26"/>
  <c r="AA883" i="26"/>
  <c r="AA882" i="26"/>
  <c r="AA881" i="26"/>
  <c r="AA880" i="26"/>
  <c r="AA879" i="26"/>
  <c r="AA878" i="26"/>
  <c r="AA877" i="26"/>
  <c r="AA876" i="26"/>
  <c r="AA875" i="26"/>
  <c r="AA874" i="26"/>
  <c r="AA873" i="26"/>
  <c r="AA872" i="26"/>
  <c r="AA871" i="26"/>
  <c r="AA870" i="26"/>
  <c r="AA869" i="26"/>
  <c r="AA868" i="26"/>
  <c r="AA867" i="26"/>
  <c r="AA866" i="26"/>
  <c r="AA865" i="26"/>
  <c r="AA864" i="26"/>
  <c r="AA863" i="26"/>
  <c r="AA862" i="26"/>
  <c r="AA861" i="26"/>
  <c r="AA860" i="26"/>
  <c r="AA859" i="26"/>
  <c r="AA858" i="26"/>
  <c r="AA857" i="26"/>
  <c r="AA856" i="26"/>
  <c r="AA855" i="26"/>
  <c r="AA854" i="26"/>
  <c r="AA853" i="26"/>
  <c r="AA852" i="26"/>
  <c r="AA851" i="26"/>
  <c r="AA850" i="26"/>
  <c r="AA849" i="26"/>
  <c r="AA848" i="26"/>
  <c r="AA847" i="26"/>
  <c r="AA846" i="26"/>
  <c r="AA845" i="26"/>
  <c r="AA844" i="26"/>
  <c r="AA843" i="26"/>
  <c r="AA842" i="26"/>
  <c r="AA841" i="26"/>
  <c r="AA840" i="26"/>
  <c r="AA839" i="26"/>
  <c r="AA838" i="26"/>
  <c r="AA837" i="26"/>
  <c r="AA836" i="26"/>
  <c r="AA835" i="26"/>
  <c r="AA834" i="26"/>
  <c r="AA833" i="26"/>
  <c r="AA832" i="26"/>
  <c r="AA831" i="26"/>
  <c r="AA830" i="26"/>
  <c r="AA829" i="26"/>
  <c r="AA828" i="26"/>
  <c r="AA827" i="26"/>
  <c r="AA826" i="26"/>
  <c r="AA825" i="26"/>
  <c r="AA824" i="26"/>
  <c r="AA823" i="26"/>
  <c r="AA822" i="26"/>
  <c r="AA821" i="26"/>
  <c r="AA820" i="26"/>
  <c r="AA819" i="26"/>
  <c r="AA818" i="26"/>
  <c r="AA817" i="26"/>
  <c r="AA816" i="26"/>
  <c r="AA815" i="26"/>
  <c r="AA814" i="26"/>
  <c r="AA813" i="26"/>
  <c r="AA812" i="26"/>
  <c r="AA811" i="26"/>
  <c r="AA810" i="26"/>
  <c r="AA809" i="26"/>
  <c r="AA808" i="26"/>
  <c r="AA807" i="26"/>
  <c r="AA806" i="26"/>
  <c r="AA805" i="26"/>
  <c r="AA804" i="26"/>
  <c r="AA803" i="26"/>
  <c r="AA802" i="26"/>
  <c r="AA801" i="26"/>
  <c r="AA800" i="26"/>
  <c r="AA799" i="26"/>
  <c r="AA798" i="26"/>
  <c r="AA797" i="26"/>
  <c r="AA796" i="26"/>
  <c r="AA795" i="26"/>
  <c r="AA794" i="26"/>
  <c r="AA793" i="26"/>
  <c r="AA792" i="26"/>
  <c r="AA791" i="26"/>
  <c r="AA790" i="26"/>
  <c r="AA789" i="26"/>
  <c r="AA788" i="26"/>
  <c r="AA787" i="26"/>
  <c r="AA786" i="26"/>
  <c r="AA785" i="26"/>
  <c r="AA784" i="26"/>
  <c r="AA783" i="26"/>
  <c r="AA782" i="26"/>
  <c r="AA781" i="26"/>
  <c r="AA780" i="26"/>
  <c r="AA779" i="26"/>
  <c r="AA778" i="26"/>
  <c r="AA777" i="26"/>
  <c r="AA776" i="26"/>
  <c r="AA775" i="26"/>
  <c r="AA774" i="26"/>
  <c r="AA773" i="26"/>
  <c r="AA772" i="26"/>
  <c r="AA771" i="26"/>
  <c r="AA770" i="26"/>
  <c r="AA769" i="26"/>
  <c r="AA768" i="26"/>
  <c r="AA767" i="26"/>
  <c r="AA766" i="26"/>
  <c r="AA765" i="26"/>
  <c r="AA764" i="26"/>
  <c r="AA763" i="26"/>
  <c r="AA762" i="26"/>
  <c r="AA761" i="26"/>
  <c r="AA760" i="26"/>
  <c r="AA759" i="26"/>
  <c r="AA758" i="26"/>
  <c r="AA757" i="26"/>
  <c r="AA756" i="26"/>
  <c r="AA755" i="26"/>
  <c r="AA754" i="26"/>
  <c r="AA753" i="26"/>
  <c r="AA752" i="26"/>
  <c r="AA751" i="26"/>
  <c r="AA750" i="26"/>
  <c r="AA749" i="26"/>
  <c r="AA748" i="26"/>
  <c r="AA747" i="26"/>
  <c r="AA746" i="26"/>
  <c r="AA745" i="26"/>
  <c r="AA744" i="26"/>
  <c r="AA743" i="26"/>
  <c r="AA742" i="26"/>
  <c r="AA741" i="26"/>
  <c r="AA740" i="26"/>
  <c r="AA739" i="26"/>
  <c r="AA738" i="26"/>
  <c r="AA737" i="26"/>
  <c r="AA736" i="26"/>
  <c r="AA735" i="26"/>
  <c r="AA734" i="26"/>
  <c r="AA733" i="26"/>
  <c r="AA732" i="26"/>
  <c r="AA731" i="26"/>
  <c r="AA730" i="26"/>
  <c r="AA729" i="26"/>
  <c r="AA728" i="26"/>
  <c r="AA727" i="26"/>
  <c r="AA726" i="26"/>
  <c r="AA725" i="26"/>
  <c r="AA724" i="26"/>
  <c r="AA723" i="26"/>
  <c r="AA722" i="26"/>
  <c r="AA721" i="26"/>
  <c r="AA720" i="26"/>
  <c r="AA719" i="26"/>
  <c r="AA718" i="26"/>
  <c r="AA717" i="26"/>
  <c r="AA716" i="26"/>
  <c r="AA715" i="26"/>
  <c r="AA714" i="26"/>
  <c r="AA713" i="26"/>
  <c r="AA712" i="26"/>
  <c r="AA711" i="26"/>
  <c r="AA710" i="26"/>
  <c r="AA709" i="26"/>
  <c r="AA708" i="26"/>
  <c r="AA707" i="26"/>
  <c r="AA706" i="26"/>
  <c r="AA705" i="26"/>
  <c r="AA704" i="26"/>
  <c r="AA703" i="26"/>
  <c r="AA702" i="26"/>
  <c r="AA701" i="26"/>
  <c r="AA700" i="26"/>
  <c r="AA699" i="26"/>
  <c r="AA698" i="26"/>
  <c r="AA697" i="26"/>
  <c r="AA696" i="26"/>
  <c r="AA695" i="26"/>
  <c r="AA694" i="26"/>
  <c r="AA693" i="26"/>
  <c r="AA692" i="26"/>
  <c r="AA691" i="26"/>
  <c r="AA690" i="26"/>
  <c r="AA689" i="26"/>
  <c r="AA688" i="26"/>
  <c r="AA687" i="26"/>
  <c r="AA686" i="26"/>
  <c r="AA685" i="26"/>
  <c r="AA684" i="26"/>
  <c r="AA683" i="26"/>
  <c r="AA682" i="26"/>
  <c r="AA681" i="26"/>
  <c r="AA680" i="26"/>
  <c r="AA679" i="26"/>
  <c r="AA678" i="26"/>
  <c r="AA677" i="26"/>
  <c r="AA676" i="26"/>
  <c r="AA675" i="26"/>
  <c r="AA674" i="26"/>
  <c r="AA673" i="26"/>
  <c r="AA672" i="26"/>
  <c r="AA671" i="26"/>
  <c r="AA670" i="26"/>
  <c r="AA669" i="26"/>
  <c r="AA668" i="26"/>
  <c r="AA667" i="26"/>
  <c r="AA666" i="26"/>
  <c r="AA665" i="26"/>
  <c r="AA664" i="26"/>
  <c r="AA663" i="26"/>
  <c r="AA662" i="26"/>
  <c r="AA661" i="26"/>
  <c r="AA660" i="26"/>
  <c r="AA659" i="26"/>
  <c r="AA658" i="26"/>
  <c r="AA657" i="26"/>
  <c r="AA656" i="26"/>
  <c r="AA655" i="26"/>
  <c r="AA654" i="26"/>
  <c r="AA653" i="26"/>
  <c r="AA652" i="26"/>
  <c r="AA651" i="26"/>
  <c r="AA650" i="26"/>
  <c r="AA649" i="26"/>
  <c r="AA648" i="26"/>
  <c r="AA647" i="26"/>
  <c r="AA646" i="26"/>
  <c r="AA645" i="26"/>
  <c r="AA644" i="26"/>
  <c r="AA643" i="26"/>
  <c r="AA642" i="26"/>
  <c r="AA641" i="26"/>
  <c r="AA640" i="26"/>
  <c r="AA639" i="26"/>
  <c r="AA638" i="26"/>
  <c r="AA637" i="26"/>
  <c r="AA636" i="26"/>
  <c r="AA635" i="26"/>
  <c r="AA634" i="26"/>
  <c r="AA633" i="26"/>
  <c r="AA632" i="26"/>
  <c r="AA631" i="26"/>
  <c r="AA630" i="26"/>
  <c r="AA629" i="26"/>
  <c r="AA628" i="26"/>
  <c r="AA627" i="26"/>
  <c r="AA626" i="26"/>
  <c r="AA625" i="26"/>
  <c r="AA624" i="26"/>
  <c r="AA623" i="26"/>
  <c r="AA622" i="26"/>
  <c r="AA621" i="26"/>
  <c r="AA620" i="26"/>
  <c r="AA619" i="26"/>
  <c r="AA618" i="26"/>
  <c r="AA617" i="26"/>
  <c r="AA616" i="26"/>
  <c r="AA615" i="26"/>
  <c r="AA614" i="26"/>
  <c r="AA613" i="26"/>
  <c r="AA612" i="26"/>
  <c r="AA611" i="26"/>
  <c r="AA610" i="26"/>
  <c r="AA609" i="26"/>
  <c r="AA608" i="26"/>
  <c r="AA607" i="26"/>
  <c r="AA606" i="26"/>
  <c r="AA605" i="26"/>
  <c r="AA604" i="26"/>
  <c r="AA603" i="26"/>
  <c r="AA602" i="26"/>
  <c r="AA601" i="26"/>
  <c r="AA600" i="26"/>
  <c r="AA599" i="26"/>
  <c r="AA598" i="26"/>
  <c r="AA597" i="26"/>
  <c r="AA596" i="26"/>
  <c r="AA595" i="26"/>
  <c r="AA594" i="26"/>
  <c r="AA593" i="26"/>
  <c r="AA592" i="26"/>
  <c r="AA591" i="26"/>
  <c r="AA590" i="26"/>
  <c r="AA589" i="26"/>
  <c r="AA588" i="26"/>
  <c r="AA587" i="26"/>
  <c r="AA586" i="26"/>
  <c r="AA585" i="26"/>
  <c r="AA584" i="26"/>
  <c r="AA583" i="26"/>
  <c r="AA582" i="26"/>
  <c r="AA581" i="26"/>
  <c r="AA580" i="26"/>
  <c r="AA579" i="26"/>
  <c r="AA578" i="26"/>
  <c r="AA577" i="26"/>
  <c r="AA576" i="26"/>
  <c r="AA575" i="26"/>
  <c r="AA574" i="26"/>
  <c r="AA573" i="26"/>
  <c r="AA572" i="26"/>
  <c r="AA571" i="26"/>
  <c r="AA570" i="26"/>
  <c r="AA569" i="26"/>
  <c r="AA568" i="26"/>
  <c r="AA567" i="26"/>
  <c r="AA566" i="26"/>
  <c r="AA565" i="26"/>
  <c r="AA564" i="26"/>
  <c r="AA563" i="26"/>
  <c r="AA562" i="26"/>
  <c r="AA561" i="26"/>
  <c r="AA560" i="26"/>
  <c r="AA559" i="26"/>
  <c r="AA558" i="26"/>
  <c r="AA557" i="26"/>
  <c r="AA556" i="26"/>
  <c r="AA555" i="26"/>
  <c r="AA554" i="26"/>
  <c r="AA553" i="26"/>
  <c r="AA552" i="26"/>
  <c r="AA551" i="26"/>
  <c r="AA550" i="26"/>
  <c r="AA549" i="26"/>
  <c r="AA548" i="26"/>
  <c r="AA547" i="26"/>
  <c r="AA546" i="26"/>
  <c r="AA545" i="26"/>
  <c r="AA544" i="26"/>
  <c r="AA543" i="26"/>
  <c r="AA542" i="26"/>
  <c r="AA541" i="26"/>
  <c r="AA540" i="26"/>
  <c r="AA539" i="26"/>
  <c r="AA538" i="26"/>
  <c r="AA537" i="26"/>
  <c r="AA536" i="26"/>
  <c r="AA535" i="26"/>
  <c r="AA534" i="26"/>
  <c r="AA533" i="26"/>
  <c r="AA532" i="26"/>
  <c r="AA531" i="26"/>
  <c r="AA530" i="26"/>
  <c r="AA529" i="26"/>
  <c r="AA528" i="26"/>
  <c r="AA527" i="26"/>
  <c r="AA526" i="26"/>
  <c r="AA525" i="26"/>
  <c r="AA524" i="26"/>
  <c r="AA523" i="26"/>
  <c r="AA522" i="26"/>
  <c r="AA521" i="26"/>
  <c r="AA520" i="26"/>
  <c r="AA519" i="26"/>
  <c r="AA518" i="26"/>
  <c r="AA517" i="26"/>
  <c r="AA516" i="26"/>
  <c r="AA515" i="26"/>
  <c r="AA514" i="26"/>
  <c r="AA513" i="26"/>
  <c r="AA512" i="26"/>
  <c r="AA511" i="26"/>
  <c r="AA510" i="26"/>
  <c r="AA509" i="26"/>
  <c r="AA508" i="26"/>
  <c r="AA507" i="26"/>
  <c r="AA506" i="26"/>
  <c r="AA505" i="26"/>
  <c r="AA504" i="26"/>
  <c r="AA503" i="26"/>
  <c r="AA502" i="26"/>
  <c r="AA501" i="26"/>
  <c r="AA500" i="26"/>
  <c r="AA499" i="26"/>
  <c r="AA498" i="26"/>
  <c r="AA497" i="26"/>
  <c r="AA496" i="26"/>
  <c r="AA495" i="26"/>
  <c r="AA494" i="26"/>
  <c r="AA493" i="26"/>
  <c r="AA492" i="26"/>
  <c r="AA491" i="26"/>
  <c r="AA490" i="26"/>
  <c r="AA489" i="26"/>
  <c r="AA488" i="26"/>
  <c r="AA487" i="26"/>
  <c r="AA486" i="26"/>
  <c r="AA485" i="26"/>
  <c r="AA484" i="26"/>
  <c r="AA483" i="26"/>
  <c r="AA482" i="26"/>
  <c r="AA481" i="26"/>
  <c r="AA480" i="26"/>
  <c r="AA479" i="26"/>
  <c r="AA478" i="26"/>
  <c r="AA477" i="26"/>
  <c r="AA476" i="26"/>
  <c r="AA475" i="26"/>
  <c r="AA474" i="26"/>
  <c r="AA473" i="26"/>
  <c r="AA472" i="26"/>
  <c r="AA471" i="26"/>
  <c r="AA470" i="26"/>
  <c r="AA469" i="26"/>
  <c r="AA468" i="26"/>
  <c r="AA467" i="26"/>
  <c r="AA466" i="26"/>
  <c r="AA465" i="26"/>
  <c r="AA464" i="26"/>
  <c r="AA463" i="26"/>
  <c r="AA462" i="26"/>
  <c r="AA461" i="26"/>
  <c r="AA460" i="26"/>
  <c r="AA459" i="26"/>
  <c r="AA458" i="26"/>
  <c r="AA457" i="26"/>
  <c r="AA456" i="26"/>
  <c r="AA455" i="26"/>
  <c r="AA454" i="26"/>
  <c r="AA453" i="26"/>
  <c r="AA452" i="26"/>
  <c r="AA451" i="26"/>
  <c r="AA450" i="26"/>
  <c r="AA449" i="26"/>
  <c r="AA448" i="26"/>
  <c r="AA447" i="26"/>
  <c r="AA446" i="26"/>
  <c r="AA445" i="26"/>
  <c r="AA444" i="26"/>
  <c r="AA443" i="26"/>
  <c r="AA442" i="26"/>
  <c r="AA441" i="26"/>
  <c r="AA440" i="26"/>
  <c r="AA439" i="26"/>
  <c r="AA438" i="26"/>
  <c r="AA437" i="26"/>
  <c r="AA436" i="26"/>
  <c r="AA435" i="26"/>
  <c r="AA434" i="26"/>
  <c r="AA433" i="26"/>
  <c r="AA432" i="26"/>
  <c r="AA431" i="26"/>
  <c r="AA430" i="26"/>
  <c r="AA429" i="26"/>
  <c r="AA428" i="26"/>
  <c r="AA427" i="26"/>
  <c r="AA426" i="26"/>
  <c r="AA425" i="26"/>
  <c r="AA424" i="26"/>
  <c r="AA423" i="26"/>
  <c r="AA422" i="26"/>
  <c r="AA421" i="26"/>
  <c r="AA420" i="26"/>
  <c r="AA419" i="26"/>
  <c r="AA418" i="26"/>
  <c r="AA417" i="26"/>
  <c r="AA416" i="26"/>
  <c r="AA415" i="26"/>
  <c r="AA414" i="26"/>
  <c r="AA413" i="26"/>
  <c r="AA412" i="26"/>
  <c r="AA411" i="26"/>
  <c r="AA410" i="26"/>
  <c r="AA409" i="26"/>
  <c r="AA408" i="26"/>
  <c r="AA407" i="26"/>
  <c r="AA406" i="26"/>
  <c r="AA405" i="26"/>
  <c r="AA404" i="26"/>
  <c r="AA403" i="26"/>
  <c r="AA402" i="26"/>
  <c r="AA401" i="26"/>
  <c r="AA400" i="26"/>
  <c r="AA399" i="26"/>
  <c r="AA398" i="26"/>
  <c r="AA397" i="26"/>
  <c r="AA396" i="26"/>
  <c r="AA395" i="26"/>
  <c r="AA394" i="26"/>
  <c r="AA393" i="26"/>
  <c r="AA392" i="26"/>
  <c r="AA391" i="26"/>
  <c r="AA390" i="26"/>
  <c r="AA389" i="26"/>
  <c r="AA388" i="26"/>
  <c r="AA387" i="26"/>
  <c r="AA386" i="26"/>
  <c r="AA385" i="26"/>
  <c r="AA384" i="26"/>
  <c r="AA383" i="26"/>
  <c r="AA382" i="26"/>
  <c r="AA381" i="26"/>
  <c r="AA380" i="26"/>
  <c r="AA379" i="26"/>
  <c r="AA378" i="26"/>
  <c r="AA377" i="26"/>
  <c r="AA376" i="26"/>
  <c r="AA375" i="26"/>
  <c r="AA374" i="26"/>
  <c r="AA373" i="26"/>
  <c r="AA372" i="26"/>
  <c r="AA371" i="26"/>
  <c r="AA370" i="26"/>
  <c r="AA369" i="26"/>
  <c r="AA368" i="26"/>
  <c r="AA367" i="26"/>
  <c r="AA366" i="26"/>
  <c r="AA365" i="26"/>
  <c r="AA364" i="26"/>
  <c r="AA363" i="26"/>
  <c r="AA362" i="26"/>
  <c r="AA361" i="26"/>
  <c r="AA360" i="26"/>
  <c r="AA359" i="26"/>
  <c r="AA358" i="26"/>
  <c r="AA357" i="26"/>
  <c r="AA356" i="26"/>
  <c r="AA355" i="26"/>
  <c r="AA354" i="26"/>
  <c r="AA353" i="26"/>
  <c r="AA352" i="26"/>
  <c r="AA351" i="26"/>
  <c r="AA350" i="26"/>
  <c r="AA349" i="26"/>
  <c r="AA348" i="26"/>
  <c r="AA347" i="26"/>
  <c r="AA346" i="26"/>
  <c r="AA345" i="26"/>
  <c r="AA344" i="26"/>
  <c r="AA343" i="26"/>
  <c r="AA342" i="26"/>
  <c r="AA341" i="26"/>
  <c r="AA340" i="26"/>
  <c r="AA339" i="26"/>
  <c r="AA338" i="26"/>
  <c r="AA337" i="26"/>
  <c r="AA336" i="26"/>
  <c r="AA335" i="26"/>
  <c r="AA334" i="26"/>
  <c r="AA333" i="26"/>
  <c r="AA332" i="26"/>
  <c r="AA331" i="26"/>
  <c r="AA330" i="26"/>
  <c r="AA329" i="26"/>
  <c r="AA328" i="26"/>
  <c r="AA327" i="26"/>
  <c r="AA326" i="26"/>
  <c r="AA325" i="26"/>
  <c r="AA324" i="26"/>
  <c r="AA323" i="26"/>
  <c r="AA322" i="26"/>
  <c r="AA321" i="26"/>
  <c r="AA320" i="26"/>
  <c r="AA319" i="26"/>
  <c r="AA318" i="26"/>
  <c r="AA317" i="26"/>
  <c r="AA316" i="26"/>
  <c r="AA315" i="26"/>
  <c r="AA314" i="26"/>
  <c r="AA313" i="26"/>
  <c r="AA312" i="26"/>
  <c r="AA311" i="26"/>
  <c r="AA310" i="26"/>
  <c r="AA309" i="26"/>
  <c r="AA308" i="26"/>
  <c r="AA307" i="26"/>
  <c r="AA306" i="26"/>
  <c r="AA305" i="26"/>
  <c r="AA304" i="26"/>
  <c r="AA303" i="26"/>
  <c r="AA302" i="26"/>
  <c r="AA301" i="26"/>
  <c r="AA300" i="26"/>
  <c r="AA299" i="26"/>
  <c r="AA298" i="26"/>
  <c r="AA297" i="26"/>
  <c r="AA296" i="26"/>
  <c r="AA295" i="26"/>
  <c r="AA294" i="26"/>
  <c r="AA293" i="26"/>
  <c r="AA292" i="26"/>
  <c r="AA291" i="26"/>
  <c r="AA290" i="26"/>
  <c r="AA289" i="26"/>
  <c r="AA288" i="26"/>
  <c r="AA287" i="26"/>
  <c r="AA286" i="26"/>
  <c r="AA285" i="26"/>
  <c r="AA284" i="26"/>
  <c r="AA283" i="26"/>
  <c r="AA282" i="26"/>
  <c r="AA281" i="26"/>
  <c r="AA280" i="26"/>
  <c r="AA279" i="26"/>
  <c r="AA278" i="26"/>
  <c r="AA277" i="26"/>
  <c r="AA276" i="26"/>
  <c r="AA275" i="26"/>
  <c r="AA274" i="26"/>
  <c r="AA273" i="26"/>
  <c r="AA272" i="26"/>
  <c r="AA271" i="26"/>
  <c r="AA270" i="26"/>
  <c r="AA269" i="26"/>
  <c r="AA268" i="26"/>
  <c r="AA267" i="26"/>
  <c r="AA266" i="26"/>
  <c r="AA265" i="26"/>
  <c r="AA264" i="26"/>
  <c r="AA263" i="26"/>
  <c r="AA262" i="26"/>
  <c r="AA261" i="26"/>
  <c r="AA260" i="26"/>
  <c r="AA259" i="26"/>
  <c r="AA258" i="26"/>
  <c r="AA257" i="26"/>
  <c r="AA256" i="26"/>
  <c r="AA255" i="26"/>
  <c r="AA254" i="26"/>
  <c r="AA253" i="26"/>
  <c r="AA252" i="26"/>
  <c r="AA251" i="26"/>
  <c r="AA250" i="26"/>
  <c r="AA249" i="26"/>
  <c r="AA248" i="26"/>
  <c r="AA247" i="26"/>
  <c r="AA246" i="26"/>
  <c r="AA245" i="26"/>
  <c r="AA244" i="26"/>
  <c r="AA243" i="26"/>
  <c r="AA242" i="26"/>
  <c r="AA241" i="26"/>
  <c r="AA240" i="26"/>
  <c r="AA239" i="26"/>
  <c r="AA238" i="26"/>
  <c r="AA237" i="26"/>
  <c r="AA236" i="26"/>
  <c r="AA235" i="26"/>
  <c r="AA234" i="26"/>
  <c r="AA233" i="26"/>
  <c r="AA232" i="26"/>
  <c r="AA231" i="26"/>
  <c r="AA230" i="26"/>
  <c r="AA229" i="26"/>
  <c r="AA228" i="26"/>
  <c r="AA227" i="26"/>
  <c r="AA226" i="26"/>
  <c r="AA225" i="26"/>
  <c r="AA224" i="26"/>
  <c r="AA223" i="26"/>
  <c r="AA222" i="26"/>
  <c r="AA221" i="26"/>
  <c r="AA220" i="26"/>
  <c r="AA219" i="26"/>
  <c r="AA218" i="26"/>
  <c r="AA217" i="26"/>
  <c r="AA216" i="26"/>
  <c r="AA215" i="26"/>
  <c r="AA214" i="26"/>
  <c r="AA213" i="26"/>
  <c r="AA212" i="26"/>
  <c r="AA211" i="26"/>
  <c r="AA210" i="26"/>
  <c r="AA209" i="26"/>
  <c r="AA208" i="26"/>
  <c r="AA207" i="26"/>
  <c r="AA206" i="26"/>
  <c r="AA205" i="26"/>
  <c r="AA204" i="26"/>
  <c r="AA203" i="26"/>
  <c r="AA202" i="26"/>
  <c r="AA201" i="26"/>
  <c r="AA200" i="26"/>
  <c r="AA199" i="26"/>
  <c r="AA198" i="26"/>
  <c r="AA197" i="26"/>
  <c r="AA196" i="26"/>
  <c r="AA195" i="26"/>
  <c r="AA194" i="26"/>
  <c r="AA193" i="26"/>
  <c r="AA192" i="26"/>
  <c r="AA191" i="26"/>
  <c r="AA190" i="26"/>
  <c r="AA189" i="26"/>
  <c r="AA188" i="26"/>
  <c r="AA187" i="26"/>
  <c r="AA186" i="26"/>
  <c r="AA185" i="26"/>
  <c r="AA184" i="26"/>
  <c r="AA183" i="26"/>
  <c r="AA182" i="26"/>
  <c r="AA181" i="26"/>
  <c r="AA180" i="26"/>
  <c r="AA179" i="26"/>
  <c r="AA178" i="26"/>
  <c r="AA177" i="26"/>
  <c r="AA176" i="26"/>
  <c r="AA175" i="26"/>
  <c r="AA174" i="26"/>
  <c r="AA173" i="26"/>
  <c r="AA172" i="26"/>
  <c r="AA171" i="26"/>
  <c r="AA170" i="26"/>
  <c r="AA169" i="26"/>
  <c r="AA168" i="26"/>
  <c r="AA167" i="26"/>
  <c r="AA166" i="26"/>
  <c r="AA165" i="26"/>
  <c r="AA164" i="26"/>
  <c r="AA163" i="26"/>
  <c r="AA162" i="26"/>
  <c r="AA161" i="26"/>
  <c r="AA160" i="26"/>
  <c r="AA159" i="26"/>
  <c r="AA158" i="26"/>
  <c r="AA157" i="26"/>
  <c r="AA156" i="26"/>
  <c r="AA155" i="26"/>
  <c r="AA154" i="26"/>
  <c r="AA153" i="26"/>
  <c r="AA152" i="26"/>
  <c r="AA151" i="26"/>
  <c r="AA150" i="26"/>
  <c r="AA149" i="26"/>
  <c r="AA148" i="26"/>
  <c r="AA147" i="26"/>
  <c r="AA146" i="26"/>
  <c r="AA145" i="26"/>
  <c r="AA144" i="26"/>
  <c r="AA143" i="26"/>
  <c r="AA142" i="26"/>
  <c r="AA141" i="26"/>
  <c r="AA140" i="26"/>
  <c r="AA139" i="26"/>
  <c r="AA138" i="26"/>
  <c r="AA137" i="26"/>
  <c r="AA136" i="26"/>
  <c r="AA135" i="26"/>
  <c r="AA134" i="26"/>
  <c r="AA133" i="26"/>
  <c r="AA132" i="26"/>
  <c r="AA131" i="26"/>
  <c r="AA130" i="26"/>
  <c r="AA129" i="26"/>
  <c r="AA128" i="26"/>
  <c r="AA127" i="26"/>
  <c r="AA126" i="26"/>
  <c r="AA125" i="26"/>
  <c r="AA124" i="26"/>
  <c r="AA123" i="26"/>
  <c r="AA122" i="26"/>
  <c r="AA121" i="26"/>
  <c r="AA120" i="26"/>
  <c r="AA119" i="26"/>
  <c r="AA118" i="26"/>
  <c r="AA117" i="26"/>
  <c r="AA116" i="26"/>
  <c r="AA115" i="26"/>
  <c r="AA114" i="26"/>
  <c r="AA113" i="26"/>
  <c r="AA112" i="26"/>
  <c r="AA111" i="26"/>
  <c r="AA110" i="26"/>
  <c r="AA109" i="26"/>
  <c r="AA108" i="26"/>
  <c r="AA107" i="26"/>
  <c r="AA106" i="26"/>
  <c r="AA105" i="26"/>
  <c r="AA104" i="26"/>
  <c r="AA103" i="26"/>
  <c r="AA102" i="26"/>
  <c r="AA101" i="26"/>
  <c r="AA100" i="26"/>
  <c r="AA99" i="26"/>
  <c r="AA98" i="26"/>
  <c r="AA97" i="26"/>
  <c r="AA96" i="26"/>
  <c r="AA95" i="26"/>
  <c r="AA94" i="26"/>
  <c r="AA93" i="26"/>
  <c r="AA92" i="26"/>
  <c r="AA91" i="26"/>
  <c r="AA90" i="26"/>
  <c r="AA89" i="26"/>
  <c r="AA88" i="26"/>
  <c r="AA87" i="26"/>
  <c r="AA86" i="26"/>
  <c r="AA85" i="26"/>
  <c r="AA84" i="26"/>
  <c r="AA83" i="26"/>
  <c r="AA82" i="26"/>
  <c r="AA81" i="26"/>
  <c r="AA80" i="26"/>
  <c r="AA79" i="26"/>
  <c r="AA78" i="26"/>
  <c r="AA77" i="26"/>
  <c r="AA76" i="26"/>
  <c r="AA75" i="26"/>
  <c r="AA74" i="26"/>
  <c r="AA73" i="26"/>
  <c r="AA72" i="26"/>
  <c r="AA71" i="26"/>
  <c r="AA70" i="26"/>
  <c r="AA69" i="26"/>
  <c r="AA68" i="26"/>
  <c r="AA67" i="26"/>
  <c r="AA66" i="26"/>
  <c r="AA65" i="26"/>
  <c r="AA64" i="26"/>
  <c r="AA63" i="26"/>
  <c r="AA62" i="26"/>
  <c r="AA61" i="26"/>
  <c r="AA60" i="26"/>
  <c r="AA59" i="26"/>
  <c r="AA58" i="26"/>
  <c r="AA57" i="26"/>
  <c r="AA56" i="26"/>
  <c r="AA55" i="26"/>
  <c r="AA54" i="26"/>
  <c r="AA53" i="26"/>
  <c r="AA52" i="26"/>
  <c r="AA51" i="26"/>
  <c r="AA50" i="26"/>
  <c r="AA49" i="26"/>
  <c r="AA48" i="26"/>
  <c r="AA47" i="26"/>
  <c r="AA46" i="26"/>
  <c r="AA45" i="26"/>
  <c r="AA44" i="26"/>
  <c r="AA43" i="26"/>
  <c r="AA42" i="26"/>
  <c r="AA41" i="26"/>
  <c r="AA40" i="26"/>
  <c r="AA39" i="26"/>
  <c r="AA38" i="26"/>
  <c r="AA37" i="26"/>
  <c r="AA36" i="26"/>
  <c r="AA35" i="26"/>
  <c r="AA34" i="26"/>
  <c r="AA33" i="26"/>
  <c r="AA32" i="26"/>
  <c r="AA31" i="26"/>
  <c r="AA30" i="26"/>
  <c r="AA29" i="26"/>
  <c r="AA28" i="26"/>
  <c r="AA27" i="26"/>
  <c r="AA26" i="26"/>
  <c r="AA25" i="26"/>
  <c r="AA24" i="26"/>
  <c r="AA23" i="26"/>
  <c r="AA22" i="26"/>
  <c r="AA21" i="26"/>
  <c r="AA20" i="26"/>
  <c r="AA19" i="26"/>
  <c r="AA18" i="26"/>
  <c r="AA17" i="26"/>
  <c r="AA16" i="26"/>
  <c r="AA15" i="26"/>
  <c r="AA14" i="26"/>
  <c r="AA13" i="26"/>
  <c r="AA12" i="26"/>
  <c r="AA1013" i="26" s="1"/>
  <c r="K1011" i="26"/>
  <c r="K1010" i="26"/>
  <c r="K1009" i="26"/>
  <c r="K1008" i="26"/>
  <c r="K1007" i="26"/>
  <c r="K1006" i="26"/>
  <c r="K1005" i="26"/>
  <c r="K1004" i="26"/>
  <c r="K1003" i="26"/>
  <c r="K1002" i="26"/>
  <c r="K1001" i="26"/>
  <c r="K1000" i="26"/>
  <c r="K999" i="26"/>
  <c r="K998" i="26"/>
  <c r="K997" i="26"/>
  <c r="K996" i="26"/>
  <c r="K995" i="26"/>
  <c r="K994" i="26"/>
  <c r="K993" i="26"/>
  <c r="K992" i="26"/>
  <c r="K991" i="26"/>
  <c r="K990" i="26"/>
  <c r="K989" i="26"/>
  <c r="K988" i="26"/>
  <c r="K987" i="26"/>
  <c r="K986" i="26"/>
  <c r="K985" i="26"/>
  <c r="K984" i="26"/>
  <c r="K983" i="26"/>
  <c r="K982" i="26"/>
  <c r="K981" i="26"/>
  <c r="K980" i="26"/>
  <c r="K979" i="26"/>
  <c r="K978" i="26"/>
  <c r="K977" i="26"/>
  <c r="K976" i="26"/>
  <c r="K975" i="26"/>
  <c r="K974" i="26"/>
  <c r="K973" i="26"/>
  <c r="K972" i="26"/>
  <c r="K971" i="26"/>
  <c r="K970" i="26"/>
  <c r="K969" i="26"/>
  <c r="K968" i="26"/>
  <c r="K967" i="26"/>
  <c r="K966" i="26"/>
  <c r="K965" i="26"/>
  <c r="K964" i="26"/>
  <c r="K963" i="26"/>
  <c r="K962" i="26"/>
  <c r="K961" i="26"/>
  <c r="K960" i="26"/>
  <c r="K959" i="26"/>
  <c r="K958" i="26"/>
  <c r="K957" i="26"/>
  <c r="K956" i="26"/>
  <c r="K955" i="26"/>
  <c r="K954" i="26"/>
  <c r="K953" i="26"/>
  <c r="K952" i="26"/>
  <c r="K951" i="26"/>
  <c r="K950" i="26"/>
  <c r="K949" i="26"/>
  <c r="K948" i="26"/>
  <c r="K947" i="26"/>
  <c r="K946" i="26"/>
  <c r="K945" i="26"/>
  <c r="K944" i="26"/>
  <c r="K943" i="26"/>
  <c r="K942" i="26"/>
  <c r="K941" i="26"/>
  <c r="K940" i="26"/>
  <c r="K939" i="26"/>
  <c r="K938" i="26"/>
  <c r="K937" i="26"/>
  <c r="K936" i="26"/>
  <c r="K935" i="26"/>
  <c r="K934" i="26"/>
  <c r="K933" i="26"/>
  <c r="K932" i="26"/>
  <c r="K931" i="26"/>
  <c r="K930" i="26"/>
  <c r="K929" i="26"/>
  <c r="K928" i="26"/>
  <c r="K927" i="26"/>
  <c r="K926" i="26"/>
  <c r="K925" i="26"/>
  <c r="K924" i="26"/>
  <c r="K923" i="26"/>
  <c r="K922" i="26"/>
  <c r="K921" i="26"/>
  <c r="K920" i="26"/>
  <c r="K919" i="26"/>
  <c r="K918" i="26"/>
  <c r="K917" i="26"/>
  <c r="K916" i="26"/>
  <c r="K915" i="26"/>
  <c r="K914" i="26"/>
  <c r="K913" i="26"/>
  <c r="K912" i="26"/>
  <c r="K911" i="26"/>
  <c r="K910" i="26"/>
  <c r="K909" i="26"/>
  <c r="K908" i="26"/>
  <c r="K907" i="26"/>
  <c r="K906" i="26"/>
  <c r="K905" i="26"/>
  <c r="K904" i="26"/>
  <c r="K903" i="26"/>
  <c r="K902" i="26"/>
  <c r="K901" i="26"/>
  <c r="K900" i="26"/>
  <c r="K899" i="26"/>
  <c r="K898" i="26"/>
  <c r="K897" i="26"/>
  <c r="K896" i="26"/>
  <c r="K895" i="26"/>
  <c r="K894" i="26"/>
  <c r="K893" i="26"/>
  <c r="K892" i="26"/>
  <c r="K891" i="26"/>
  <c r="K890" i="26"/>
  <c r="K889" i="26"/>
  <c r="K888" i="26"/>
  <c r="K887" i="26"/>
  <c r="K886" i="26"/>
  <c r="K885" i="26"/>
  <c r="K884" i="26"/>
  <c r="K883" i="26"/>
  <c r="K882" i="26"/>
  <c r="K881" i="26"/>
  <c r="K880" i="26"/>
  <c r="K879" i="26"/>
  <c r="K878" i="26"/>
  <c r="K877" i="26"/>
  <c r="K876" i="26"/>
  <c r="K875" i="26"/>
  <c r="K874" i="26"/>
  <c r="K873" i="26"/>
  <c r="K872" i="26"/>
  <c r="K871" i="26"/>
  <c r="K870" i="26"/>
  <c r="K869" i="26"/>
  <c r="K868" i="26"/>
  <c r="K867" i="26"/>
  <c r="K866" i="26"/>
  <c r="K865" i="26"/>
  <c r="K864" i="26"/>
  <c r="K863" i="26"/>
  <c r="K862" i="26"/>
  <c r="K861" i="26"/>
  <c r="K860" i="26"/>
  <c r="K859" i="26"/>
  <c r="K858" i="26"/>
  <c r="K857" i="26"/>
  <c r="K856" i="26"/>
  <c r="K855" i="26"/>
  <c r="K854" i="26"/>
  <c r="K853" i="26"/>
  <c r="K852" i="26"/>
  <c r="K851" i="26"/>
  <c r="K850" i="26"/>
  <c r="K849" i="26"/>
  <c r="K848" i="26"/>
  <c r="K847" i="26"/>
  <c r="K846" i="26"/>
  <c r="K845" i="26"/>
  <c r="K844" i="26"/>
  <c r="K843" i="26"/>
  <c r="K842" i="26"/>
  <c r="K841" i="26"/>
  <c r="K840" i="26"/>
  <c r="K839" i="26"/>
  <c r="K838" i="26"/>
  <c r="K837" i="26"/>
  <c r="K836" i="26"/>
  <c r="K835" i="26"/>
  <c r="K834" i="26"/>
  <c r="K833" i="26"/>
  <c r="K832" i="26"/>
  <c r="K831" i="26"/>
  <c r="K830" i="26"/>
  <c r="K829" i="26"/>
  <c r="K828" i="26"/>
  <c r="K827" i="26"/>
  <c r="K826" i="26"/>
  <c r="K825" i="26"/>
  <c r="K824" i="26"/>
  <c r="K823" i="26"/>
  <c r="K822" i="26"/>
  <c r="K821" i="26"/>
  <c r="K820" i="26"/>
  <c r="K819" i="26"/>
  <c r="K818" i="26"/>
  <c r="K817" i="26"/>
  <c r="K816" i="26"/>
  <c r="K815" i="26"/>
  <c r="K814" i="26"/>
  <c r="K813" i="26"/>
  <c r="K812" i="26"/>
  <c r="K811" i="26"/>
  <c r="K810" i="26"/>
  <c r="K809" i="26"/>
  <c r="K808" i="26"/>
  <c r="K807" i="26"/>
  <c r="K806" i="26"/>
  <c r="K805" i="26"/>
  <c r="K804" i="26"/>
  <c r="K803" i="26"/>
  <c r="K802" i="26"/>
  <c r="K801" i="26"/>
  <c r="K800" i="26"/>
  <c r="K799" i="26"/>
  <c r="K798" i="26"/>
  <c r="K797" i="26"/>
  <c r="K796" i="26"/>
  <c r="K795" i="26"/>
  <c r="K794" i="26"/>
  <c r="K793" i="26"/>
  <c r="K792" i="26"/>
  <c r="K791" i="26"/>
  <c r="K790" i="26"/>
  <c r="K789" i="26"/>
  <c r="K788" i="26"/>
  <c r="K787" i="26"/>
  <c r="K786" i="26"/>
  <c r="K785" i="26"/>
  <c r="K784" i="26"/>
  <c r="K783" i="26"/>
  <c r="K782" i="26"/>
  <c r="K781" i="26"/>
  <c r="K780" i="26"/>
  <c r="K779" i="26"/>
  <c r="K778" i="26"/>
  <c r="K777" i="26"/>
  <c r="K776" i="26"/>
  <c r="K775" i="26"/>
  <c r="K774" i="26"/>
  <c r="K773" i="26"/>
  <c r="K772" i="26"/>
  <c r="K771" i="26"/>
  <c r="K770" i="26"/>
  <c r="K769" i="26"/>
  <c r="K768" i="26"/>
  <c r="K767" i="26"/>
  <c r="K766" i="26"/>
  <c r="K765" i="26"/>
  <c r="K764" i="26"/>
  <c r="K763" i="26"/>
  <c r="K762" i="26"/>
  <c r="K761" i="26"/>
  <c r="K760" i="26"/>
  <c r="K759" i="26"/>
  <c r="K758" i="26"/>
  <c r="K757" i="26"/>
  <c r="K756" i="26"/>
  <c r="K755" i="26"/>
  <c r="K754" i="26"/>
  <c r="K753" i="26"/>
  <c r="K752" i="26"/>
  <c r="K751" i="26"/>
  <c r="K750" i="26"/>
  <c r="K749" i="26"/>
  <c r="K748" i="26"/>
  <c r="K747" i="26"/>
  <c r="K746" i="26"/>
  <c r="K745" i="26"/>
  <c r="K744" i="26"/>
  <c r="K743" i="26"/>
  <c r="K742" i="26"/>
  <c r="K741" i="26"/>
  <c r="K740" i="26"/>
  <c r="K739" i="26"/>
  <c r="K738" i="26"/>
  <c r="K737" i="26"/>
  <c r="K736" i="26"/>
  <c r="K735" i="26"/>
  <c r="K734" i="26"/>
  <c r="K733" i="26"/>
  <c r="K732" i="26"/>
  <c r="K731" i="26"/>
  <c r="K730" i="26"/>
  <c r="K729" i="26"/>
  <c r="K728" i="26"/>
  <c r="K727" i="26"/>
  <c r="K726" i="26"/>
  <c r="K725" i="26"/>
  <c r="K724" i="26"/>
  <c r="K723" i="26"/>
  <c r="K722" i="26"/>
  <c r="K721" i="26"/>
  <c r="K720" i="26"/>
  <c r="K719" i="26"/>
  <c r="K718" i="26"/>
  <c r="K717" i="26"/>
  <c r="K716" i="26"/>
  <c r="K715" i="26"/>
  <c r="K714" i="26"/>
  <c r="K713" i="26"/>
  <c r="K712" i="26"/>
  <c r="K711" i="26"/>
  <c r="K710" i="26"/>
  <c r="K709" i="26"/>
  <c r="K708" i="26"/>
  <c r="K707" i="26"/>
  <c r="K706" i="26"/>
  <c r="K705" i="26"/>
  <c r="K704" i="26"/>
  <c r="K703" i="26"/>
  <c r="K702" i="26"/>
  <c r="K701" i="26"/>
  <c r="K700" i="26"/>
  <c r="K699" i="26"/>
  <c r="K698" i="26"/>
  <c r="K697" i="26"/>
  <c r="K696" i="26"/>
  <c r="K695" i="26"/>
  <c r="K694" i="26"/>
  <c r="K693" i="26"/>
  <c r="K692" i="26"/>
  <c r="K691" i="26"/>
  <c r="K690" i="26"/>
  <c r="K689" i="26"/>
  <c r="K688" i="26"/>
  <c r="K687" i="26"/>
  <c r="K686" i="26"/>
  <c r="K685" i="26"/>
  <c r="K684" i="26"/>
  <c r="K683" i="26"/>
  <c r="K682" i="26"/>
  <c r="K681" i="26"/>
  <c r="K680" i="26"/>
  <c r="K679" i="26"/>
  <c r="K678" i="26"/>
  <c r="K677" i="26"/>
  <c r="K676" i="26"/>
  <c r="K675" i="26"/>
  <c r="K674" i="26"/>
  <c r="K673" i="26"/>
  <c r="K672" i="26"/>
  <c r="K671" i="26"/>
  <c r="K670" i="26"/>
  <c r="K669" i="26"/>
  <c r="K668" i="26"/>
  <c r="K667" i="26"/>
  <c r="K666" i="26"/>
  <c r="K665" i="26"/>
  <c r="K664" i="26"/>
  <c r="K663" i="26"/>
  <c r="K662" i="26"/>
  <c r="K661" i="26"/>
  <c r="K660" i="26"/>
  <c r="K659" i="26"/>
  <c r="K658" i="26"/>
  <c r="K657" i="26"/>
  <c r="K656" i="26"/>
  <c r="K655" i="26"/>
  <c r="K654" i="26"/>
  <c r="K653" i="26"/>
  <c r="K652" i="26"/>
  <c r="K651" i="26"/>
  <c r="K650" i="26"/>
  <c r="K649" i="26"/>
  <c r="K648" i="26"/>
  <c r="K647" i="26"/>
  <c r="K646" i="26"/>
  <c r="K645" i="26"/>
  <c r="K644" i="26"/>
  <c r="K643" i="26"/>
  <c r="K642" i="26"/>
  <c r="K641" i="26"/>
  <c r="K640" i="26"/>
  <c r="K639" i="26"/>
  <c r="K638" i="26"/>
  <c r="K637" i="26"/>
  <c r="K636" i="26"/>
  <c r="K635" i="26"/>
  <c r="K634" i="26"/>
  <c r="K633" i="26"/>
  <c r="K632" i="26"/>
  <c r="K631" i="26"/>
  <c r="K630" i="26"/>
  <c r="K629" i="26"/>
  <c r="K628" i="26"/>
  <c r="K627" i="26"/>
  <c r="K626" i="26"/>
  <c r="K625" i="26"/>
  <c r="K624" i="26"/>
  <c r="K623" i="26"/>
  <c r="K622" i="26"/>
  <c r="K621" i="26"/>
  <c r="K620" i="26"/>
  <c r="K619" i="26"/>
  <c r="K618" i="26"/>
  <c r="K617" i="26"/>
  <c r="K616" i="26"/>
  <c r="K615" i="26"/>
  <c r="K614" i="26"/>
  <c r="K613" i="26"/>
  <c r="K612" i="26"/>
  <c r="K611" i="26"/>
  <c r="K610" i="26"/>
  <c r="K609" i="26"/>
  <c r="K608" i="26"/>
  <c r="K607" i="26"/>
  <c r="K606" i="26"/>
  <c r="K605" i="26"/>
  <c r="K604" i="26"/>
  <c r="K603" i="26"/>
  <c r="K602" i="26"/>
  <c r="K601" i="26"/>
  <c r="K600" i="26"/>
  <c r="K599" i="26"/>
  <c r="K598" i="26"/>
  <c r="K597" i="26"/>
  <c r="K596" i="26"/>
  <c r="K595" i="26"/>
  <c r="K594" i="26"/>
  <c r="K593" i="26"/>
  <c r="K592" i="26"/>
  <c r="K591" i="26"/>
  <c r="K590" i="26"/>
  <c r="K589" i="26"/>
  <c r="K588" i="26"/>
  <c r="K587" i="26"/>
  <c r="K586" i="26"/>
  <c r="K585" i="26"/>
  <c r="K584" i="26"/>
  <c r="K583" i="26"/>
  <c r="K582" i="26"/>
  <c r="K581" i="26"/>
  <c r="K580" i="26"/>
  <c r="K579" i="26"/>
  <c r="K578" i="26"/>
  <c r="K577" i="26"/>
  <c r="K576" i="26"/>
  <c r="K575" i="26"/>
  <c r="K574" i="26"/>
  <c r="K573" i="26"/>
  <c r="K572" i="26"/>
  <c r="K571" i="26"/>
  <c r="K570" i="26"/>
  <c r="K569" i="26"/>
  <c r="K568" i="26"/>
  <c r="K567" i="26"/>
  <c r="K566" i="26"/>
  <c r="K565" i="26"/>
  <c r="K564" i="26"/>
  <c r="K563" i="26"/>
  <c r="K562" i="26"/>
  <c r="K561" i="26"/>
  <c r="K560" i="26"/>
  <c r="K559" i="26"/>
  <c r="K558" i="26"/>
  <c r="K557" i="26"/>
  <c r="K556" i="26"/>
  <c r="K555" i="26"/>
  <c r="K554" i="26"/>
  <c r="K553" i="26"/>
  <c r="K552" i="26"/>
  <c r="K551" i="26"/>
  <c r="K550" i="26"/>
  <c r="K549" i="26"/>
  <c r="K548" i="26"/>
  <c r="K547" i="26"/>
  <c r="K546" i="26"/>
  <c r="K545" i="26"/>
  <c r="K544" i="26"/>
  <c r="K543" i="26"/>
  <c r="K542" i="26"/>
  <c r="K541" i="26"/>
  <c r="K540" i="26"/>
  <c r="K539" i="26"/>
  <c r="K538" i="26"/>
  <c r="K537" i="26"/>
  <c r="K536" i="26"/>
  <c r="K535" i="26"/>
  <c r="K534" i="26"/>
  <c r="K533" i="26"/>
  <c r="K532" i="26"/>
  <c r="K531" i="26"/>
  <c r="K530" i="26"/>
  <c r="K529" i="26"/>
  <c r="K528" i="26"/>
  <c r="K527" i="26"/>
  <c r="K526" i="26"/>
  <c r="K525" i="26"/>
  <c r="K524" i="26"/>
  <c r="K523" i="26"/>
  <c r="K522" i="26"/>
  <c r="K521" i="26"/>
  <c r="K520" i="26"/>
  <c r="K519" i="26"/>
  <c r="K518" i="26"/>
  <c r="K517" i="26"/>
  <c r="K516" i="26"/>
  <c r="K515" i="26"/>
  <c r="K514" i="26"/>
  <c r="K513" i="26"/>
  <c r="K512" i="26"/>
  <c r="K511" i="26"/>
  <c r="K510" i="26"/>
  <c r="K509" i="26"/>
  <c r="K508" i="26"/>
  <c r="K507" i="26"/>
  <c r="K506" i="26"/>
  <c r="K505" i="26"/>
  <c r="K504" i="26"/>
  <c r="K503" i="26"/>
  <c r="K502" i="26"/>
  <c r="K501" i="26"/>
  <c r="K500" i="26"/>
  <c r="K499" i="26"/>
  <c r="K498" i="26"/>
  <c r="K497" i="26"/>
  <c r="K496" i="26"/>
  <c r="K495" i="26"/>
  <c r="K494" i="26"/>
  <c r="K493" i="26"/>
  <c r="K492" i="26"/>
  <c r="K491" i="26"/>
  <c r="K490" i="26"/>
  <c r="K489" i="26"/>
  <c r="K488" i="26"/>
  <c r="K487" i="26"/>
  <c r="K486" i="26"/>
  <c r="K485" i="26"/>
  <c r="K484" i="26"/>
  <c r="K483" i="26"/>
  <c r="K482" i="26"/>
  <c r="K481" i="26"/>
  <c r="K480" i="26"/>
  <c r="K479" i="26"/>
  <c r="K478" i="26"/>
  <c r="K477" i="26"/>
  <c r="K476" i="26"/>
  <c r="K475" i="26"/>
  <c r="K474" i="26"/>
  <c r="K473" i="26"/>
  <c r="K472" i="26"/>
  <c r="K471" i="26"/>
  <c r="K470" i="26"/>
  <c r="K469" i="26"/>
  <c r="K468" i="26"/>
  <c r="K467" i="26"/>
  <c r="K466" i="26"/>
  <c r="K465" i="26"/>
  <c r="K464" i="26"/>
  <c r="K463" i="26"/>
  <c r="K462" i="26"/>
  <c r="K461" i="26"/>
  <c r="K460" i="26"/>
  <c r="K459" i="26"/>
  <c r="K458" i="26"/>
  <c r="K457" i="26"/>
  <c r="K456" i="26"/>
  <c r="K455" i="26"/>
  <c r="K454" i="26"/>
  <c r="K453" i="26"/>
  <c r="K452" i="26"/>
  <c r="K451" i="26"/>
  <c r="K450" i="26"/>
  <c r="K449" i="26"/>
  <c r="K448" i="26"/>
  <c r="K447" i="26"/>
  <c r="K446" i="26"/>
  <c r="K445" i="26"/>
  <c r="K444" i="26"/>
  <c r="K443" i="26"/>
  <c r="K442" i="26"/>
  <c r="K441" i="26"/>
  <c r="K440" i="26"/>
  <c r="K439" i="26"/>
  <c r="K438" i="26"/>
  <c r="K437" i="26"/>
  <c r="K436" i="26"/>
  <c r="K435" i="26"/>
  <c r="K434" i="26"/>
  <c r="K433" i="26"/>
  <c r="K432" i="26"/>
  <c r="K431" i="26"/>
  <c r="K430" i="26"/>
  <c r="K429" i="26"/>
  <c r="K428" i="26"/>
  <c r="K427" i="26"/>
  <c r="K426" i="26"/>
  <c r="K425" i="26"/>
  <c r="K424" i="26"/>
  <c r="K423" i="26"/>
  <c r="K422" i="26"/>
  <c r="K421" i="26"/>
  <c r="K420" i="26"/>
  <c r="K419" i="26"/>
  <c r="K418" i="26"/>
  <c r="K417" i="26"/>
  <c r="K416" i="26"/>
  <c r="K415" i="26"/>
  <c r="K414" i="26"/>
  <c r="K413" i="26"/>
  <c r="K412" i="26"/>
  <c r="K411" i="26"/>
  <c r="K410" i="26"/>
  <c r="K409" i="26"/>
  <c r="K408" i="26"/>
  <c r="K407" i="26"/>
  <c r="K406" i="26"/>
  <c r="K405" i="26"/>
  <c r="K404" i="26"/>
  <c r="K403" i="26"/>
  <c r="K402" i="26"/>
  <c r="K401" i="26"/>
  <c r="K400" i="26"/>
  <c r="K399" i="26"/>
  <c r="K398" i="26"/>
  <c r="K397" i="26"/>
  <c r="K396" i="26"/>
  <c r="K395" i="26"/>
  <c r="K394" i="26"/>
  <c r="K393" i="26"/>
  <c r="K392" i="26"/>
  <c r="K391" i="26"/>
  <c r="K390" i="26"/>
  <c r="K389" i="26"/>
  <c r="K388" i="26"/>
  <c r="K387" i="26"/>
  <c r="K386" i="26"/>
  <c r="K385" i="26"/>
  <c r="K384" i="26"/>
  <c r="K383" i="26"/>
  <c r="K382" i="26"/>
  <c r="K381" i="26"/>
  <c r="K380" i="26"/>
  <c r="K379" i="26"/>
  <c r="K378" i="26"/>
  <c r="K377" i="26"/>
  <c r="K376" i="26"/>
  <c r="K375" i="26"/>
  <c r="K374" i="26"/>
  <c r="K373" i="26"/>
  <c r="K372" i="26"/>
  <c r="K371" i="26"/>
  <c r="K370" i="26"/>
  <c r="K369" i="26"/>
  <c r="K368" i="26"/>
  <c r="K367" i="26"/>
  <c r="K366" i="26"/>
  <c r="K365" i="26"/>
  <c r="K364" i="26"/>
  <c r="K363" i="26"/>
  <c r="K362" i="26"/>
  <c r="K361" i="26"/>
  <c r="K360" i="26"/>
  <c r="K359" i="26"/>
  <c r="K358" i="26"/>
  <c r="K357" i="26"/>
  <c r="K356" i="26"/>
  <c r="K355" i="26"/>
  <c r="K354" i="26"/>
  <c r="K353" i="26"/>
  <c r="K352" i="26"/>
  <c r="K351" i="26"/>
  <c r="K350" i="26"/>
  <c r="K349" i="26"/>
  <c r="K348" i="26"/>
  <c r="K347" i="26"/>
  <c r="K346" i="26"/>
  <c r="K345" i="26"/>
  <c r="K344" i="26"/>
  <c r="K343" i="26"/>
  <c r="K342" i="26"/>
  <c r="K341" i="26"/>
  <c r="K340" i="26"/>
  <c r="K339" i="26"/>
  <c r="K338" i="26"/>
  <c r="K337" i="26"/>
  <c r="K336" i="26"/>
  <c r="K335" i="26"/>
  <c r="K334" i="26"/>
  <c r="K333" i="26"/>
  <c r="K332" i="26"/>
  <c r="K331" i="26"/>
  <c r="K330" i="26"/>
  <c r="K329" i="26"/>
  <c r="K328" i="26"/>
  <c r="K327" i="26"/>
  <c r="K326" i="26"/>
  <c r="K325" i="26"/>
  <c r="K324" i="26"/>
  <c r="K323" i="26"/>
  <c r="K322" i="26"/>
  <c r="K321" i="26"/>
  <c r="K320" i="26"/>
  <c r="K319" i="26"/>
  <c r="K318" i="26"/>
  <c r="K317" i="26"/>
  <c r="K316" i="26"/>
  <c r="K315" i="26"/>
  <c r="K314" i="26"/>
  <c r="K313" i="26"/>
  <c r="K312" i="26"/>
  <c r="K311" i="26"/>
  <c r="K310" i="26"/>
  <c r="K309" i="26"/>
  <c r="K308" i="26"/>
  <c r="K307" i="26"/>
  <c r="K306" i="26"/>
  <c r="K305" i="26"/>
  <c r="K304" i="26"/>
  <c r="K303" i="26"/>
  <c r="K302" i="26"/>
  <c r="K301" i="26"/>
  <c r="K300" i="26"/>
  <c r="K299" i="26"/>
  <c r="K298" i="26"/>
  <c r="K297" i="26"/>
  <c r="K296" i="26"/>
  <c r="K295" i="26"/>
  <c r="K294" i="26"/>
  <c r="K293" i="26"/>
  <c r="K292" i="26"/>
  <c r="K291" i="26"/>
  <c r="K290" i="26"/>
  <c r="K289" i="26"/>
  <c r="K288" i="26"/>
  <c r="K287" i="26"/>
  <c r="K286" i="26"/>
  <c r="K285" i="26"/>
  <c r="K284" i="26"/>
  <c r="K283" i="26"/>
  <c r="K282" i="26"/>
  <c r="K281" i="26"/>
  <c r="K280" i="26"/>
  <c r="K279" i="26"/>
  <c r="K278" i="26"/>
  <c r="K277" i="26"/>
  <c r="K276" i="26"/>
  <c r="K275" i="26"/>
  <c r="K274" i="26"/>
  <c r="K273" i="26"/>
  <c r="K272" i="26"/>
  <c r="K271" i="26"/>
  <c r="K270" i="26"/>
  <c r="K269" i="26"/>
  <c r="K268" i="26"/>
  <c r="K267" i="26"/>
  <c r="K266" i="26"/>
  <c r="K265" i="26"/>
  <c r="K264" i="26"/>
  <c r="K263" i="26"/>
  <c r="K262" i="26"/>
  <c r="K261" i="26"/>
  <c r="K260" i="26"/>
  <c r="K259" i="26"/>
  <c r="K258" i="26"/>
  <c r="K257" i="26"/>
  <c r="K256" i="26"/>
  <c r="K255" i="26"/>
  <c r="K254" i="26"/>
  <c r="K253" i="26"/>
  <c r="K252" i="26"/>
  <c r="K251" i="26"/>
  <c r="K250" i="26"/>
  <c r="K249" i="26"/>
  <c r="K248" i="26"/>
  <c r="K247" i="26"/>
  <c r="K246" i="26"/>
  <c r="K245" i="26"/>
  <c r="K244" i="26"/>
  <c r="K243" i="26"/>
  <c r="K242" i="26"/>
  <c r="K241" i="26"/>
  <c r="K240" i="26"/>
  <c r="K239" i="26"/>
  <c r="K238" i="26"/>
  <c r="K237" i="26"/>
  <c r="K236" i="26"/>
  <c r="K235" i="26"/>
  <c r="K234" i="26"/>
  <c r="K233" i="26"/>
  <c r="K232" i="26"/>
  <c r="K231" i="26"/>
  <c r="K230" i="26"/>
  <c r="K229" i="26"/>
  <c r="K228" i="26"/>
  <c r="K227" i="26"/>
  <c r="K226" i="26"/>
  <c r="K225" i="26"/>
  <c r="K224" i="26"/>
  <c r="K223" i="26"/>
  <c r="K222" i="26"/>
  <c r="K221" i="26"/>
  <c r="K220" i="26"/>
  <c r="K219" i="26"/>
  <c r="K218" i="26"/>
  <c r="K217" i="26"/>
  <c r="K216" i="26"/>
  <c r="K215" i="26"/>
  <c r="K214" i="26"/>
  <c r="K213" i="26"/>
  <c r="K212" i="26"/>
  <c r="K211" i="26"/>
  <c r="K210" i="26"/>
  <c r="K209" i="26"/>
  <c r="K208" i="26"/>
  <c r="K207" i="26"/>
  <c r="K206" i="26"/>
  <c r="K205" i="26"/>
  <c r="K204" i="26"/>
  <c r="K203" i="26"/>
  <c r="K202" i="26"/>
  <c r="K201" i="26"/>
  <c r="K200" i="26"/>
  <c r="K199" i="26"/>
  <c r="K198" i="26"/>
  <c r="K197" i="26"/>
  <c r="K196" i="26"/>
  <c r="K195" i="26"/>
  <c r="K194" i="26"/>
  <c r="K193" i="26"/>
  <c r="K192" i="26"/>
  <c r="K191" i="26"/>
  <c r="K190" i="26"/>
  <c r="K189" i="26"/>
  <c r="K188" i="26"/>
  <c r="K187" i="26"/>
  <c r="K186" i="26"/>
  <c r="K185" i="26"/>
  <c r="K184" i="26"/>
  <c r="K183" i="26"/>
  <c r="K182" i="26"/>
  <c r="K181" i="26"/>
  <c r="K180" i="26"/>
  <c r="K179" i="26"/>
  <c r="K178" i="26"/>
  <c r="K177" i="26"/>
  <c r="K176" i="26"/>
  <c r="K175" i="26"/>
  <c r="K174" i="26"/>
  <c r="K173" i="26"/>
  <c r="K172" i="26"/>
  <c r="K171" i="26"/>
  <c r="K170" i="26"/>
  <c r="K169" i="26"/>
  <c r="K168" i="26"/>
  <c r="K167" i="26"/>
  <c r="K166" i="26"/>
  <c r="K165" i="26"/>
  <c r="K164" i="26"/>
  <c r="K163" i="26"/>
  <c r="K162" i="26"/>
  <c r="K161" i="26"/>
  <c r="K160" i="26"/>
  <c r="K159" i="26"/>
  <c r="K158" i="26"/>
  <c r="K157" i="26"/>
  <c r="K156" i="26"/>
  <c r="K155" i="26"/>
  <c r="K154" i="26"/>
  <c r="K153" i="26"/>
  <c r="K152" i="26"/>
  <c r="K151" i="26"/>
  <c r="K150" i="26"/>
  <c r="K149" i="26"/>
  <c r="K148" i="26"/>
  <c r="K147" i="26"/>
  <c r="K146" i="26"/>
  <c r="K145" i="26"/>
  <c r="K144" i="26"/>
  <c r="K143" i="26"/>
  <c r="K142" i="26"/>
  <c r="K141" i="26"/>
  <c r="K140" i="26"/>
  <c r="K139" i="26"/>
  <c r="K138" i="26"/>
  <c r="K137" i="26"/>
  <c r="K136" i="26"/>
  <c r="K135" i="26"/>
  <c r="K134" i="26"/>
  <c r="K133" i="26"/>
  <c r="K132" i="26"/>
  <c r="K131" i="26"/>
  <c r="K130" i="26"/>
  <c r="K129" i="26"/>
  <c r="K128" i="26"/>
  <c r="K127" i="26"/>
  <c r="K126" i="26"/>
  <c r="K125" i="26"/>
  <c r="K124" i="26"/>
  <c r="K123" i="26"/>
  <c r="K122" i="26"/>
  <c r="K121" i="26"/>
  <c r="K120" i="26"/>
  <c r="K119" i="26"/>
  <c r="K118" i="26"/>
  <c r="K117" i="26"/>
  <c r="K116" i="26"/>
  <c r="K115" i="26"/>
  <c r="K114" i="26"/>
  <c r="K113" i="26"/>
  <c r="K112" i="26"/>
  <c r="K111" i="26"/>
  <c r="K110" i="26"/>
  <c r="K109" i="26"/>
  <c r="K108" i="26"/>
  <c r="K107" i="26"/>
  <c r="K106" i="26"/>
  <c r="K105" i="26"/>
  <c r="K104" i="26"/>
  <c r="K103" i="26"/>
  <c r="K102" i="26"/>
  <c r="K101" i="26"/>
  <c r="K100" i="26"/>
  <c r="K99" i="26"/>
  <c r="K98" i="26"/>
  <c r="K97" i="26"/>
  <c r="K96" i="26"/>
  <c r="K95" i="26"/>
  <c r="K94" i="26"/>
  <c r="K93" i="26"/>
  <c r="K92" i="26"/>
  <c r="K91" i="26"/>
  <c r="K90" i="26"/>
  <c r="K89" i="26"/>
  <c r="K88" i="26"/>
  <c r="K87" i="26"/>
  <c r="K86" i="26"/>
  <c r="K85" i="26"/>
  <c r="K84" i="26"/>
  <c r="K83" i="26"/>
  <c r="K82" i="26"/>
  <c r="K81" i="26"/>
  <c r="K80" i="26"/>
  <c r="K79" i="26"/>
  <c r="K78" i="26"/>
  <c r="K77" i="26"/>
  <c r="K76" i="26"/>
  <c r="K75" i="26"/>
  <c r="K74" i="26"/>
  <c r="K73" i="26"/>
  <c r="K72" i="26"/>
  <c r="K71" i="26"/>
  <c r="K70" i="26"/>
  <c r="K69" i="26"/>
  <c r="K68" i="26"/>
  <c r="K67" i="26"/>
  <c r="K66" i="26"/>
  <c r="K65" i="26"/>
  <c r="K64" i="26"/>
  <c r="K63" i="26"/>
  <c r="K62" i="26"/>
  <c r="K61" i="26"/>
  <c r="K60" i="26"/>
  <c r="K59" i="26"/>
  <c r="K58" i="26"/>
  <c r="K57" i="26"/>
  <c r="K56" i="26"/>
  <c r="K55" i="26"/>
  <c r="K54" i="26"/>
  <c r="K53" i="26"/>
  <c r="K52" i="26"/>
  <c r="K51" i="26"/>
  <c r="K50" i="26"/>
  <c r="K49" i="26"/>
  <c r="K48" i="26"/>
  <c r="K47" i="26"/>
  <c r="K46" i="26"/>
  <c r="K45" i="26"/>
  <c r="K44" i="26"/>
  <c r="K43" i="26"/>
  <c r="K42" i="26"/>
  <c r="K41" i="26"/>
  <c r="K40" i="26"/>
  <c r="K39" i="26"/>
  <c r="K38" i="26"/>
  <c r="K37" i="26"/>
  <c r="K36" i="26"/>
  <c r="K35" i="26"/>
  <c r="K34" i="26"/>
  <c r="K33" i="26"/>
  <c r="K32" i="26"/>
  <c r="K31" i="26"/>
  <c r="K30" i="26"/>
  <c r="K29" i="26"/>
  <c r="K28" i="26"/>
  <c r="K27" i="26"/>
  <c r="K26" i="26"/>
  <c r="K25" i="26"/>
  <c r="K24" i="26"/>
  <c r="K23" i="26"/>
  <c r="K22" i="26"/>
  <c r="K21" i="26"/>
  <c r="K20" i="26"/>
  <c r="K19" i="26"/>
  <c r="K18" i="26"/>
  <c r="K17" i="26"/>
  <c r="K16" i="26"/>
  <c r="K15" i="26"/>
  <c r="K14" i="26"/>
  <c r="K13" i="26"/>
  <c r="K12" i="26"/>
  <c r="AD12" i="26" s="1"/>
  <c r="J1011" i="26"/>
  <c r="J1010" i="26"/>
  <c r="J1009" i="26"/>
  <c r="J1008" i="26"/>
  <c r="J1007" i="26"/>
  <c r="J1006" i="26"/>
  <c r="J1005" i="26"/>
  <c r="J1004" i="26"/>
  <c r="J1003" i="26"/>
  <c r="J1002" i="26"/>
  <c r="J1001" i="26"/>
  <c r="J1000" i="26"/>
  <c r="J999" i="26"/>
  <c r="J998" i="26"/>
  <c r="J997" i="26"/>
  <c r="J996" i="26"/>
  <c r="J995" i="26"/>
  <c r="J994" i="26"/>
  <c r="J993" i="26"/>
  <c r="J992" i="26"/>
  <c r="J991" i="26"/>
  <c r="J990" i="26"/>
  <c r="J989" i="26"/>
  <c r="J988" i="26"/>
  <c r="J987" i="26"/>
  <c r="J986" i="26"/>
  <c r="J985" i="26"/>
  <c r="J984" i="26"/>
  <c r="J983" i="26"/>
  <c r="J982" i="26"/>
  <c r="J981" i="26"/>
  <c r="J980" i="26"/>
  <c r="J979" i="26"/>
  <c r="J978" i="26"/>
  <c r="J977" i="26"/>
  <c r="J976" i="26"/>
  <c r="J975" i="26"/>
  <c r="J974" i="26"/>
  <c r="J973" i="26"/>
  <c r="J972" i="26"/>
  <c r="J971" i="26"/>
  <c r="J970" i="26"/>
  <c r="J969" i="26"/>
  <c r="J968" i="26"/>
  <c r="J967" i="26"/>
  <c r="J966" i="26"/>
  <c r="J965" i="26"/>
  <c r="J964" i="26"/>
  <c r="J963" i="26"/>
  <c r="J962" i="26"/>
  <c r="J961" i="26"/>
  <c r="J960" i="26"/>
  <c r="J959" i="26"/>
  <c r="J958" i="26"/>
  <c r="J957" i="26"/>
  <c r="J956" i="26"/>
  <c r="J955" i="26"/>
  <c r="J954" i="26"/>
  <c r="J953" i="26"/>
  <c r="J952" i="26"/>
  <c r="J951" i="26"/>
  <c r="J950" i="26"/>
  <c r="J949" i="26"/>
  <c r="J948" i="26"/>
  <c r="J947" i="26"/>
  <c r="J946" i="26"/>
  <c r="J945" i="26"/>
  <c r="J944" i="26"/>
  <c r="J943" i="26"/>
  <c r="J942" i="26"/>
  <c r="J941" i="26"/>
  <c r="J940" i="26"/>
  <c r="J939" i="26"/>
  <c r="J938" i="26"/>
  <c r="J937" i="26"/>
  <c r="J936" i="26"/>
  <c r="J935" i="26"/>
  <c r="J934" i="26"/>
  <c r="J933" i="26"/>
  <c r="J932" i="26"/>
  <c r="J931" i="26"/>
  <c r="J930" i="26"/>
  <c r="J929" i="26"/>
  <c r="J928" i="26"/>
  <c r="J927" i="26"/>
  <c r="J926" i="26"/>
  <c r="J925" i="26"/>
  <c r="J924" i="26"/>
  <c r="J923" i="26"/>
  <c r="J922" i="26"/>
  <c r="J921" i="26"/>
  <c r="J920" i="26"/>
  <c r="J919" i="26"/>
  <c r="J918" i="26"/>
  <c r="J917" i="26"/>
  <c r="J916" i="26"/>
  <c r="J915" i="26"/>
  <c r="J914" i="26"/>
  <c r="J913" i="26"/>
  <c r="J912" i="26"/>
  <c r="J911" i="26"/>
  <c r="J910" i="26"/>
  <c r="J909" i="26"/>
  <c r="J908" i="26"/>
  <c r="J907" i="26"/>
  <c r="J906" i="26"/>
  <c r="J905" i="26"/>
  <c r="J904" i="26"/>
  <c r="J903" i="26"/>
  <c r="J902" i="26"/>
  <c r="J901" i="26"/>
  <c r="J900" i="26"/>
  <c r="J899" i="26"/>
  <c r="J898" i="26"/>
  <c r="J897" i="26"/>
  <c r="J896" i="26"/>
  <c r="J895" i="26"/>
  <c r="J894" i="26"/>
  <c r="J893" i="26"/>
  <c r="J892" i="26"/>
  <c r="J891" i="26"/>
  <c r="J890" i="26"/>
  <c r="J889" i="26"/>
  <c r="J888" i="26"/>
  <c r="J887" i="26"/>
  <c r="J886" i="26"/>
  <c r="J885" i="26"/>
  <c r="J884" i="26"/>
  <c r="J883" i="26"/>
  <c r="J882" i="26"/>
  <c r="J881" i="26"/>
  <c r="J880" i="26"/>
  <c r="J879" i="26"/>
  <c r="J878" i="26"/>
  <c r="J877" i="26"/>
  <c r="J876" i="26"/>
  <c r="J875" i="26"/>
  <c r="J874" i="26"/>
  <c r="J873" i="26"/>
  <c r="J872" i="26"/>
  <c r="J871" i="26"/>
  <c r="J870" i="26"/>
  <c r="J869" i="26"/>
  <c r="J868" i="26"/>
  <c r="J867" i="26"/>
  <c r="J866" i="26"/>
  <c r="J865" i="26"/>
  <c r="J864" i="26"/>
  <c r="J863" i="26"/>
  <c r="J862" i="26"/>
  <c r="J861" i="26"/>
  <c r="J860" i="26"/>
  <c r="J859" i="26"/>
  <c r="J858" i="26"/>
  <c r="J857" i="26"/>
  <c r="J856" i="26"/>
  <c r="J855" i="26"/>
  <c r="J854" i="26"/>
  <c r="J853" i="26"/>
  <c r="J852" i="26"/>
  <c r="J851" i="26"/>
  <c r="J850" i="26"/>
  <c r="J849" i="26"/>
  <c r="J848" i="26"/>
  <c r="J847" i="26"/>
  <c r="J846" i="26"/>
  <c r="J845" i="26"/>
  <c r="J844" i="26"/>
  <c r="J843" i="26"/>
  <c r="J842" i="26"/>
  <c r="J841" i="26"/>
  <c r="J840" i="26"/>
  <c r="J839" i="26"/>
  <c r="J838" i="26"/>
  <c r="J837" i="26"/>
  <c r="J836" i="26"/>
  <c r="J835" i="26"/>
  <c r="J834" i="26"/>
  <c r="J833" i="26"/>
  <c r="J832" i="26"/>
  <c r="J831" i="26"/>
  <c r="J830" i="26"/>
  <c r="J829" i="26"/>
  <c r="J828" i="26"/>
  <c r="J827" i="26"/>
  <c r="J826" i="26"/>
  <c r="J825" i="26"/>
  <c r="J824" i="26"/>
  <c r="J823" i="26"/>
  <c r="J822" i="26"/>
  <c r="J821" i="26"/>
  <c r="J820" i="26"/>
  <c r="J819" i="26"/>
  <c r="J818" i="26"/>
  <c r="J817" i="26"/>
  <c r="J816" i="26"/>
  <c r="J815" i="26"/>
  <c r="J814" i="26"/>
  <c r="J813" i="26"/>
  <c r="J812" i="26"/>
  <c r="J811" i="26"/>
  <c r="J810" i="26"/>
  <c r="J809" i="26"/>
  <c r="J808" i="26"/>
  <c r="J807" i="26"/>
  <c r="J806" i="26"/>
  <c r="J805" i="26"/>
  <c r="J804" i="26"/>
  <c r="J803" i="26"/>
  <c r="J802" i="26"/>
  <c r="J801" i="26"/>
  <c r="J800" i="26"/>
  <c r="J799" i="26"/>
  <c r="J798" i="26"/>
  <c r="J797" i="26"/>
  <c r="J796" i="26"/>
  <c r="J795" i="26"/>
  <c r="J794" i="26"/>
  <c r="J793" i="26"/>
  <c r="J792" i="26"/>
  <c r="J791" i="26"/>
  <c r="J790" i="26"/>
  <c r="J789" i="26"/>
  <c r="J788" i="26"/>
  <c r="J787" i="26"/>
  <c r="J786" i="26"/>
  <c r="J785" i="26"/>
  <c r="J784" i="26"/>
  <c r="J783" i="26"/>
  <c r="J782" i="26"/>
  <c r="J781" i="26"/>
  <c r="J780" i="26"/>
  <c r="J779" i="26"/>
  <c r="J778" i="26"/>
  <c r="J777" i="26"/>
  <c r="J776" i="26"/>
  <c r="J775" i="26"/>
  <c r="J774" i="26"/>
  <c r="J773" i="26"/>
  <c r="J772" i="26"/>
  <c r="J771" i="26"/>
  <c r="J770" i="26"/>
  <c r="J769" i="26"/>
  <c r="J768" i="26"/>
  <c r="J767" i="26"/>
  <c r="J766" i="26"/>
  <c r="J765" i="26"/>
  <c r="J764" i="26"/>
  <c r="J763" i="26"/>
  <c r="J762" i="26"/>
  <c r="J761" i="26"/>
  <c r="J760" i="26"/>
  <c r="J759" i="26"/>
  <c r="J758" i="26"/>
  <c r="J757" i="26"/>
  <c r="J756" i="26"/>
  <c r="J755" i="26"/>
  <c r="J754" i="26"/>
  <c r="J753" i="26"/>
  <c r="J752" i="26"/>
  <c r="J751" i="26"/>
  <c r="J750" i="26"/>
  <c r="J749" i="26"/>
  <c r="J748" i="26"/>
  <c r="J747" i="26"/>
  <c r="J746" i="26"/>
  <c r="J745" i="26"/>
  <c r="J744" i="26"/>
  <c r="J743" i="26"/>
  <c r="J742" i="26"/>
  <c r="J741" i="26"/>
  <c r="J740" i="26"/>
  <c r="J739" i="26"/>
  <c r="J738" i="26"/>
  <c r="J737" i="26"/>
  <c r="J736" i="26"/>
  <c r="J735" i="26"/>
  <c r="J734" i="26"/>
  <c r="J733" i="26"/>
  <c r="J732" i="26"/>
  <c r="J731" i="26"/>
  <c r="J730" i="26"/>
  <c r="J729" i="26"/>
  <c r="J728" i="26"/>
  <c r="J727" i="26"/>
  <c r="J726" i="26"/>
  <c r="J725" i="26"/>
  <c r="J724" i="26"/>
  <c r="J723" i="26"/>
  <c r="J722" i="26"/>
  <c r="J721" i="26"/>
  <c r="J720" i="26"/>
  <c r="J719" i="26"/>
  <c r="J718" i="26"/>
  <c r="J717" i="26"/>
  <c r="J716" i="26"/>
  <c r="J715" i="26"/>
  <c r="J714" i="26"/>
  <c r="J713" i="26"/>
  <c r="J712" i="26"/>
  <c r="J711" i="26"/>
  <c r="J710" i="26"/>
  <c r="J709" i="26"/>
  <c r="J708" i="26"/>
  <c r="J707" i="26"/>
  <c r="J706" i="26"/>
  <c r="J705" i="26"/>
  <c r="J704" i="26"/>
  <c r="J703" i="26"/>
  <c r="J702" i="26"/>
  <c r="J701" i="26"/>
  <c r="J700" i="26"/>
  <c r="J699" i="26"/>
  <c r="J698" i="26"/>
  <c r="J697" i="26"/>
  <c r="J696" i="26"/>
  <c r="J695" i="26"/>
  <c r="J694" i="26"/>
  <c r="J693" i="26"/>
  <c r="J692" i="26"/>
  <c r="J691" i="26"/>
  <c r="J690" i="26"/>
  <c r="J689" i="26"/>
  <c r="J688" i="26"/>
  <c r="J687" i="26"/>
  <c r="J686" i="26"/>
  <c r="J685" i="26"/>
  <c r="J684" i="26"/>
  <c r="J683" i="26"/>
  <c r="J682" i="26"/>
  <c r="J681" i="26"/>
  <c r="J680" i="26"/>
  <c r="J679" i="26"/>
  <c r="J678" i="26"/>
  <c r="J677" i="26"/>
  <c r="J676" i="26"/>
  <c r="J675" i="26"/>
  <c r="J674" i="26"/>
  <c r="J673" i="26"/>
  <c r="J672" i="26"/>
  <c r="J671" i="26"/>
  <c r="J670" i="26"/>
  <c r="J669" i="26"/>
  <c r="J668" i="26"/>
  <c r="J667" i="26"/>
  <c r="J666" i="26"/>
  <c r="J665" i="26"/>
  <c r="J664" i="26"/>
  <c r="J663" i="26"/>
  <c r="J662" i="26"/>
  <c r="J661" i="26"/>
  <c r="J660" i="26"/>
  <c r="J659" i="26"/>
  <c r="J658" i="26"/>
  <c r="J657" i="26"/>
  <c r="J656" i="26"/>
  <c r="J655" i="26"/>
  <c r="J654" i="26"/>
  <c r="J653" i="26"/>
  <c r="J652" i="26"/>
  <c r="J651" i="26"/>
  <c r="J650" i="26"/>
  <c r="J649" i="26"/>
  <c r="J648" i="26"/>
  <c r="J647" i="26"/>
  <c r="J646" i="26"/>
  <c r="J645" i="26"/>
  <c r="J644" i="26"/>
  <c r="J643" i="26"/>
  <c r="J642" i="26"/>
  <c r="J641" i="26"/>
  <c r="J640" i="26"/>
  <c r="J639" i="26"/>
  <c r="J638" i="26"/>
  <c r="J637" i="26"/>
  <c r="J636" i="26"/>
  <c r="J635" i="26"/>
  <c r="J634" i="26"/>
  <c r="J633" i="26"/>
  <c r="J632" i="26"/>
  <c r="J631" i="26"/>
  <c r="J630" i="26"/>
  <c r="J629" i="26"/>
  <c r="J628" i="26"/>
  <c r="J627" i="26"/>
  <c r="J626" i="26"/>
  <c r="J625" i="26"/>
  <c r="J624" i="26"/>
  <c r="J623" i="26"/>
  <c r="J622" i="26"/>
  <c r="J621" i="26"/>
  <c r="J620" i="26"/>
  <c r="J619" i="26"/>
  <c r="J618" i="26"/>
  <c r="J617" i="26"/>
  <c r="J616" i="26"/>
  <c r="J615" i="26"/>
  <c r="J614" i="26"/>
  <c r="J613" i="26"/>
  <c r="J612" i="26"/>
  <c r="J611" i="26"/>
  <c r="J610" i="26"/>
  <c r="J609" i="26"/>
  <c r="J608" i="26"/>
  <c r="J607" i="26"/>
  <c r="J606" i="26"/>
  <c r="J605" i="26"/>
  <c r="J604" i="26"/>
  <c r="J603" i="26"/>
  <c r="J602" i="26"/>
  <c r="J601" i="26"/>
  <c r="J600" i="26"/>
  <c r="J599" i="26"/>
  <c r="J598" i="26"/>
  <c r="J597" i="26"/>
  <c r="J596" i="26"/>
  <c r="J595" i="26"/>
  <c r="J594" i="26"/>
  <c r="J593" i="26"/>
  <c r="J592" i="26"/>
  <c r="J591" i="26"/>
  <c r="J590" i="26"/>
  <c r="J589" i="26"/>
  <c r="J588" i="26"/>
  <c r="J587" i="26"/>
  <c r="J586" i="26"/>
  <c r="J585" i="26"/>
  <c r="J584" i="26"/>
  <c r="J583" i="26"/>
  <c r="J582" i="26"/>
  <c r="J581" i="26"/>
  <c r="J580" i="26"/>
  <c r="J579" i="26"/>
  <c r="J578" i="26"/>
  <c r="J577" i="26"/>
  <c r="J576" i="26"/>
  <c r="J575" i="26"/>
  <c r="J574" i="26"/>
  <c r="J573" i="26"/>
  <c r="J572" i="26"/>
  <c r="J571" i="26"/>
  <c r="J570" i="26"/>
  <c r="J569" i="26"/>
  <c r="J568" i="26"/>
  <c r="J567" i="26"/>
  <c r="J566" i="26"/>
  <c r="J565" i="26"/>
  <c r="J564" i="26"/>
  <c r="J563" i="26"/>
  <c r="J562" i="26"/>
  <c r="J561" i="26"/>
  <c r="J560" i="26"/>
  <c r="J559" i="26"/>
  <c r="J558" i="26"/>
  <c r="J557" i="26"/>
  <c r="J556" i="26"/>
  <c r="J555" i="26"/>
  <c r="J554" i="26"/>
  <c r="J553" i="26"/>
  <c r="J552" i="26"/>
  <c r="J551" i="26"/>
  <c r="J550" i="26"/>
  <c r="J549" i="26"/>
  <c r="J548" i="26"/>
  <c r="J547" i="26"/>
  <c r="J546" i="26"/>
  <c r="J545" i="26"/>
  <c r="J544" i="26"/>
  <c r="J543" i="26"/>
  <c r="J542" i="26"/>
  <c r="J541" i="26"/>
  <c r="J540" i="26"/>
  <c r="J539" i="26"/>
  <c r="J538" i="26"/>
  <c r="J537" i="26"/>
  <c r="J536" i="26"/>
  <c r="J535" i="26"/>
  <c r="J534" i="26"/>
  <c r="J533" i="26"/>
  <c r="J532" i="26"/>
  <c r="J531" i="26"/>
  <c r="J530" i="26"/>
  <c r="J529" i="26"/>
  <c r="J528" i="26"/>
  <c r="J527" i="26"/>
  <c r="J526" i="26"/>
  <c r="J525" i="26"/>
  <c r="J524" i="26"/>
  <c r="J523" i="26"/>
  <c r="J522" i="26"/>
  <c r="J521" i="26"/>
  <c r="J520" i="26"/>
  <c r="J519" i="26"/>
  <c r="J518" i="26"/>
  <c r="J517" i="26"/>
  <c r="J516" i="26"/>
  <c r="J515" i="26"/>
  <c r="J514" i="26"/>
  <c r="J513" i="26"/>
  <c r="J512" i="26"/>
  <c r="J511" i="26"/>
  <c r="J510" i="26"/>
  <c r="J509" i="26"/>
  <c r="J508" i="26"/>
  <c r="J507" i="26"/>
  <c r="J506" i="26"/>
  <c r="J505" i="26"/>
  <c r="J504" i="26"/>
  <c r="J503" i="26"/>
  <c r="J502" i="26"/>
  <c r="J501" i="26"/>
  <c r="J500" i="26"/>
  <c r="J499" i="26"/>
  <c r="J498" i="26"/>
  <c r="J497" i="26"/>
  <c r="J496" i="26"/>
  <c r="J495" i="26"/>
  <c r="J494" i="26"/>
  <c r="J493" i="26"/>
  <c r="J492" i="26"/>
  <c r="J491" i="26"/>
  <c r="J490" i="26"/>
  <c r="J489" i="26"/>
  <c r="J488" i="26"/>
  <c r="J487" i="26"/>
  <c r="J486" i="26"/>
  <c r="J485" i="26"/>
  <c r="J484" i="26"/>
  <c r="J483" i="26"/>
  <c r="J482" i="26"/>
  <c r="J481" i="26"/>
  <c r="J480" i="26"/>
  <c r="J479" i="26"/>
  <c r="J478" i="26"/>
  <c r="J477" i="26"/>
  <c r="J476" i="26"/>
  <c r="J475" i="26"/>
  <c r="J474" i="26"/>
  <c r="J473" i="26"/>
  <c r="J472" i="26"/>
  <c r="J471" i="26"/>
  <c r="J470" i="26"/>
  <c r="J469" i="26"/>
  <c r="J468" i="26"/>
  <c r="J467" i="26"/>
  <c r="J466" i="26"/>
  <c r="J465" i="26"/>
  <c r="J464" i="26"/>
  <c r="J463" i="26"/>
  <c r="J462" i="26"/>
  <c r="J461" i="26"/>
  <c r="J460" i="26"/>
  <c r="J459" i="26"/>
  <c r="J458" i="26"/>
  <c r="J457" i="26"/>
  <c r="J456" i="26"/>
  <c r="J455" i="26"/>
  <c r="J454" i="26"/>
  <c r="J453" i="26"/>
  <c r="J452" i="26"/>
  <c r="J451" i="26"/>
  <c r="J450" i="26"/>
  <c r="J449" i="26"/>
  <c r="J448" i="26"/>
  <c r="J447" i="26"/>
  <c r="J446" i="26"/>
  <c r="J445" i="26"/>
  <c r="J444" i="26"/>
  <c r="J443" i="26"/>
  <c r="J442" i="26"/>
  <c r="J441" i="26"/>
  <c r="J440" i="26"/>
  <c r="J439" i="26"/>
  <c r="J438" i="26"/>
  <c r="J437" i="26"/>
  <c r="J436" i="26"/>
  <c r="J435" i="26"/>
  <c r="J434" i="26"/>
  <c r="J433" i="26"/>
  <c r="J432" i="26"/>
  <c r="J431" i="26"/>
  <c r="J430" i="26"/>
  <c r="J429" i="26"/>
  <c r="J428" i="26"/>
  <c r="J427" i="26"/>
  <c r="J426" i="26"/>
  <c r="J425" i="26"/>
  <c r="J424" i="26"/>
  <c r="J423" i="26"/>
  <c r="J422" i="26"/>
  <c r="J421" i="26"/>
  <c r="J420" i="26"/>
  <c r="J419" i="26"/>
  <c r="J418" i="26"/>
  <c r="J417" i="26"/>
  <c r="J416" i="26"/>
  <c r="J415" i="26"/>
  <c r="J414" i="26"/>
  <c r="J413" i="26"/>
  <c r="J412" i="26"/>
  <c r="J411" i="26"/>
  <c r="J410" i="26"/>
  <c r="J409" i="26"/>
  <c r="J408" i="26"/>
  <c r="J407" i="26"/>
  <c r="J406" i="26"/>
  <c r="J405" i="26"/>
  <c r="J404" i="26"/>
  <c r="J403" i="26"/>
  <c r="J402" i="26"/>
  <c r="J401" i="26"/>
  <c r="J400" i="26"/>
  <c r="J399" i="26"/>
  <c r="J398" i="26"/>
  <c r="J397" i="26"/>
  <c r="J396" i="26"/>
  <c r="J395" i="26"/>
  <c r="J394" i="26"/>
  <c r="J393" i="26"/>
  <c r="J392" i="26"/>
  <c r="J391" i="26"/>
  <c r="J390" i="26"/>
  <c r="J389" i="26"/>
  <c r="J388" i="26"/>
  <c r="J387" i="26"/>
  <c r="J386" i="26"/>
  <c r="J385" i="26"/>
  <c r="J384" i="26"/>
  <c r="J383" i="26"/>
  <c r="J382" i="26"/>
  <c r="J381" i="26"/>
  <c r="J380" i="26"/>
  <c r="J379" i="26"/>
  <c r="J378" i="26"/>
  <c r="J377" i="26"/>
  <c r="J376" i="26"/>
  <c r="J375" i="26"/>
  <c r="J374" i="26"/>
  <c r="J373" i="26"/>
  <c r="J372" i="26"/>
  <c r="J371" i="26"/>
  <c r="J370" i="26"/>
  <c r="J369" i="26"/>
  <c r="J368" i="26"/>
  <c r="J367" i="26"/>
  <c r="J366" i="26"/>
  <c r="J365" i="26"/>
  <c r="J364" i="26"/>
  <c r="J363" i="26"/>
  <c r="J362" i="26"/>
  <c r="J361" i="26"/>
  <c r="J360" i="26"/>
  <c r="J359" i="26"/>
  <c r="J358" i="26"/>
  <c r="J357" i="26"/>
  <c r="J356" i="26"/>
  <c r="J355" i="26"/>
  <c r="J354" i="26"/>
  <c r="J353" i="26"/>
  <c r="J352" i="26"/>
  <c r="J351" i="26"/>
  <c r="J350" i="26"/>
  <c r="J349" i="26"/>
  <c r="J348" i="26"/>
  <c r="J347" i="26"/>
  <c r="J346" i="26"/>
  <c r="J345" i="26"/>
  <c r="J344" i="26"/>
  <c r="J343" i="26"/>
  <c r="J342" i="26"/>
  <c r="J341" i="26"/>
  <c r="J340" i="26"/>
  <c r="J339" i="26"/>
  <c r="J338" i="26"/>
  <c r="J337" i="26"/>
  <c r="J336" i="26"/>
  <c r="J335" i="26"/>
  <c r="J334" i="26"/>
  <c r="J333" i="26"/>
  <c r="J332" i="26"/>
  <c r="J331" i="26"/>
  <c r="J330" i="26"/>
  <c r="J329" i="26"/>
  <c r="J328" i="26"/>
  <c r="J327" i="26"/>
  <c r="J326" i="26"/>
  <c r="J325" i="26"/>
  <c r="J324" i="26"/>
  <c r="J323" i="26"/>
  <c r="J322" i="26"/>
  <c r="J321" i="26"/>
  <c r="J320" i="26"/>
  <c r="J319" i="26"/>
  <c r="J318" i="26"/>
  <c r="J317" i="26"/>
  <c r="J316" i="26"/>
  <c r="J315" i="26"/>
  <c r="J314" i="26"/>
  <c r="J313" i="26"/>
  <c r="J312" i="26"/>
  <c r="J311" i="26"/>
  <c r="J310" i="26"/>
  <c r="J309" i="26"/>
  <c r="J308" i="26"/>
  <c r="J307" i="26"/>
  <c r="J306" i="26"/>
  <c r="J305" i="26"/>
  <c r="J304" i="26"/>
  <c r="J303" i="26"/>
  <c r="J302" i="26"/>
  <c r="J301" i="26"/>
  <c r="J300" i="26"/>
  <c r="J299" i="26"/>
  <c r="J298" i="26"/>
  <c r="J297" i="26"/>
  <c r="J296" i="26"/>
  <c r="J295" i="26"/>
  <c r="J294" i="26"/>
  <c r="J293" i="26"/>
  <c r="J292" i="26"/>
  <c r="J291" i="26"/>
  <c r="J290" i="26"/>
  <c r="J289" i="26"/>
  <c r="J288" i="26"/>
  <c r="J287" i="26"/>
  <c r="J286" i="26"/>
  <c r="J285" i="26"/>
  <c r="J284" i="26"/>
  <c r="J283" i="26"/>
  <c r="J282" i="26"/>
  <c r="J281" i="26"/>
  <c r="J280" i="26"/>
  <c r="J279" i="26"/>
  <c r="J278" i="26"/>
  <c r="J277" i="26"/>
  <c r="J276" i="26"/>
  <c r="J275" i="26"/>
  <c r="J274" i="26"/>
  <c r="J273" i="26"/>
  <c r="J272" i="26"/>
  <c r="J271" i="26"/>
  <c r="J270" i="26"/>
  <c r="J269" i="26"/>
  <c r="J268" i="26"/>
  <c r="J267" i="26"/>
  <c r="J266" i="26"/>
  <c r="J265" i="26"/>
  <c r="J264" i="26"/>
  <c r="J263" i="26"/>
  <c r="J262" i="26"/>
  <c r="J261" i="26"/>
  <c r="J260" i="26"/>
  <c r="J259" i="26"/>
  <c r="J258" i="26"/>
  <c r="J257" i="26"/>
  <c r="J256" i="26"/>
  <c r="J255" i="26"/>
  <c r="J254" i="26"/>
  <c r="J253" i="26"/>
  <c r="J252" i="26"/>
  <c r="J251" i="26"/>
  <c r="J250" i="26"/>
  <c r="J249" i="26"/>
  <c r="J248" i="26"/>
  <c r="J247" i="26"/>
  <c r="J246" i="26"/>
  <c r="J245" i="26"/>
  <c r="J244" i="26"/>
  <c r="J243" i="26"/>
  <c r="J242" i="26"/>
  <c r="J241" i="26"/>
  <c r="J240" i="26"/>
  <c r="J239" i="26"/>
  <c r="J238" i="26"/>
  <c r="J237" i="26"/>
  <c r="J236" i="26"/>
  <c r="J235" i="26"/>
  <c r="J234" i="26"/>
  <c r="J233" i="26"/>
  <c r="J232" i="26"/>
  <c r="J231" i="26"/>
  <c r="J230" i="26"/>
  <c r="J229" i="26"/>
  <c r="J228" i="26"/>
  <c r="J227" i="26"/>
  <c r="J226" i="26"/>
  <c r="J225" i="26"/>
  <c r="J224" i="26"/>
  <c r="J223" i="26"/>
  <c r="J222" i="26"/>
  <c r="J221" i="26"/>
  <c r="J220" i="26"/>
  <c r="J219" i="26"/>
  <c r="J218" i="26"/>
  <c r="J217" i="26"/>
  <c r="J216" i="26"/>
  <c r="J215" i="26"/>
  <c r="J214" i="26"/>
  <c r="J213" i="26"/>
  <c r="J212" i="26"/>
  <c r="J211" i="26"/>
  <c r="J210" i="26"/>
  <c r="J209" i="26"/>
  <c r="J208" i="26"/>
  <c r="J207" i="26"/>
  <c r="J206" i="26"/>
  <c r="J205" i="26"/>
  <c r="J204" i="26"/>
  <c r="J203" i="26"/>
  <c r="J202" i="26"/>
  <c r="J201" i="26"/>
  <c r="J200" i="26"/>
  <c r="J199" i="26"/>
  <c r="J198" i="26"/>
  <c r="J197" i="26"/>
  <c r="J196" i="26"/>
  <c r="J195" i="26"/>
  <c r="J194" i="26"/>
  <c r="J193" i="26"/>
  <c r="J192" i="26"/>
  <c r="J191" i="26"/>
  <c r="J190" i="26"/>
  <c r="J189" i="26"/>
  <c r="J188" i="26"/>
  <c r="J187" i="26"/>
  <c r="J186" i="26"/>
  <c r="J185" i="26"/>
  <c r="J184" i="26"/>
  <c r="J183" i="26"/>
  <c r="J182" i="26"/>
  <c r="J181" i="26"/>
  <c r="J180" i="26"/>
  <c r="J179" i="26"/>
  <c r="J178" i="26"/>
  <c r="J177" i="26"/>
  <c r="J176" i="26"/>
  <c r="J175" i="26"/>
  <c r="J174" i="26"/>
  <c r="J173" i="26"/>
  <c r="J172" i="26"/>
  <c r="J171" i="26"/>
  <c r="J170" i="26"/>
  <c r="J169" i="26"/>
  <c r="J168" i="26"/>
  <c r="J167" i="26"/>
  <c r="J166" i="26"/>
  <c r="J165" i="26"/>
  <c r="J164" i="26"/>
  <c r="J163" i="26"/>
  <c r="J162" i="26"/>
  <c r="J161" i="26"/>
  <c r="J160" i="26"/>
  <c r="J159" i="26"/>
  <c r="J158" i="26"/>
  <c r="J157" i="26"/>
  <c r="J156" i="26"/>
  <c r="J155" i="26"/>
  <c r="J154" i="26"/>
  <c r="J153" i="26"/>
  <c r="J152" i="26"/>
  <c r="J151" i="26"/>
  <c r="J150" i="26"/>
  <c r="J149" i="26"/>
  <c r="J148" i="26"/>
  <c r="J147" i="26"/>
  <c r="J146" i="26"/>
  <c r="J145" i="26"/>
  <c r="J144" i="26"/>
  <c r="J143" i="26"/>
  <c r="J142" i="26"/>
  <c r="J141" i="26"/>
  <c r="J140" i="26"/>
  <c r="J139" i="26"/>
  <c r="J138" i="26"/>
  <c r="J137" i="26"/>
  <c r="J136" i="26"/>
  <c r="J135" i="26"/>
  <c r="J134" i="26"/>
  <c r="J133" i="26"/>
  <c r="J132" i="26"/>
  <c r="J131" i="26"/>
  <c r="J130" i="26"/>
  <c r="J129" i="26"/>
  <c r="J128" i="26"/>
  <c r="J127" i="26"/>
  <c r="J126" i="26"/>
  <c r="J125" i="26"/>
  <c r="J124" i="26"/>
  <c r="J123" i="26"/>
  <c r="J122" i="26"/>
  <c r="J121" i="26"/>
  <c r="J120" i="26"/>
  <c r="J119" i="26"/>
  <c r="J118" i="26"/>
  <c r="J117" i="26"/>
  <c r="J116" i="26"/>
  <c r="J115" i="26"/>
  <c r="J114" i="26"/>
  <c r="J113" i="26"/>
  <c r="J112" i="26"/>
  <c r="J111" i="26"/>
  <c r="J110" i="26"/>
  <c r="J109" i="26"/>
  <c r="J108" i="26"/>
  <c r="J107" i="26"/>
  <c r="J106" i="26"/>
  <c r="J105" i="26"/>
  <c r="J104" i="26"/>
  <c r="J103" i="26"/>
  <c r="J102" i="26"/>
  <c r="J101" i="26"/>
  <c r="J100" i="26"/>
  <c r="J99" i="26"/>
  <c r="J98" i="26"/>
  <c r="J97" i="26"/>
  <c r="J96" i="26"/>
  <c r="J95" i="26"/>
  <c r="J94" i="26"/>
  <c r="J93" i="26"/>
  <c r="J92" i="26"/>
  <c r="J91" i="26"/>
  <c r="J90" i="26"/>
  <c r="J89" i="26"/>
  <c r="J88" i="26"/>
  <c r="J87" i="26"/>
  <c r="J86" i="26"/>
  <c r="J85" i="26"/>
  <c r="J84" i="26"/>
  <c r="J83" i="26"/>
  <c r="J82" i="26"/>
  <c r="J81" i="26"/>
  <c r="J80" i="26"/>
  <c r="J79" i="26"/>
  <c r="J78" i="26"/>
  <c r="J77" i="26"/>
  <c r="J76" i="26"/>
  <c r="J75" i="26"/>
  <c r="J74" i="26"/>
  <c r="J73" i="26"/>
  <c r="J72" i="26"/>
  <c r="J71" i="26"/>
  <c r="J70" i="26"/>
  <c r="J69" i="26"/>
  <c r="J68" i="26"/>
  <c r="J67" i="26"/>
  <c r="J66" i="26"/>
  <c r="J65" i="26"/>
  <c r="J64" i="26"/>
  <c r="J63" i="26"/>
  <c r="J62" i="26"/>
  <c r="J61" i="26"/>
  <c r="J60" i="26"/>
  <c r="J59" i="26"/>
  <c r="J58" i="26"/>
  <c r="J57" i="26"/>
  <c r="J56" i="26"/>
  <c r="J55" i="26"/>
  <c r="J54" i="26"/>
  <c r="J53" i="26"/>
  <c r="J52" i="26"/>
  <c r="J51" i="26"/>
  <c r="J50" i="26"/>
  <c r="J49" i="26"/>
  <c r="J48" i="26"/>
  <c r="J47" i="26"/>
  <c r="J46" i="26"/>
  <c r="J45" i="26"/>
  <c r="J44" i="26"/>
  <c r="J43" i="26"/>
  <c r="J42" i="26"/>
  <c r="J41" i="26"/>
  <c r="J40" i="26"/>
  <c r="J39" i="26"/>
  <c r="J38" i="26"/>
  <c r="J37" i="26"/>
  <c r="J36" i="26"/>
  <c r="J35" i="26"/>
  <c r="J34" i="26"/>
  <c r="J33" i="26"/>
  <c r="J32" i="26"/>
  <c r="J31" i="26"/>
  <c r="J30" i="26"/>
  <c r="J29" i="26"/>
  <c r="J28" i="26"/>
  <c r="J27" i="26"/>
  <c r="J26" i="26"/>
  <c r="J25" i="26"/>
  <c r="J24" i="26"/>
  <c r="J23" i="26"/>
  <c r="J22" i="26"/>
  <c r="J21" i="26"/>
  <c r="J20" i="26"/>
  <c r="J19" i="26"/>
  <c r="J18" i="26"/>
  <c r="J17" i="26"/>
  <c r="J16" i="26"/>
  <c r="J15" i="26"/>
  <c r="J14" i="26"/>
  <c r="J13" i="26"/>
  <c r="J12" i="26"/>
  <c r="E1011" i="26"/>
  <c r="E1010" i="26"/>
  <c r="E1009" i="26"/>
  <c r="E1008" i="26"/>
  <c r="E1007" i="26"/>
  <c r="E1006" i="26"/>
  <c r="E1005" i="26"/>
  <c r="E1004" i="26"/>
  <c r="E1003" i="26"/>
  <c r="E1002" i="26"/>
  <c r="E1001" i="26"/>
  <c r="E1000" i="26"/>
  <c r="E999" i="26"/>
  <c r="E998" i="26"/>
  <c r="E997" i="26"/>
  <c r="E996" i="26"/>
  <c r="E995" i="26"/>
  <c r="E994" i="26"/>
  <c r="E993" i="26"/>
  <c r="E992" i="26"/>
  <c r="E991" i="26"/>
  <c r="E990" i="26"/>
  <c r="E989" i="26"/>
  <c r="E988" i="26"/>
  <c r="E987" i="26"/>
  <c r="E986" i="26"/>
  <c r="E985" i="26"/>
  <c r="E984" i="26"/>
  <c r="E983" i="26"/>
  <c r="E982" i="26"/>
  <c r="E981" i="26"/>
  <c r="E980" i="26"/>
  <c r="E979" i="26"/>
  <c r="E978" i="26"/>
  <c r="E977" i="26"/>
  <c r="E976" i="26"/>
  <c r="E975" i="26"/>
  <c r="E974" i="26"/>
  <c r="E973" i="26"/>
  <c r="E972" i="26"/>
  <c r="E971" i="26"/>
  <c r="E970" i="26"/>
  <c r="E969" i="26"/>
  <c r="E968" i="26"/>
  <c r="E967" i="26"/>
  <c r="E966" i="26"/>
  <c r="E965" i="26"/>
  <c r="E964" i="26"/>
  <c r="E963" i="26"/>
  <c r="E962" i="26"/>
  <c r="E961" i="26"/>
  <c r="E960" i="26"/>
  <c r="E959" i="26"/>
  <c r="E958" i="26"/>
  <c r="E957" i="26"/>
  <c r="E956" i="26"/>
  <c r="E955" i="26"/>
  <c r="E954" i="26"/>
  <c r="E953" i="26"/>
  <c r="E952" i="26"/>
  <c r="E951" i="26"/>
  <c r="E950" i="26"/>
  <c r="E949" i="26"/>
  <c r="E948" i="26"/>
  <c r="E947" i="26"/>
  <c r="E946" i="26"/>
  <c r="E945" i="26"/>
  <c r="E944" i="26"/>
  <c r="E943" i="26"/>
  <c r="E942" i="26"/>
  <c r="E941" i="26"/>
  <c r="E940" i="26"/>
  <c r="E939" i="26"/>
  <c r="E938" i="26"/>
  <c r="E937" i="26"/>
  <c r="E936" i="26"/>
  <c r="E935" i="26"/>
  <c r="E934" i="26"/>
  <c r="E933" i="26"/>
  <c r="E932" i="26"/>
  <c r="E931" i="26"/>
  <c r="E930" i="26"/>
  <c r="E929" i="26"/>
  <c r="E928" i="26"/>
  <c r="E927" i="26"/>
  <c r="E926" i="26"/>
  <c r="E925" i="26"/>
  <c r="E924" i="26"/>
  <c r="E923" i="26"/>
  <c r="E922" i="26"/>
  <c r="E921" i="26"/>
  <c r="E920" i="26"/>
  <c r="E919" i="26"/>
  <c r="E918" i="26"/>
  <c r="E917" i="26"/>
  <c r="E916" i="26"/>
  <c r="E915" i="26"/>
  <c r="E914" i="26"/>
  <c r="E913" i="26"/>
  <c r="E912" i="26"/>
  <c r="E911" i="26"/>
  <c r="E910" i="26"/>
  <c r="E909" i="26"/>
  <c r="E908" i="26"/>
  <c r="E907" i="26"/>
  <c r="E906" i="26"/>
  <c r="E905" i="26"/>
  <c r="E904" i="26"/>
  <c r="E903" i="26"/>
  <c r="E902" i="26"/>
  <c r="E901" i="26"/>
  <c r="E900" i="26"/>
  <c r="E899" i="26"/>
  <c r="E898" i="26"/>
  <c r="E897" i="26"/>
  <c r="E896" i="26"/>
  <c r="E895" i="26"/>
  <c r="E894" i="26"/>
  <c r="E893" i="26"/>
  <c r="E892" i="26"/>
  <c r="E891" i="26"/>
  <c r="E890" i="26"/>
  <c r="E889" i="26"/>
  <c r="E888" i="26"/>
  <c r="E887" i="26"/>
  <c r="E886" i="26"/>
  <c r="E885" i="26"/>
  <c r="E884" i="26"/>
  <c r="E883" i="26"/>
  <c r="E882" i="26"/>
  <c r="E881" i="26"/>
  <c r="E880" i="26"/>
  <c r="E879" i="26"/>
  <c r="E878" i="26"/>
  <c r="E877" i="26"/>
  <c r="E876" i="26"/>
  <c r="E875" i="26"/>
  <c r="E874" i="26"/>
  <c r="E873" i="26"/>
  <c r="E872" i="26"/>
  <c r="E871" i="26"/>
  <c r="E870" i="26"/>
  <c r="E869" i="26"/>
  <c r="E868" i="26"/>
  <c r="E867" i="26"/>
  <c r="E866" i="26"/>
  <c r="E865" i="26"/>
  <c r="E864" i="26"/>
  <c r="E863" i="26"/>
  <c r="E862" i="26"/>
  <c r="E861" i="26"/>
  <c r="E860" i="26"/>
  <c r="E859" i="26"/>
  <c r="E858" i="26"/>
  <c r="E857" i="26"/>
  <c r="E856" i="26"/>
  <c r="E855" i="26"/>
  <c r="E854" i="26"/>
  <c r="E853" i="26"/>
  <c r="E852" i="26"/>
  <c r="E851" i="26"/>
  <c r="E850" i="26"/>
  <c r="E849" i="26"/>
  <c r="E848" i="26"/>
  <c r="E847" i="26"/>
  <c r="E846" i="26"/>
  <c r="E845" i="26"/>
  <c r="E844" i="26"/>
  <c r="E843" i="26"/>
  <c r="E842" i="26"/>
  <c r="E841" i="26"/>
  <c r="E840" i="26"/>
  <c r="E839" i="26"/>
  <c r="E838" i="26"/>
  <c r="E837" i="26"/>
  <c r="E836" i="26"/>
  <c r="E835" i="26"/>
  <c r="E834" i="26"/>
  <c r="E833" i="26"/>
  <c r="E832" i="26"/>
  <c r="E831" i="26"/>
  <c r="E830" i="26"/>
  <c r="E829" i="26"/>
  <c r="E828" i="26"/>
  <c r="E827" i="26"/>
  <c r="E826" i="26"/>
  <c r="E825" i="26"/>
  <c r="E824" i="26"/>
  <c r="E823" i="26"/>
  <c r="E822" i="26"/>
  <c r="E821" i="26"/>
  <c r="E820" i="26"/>
  <c r="E819" i="26"/>
  <c r="E818" i="26"/>
  <c r="E817" i="26"/>
  <c r="E816" i="26"/>
  <c r="E815" i="26"/>
  <c r="E814" i="26"/>
  <c r="E813" i="26"/>
  <c r="E812" i="26"/>
  <c r="E811" i="26"/>
  <c r="E810" i="26"/>
  <c r="E809" i="26"/>
  <c r="E808" i="26"/>
  <c r="E807" i="26"/>
  <c r="E806" i="26"/>
  <c r="E805" i="26"/>
  <c r="E804" i="26"/>
  <c r="E803" i="26"/>
  <c r="E802" i="26"/>
  <c r="E801" i="26"/>
  <c r="E800" i="26"/>
  <c r="E799" i="26"/>
  <c r="E798" i="26"/>
  <c r="E797" i="26"/>
  <c r="E796" i="26"/>
  <c r="E795" i="26"/>
  <c r="E794" i="26"/>
  <c r="E793" i="26"/>
  <c r="E792" i="26"/>
  <c r="E791" i="26"/>
  <c r="E790" i="26"/>
  <c r="E789" i="26"/>
  <c r="E788" i="26"/>
  <c r="E787" i="26"/>
  <c r="E786" i="26"/>
  <c r="E785" i="26"/>
  <c r="E784" i="26"/>
  <c r="E783" i="26"/>
  <c r="E782" i="26"/>
  <c r="E781" i="26"/>
  <c r="E780" i="26"/>
  <c r="E779" i="26"/>
  <c r="E778" i="26"/>
  <c r="E777" i="26"/>
  <c r="E776" i="26"/>
  <c r="E775" i="26"/>
  <c r="E774" i="26"/>
  <c r="E773" i="26"/>
  <c r="E772" i="26"/>
  <c r="E771" i="26"/>
  <c r="E770" i="26"/>
  <c r="E769" i="26"/>
  <c r="E768" i="26"/>
  <c r="E767" i="26"/>
  <c r="E766" i="26"/>
  <c r="E765" i="26"/>
  <c r="E764" i="26"/>
  <c r="E763" i="26"/>
  <c r="E762" i="26"/>
  <c r="E761" i="26"/>
  <c r="E760" i="26"/>
  <c r="E759" i="26"/>
  <c r="E758" i="26"/>
  <c r="E757" i="26"/>
  <c r="E756" i="26"/>
  <c r="E755" i="26"/>
  <c r="E754" i="26"/>
  <c r="E753" i="26"/>
  <c r="E752" i="26"/>
  <c r="E751" i="26"/>
  <c r="E750" i="26"/>
  <c r="E749" i="26"/>
  <c r="E748" i="26"/>
  <c r="E747" i="26"/>
  <c r="E746" i="26"/>
  <c r="E745" i="26"/>
  <c r="E744" i="26"/>
  <c r="E743" i="26"/>
  <c r="E742" i="26"/>
  <c r="E741" i="26"/>
  <c r="E740" i="26"/>
  <c r="E739" i="26"/>
  <c r="E738" i="26"/>
  <c r="E737" i="26"/>
  <c r="E736" i="26"/>
  <c r="E735" i="26"/>
  <c r="E734" i="26"/>
  <c r="E733" i="26"/>
  <c r="E732" i="26"/>
  <c r="E731" i="26"/>
  <c r="E730" i="26"/>
  <c r="E729" i="26"/>
  <c r="E728" i="26"/>
  <c r="E727" i="26"/>
  <c r="E726" i="26"/>
  <c r="E725" i="26"/>
  <c r="E724" i="26"/>
  <c r="E723" i="26"/>
  <c r="E722" i="26"/>
  <c r="E721" i="26"/>
  <c r="E720" i="26"/>
  <c r="E719" i="26"/>
  <c r="E718" i="26"/>
  <c r="E717" i="26"/>
  <c r="E716" i="26"/>
  <c r="E715" i="26"/>
  <c r="E714" i="26"/>
  <c r="E713" i="26"/>
  <c r="E712" i="26"/>
  <c r="E711" i="26"/>
  <c r="E710" i="26"/>
  <c r="E709" i="26"/>
  <c r="E708" i="26"/>
  <c r="E707" i="26"/>
  <c r="E706" i="26"/>
  <c r="E705" i="26"/>
  <c r="E704" i="26"/>
  <c r="E703" i="26"/>
  <c r="E702" i="26"/>
  <c r="E701" i="26"/>
  <c r="E700" i="26"/>
  <c r="E699" i="26"/>
  <c r="E698" i="26"/>
  <c r="E697" i="26"/>
  <c r="E696" i="26"/>
  <c r="E695" i="26"/>
  <c r="E694" i="26"/>
  <c r="E693" i="26"/>
  <c r="E692" i="26"/>
  <c r="E691" i="26"/>
  <c r="E690" i="26"/>
  <c r="E689" i="26"/>
  <c r="E688" i="26"/>
  <c r="E687" i="26"/>
  <c r="E686" i="26"/>
  <c r="E685" i="26"/>
  <c r="E684" i="26"/>
  <c r="E683" i="26"/>
  <c r="E682" i="26"/>
  <c r="E681" i="26"/>
  <c r="E680" i="26"/>
  <c r="E679" i="26"/>
  <c r="E678" i="26"/>
  <c r="E677" i="26"/>
  <c r="E676" i="26"/>
  <c r="E675" i="26"/>
  <c r="E674" i="26"/>
  <c r="E673" i="26"/>
  <c r="E672" i="26"/>
  <c r="E671" i="26"/>
  <c r="E670" i="26"/>
  <c r="E669" i="26"/>
  <c r="E668" i="26"/>
  <c r="E667" i="26"/>
  <c r="E666" i="26"/>
  <c r="E665" i="26"/>
  <c r="E664" i="26"/>
  <c r="E663" i="26"/>
  <c r="E662" i="26"/>
  <c r="E661" i="26"/>
  <c r="E660" i="26"/>
  <c r="E659" i="26"/>
  <c r="E658" i="26"/>
  <c r="E657" i="26"/>
  <c r="E656" i="26"/>
  <c r="E655" i="26"/>
  <c r="E654" i="26"/>
  <c r="E653" i="26"/>
  <c r="E652" i="26"/>
  <c r="E651" i="26"/>
  <c r="E650" i="26"/>
  <c r="E649" i="26"/>
  <c r="E648" i="26"/>
  <c r="E647" i="26"/>
  <c r="E646" i="26"/>
  <c r="E645" i="26"/>
  <c r="E644" i="26"/>
  <c r="E643" i="26"/>
  <c r="E642" i="26"/>
  <c r="E641" i="26"/>
  <c r="E640" i="26"/>
  <c r="E639" i="26"/>
  <c r="E638" i="26"/>
  <c r="E637" i="26"/>
  <c r="E636" i="26"/>
  <c r="E635" i="26"/>
  <c r="E634" i="26"/>
  <c r="E633" i="26"/>
  <c r="E632" i="26"/>
  <c r="E631" i="26"/>
  <c r="E630" i="26"/>
  <c r="E629" i="26"/>
  <c r="E628" i="26"/>
  <c r="E627" i="26"/>
  <c r="E626" i="26"/>
  <c r="E625" i="26"/>
  <c r="E624" i="26"/>
  <c r="E623" i="26"/>
  <c r="E622" i="26"/>
  <c r="E621" i="26"/>
  <c r="E620" i="26"/>
  <c r="E619" i="26"/>
  <c r="E618" i="26"/>
  <c r="E617" i="26"/>
  <c r="E616" i="26"/>
  <c r="E615" i="26"/>
  <c r="E614" i="26"/>
  <c r="E613" i="26"/>
  <c r="E612" i="26"/>
  <c r="E611" i="26"/>
  <c r="E610" i="26"/>
  <c r="E609" i="26"/>
  <c r="E608" i="26"/>
  <c r="E607" i="26"/>
  <c r="E606" i="26"/>
  <c r="E605" i="26"/>
  <c r="E604" i="26"/>
  <c r="E603" i="26"/>
  <c r="E602" i="26"/>
  <c r="E601" i="26"/>
  <c r="E600" i="26"/>
  <c r="E599" i="26"/>
  <c r="E598" i="26"/>
  <c r="E597" i="26"/>
  <c r="E596" i="26"/>
  <c r="E595" i="26"/>
  <c r="E594" i="26"/>
  <c r="E593" i="26"/>
  <c r="E592" i="26"/>
  <c r="E591" i="26"/>
  <c r="E590" i="26"/>
  <c r="E589" i="26"/>
  <c r="E588" i="26"/>
  <c r="E587" i="26"/>
  <c r="E586" i="26"/>
  <c r="E585" i="26"/>
  <c r="E584" i="26"/>
  <c r="E583" i="26"/>
  <c r="E582" i="26"/>
  <c r="E581" i="26"/>
  <c r="E580" i="26"/>
  <c r="E579" i="26"/>
  <c r="E578" i="26"/>
  <c r="E577" i="26"/>
  <c r="E576" i="26"/>
  <c r="E575" i="26"/>
  <c r="E574" i="26"/>
  <c r="E573" i="26"/>
  <c r="E572" i="26"/>
  <c r="E571" i="26"/>
  <c r="E570" i="26"/>
  <c r="E569" i="26"/>
  <c r="E568" i="26"/>
  <c r="E567" i="26"/>
  <c r="E566" i="26"/>
  <c r="E565" i="26"/>
  <c r="E564" i="26"/>
  <c r="E563" i="26"/>
  <c r="E562" i="26"/>
  <c r="E561" i="26"/>
  <c r="E560" i="26"/>
  <c r="E559" i="26"/>
  <c r="E558" i="26"/>
  <c r="E557" i="26"/>
  <c r="E556" i="26"/>
  <c r="E555" i="26"/>
  <c r="E554" i="26"/>
  <c r="E553" i="26"/>
  <c r="E552" i="26"/>
  <c r="E551" i="26"/>
  <c r="E550" i="26"/>
  <c r="E549" i="26"/>
  <c r="E548" i="26"/>
  <c r="E547" i="26"/>
  <c r="E546" i="26"/>
  <c r="E545" i="26"/>
  <c r="E544" i="26"/>
  <c r="E543" i="26"/>
  <c r="E542" i="26"/>
  <c r="E541" i="26"/>
  <c r="E540" i="26"/>
  <c r="E539" i="26"/>
  <c r="E538" i="26"/>
  <c r="E537" i="26"/>
  <c r="E536" i="26"/>
  <c r="E535" i="26"/>
  <c r="E534" i="26"/>
  <c r="E533" i="26"/>
  <c r="E532" i="26"/>
  <c r="E531" i="26"/>
  <c r="E530" i="26"/>
  <c r="E529" i="26"/>
  <c r="E528" i="26"/>
  <c r="E527" i="26"/>
  <c r="E526" i="26"/>
  <c r="E525" i="26"/>
  <c r="E524" i="26"/>
  <c r="E523" i="26"/>
  <c r="E522" i="26"/>
  <c r="E521" i="26"/>
  <c r="E520" i="26"/>
  <c r="E519" i="26"/>
  <c r="E518" i="26"/>
  <c r="E517" i="26"/>
  <c r="E516" i="26"/>
  <c r="E515" i="26"/>
  <c r="E514" i="26"/>
  <c r="E513" i="26"/>
  <c r="E512" i="26"/>
  <c r="E511" i="26"/>
  <c r="E510" i="26"/>
  <c r="E509" i="26"/>
  <c r="E508" i="26"/>
  <c r="E507" i="26"/>
  <c r="E506" i="26"/>
  <c r="E505" i="26"/>
  <c r="E504" i="26"/>
  <c r="E503" i="26"/>
  <c r="E502" i="26"/>
  <c r="E501" i="26"/>
  <c r="E500" i="26"/>
  <c r="E499" i="26"/>
  <c r="E498" i="26"/>
  <c r="E497" i="26"/>
  <c r="E496" i="26"/>
  <c r="E495" i="26"/>
  <c r="E494" i="26"/>
  <c r="E493" i="26"/>
  <c r="E492" i="26"/>
  <c r="E491" i="26"/>
  <c r="E490" i="26"/>
  <c r="E489" i="26"/>
  <c r="E488" i="26"/>
  <c r="E487" i="26"/>
  <c r="E486" i="26"/>
  <c r="E485" i="26"/>
  <c r="E484" i="26"/>
  <c r="E483" i="26"/>
  <c r="E482" i="26"/>
  <c r="E481" i="26"/>
  <c r="E480" i="26"/>
  <c r="E479" i="26"/>
  <c r="E478" i="26"/>
  <c r="E477" i="26"/>
  <c r="E476" i="26"/>
  <c r="E475" i="26"/>
  <c r="E474" i="26"/>
  <c r="E473" i="26"/>
  <c r="E472" i="26"/>
  <c r="E471" i="26"/>
  <c r="E470" i="26"/>
  <c r="E469" i="26"/>
  <c r="E468" i="26"/>
  <c r="E467" i="26"/>
  <c r="E466" i="26"/>
  <c r="E465" i="26"/>
  <c r="E464" i="26"/>
  <c r="E463" i="26"/>
  <c r="E462" i="26"/>
  <c r="E461" i="26"/>
  <c r="E460" i="26"/>
  <c r="E459" i="26"/>
  <c r="E458" i="26"/>
  <c r="E457" i="26"/>
  <c r="E456" i="26"/>
  <c r="E455" i="26"/>
  <c r="E454" i="26"/>
  <c r="E453" i="26"/>
  <c r="E452" i="26"/>
  <c r="E451" i="26"/>
  <c r="E450" i="26"/>
  <c r="E449" i="26"/>
  <c r="E448" i="26"/>
  <c r="E447" i="26"/>
  <c r="E446" i="26"/>
  <c r="E445" i="26"/>
  <c r="E444" i="26"/>
  <c r="E443" i="26"/>
  <c r="E442" i="26"/>
  <c r="E441" i="26"/>
  <c r="E440" i="26"/>
  <c r="E439" i="26"/>
  <c r="E438" i="26"/>
  <c r="E437" i="26"/>
  <c r="E436" i="26"/>
  <c r="E435" i="26"/>
  <c r="E434" i="26"/>
  <c r="E433" i="26"/>
  <c r="E432" i="26"/>
  <c r="E431" i="26"/>
  <c r="E430" i="26"/>
  <c r="E429" i="26"/>
  <c r="E428" i="26"/>
  <c r="E427" i="26"/>
  <c r="E426" i="26"/>
  <c r="E425" i="26"/>
  <c r="E424" i="26"/>
  <c r="E423" i="26"/>
  <c r="E422" i="26"/>
  <c r="E421" i="26"/>
  <c r="E420" i="26"/>
  <c r="E419" i="26"/>
  <c r="E418" i="26"/>
  <c r="E417" i="26"/>
  <c r="E416" i="26"/>
  <c r="E415" i="26"/>
  <c r="E414" i="26"/>
  <c r="E413" i="26"/>
  <c r="E412" i="26"/>
  <c r="E411" i="26"/>
  <c r="E410" i="26"/>
  <c r="E409" i="26"/>
  <c r="E408" i="26"/>
  <c r="E407" i="26"/>
  <c r="E406" i="26"/>
  <c r="E405" i="26"/>
  <c r="E404" i="26"/>
  <c r="E403" i="26"/>
  <c r="E402" i="26"/>
  <c r="E401" i="26"/>
  <c r="E400" i="26"/>
  <c r="E399" i="26"/>
  <c r="E398" i="26"/>
  <c r="E397" i="26"/>
  <c r="E396" i="26"/>
  <c r="E395" i="26"/>
  <c r="E394" i="26"/>
  <c r="E393" i="26"/>
  <c r="E392" i="26"/>
  <c r="E391" i="26"/>
  <c r="E390" i="26"/>
  <c r="E389" i="26"/>
  <c r="E388" i="26"/>
  <c r="E387" i="26"/>
  <c r="E386" i="26"/>
  <c r="E385" i="26"/>
  <c r="E384" i="26"/>
  <c r="E383" i="26"/>
  <c r="E382" i="26"/>
  <c r="E381" i="26"/>
  <c r="E380" i="26"/>
  <c r="E379" i="26"/>
  <c r="E378" i="26"/>
  <c r="E377" i="26"/>
  <c r="E376" i="26"/>
  <c r="E375" i="26"/>
  <c r="E374" i="26"/>
  <c r="E373" i="26"/>
  <c r="E372" i="26"/>
  <c r="E371" i="26"/>
  <c r="E370" i="26"/>
  <c r="E369" i="26"/>
  <c r="E368" i="26"/>
  <c r="E367" i="26"/>
  <c r="E366" i="26"/>
  <c r="E365" i="26"/>
  <c r="E364" i="26"/>
  <c r="E363" i="26"/>
  <c r="E362" i="26"/>
  <c r="E361" i="26"/>
  <c r="E360" i="26"/>
  <c r="E359" i="26"/>
  <c r="E358" i="26"/>
  <c r="E357" i="26"/>
  <c r="E356" i="26"/>
  <c r="E355" i="26"/>
  <c r="E354" i="26"/>
  <c r="E353" i="26"/>
  <c r="E352" i="26"/>
  <c r="E351" i="26"/>
  <c r="E350" i="26"/>
  <c r="E349" i="26"/>
  <c r="E348" i="26"/>
  <c r="E347" i="26"/>
  <c r="E346" i="26"/>
  <c r="E345" i="26"/>
  <c r="E344" i="26"/>
  <c r="E343" i="26"/>
  <c r="E342" i="26"/>
  <c r="E341" i="26"/>
  <c r="E340" i="26"/>
  <c r="E339" i="26"/>
  <c r="E338" i="26"/>
  <c r="E337" i="26"/>
  <c r="E336" i="26"/>
  <c r="E335" i="26"/>
  <c r="E334" i="26"/>
  <c r="E333" i="26"/>
  <c r="E332" i="26"/>
  <c r="E331" i="26"/>
  <c r="E330" i="26"/>
  <c r="E329" i="26"/>
  <c r="E328" i="26"/>
  <c r="E327" i="26"/>
  <c r="E326" i="26"/>
  <c r="E325" i="26"/>
  <c r="E324" i="26"/>
  <c r="E323" i="26"/>
  <c r="E322" i="26"/>
  <c r="E321" i="26"/>
  <c r="E320" i="26"/>
  <c r="E319" i="26"/>
  <c r="E318" i="26"/>
  <c r="E317" i="26"/>
  <c r="E316" i="26"/>
  <c r="E315" i="26"/>
  <c r="E314" i="26"/>
  <c r="E313" i="26"/>
  <c r="E312" i="26"/>
  <c r="E311" i="26"/>
  <c r="E310" i="26"/>
  <c r="E309" i="26"/>
  <c r="E308" i="26"/>
  <c r="E307" i="26"/>
  <c r="E306" i="26"/>
  <c r="E305" i="26"/>
  <c r="E304" i="26"/>
  <c r="E303" i="26"/>
  <c r="E302" i="26"/>
  <c r="E301" i="26"/>
  <c r="E300" i="26"/>
  <c r="E299" i="26"/>
  <c r="E298" i="26"/>
  <c r="E297" i="26"/>
  <c r="E296" i="26"/>
  <c r="E295" i="26"/>
  <c r="E294" i="26"/>
  <c r="E293" i="26"/>
  <c r="E292" i="26"/>
  <c r="E291" i="26"/>
  <c r="E290" i="26"/>
  <c r="E289" i="26"/>
  <c r="E288" i="26"/>
  <c r="E287" i="26"/>
  <c r="E286" i="26"/>
  <c r="E285" i="26"/>
  <c r="E284" i="26"/>
  <c r="E283" i="26"/>
  <c r="E282" i="26"/>
  <c r="E281" i="26"/>
  <c r="E280" i="26"/>
  <c r="E279" i="26"/>
  <c r="E278" i="26"/>
  <c r="E277" i="26"/>
  <c r="E276" i="26"/>
  <c r="E275" i="26"/>
  <c r="E274" i="26"/>
  <c r="E273" i="26"/>
  <c r="E272" i="26"/>
  <c r="E271" i="26"/>
  <c r="E270" i="26"/>
  <c r="E269" i="26"/>
  <c r="E268" i="26"/>
  <c r="E267" i="26"/>
  <c r="E266" i="26"/>
  <c r="E265" i="26"/>
  <c r="E264" i="26"/>
  <c r="E263" i="26"/>
  <c r="E262" i="26"/>
  <c r="E261" i="26"/>
  <c r="E260" i="26"/>
  <c r="E259" i="26"/>
  <c r="E258" i="26"/>
  <c r="E257" i="26"/>
  <c r="E256" i="26"/>
  <c r="E255" i="26"/>
  <c r="E254" i="26"/>
  <c r="E253" i="26"/>
  <c r="E252" i="26"/>
  <c r="E251" i="26"/>
  <c r="E250" i="26"/>
  <c r="E249" i="26"/>
  <c r="E248" i="26"/>
  <c r="E247" i="26"/>
  <c r="E246" i="26"/>
  <c r="E245" i="26"/>
  <c r="E244" i="26"/>
  <c r="E243" i="26"/>
  <c r="E242" i="26"/>
  <c r="E241" i="26"/>
  <c r="E240" i="26"/>
  <c r="E239" i="26"/>
  <c r="E238" i="26"/>
  <c r="E237" i="26"/>
  <c r="E236" i="26"/>
  <c r="E235" i="26"/>
  <c r="E234" i="26"/>
  <c r="E233" i="26"/>
  <c r="E232" i="26"/>
  <c r="E231" i="26"/>
  <c r="E230" i="26"/>
  <c r="E229" i="26"/>
  <c r="E228" i="26"/>
  <c r="E227" i="26"/>
  <c r="E226" i="26"/>
  <c r="E225" i="26"/>
  <c r="E224" i="26"/>
  <c r="E223" i="26"/>
  <c r="E222" i="26"/>
  <c r="E221" i="26"/>
  <c r="E220" i="26"/>
  <c r="E219" i="26"/>
  <c r="E218" i="26"/>
  <c r="E217" i="26"/>
  <c r="E216" i="26"/>
  <c r="E215" i="26"/>
  <c r="E214" i="26"/>
  <c r="E213" i="26"/>
  <c r="E212" i="26"/>
  <c r="E211" i="26"/>
  <c r="E210" i="26"/>
  <c r="E209" i="26"/>
  <c r="E208" i="26"/>
  <c r="E207" i="26"/>
  <c r="E206" i="26"/>
  <c r="E205" i="26"/>
  <c r="E204" i="26"/>
  <c r="E203" i="26"/>
  <c r="E202" i="26"/>
  <c r="E201" i="26"/>
  <c r="E200" i="26"/>
  <c r="E199" i="26"/>
  <c r="E198" i="26"/>
  <c r="E197" i="26"/>
  <c r="E196" i="26"/>
  <c r="E195" i="26"/>
  <c r="E194" i="26"/>
  <c r="E193" i="26"/>
  <c r="E192" i="26"/>
  <c r="E191" i="26"/>
  <c r="E190" i="26"/>
  <c r="E189" i="26"/>
  <c r="E188" i="26"/>
  <c r="E187" i="26"/>
  <c r="E186" i="26"/>
  <c r="E185" i="26"/>
  <c r="E184" i="26"/>
  <c r="E183" i="26"/>
  <c r="E182" i="26"/>
  <c r="E181" i="26"/>
  <c r="E180" i="26"/>
  <c r="E179" i="26"/>
  <c r="E178" i="26"/>
  <c r="E177" i="26"/>
  <c r="E176" i="26"/>
  <c r="E175" i="26"/>
  <c r="E174" i="26"/>
  <c r="E173" i="26"/>
  <c r="E172" i="26"/>
  <c r="E171" i="26"/>
  <c r="E170" i="26"/>
  <c r="E169" i="26"/>
  <c r="E168" i="26"/>
  <c r="E167" i="26"/>
  <c r="E166" i="26"/>
  <c r="E165" i="26"/>
  <c r="E164" i="26"/>
  <c r="E163" i="26"/>
  <c r="E162" i="26"/>
  <c r="E161" i="26"/>
  <c r="E160" i="26"/>
  <c r="E159" i="26"/>
  <c r="E158" i="26"/>
  <c r="E157" i="26"/>
  <c r="E156" i="26"/>
  <c r="E155" i="26"/>
  <c r="E154" i="26"/>
  <c r="E153" i="26"/>
  <c r="E152" i="26"/>
  <c r="E151" i="26"/>
  <c r="E150" i="26"/>
  <c r="E149" i="26"/>
  <c r="E148" i="26"/>
  <c r="E147" i="26"/>
  <c r="E146" i="26"/>
  <c r="E145" i="26"/>
  <c r="E144" i="26"/>
  <c r="E143" i="26"/>
  <c r="E142" i="26"/>
  <c r="E141" i="26"/>
  <c r="E140" i="26"/>
  <c r="E139" i="26"/>
  <c r="E138" i="26"/>
  <c r="E137" i="26"/>
  <c r="E136" i="26"/>
  <c r="E135" i="26"/>
  <c r="E134" i="26"/>
  <c r="E133" i="26"/>
  <c r="E132" i="26"/>
  <c r="E131" i="26"/>
  <c r="E130" i="26"/>
  <c r="E129" i="26"/>
  <c r="E128" i="26"/>
  <c r="E127" i="26"/>
  <c r="E126" i="26"/>
  <c r="E125" i="26"/>
  <c r="E124" i="26"/>
  <c r="E123" i="26"/>
  <c r="E122" i="26"/>
  <c r="E121" i="26"/>
  <c r="E120" i="26"/>
  <c r="E119" i="26"/>
  <c r="E118" i="26"/>
  <c r="E117" i="26"/>
  <c r="E116" i="26"/>
  <c r="E115" i="26"/>
  <c r="E114" i="26"/>
  <c r="E113" i="26"/>
  <c r="E112" i="26"/>
  <c r="E111" i="26"/>
  <c r="E110" i="26"/>
  <c r="E109" i="26"/>
  <c r="E108" i="26"/>
  <c r="E107" i="26"/>
  <c r="E106" i="26"/>
  <c r="E105" i="26"/>
  <c r="E104" i="26"/>
  <c r="E103" i="26"/>
  <c r="E102" i="26"/>
  <c r="E101" i="26"/>
  <c r="E100" i="26"/>
  <c r="E99" i="26"/>
  <c r="E98" i="26"/>
  <c r="E97" i="26"/>
  <c r="E96" i="26"/>
  <c r="E95" i="26"/>
  <c r="E94" i="26"/>
  <c r="E93" i="26"/>
  <c r="E92" i="26"/>
  <c r="E91" i="26"/>
  <c r="E90" i="26"/>
  <c r="E89" i="26"/>
  <c r="E88" i="26"/>
  <c r="E87" i="26"/>
  <c r="E86" i="26"/>
  <c r="E85" i="26"/>
  <c r="E84" i="26"/>
  <c r="E83" i="26"/>
  <c r="E82" i="26"/>
  <c r="E81" i="26"/>
  <c r="E80" i="26"/>
  <c r="E79" i="26"/>
  <c r="E78" i="26"/>
  <c r="E77" i="26"/>
  <c r="E76" i="26"/>
  <c r="E75" i="26"/>
  <c r="E74" i="26"/>
  <c r="E73" i="26"/>
  <c r="E72" i="26"/>
  <c r="E71" i="26"/>
  <c r="E70" i="26"/>
  <c r="E69" i="26"/>
  <c r="E68" i="26"/>
  <c r="E67" i="26"/>
  <c r="E66" i="26"/>
  <c r="E65" i="26"/>
  <c r="E64" i="26"/>
  <c r="E63" i="26"/>
  <c r="E62" i="26"/>
  <c r="E61" i="26"/>
  <c r="E60" i="26"/>
  <c r="E59" i="26"/>
  <c r="E58" i="26"/>
  <c r="E57" i="26"/>
  <c r="E56" i="26"/>
  <c r="E55" i="26"/>
  <c r="E54" i="26"/>
  <c r="E53" i="26"/>
  <c r="E52" i="26"/>
  <c r="E51" i="26"/>
  <c r="E50" i="26"/>
  <c r="E49" i="26"/>
  <c r="E48" i="26"/>
  <c r="E47" i="26"/>
  <c r="E46" i="26"/>
  <c r="E45" i="26"/>
  <c r="E44" i="26"/>
  <c r="E43" i="26"/>
  <c r="E42" i="26"/>
  <c r="E41" i="26"/>
  <c r="E40" i="26"/>
  <c r="E39" i="26"/>
  <c r="E38" i="26"/>
  <c r="E37" i="26"/>
  <c r="E36" i="26"/>
  <c r="E35" i="26"/>
  <c r="E34" i="26"/>
  <c r="E33" i="26"/>
  <c r="E32" i="26"/>
  <c r="E31" i="26"/>
  <c r="E30" i="26"/>
  <c r="E29" i="26"/>
  <c r="E28" i="26"/>
  <c r="E27" i="26"/>
  <c r="E26" i="26"/>
  <c r="E25" i="26"/>
  <c r="E24" i="26"/>
  <c r="E23" i="26"/>
  <c r="E22" i="26"/>
  <c r="E21" i="26"/>
  <c r="E20" i="26"/>
  <c r="E19" i="26"/>
  <c r="E18" i="26"/>
  <c r="E17" i="26"/>
  <c r="E16" i="26"/>
  <c r="E15" i="26"/>
  <c r="E14" i="26"/>
  <c r="E13" i="26"/>
  <c r="D1011" i="26"/>
  <c r="D1010" i="26"/>
  <c r="D1009" i="26"/>
  <c r="D1008" i="26"/>
  <c r="D1007" i="26"/>
  <c r="D1006" i="26"/>
  <c r="D1005" i="26"/>
  <c r="D1004" i="26"/>
  <c r="D1003" i="26"/>
  <c r="D1002" i="26"/>
  <c r="D1001" i="26"/>
  <c r="D1000" i="26"/>
  <c r="D999" i="26"/>
  <c r="D998" i="26"/>
  <c r="D997" i="26"/>
  <c r="D996" i="26"/>
  <c r="D995" i="26"/>
  <c r="D994" i="26"/>
  <c r="D993" i="26"/>
  <c r="D992" i="26"/>
  <c r="D991" i="26"/>
  <c r="D990" i="26"/>
  <c r="D989" i="26"/>
  <c r="D988" i="26"/>
  <c r="D987" i="26"/>
  <c r="D986" i="26"/>
  <c r="D985" i="26"/>
  <c r="D984" i="26"/>
  <c r="D983" i="26"/>
  <c r="D982" i="26"/>
  <c r="D981" i="26"/>
  <c r="D980" i="26"/>
  <c r="D979" i="26"/>
  <c r="D978" i="26"/>
  <c r="D977" i="26"/>
  <c r="D976" i="26"/>
  <c r="D975" i="26"/>
  <c r="D974" i="26"/>
  <c r="D973" i="26"/>
  <c r="D972" i="26"/>
  <c r="D971" i="26"/>
  <c r="D970" i="26"/>
  <c r="D969" i="26"/>
  <c r="D968" i="26"/>
  <c r="D967" i="26"/>
  <c r="D966" i="26"/>
  <c r="D965" i="26"/>
  <c r="D964" i="26"/>
  <c r="D963" i="26"/>
  <c r="D962" i="26"/>
  <c r="D961" i="26"/>
  <c r="D960" i="26"/>
  <c r="D959" i="26"/>
  <c r="D958" i="26"/>
  <c r="D957" i="26"/>
  <c r="D956" i="26"/>
  <c r="D955" i="26"/>
  <c r="D954" i="26"/>
  <c r="D953" i="26"/>
  <c r="D952" i="26"/>
  <c r="D951" i="26"/>
  <c r="D950" i="26"/>
  <c r="D949" i="26"/>
  <c r="D948" i="26"/>
  <c r="D947" i="26"/>
  <c r="D946" i="26"/>
  <c r="D945" i="26"/>
  <c r="D944" i="26"/>
  <c r="D943" i="26"/>
  <c r="D942" i="26"/>
  <c r="D941" i="26"/>
  <c r="D940" i="26"/>
  <c r="D939" i="26"/>
  <c r="D938" i="26"/>
  <c r="D937" i="26"/>
  <c r="D936" i="26"/>
  <c r="D935" i="26"/>
  <c r="D934" i="26"/>
  <c r="D933" i="26"/>
  <c r="D932" i="26"/>
  <c r="D931" i="26"/>
  <c r="D930" i="26"/>
  <c r="D929" i="26"/>
  <c r="D928" i="26"/>
  <c r="D927" i="26"/>
  <c r="D926" i="26"/>
  <c r="D925" i="26"/>
  <c r="D924" i="26"/>
  <c r="D923" i="26"/>
  <c r="D922" i="26"/>
  <c r="D921" i="26"/>
  <c r="D920" i="26"/>
  <c r="D919" i="26"/>
  <c r="D918" i="26"/>
  <c r="D917" i="26"/>
  <c r="D916" i="26"/>
  <c r="D915" i="26"/>
  <c r="D914" i="26"/>
  <c r="D913" i="26"/>
  <c r="D912" i="26"/>
  <c r="D911" i="26"/>
  <c r="D910" i="26"/>
  <c r="D909" i="26"/>
  <c r="D908" i="26"/>
  <c r="D907" i="26"/>
  <c r="D906" i="26"/>
  <c r="D905" i="26"/>
  <c r="D904" i="26"/>
  <c r="D903" i="26"/>
  <c r="D902" i="26"/>
  <c r="D901" i="26"/>
  <c r="D900" i="26"/>
  <c r="D899" i="26"/>
  <c r="D898" i="26"/>
  <c r="D897" i="26"/>
  <c r="D896" i="26"/>
  <c r="D895" i="26"/>
  <c r="D894" i="26"/>
  <c r="D893" i="26"/>
  <c r="D892" i="26"/>
  <c r="D891" i="26"/>
  <c r="D890" i="26"/>
  <c r="D889" i="26"/>
  <c r="D888" i="26"/>
  <c r="D887" i="26"/>
  <c r="D886" i="26"/>
  <c r="D885" i="26"/>
  <c r="D884" i="26"/>
  <c r="D883" i="26"/>
  <c r="D882" i="26"/>
  <c r="D881" i="26"/>
  <c r="D880" i="26"/>
  <c r="D879" i="26"/>
  <c r="D878" i="26"/>
  <c r="D877" i="26"/>
  <c r="D876" i="26"/>
  <c r="D875" i="26"/>
  <c r="D874" i="26"/>
  <c r="D873" i="26"/>
  <c r="D872" i="26"/>
  <c r="D871" i="26"/>
  <c r="D870" i="26"/>
  <c r="D869" i="26"/>
  <c r="D868" i="26"/>
  <c r="D867" i="26"/>
  <c r="D866" i="26"/>
  <c r="D865" i="26"/>
  <c r="D864" i="26"/>
  <c r="D863" i="26"/>
  <c r="D862" i="26"/>
  <c r="D861" i="26"/>
  <c r="D860" i="26"/>
  <c r="D859" i="26"/>
  <c r="D858" i="26"/>
  <c r="D857" i="26"/>
  <c r="D856" i="26"/>
  <c r="D855" i="26"/>
  <c r="D854" i="26"/>
  <c r="D853" i="26"/>
  <c r="D852" i="26"/>
  <c r="D851" i="26"/>
  <c r="D850" i="26"/>
  <c r="D849" i="26"/>
  <c r="D848" i="26"/>
  <c r="D847" i="26"/>
  <c r="D846" i="26"/>
  <c r="D845" i="26"/>
  <c r="D844" i="26"/>
  <c r="D843" i="26"/>
  <c r="D842" i="26"/>
  <c r="D841" i="26"/>
  <c r="D840" i="26"/>
  <c r="D839" i="26"/>
  <c r="D838" i="26"/>
  <c r="D837" i="26"/>
  <c r="D836" i="26"/>
  <c r="D835" i="26"/>
  <c r="D834" i="26"/>
  <c r="D833" i="26"/>
  <c r="D832" i="26"/>
  <c r="D831" i="26"/>
  <c r="D830" i="26"/>
  <c r="D829" i="26"/>
  <c r="D828" i="26"/>
  <c r="D827" i="26"/>
  <c r="D826" i="26"/>
  <c r="D825" i="26"/>
  <c r="D824" i="26"/>
  <c r="D823" i="26"/>
  <c r="D822" i="26"/>
  <c r="D821" i="26"/>
  <c r="D820" i="26"/>
  <c r="D819" i="26"/>
  <c r="D818" i="26"/>
  <c r="D817" i="26"/>
  <c r="D816" i="26"/>
  <c r="D815" i="26"/>
  <c r="D814" i="26"/>
  <c r="D813" i="26"/>
  <c r="D812" i="26"/>
  <c r="D811" i="26"/>
  <c r="D810" i="26"/>
  <c r="D809" i="26"/>
  <c r="D808" i="26"/>
  <c r="D807" i="26"/>
  <c r="D806" i="26"/>
  <c r="D805" i="26"/>
  <c r="D804" i="26"/>
  <c r="D803" i="26"/>
  <c r="D802" i="26"/>
  <c r="D801" i="26"/>
  <c r="D800" i="26"/>
  <c r="D799" i="26"/>
  <c r="D798" i="26"/>
  <c r="D797" i="26"/>
  <c r="D796" i="26"/>
  <c r="D795" i="26"/>
  <c r="D794" i="26"/>
  <c r="D793" i="26"/>
  <c r="D792" i="26"/>
  <c r="D791" i="26"/>
  <c r="D790" i="26"/>
  <c r="D789" i="26"/>
  <c r="D788" i="26"/>
  <c r="D787" i="26"/>
  <c r="D786" i="26"/>
  <c r="D785" i="26"/>
  <c r="D784" i="26"/>
  <c r="D783" i="26"/>
  <c r="D782" i="26"/>
  <c r="D781" i="26"/>
  <c r="D780" i="26"/>
  <c r="D779" i="26"/>
  <c r="D778" i="26"/>
  <c r="D777" i="26"/>
  <c r="D776" i="26"/>
  <c r="D775" i="26"/>
  <c r="D774" i="26"/>
  <c r="D773" i="26"/>
  <c r="D772" i="26"/>
  <c r="D771" i="26"/>
  <c r="D770" i="26"/>
  <c r="D769" i="26"/>
  <c r="D768" i="26"/>
  <c r="D767" i="26"/>
  <c r="D766" i="26"/>
  <c r="D765" i="26"/>
  <c r="D764" i="26"/>
  <c r="D763" i="26"/>
  <c r="D762" i="26"/>
  <c r="D761" i="26"/>
  <c r="D760" i="26"/>
  <c r="D759" i="26"/>
  <c r="D758" i="26"/>
  <c r="D757" i="26"/>
  <c r="D756" i="26"/>
  <c r="D755" i="26"/>
  <c r="D754" i="26"/>
  <c r="D753" i="26"/>
  <c r="D752" i="26"/>
  <c r="D751" i="26"/>
  <c r="D750" i="26"/>
  <c r="D749" i="26"/>
  <c r="D748" i="26"/>
  <c r="D747" i="26"/>
  <c r="D746" i="26"/>
  <c r="D745" i="26"/>
  <c r="D744" i="26"/>
  <c r="D743" i="26"/>
  <c r="D742" i="26"/>
  <c r="D741" i="26"/>
  <c r="D740" i="26"/>
  <c r="D739" i="26"/>
  <c r="D738" i="26"/>
  <c r="D737" i="26"/>
  <c r="D736" i="26"/>
  <c r="D735" i="26"/>
  <c r="D734" i="26"/>
  <c r="D733" i="26"/>
  <c r="D732" i="26"/>
  <c r="D731" i="26"/>
  <c r="D730" i="26"/>
  <c r="D729" i="26"/>
  <c r="D728" i="26"/>
  <c r="D727" i="26"/>
  <c r="D726" i="26"/>
  <c r="D725" i="26"/>
  <c r="D724" i="26"/>
  <c r="D723" i="26"/>
  <c r="D722" i="26"/>
  <c r="D721" i="26"/>
  <c r="D720" i="26"/>
  <c r="D719" i="26"/>
  <c r="D718" i="26"/>
  <c r="D717" i="26"/>
  <c r="D716" i="26"/>
  <c r="D715" i="26"/>
  <c r="D714" i="26"/>
  <c r="D713" i="26"/>
  <c r="D712" i="26"/>
  <c r="D711" i="26"/>
  <c r="D710" i="26"/>
  <c r="D709" i="26"/>
  <c r="D708" i="26"/>
  <c r="D707" i="26"/>
  <c r="D706" i="26"/>
  <c r="D705" i="26"/>
  <c r="D704" i="26"/>
  <c r="D703" i="26"/>
  <c r="D702" i="26"/>
  <c r="D701" i="26"/>
  <c r="D700" i="26"/>
  <c r="D699" i="26"/>
  <c r="D698" i="26"/>
  <c r="D697" i="26"/>
  <c r="D696" i="26"/>
  <c r="D695" i="26"/>
  <c r="D694" i="26"/>
  <c r="D693" i="26"/>
  <c r="D692" i="26"/>
  <c r="D691" i="26"/>
  <c r="D690" i="26"/>
  <c r="D689" i="26"/>
  <c r="D688" i="26"/>
  <c r="D687" i="26"/>
  <c r="D686" i="26"/>
  <c r="D685" i="26"/>
  <c r="D684" i="26"/>
  <c r="D683" i="26"/>
  <c r="D682" i="26"/>
  <c r="D681" i="26"/>
  <c r="D680" i="26"/>
  <c r="D679" i="26"/>
  <c r="D678" i="26"/>
  <c r="D677" i="26"/>
  <c r="D676" i="26"/>
  <c r="D675" i="26"/>
  <c r="D674" i="26"/>
  <c r="D673" i="26"/>
  <c r="D672" i="26"/>
  <c r="D671" i="26"/>
  <c r="D670" i="26"/>
  <c r="D669" i="26"/>
  <c r="D668" i="26"/>
  <c r="D667" i="26"/>
  <c r="D666" i="26"/>
  <c r="D665" i="26"/>
  <c r="D664" i="26"/>
  <c r="D663" i="26"/>
  <c r="D662" i="26"/>
  <c r="D661" i="26"/>
  <c r="D660" i="26"/>
  <c r="D659" i="26"/>
  <c r="D658" i="26"/>
  <c r="D657" i="26"/>
  <c r="D656" i="26"/>
  <c r="D655" i="26"/>
  <c r="D654" i="26"/>
  <c r="D653" i="26"/>
  <c r="D652" i="26"/>
  <c r="D651" i="26"/>
  <c r="D650" i="26"/>
  <c r="D649" i="26"/>
  <c r="D648" i="26"/>
  <c r="D647" i="26"/>
  <c r="D646" i="26"/>
  <c r="D645" i="26"/>
  <c r="D644" i="26"/>
  <c r="D643" i="26"/>
  <c r="D642" i="26"/>
  <c r="D641" i="26"/>
  <c r="D640" i="26"/>
  <c r="D639" i="26"/>
  <c r="D638" i="26"/>
  <c r="D637" i="26"/>
  <c r="D636" i="26"/>
  <c r="D635" i="26"/>
  <c r="D634" i="26"/>
  <c r="D633" i="26"/>
  <c r="D632" i="26"/>
  <c r="D631" i="26"/>
  <c r="D630" i="26"/>
  <c r="D629" i="26"/>
  <c r="D628" i="26"/>
  <c r="D627" i="26"/>
  <c r="D626" i="26"/>
  <c r="D625" i="26"/>
  <c r="D624" i="26"/>
  <c r="D623" i="26"/>
  <c r="D622" i="26"/>
  <c r="D621" i="26"/>
  <c r="D620" i="26"/>
  <c r="D619" i="26"/>
  <c r="D618" i="26"/>
  <c r="D617" i="26"/>
  <c r="D616" i="26"/>
  <c r="D615" i="26"/>
  <c r="D614" i="26"/>
  <c r="D613" i="26"/>
  <c r="D612" i="26"/>
  <c r="D611" i="26"/>
  <c r="D610" i="26"/>
  <c r="D609" i="26"/>
  <c r="D608" i="26"/>
  <c r="D607" i="26"/>
  <c r="D606" i="26"/>
  <c r="D605" i="26"/>
  <c r="D604" i="26"/>
  <c r="D603" i="26"/>
  <c r="D602" i="26"/>
  <c r="D601" i="26"/>
  <c r="D600" i="26"/>
  <c r="D599" i="26"/>
  <c r="D598" i="26"/>
  <c r="D597" i="26"/>
  <c r="D596" i="26"/>
  <c r="D595" i="26"/>
  <c r="D594" i="26"/>
  <c r="D593" i="26"/>
  <c r="D592" i="26"/>
  <c r="D591" i="26"/>
  <c r="D590" i="26"/>
  <c r="D589" i="26"/>
  <c r="D588" i="26"/>
  <c r="D587" i="26"/>
  <c r="D586" i="26"/>
  <c r="D585" i="26"/>
  <c r="D584" i="26"/>
  <c r="D583" i="26"/>
  <c r="D582" i="26"/>
  <c r="D581" i="26"/>
  <c r="D580" i="26"/>
  <c r="D579" i="26"/>
  <c r="D578" i="26"/>
  <c r="D577" i="26"/>
  <c r="D576" i="26"/>
  <c r="D575" i="26"/>
  <c r="D574" i="26"/>
  <c r="D573" i="26"/>
  <c r="D572" i="26"/>
  <c r="D571" i="26"/>
  <c r="D570" i="26"/>
  <c r="D569" i="26"/>
  <c r="D568" i="26"/>
  <c r="D567" i="26"/>
  <c r="D566" i="26"/>
  <c r="D565" i="26"/>
  <c r="D564" i="26"/>
  <c r="D563" i="26"/>
  <c r="D562" i="26"/>
  <c r="D561" i="26"/>
  <c r="D560" i="26"/>
  <c r="D559" i="26"/>
  <c r="D558" i="26"/>
  <c r="D557" i="26"/>
  <c r="D556" i="26"/>
  <c r="D555" i="26"/>
  <c r="D554" i="26"/>
  <c r="D553" i="26"/>
  <c r="D552" i="26"/>
  <c r="D551" i="26"/>
  <c r="D550" i="26"/>
  <c r="D549" i="26"/>
  <c r="D548" i="26"/>
  <c r="D547" i="26"/>
  <c r="D546" i="26"/>
  <c r="D545" i="26"/>
  <c r="D544" i="26"/>
  <c r="D543" i="26"/>
  <c r="D542" i="26"/>
  <c r="D541" i="26"/>
  <c r="D540" i="26"/>
  <c r="D539" i="26"/>
  <c r="D538" i="26"/>
  <c r="D537" i="26"/>
  <c r="D536" i="26"/>
  <c r="D535" i="26"/>
  <c r="D534" i="26"/>
  <c r="D533" i="26"/>
  <c r="D532" i="26"/>
  <c r="D531" i="26"/>
  <c r="D530" i="26"/>
  <c r="D529" i="26"/>
  <c r="D528" i="26"/>
  <c r="D527" i="26"/>
  <c r="D526" i="26"/>
  <c r="D525" i="26"/>
  <c r="D524" i="26"/>
  <c r="D523" i="26"/>
  <c r="D522" i="26"/>
  <c r="D521" i="26"/>
  <c r="D520" i="26"/>
  <c r="D519" i="26"/>
  <c r="D518" i="26"/>
  <c r="D517" i="26"/>
  <c r="D516" i="26"/>
  <c r="D515" i="26"/>
  <c r="D514" i="26"/>
  <c r="D513" i="26"/>
  <c r="D512" i="26"/>
  <c r="D511" i="26"/>
  <c r="D510" i="26"/>
  <c r="D509" i="26"/>
  <c r="D508" i="26"/>
  <c r="D507" i="26"/>
  <c r="D506" i="26"/>
  <c r="D505" i="26"/>
  <c r="D504" i="26"/>
  <c r="D503" i="26"/>
  <c r="D502" i="26"/>
  <c r="D501" i="26"/>
  <c r="D500" i="26"/>
  <c r="D499" i="26"/>
  <c r="D498" i="26"/>
  <c r="D497" i="26"/>
  <c r="D496" i="26"/>
  <c r="D495" i="26"/>
  <c r="D494" i="26"/>
  <c r="D493" i="26"/>
  <c r="D492" i="26"/>
  <c r="D491" i="26"/>
  <c r="D490" i="26"/>
  <c r="D489" i="26"/>
  <c r="D488" i="26"/>
  <c r="D487" i="26"/>
  <c r="D486" i="26"/>
  <c r="D485" i="26"/>
  <c r="D484" i="26"/>
  <c r="D483" i="26"/>
  <c r="D482" i="26"/>
  <c r="D481" i="26"/>
  <c r="D480" i="26"/>
  <c r="D479" i="26"/>
  <c r="D478" i="26"/>
  <c r="D477" i="26"/>
  <c r="D476" i="26"/>
  <c r="D475" i="26"/>
  <c r="D474" i="26"/>
  <c r="D473" i="26"/>
  <c r="D472" i="26"/>
  <c r="D471" i="26"/>
  <c r="D470" i="26"/>
  <c r="D469" i="26"/>
  <c r="D468" i="26"/>
  <c r="D467" i="26"/>
  <c r="D466" i="26"/>
  <c r="D465" i="26"/>
  <c r="D464" i="26"/>
  <c r="D463" i="26"/>
  <c r="D462" i="26"/>
  <c r="D461" i="26"/>
  <c r="D460" i="26"/>
  <c r="D459" i="26"/>
  <c r="D458" i="26"/>
  <c r="D457" i="26"/>
  <c r="D456" i="26"/>
  <c r="D455" i="26"/>
  <c r="D454" i="26"/>
  <c r="D453" i="26"/>
  <c r="D452" i="26"/>
  <c r="D451" i="26"/>
  <c r="D450" i="26"/>
  <c r="D449" i="26"/>
  <c r="D448" i="26"/>
  <c r="D447" i="26"/>
  <c r="D446" i="26"/>
  <c r="D445" i="26"/>
  <c r="D444" i="26"/>
  <c r="D443" i="26"/>
  <c r="D442" i="26"/>
  <c r="D441" i="26"/>
  <c r="D440" i="26"/>
  <c r="D439" i="26"/>
  <c r="D438" i="26"/>
  <c r="D437" i="26"/>
  <c r="D436" i="26"/>
  <c r="D435" i="26"/>
  <c r="D434" i="26"/>
  <c r="D433" i="26"/>
  <c r="D432" i="26"/>
  <c r="D431" i="26"/>
  <c r="D430" i="26"/>
  <c r="D429" i="26"/>
  <c r="D428" i="26"/>
  <c r="D427" i="26"/>
  <c r="D426" i="26"/>
  <c r="D425" i="26"/>
  <c r="D424" i="26"/>
  <c r="D423" i="26"/>
  <c r="D422" i="26"/>
  <c r="D421" i="26"/>
  <c r="D420" i="26"/>
  <c r="D419" i="26"/>
  <c r="D418" i="26"/>
  <c r="D417" i="26"/>
  <c r="D416" i="26"/>
  <c r="D415" i="26"/>
  <c r="D414" i="26"/>
  <c r="D413" i="26"/>
  <c r="D412" i="26"/>
  <c r="D411" i="26"/>
  <c r="D410" i="26"/>
  <c r="D409" i="26"/>
  <c r="D408" i="26"/>
  <c r="D407" i="26"/>
  <c r="D406" i="26"/>
  <c r="D405" i="26"/>
  <c r="D404" i="26"/>
  <c r="D403" i="26"/>
  <c r="D402" i="26"/>
  <c r="D401" i="26"/>
  <c r="D400" i="26"/>
  <c r="D399" i="26"/>
  <c r="D398" i="26"/>
  <c r="D397" i="26"/>
  <c r="D396" i="26"/>
  <c r="D395" i="26"/>
  <c r="D394" i="26"/>
  <c r="D393" i="26"/>
  <c r="D392" i="26"/>
  <c r="D391" i="26"/>
  <c r="D390" i="26"/>
  <c r="D389" i="26"/>
  <c r="D388" i="26"/>
  <c r="D387" i="26"/>
  <c r="D386" i="26"/>
  <c r="D385" i="26"/>
  <c r="D384" i="26"/>
  <c r="D383" i="26"/>
  <c r="D382" i="26"/>
  <c r="D381" i="26"/>
  <c r="D380" i="26"/>
  <c r="D379" i="26"/>
  <c r="D378" i="26"/>
  <c r="D377" i="26"/>
  <c r="D376" i="26"/>
  <c r="D375" i="26"/>
  <c r="D374" i="26"/>
  <c r="D373" i="26"/>
  <c r="D372" i="26"/>
  <c r="D371" i="26"/>
  <c r="D370" i="26"/>
  <c r="D369" i="26"/>
  <c r="D368" i="26"/>
  <c r="D367" i="26"/>
  <c r="D366" i="26"/>
  <c r="D365" i="26"/>
  <c r="D364" i="26"/>
  <c r="D363" i="26"/>
  <c r="D362" i="26"/>
  <c r="D361" i="26"/>
  <c r="D360" i="26"/>
  <c r="D359" i="26"/>
  <c r="D358" i="26"/>
  <c r="D357" i="26"/>
  <c r="D356" i="26"/>
  <c r="D355" i="26"/>
  <c r="D354" i="26"/>
  <c r="D353" i="26"/>
  <c r="D352" i="26"/>
  <c r="D351" i="26"/>
  <c r="D350" i="26"/>
  <c r="D349" i="26"/>
  <c r="D348" i="26"/>
  <c r="D347" i="26"/>
  <c r="D346" i="26"/>
  <c r="D345" i="26"/>
  <c r="D344" i="26"/>
  <c r="D343" i="26"/>
  <c r="D342" i="26"/>
  <c r="D341" i="26"/>
  <c r="D340" i="26"/>
  <c r="D339" i="26"/>
  <c r="D338" i="26"/>
  <c r="D337" i="26"/>
  <c r="D336" i="26"/>
  <c r="D335" i="26"/>
  <c r="D334" i="26"/>
  <c r="D333" i="26"/>
  <c r="D332" i="26"/>
  <c r="D331" i="26"/>
  <c r="D330" i="26"/>
  <c r="D329" i="26"/>
  <c r="D328" i="26"/>
  <c r="D327" i="26"/>
  <c r="D326" i="26"/>
  <c r="D325" i="26"/>
  <c r="D324" i="26"/>
  <c r="D323" i="26"/>
  <c r="D322" i="26"/>
  <c r="D321" i="26"/>
  <c r="D320" i="26"/>
  <c r="D319" i="26"/>
  <c r="D318" i="26"/>
  <c r="D317" i="26"/>
  <c r="D316" i="26"/>
  <c r="D315" i="26"/>
  <c r="D314" i="26"/>
  <c r="D313" i="26"/>
  <c r="D312" i="26"/>
  <c r="D311" i="26"/>
  <c r="D310" i="26"/>
  <c r="D309" i="26"/>
  <c r="D308" i="26"/>
  <c r="D307" i="26"/>
  <c r="D306" i="26"/>
  <c r="D305" i="26"/>
  <c r="D304" i="26"/>
  <c r="D303" i="26"/>
  <c r="D302" i="26"/>
  <c r="D301" i="26"/>
  <c r="D300" i="26"/>
  <c r="D299" i="26"/>
  <c r="D298" i="26"/>
  <c r="D297" i="26"/>
  <c r="D296" i="26"/>
  <c r="D295" i="26"/>
  <c r="D294" i="26"/>
  <c r="D293" i="26"/>
  <c r="D292" i="26"/>
  <c r="D291" i="26"/>
  <c r="D290" i="26"/>
  <c r="D289" i="26"/>
  <c r="D288" i="26"/>
  <c r="D287" i="26"/>
  <c r="D286" i="26"/>
  <c r="D285" i="26"/>
  <c r="D284" i="26"/>
  <c r="D283" i="26"/>
  <c r="D282" i="26"/>
  <c r="D281" i="26"/>
  <c r="D280" i="26"/>
  <c r="D279" i="26"/>
  <c r="D278" i="26"/>
  <c r="D277" i="26"/>
  <c r="D276" i="26"/>
  <c r="D275" i="26"/>
  <c r="D274" i="26"/>
  <c r="D273" i="26"/>
  <c r="D272" i="26"/>
  <c r="D271" i="26"/>
  <c r="D270" i="26"/>
  <c r="D269" i="26"/>
  <c r="D268" i="26"/>
  <c r="D267" i="26"/>
  <c r="D266" i="26"/>
  <c r="D265" i="26"/>
  <c r="D264" i="26"/>
  <c r="D263" i="26"/>
  <c r="D262" i="26"/>
  <c r="D261" i="26"/>
  <c r="D260" i="26"/>
  <c r="D259" i="26"/>
  <c r="D258" i="26"/>
  <c r="D257" i="26"/>
  <c r="D256" i="26"/>
  <c r="D255" i="26"/>
  <c r="D254" i="26"/>
  <c r="D253" i="26"/>
  <c r="D252" i="26"/>
  <c r="D251" i="26"/>
  <c r="D250" i="26"/>
  <c r="D249" i="26"/>
  <c r="D248" i="26"/>
  <c r="D247" i="26"/>
  <c r="D246" i="26"/>
  <c r="D245" i="26"/>
  <c r="D244" i="26"/>
  <c r="D243" i="26"/>
  <c r="D242" i="26"/>
  <c r="D241" i="26"/>
  <c r="D240" i="26"/>
  <c r="D239" i="26"/>
  <c r="D238" i="26"/>
  <c r="D237" i="26"/>
  <c r="D236" i="26"/>
  <c r="D235" i="26"/>
  <c r="D234" i="26"/>
  <c r="D233" i="26"/>
  <c r="D232" i="26"/>
  <c r="D231" i="26"/>
  <c r="D230" i="26"/>
  <c r="D229" i="26"/>
  <c r="D228" i="26"/>
  <c r="D227" i="26"/>
  <c r="D226" i="26"/>
  <c r="D225" i="26"/>
  <c r="D224" i="26"/>
  <c r="D223" i="26"/>
  <c r="D222" i="26"/>
  <c r="D221" i="26"/>
  <c r="D220" i="26"/>
  <c r="D219" i="26"/>
  <c r="D218" i="26"/>
  <c r="D217" i="26"/>
  <c r="D216" i="26"/>
  <c r="D215" i="26"/>
  <c r="D214" i="26"/>
  <c r="D213" i="26"/>
  <c r="D212" i="26"/>
  <c r="D211" i="26"/>
  <c r="D210" i="26"/>
  <c r="D209" i="26"/>
  <c r="D208" i="26"/>
  <c r="D207" i="26"/>
  <c r="D206" i="26"/>
  <c r="D205" i="26"/>
  <c r="D204" i="26"/>
  <c r="D203" i="26"/>
  <c r="D202" i="26"/>
  <c r="D201" i="26"/>
  <c r="D200" i="26"/>
  <c r="D199" i="26"/>
  <c r="D198" i="26"/>
  <c r="D197" i="26"/>
  <c r="D196" i="26"/>
  <c r="D195" i="26"/>
  <c r="D194" i="26"/>
  <c r="D193" i="26"/>
  <c r="D192" i="26"/>
  <c r="D191" i="26"/>
  <c r="D190" i="26"/>
  <c r="D189" i="26"/>
  <c r="D188" i="26"/>
  <c r="D187" i="26"/>
  <c r="D186" i="26"/>
  <c r="D185" i="26"/>
  <c r="D184" i="26"/>
  <c r="D183" i="26"/>
  <c r="D182" i="26"/>
  <c r="D181" i="26"/>
  <c r="D180" i="26"/>
  <c r="D179" i="26"/>
  <c r="D178" i="26"/>
  <c r="D177" i="26"/>
  <c r="D176" i="26"/>
  <c r="D175" i="26"/>
  <c r="D174" i="26"/>
  <c r="D173" i="26"/>
  <c r="D172" i="26"/>
  <c r="D171" i="26"/>
  <c r="D170" i="26"/>
  <c r="D169" i="26"/>
  <c r="D168" i="26"/>
  <c r="D167" i="26"/>
  <c r="D166" i="26"/>
  <c r="D165" i="26"/>
  <c r="D164" i="26"/>
  <c r="D163" i="26"/>
  <c r="D162" i="26"/>
  <c r="D161" i="26"/>
  <c r="D160" i="26"/>
  <c r="D159" i="26"/>
  <c r="D158" i="26"/>
  <c r="D157" i="26"/>
  <c r="D156" i="26"/>
  <c r="D155" i="26"/>
  <c r="D154" i="26"/>
  <c r="D153" i="26"/>
  <c r="D152" i="26"/>
  <c r="D151" i="26"/>
  <c r="D150" i="26"/>
  <c r="D149" i="26"/>
  <c r="D148" i="26"/>
  <c r="D147" i="26"/>
  <c r="D146" i="26"/>
  <c r="D145" i="26"/>
  <c r="D144" i="26"/>
  <c r="D143" i="26"/>
  <c r="D142" i="26"/>
  <c r="D141" i="26"/>
  <c r="D140" i="26"/>
  <c r="D139" i="26"/>
  <c r="D138" i="26"/>
  <c r="D137" i="26"/>
  <c r="D136" i="26"/>
  <c r="D135" i="26"/>
  <c r="D134" i="26"/>
  <c r="D133" i="26"/>
  <c r="D132" i="26"/>
  <c r="D131" i="26"/>
  <c r="D130" i="26"/>
  <c r="D129" i="26"/>
  <c r="D128" i="26"/>
  <c r="D127" i="26"/>
  <c r="D126" i="26"/>
  <c r="D125" i="26"/>
  <c r="D124" i="26"/>
  <c r="D123" i="26"/>
  <c r="D122" i="26"/>
  <c r="D121" i="26"/>
  <c r="D120" i="26"/>
  <c r="D119" i="26"/>
  <c r="D118" i="26"/>
  <c r="D117" i="26"/>
  <c r="D116" i="26"/>
  <c r="D115" i="26"/>
  <c r="D114" i="26"/>
  <c r="D113" i="26"/>
  <c r="D112" i="26"/>
  <c r="D111" i="26"/>
  <c r="D110" i="26"/>
  <c r="D109" i="26"/>
  <c r="D108" i="26"/>
  <c r="D107" i="26"/>
  <c r="D106" i="26"/>
  <c r="D105" i="26"/>
  <c r="D104" i="26"/>
  <c r="D103" i="26"/>
  <c r="D102" i="26"/>
  <c r="D101" i="26"/>
  <c r="D100" i="26"/>
  <c r="D99" i="26"/>
  <c r="D98" i="26"/>
  <c r="D97" i="26"/>
  <c r="D96" i="26"/>
  <c r="D95" i="26"/>
  <c r="D94" i="26"/>
  <c r="D93" i="26"/>
  <c r="D92" i="26"/>
  <c r="D91" i="26"/>
  <c r="D90" i="26"/>
  <c r="D89" i="26"/>
  <c r="D88" i="26"/>
  <c r="D87" i="26"/>
  <c r="D86" i="26"/>
  <c r="D85" i="26"/>
  <c r="D84" i="26"/>
  <c r="D83" i="26"/>
  <c r="D82" i="26"/>
  <c r="D81" i="26"/>
  <c r="D80" i="26"/>
  <c r="D79" i="26"/>
  <c r="D78" i="26"/>
  <c r="D77" i="26"/>
  <c r="D76" i="26"/>
  <c r="D75" i="26"/>
  <c r="D74" i="26"/>
  <c r="D73" i="26"/>
  <c r="D72" i="26"/>
  <c r="D71" i="26"/>
  <c r="D70" i="26"/>
  <c r="D69" i="26"/>
  <c r="D68" i="26"/>
  <c r="D67" i="26"/>
  <c r="D66" i="26"/>
  <c r="D65" i="26"/>
  <c r="D64" i="26"/>
  <c r="D63" i="26"/>
  <c r="D62" i="26"/>
  <c r="D61" i="26"/>
  <c r="D60" i="26"/>
  <c r="D59" i="26"/>
  <c r="D58" i="26"/>
  <c r="D57" i="26"/>
  <c r="D56" i="26"/>
  <c r="D55" i="26"/>
  <c r="D54" i="26"/>
  <c r="D53" i="26"/>
  <c r="D52" i="26"/>
  <c r="D51" i="26"/>
  <c r="D50" i="26"/>
  <c r="D49" i="26"/>
  <c r="D48" i="26"/>
  <c r="D47" i="26"/>
  <c r="D46" i="26"/>
  <c r="D45" i="26"/>
  <c r="D44" i="26"/>
  <c r="D43" i="26"/>
  <c r="D42" i="26"/>
  <c r="D41" i="26"/>
  <c r="D40" i="26"/>
  <c r="D39" i="26"/>
  <c r="D38" i="26"/>
  <c r="D37" i="26"/>
  <c r="D36" i="26"/>
  <c r="D35" i="26"/>
  <c r="D34" i="26"/>
  <c r="D33" i="26"/>
  <c r="D32" i="26"/>
  <c r="D31" i="26"/>
  <c r="D30" i="26"/>
  <c r="D29" i="26"/>
  <c r="D28" i="26"/>
  <c r="D27" i="26"/>
  <c r="D26" i="26"/>
  <c r="D25" i="26"/>
  <c r="D24" i="26"/>
  <c r="D23" i="26"/>
  <c r="D22" i="26"/>
  <c r="D21" i="26"/>
  <c r="D20" i="26"/>
  <c r="D19" i="26"/>
  <c r="D18" i="26"/>
  <c r="D17" i="26"/>
  <c r="D16" i="26"/>
  <c r="D15" i="26"/>
  <c r="D14" i="26"/>
  <c r="D13" i="26"/>
  <c r="D12" i="26"/>
  <c r="B1011" i="26"/>
  <c r="B1010" i="26"/>
  <c r="B1009" i="26"/>
  <c r="B1008" i="26"/>
  <c r="B1007" i="26"/>
  <c r="B1006" i="26"/>
  <c r="B1005" i="26"/>
  <c r="B1004" i="26"/>
  <c r="B1003" i="26"/>
  <c r="B1002" i="26"/>
  <c r="B1001" i="26"/>
  <c r="B1000" i="26"/>
  <c r="B999" i="26"/>
  <c r="B998" i="26"/>
  <c r="B997" i="26"/>
  <c r="B996" i="26"/>
  <c r="B995" i="26"/>
  <c r="B994" i="26"/>
  <c r="B993" i="26"/>
  <c r="B992" i="26"/>
  <c r="B991" i="26"/>
  <c r="B990" i="26"/>
  <c r="B989" i="26"/>
  <c r="B988" i="26"/>
  <c r="B987" i="26"/>
  <c r="B986" i="26"/>
  <c r="B985" i="26"/>
  <c r="B984" i="26"/>
  <c r="B983" i="26"/>
  <c r="B982" i="26"/>
  <c r="B981" i="26"/>
  <c r="B980" i="26"/>
  <c r="B979" i="26"/>
  <c r="B978" i="26"/>
  <c r="B977" i="26"/>
  <c r="B976" i="26"/>
  <c r="B975" i="26"/>
  <c r="B974" i="26"/>
  <c r="B973" i="26"/>
  <c r="B972" i="26"/>
  <c r="B971" i="26"/>
  <c r="B970" i="26"/>
  <c r="B969" i="26"/>
  <c r="B968" i="26"/>
  <c r="B967" i="26"/>
  <c r="B966" i="26"/>
  <c r="B965" i="26"/>
  <c r="B964" i="26"/>
  <c r="B963" i="26"/>
  <c r="B962" i="26"/>
  <c r="B961" i="26"/>
  <c r="B960" i="26"/>
  <c r="B959" i="26"/>
  <c r="B958" i="26"/>
  <c r="B957" i="26"/>
  <c r="B956" i="26"/>
  <c r="B955" i="26"/>
  <c r="B954" i="26"/>
  <c r="B953" i="26"/>
  <c r="B952" i="26"/>
  <c r="B951" i="26"/>
  <c r="B950" i="26"/>
  <c r="B949" i="26"/>
  <c r="B948" i="26"/>
  <c r="B947" i="26"/>
  <c r="B946" i="26"/>
  <c r="B945" i="26"/>
  <c r="B944" i="26"/>
  <c r="B943" i="26"/>
  <c r="B942" i="26"/>
  <c r="B941" i="26"/>
  <c r="B940" i="26"/>
  <c r="B939" i="26"/>
  <c r="B938" i="26"/>
  <c r="B937" i="26"/>
  <c r="B936" i="26"/>
  <c r="B935" i="26"/>
  <c r="B934" i="26"/>
  <c r="B933" i="26"/>
  <c r="B932" i="26"/>
  <c r="B931" i="26"/>
  <c r="B930" i="26"/>
  <c r="B929" i="26"/>
  <c r="B928" i="26"/>
  <c r="B927" i="26"/>
  <c r="B926" i="26"/>
  <c r="B925" i="26"/>
  <c r="B924" i="26"/>
  <c r="B923" i="26"/>
  <c r="B922" i="26"/>
  <c r="B921" i="26"/>
  <c r="B920" i="26"/>
  <c r="B919" i="26"/>
  <c r="B918" i="26"/>
  <c r="B917" i="26"/>
  <c r="B916" i="26"/>
  <c r="B915" i="26"/>
  <c r="B914" i="26"/>
  <c r="B913" i="26"/>
  <c r="B912" i="26"/>
  <c r="B911" i="26"/>
  <c r="B910" i="26"/>
  <c r="B909" i="26"/>
  <c r="B908" i="26"/>
  <c r="B907" i="26"/>
  <c r="B906" i="26"/>
  <c r="B905" i="26"/>
  <c r="B904" i="26"/>
  <c r="B903" i="26"/>
  <c r="B902" i="26"/>
  <c r="B901" i="26"/>
  <c r="B900" i="26"/>
  <c r="B899" i="26"/>
  <c r="B898" i="26"/>
  <c r="B897" i="26"/>
  <c r="B896" i="26"/>
  <c r="B895" i="26"/>
  <c r="B894" i="26"/>
  <c r="B893" i="26"/>
  <c r="B892" i="26"/>
  <c r="B891" i="26"/>
  <c r="B890" i="26"/>
  <c r="B889" i="26"/>
  <c r="B888" i="26"/>
  <c r="B887" i="26"/>
  <c r="B886" i="26"/>
  <c r="B885" i="26"/>
  <c r="B884" i="26"/>
  <c r="B883" i="26"/>
  <c r="B882" i="26"/>
  <c r="B881" i="26"/>
  <c r="B880" i="26"/>
  <c r="B879" i="26"/>
  <c r="B878" i="26"/>
  <c r="B877" i="26"/>
  <c r="B876" i="26"/>
  <c r="B875" i="26"/>
  <c r="B874" i="26"/>
  <c r="B873" i="26"/>
  <c r="B872" i="26"/>
  <c r="B871" i="26"/>
  <c r="B870" i="26"/>
  <c r="B869" i="26"/>
  <c r="B868" i="26"/>
  <c r="B867" i="26"/>
  <c r="B866" i="26"/>
  <c r="B865" i="26"/>
  <c r="B864" i="26"/>
  <c r="B863" i="26"/>
  <c r="B862" i="26"/>
  <c r="B861" i="26"/>
  <c r="B860" i="26"/>
  <c r="B859" i="26"/>
  <c r="B858" i="26"/>
  <c r="B857" i="26"/>
  <c r="B856" i="26"/>
  <c r="B855" i="26"/>
  <c r="B854" i="26"/>
  <c r="B853" i="26"/>
  <c r="B852" i="26"/>
  <c r="B851" i="26"/>
  <c r="B850" i="26"/>
  <c r="B849" i="26"/>
  <c r="B848" i="26"/>
  <c r="B847" i="26"/>
  <c r="B846" i="26"/>
  <c r="B845" i="26"/>
  <c r="B844" i="26"/>
  <c r="B843" i="26"/>
  <c r="B842" i="26"/>
  <c r="B841" i="26"/>
  <c r="B840" i="26"/>
  <c r="B839" i="26"/>
  <c r="B838" i="26"/>
  <c r="B837" i="26"/>
  <c r="B836" i="26"/>
  <c r="B835" i="26"/>
  <c r="B834" i="26"/>
  <c r="B833" i="26"/>
  <c r="B832" i="26"/>
  <c r="B831" i="26"/>
  <c r="B830" i="26"/>
  <c r="B829" i="26"/>
  <c r="B828" i="26"/>
  <c r="B827" i="26"/>
  <c r="B826" i="26"/>
  <c r="B825" i="26"/>
  <c r="B824" i="26"/>
  <c r="B823" i="26"/>
  <c r="B822" i="26"/>
  <c r="B821" i="26"/>
  <c r="B820" i="26"/>
  <c r="B819" i="26"/>
  <c r="B818" i="26"/>
  <c r="B817" i="26"/>
  <c r="B816" i="26"/>
  <c r="B815" i="26"/>
  <c r="B814" i="26"/>
  <c r="B813" i="26"/>
  <c r="B812" i="26"/>
  <c r="B811" i="26"/>
  <c r="B810" i="26"/>
  <c r="B809" i="26"/>
  <c r="B808" i="26"/>
  <c r="B807" i="26"/>
  <c r="B806" i="26"/>
  <c r="B805" i="26"/>
  <c r="B804" i="26"/>
  <c r="B803" i="26"/>
  <c r="B802" i="26"/>
  <c r="B801" i="26"/>
  <c r="B800" i="26"/>
  <c r="B799" i="26"/>
  <c r="B798" i="26"/>
  <c r="B797" i="26"/>
  <c r="B796" i="26"/>
  <c r="B795" i="26"/>
  <c r="B794" i="26"/>
  <c r="B793" i="26"/>
  <c r="B792" i="26"/>
  <c r="B791" i="26"/>
  <c r="B790" i="26"/>
  <c r="B789" i="26"/>
  <c r="B788" i="26"/>
  <c r="B787" i="26"/>
  <c r="B786" i="26"/>
  <c r="B785" i="26"/>
  <c r="B784" i="26"/>
  <c r="B783" i="26"/>
  <c r="B782" i="26"/>
  <c r="B781" i="26"/>
  <c r="B780" i="26"/>
  <c r="B779" i="26"/>
  <c r="B778" i="26"/>
  <c r="B777" i="26"/>
  <c r="B776" i="26"/>
  <c r="B775" i="26"/>
  <c r="B774" i="26"/>
  <c r="B773" i="26"/>
  <c r="B772" i="26"/>
  <c r="B771" i="26"/>
  <c r="B770" i="26"/>
  <c r="B769" i="26"/>
  <c r="B768" i="26"/>
  <c r="B767" i="26"/>
  <c r="B766" i="26"/>
  <c r="B765" i="26"/>
  <c r="B764" i="26"/>
  <c r="B763" i="26"/>
  <c r="B762" i="26"/>
  <c r="B761" i="26"/>
  <c r="B760" i="26"/>
  <c r="B759" i="26"/>
  <c r="B758" i="26"/>
  <c r="B757" i="26"/>
  <c r="B756" i="26"/>
  <c r="B755" i="26"/>
  <c r="B754" i="26"/>
  <c r="B753" i="26"/>
  <c r="B752" i="26"/>
  <c r="B751" i="26"/>
  <c r="B750" i="26"/>
  <c r="B749" i="26"/>
  <c r="B748" i="26"/>
  <c r="B747" i="26"/>
  <c r="B746" i="26"/>
  <c r="B745" i="26"/>
  <c r="B744" i="26"/>
  <c r="B743" i="26"/>
  <c r="B742" i="26"/>
  <c r="B741" i="26"/>
  <c r="B740" i="26"/>
  <c r="B739" i="26"/>
  <c r="B738" i="26"/>
  <c r="B737" i="26"/>
  <c r="B736" i="26"/>
  <c r="B735" i="26"/>
  <c r="B734" i="26"/>
  <c r="B733" i="26"/>
  <c r="B732" i="26"/>
  <c r="B731" i="26"/>
  <c r="B730" i="26"/>
  <c r="B729" i="26"/>
  <c r="B728" i="26"/>
  <c r="B727" i="26"/>
  <c r="B726" i="26"/>
  <c r="B725" i="26"/>
  <c r="B724" i="26"/>
  <c r="B723" i="26"/>
  <c r="B722" i="26"/>
  <c r="B721" i="26"/>
  <c r="B720" i="26"/>
  <c r="B719" i="26"/>
  <c r="B718" i="26"/>
  <c r="B717" i="26"/>
  <c r="B716" i="26"/>
  <c r="B715" i="26"/>
  <c r="B714" i="26"/>
  <c r="B713" i="26"/>
  <c r="B712" i="26"/>
  <c r="B711" i="26"/>
  <c r="B710" i="26"/>
  <c r="B709" i="26"/>
  <c r="B708" i="26"/>
  <c r="B707" i="26"/>
  <c r="B706" i="26"/>
  <c r="B705" i="26"/>
  <c r="B704" i="26"/>
  <c r="B703" i="26"/>
  <c r="B702" i="26"/>
  <c r="B701" i="26"/>
  <c r="B700" i="26"/>
  <c r="B699" i="26"/>
  <c r="B698" i="26"/>
  <c r="B697" i="26"/>
  <c r="B696" i="26"/>
  <c r="B695" i="26"/>
  <c r="B694" i="26"/>
  <c r="B693" i="26"/>
  <c r="B692" i="26"/>
  <c r="B691" i="26"/>
  <c r="B690" i="26"/>
  <c r="B689" i="26"/>
  <c r="B688" i="26"/>
  <c r="B687" i="26"/>
  <c r="B686" i="26"/>
  <c r="B685" i="26"/>
  <c r="B684" i="26"/>
  <c r="B683" i="26"/>
  <c r="B682" i="26"/>
  <c r="B681" i="26"/>
  <c r="B680" i="26"/>
  <c r="B679" i="26"/>
  <c r="B678" i="26"/>
  <c r="B677" i="26"/>
  <c r="B676" i="26"/>
  <c r="B675" i="26"/>
  <c r="B674" i="26"/>
  <c r="B673" i="26"/>
  <c r="B672" i="26"/>
  <c r="B671" i="26"/>
  <c r="B670" i="26"/>
  <c r="B669" i="26"/>
  <c r="B668" i="26"/>
  <c r="B667" i="26"/>
  <c r="B666" i="26"/>
  <c r="B665" i="26"/>
  <c r="B664" i="26"/>
  <c r="B663" i="26"/>
  <c r="B662" i="26"/>
  <c r="B661" i="26"/>
  <c r="B660" i="26"/>
  <c r="B659" i="26"/>
  <c r="B658" i="26"/>
  <c r="B657" i="26"/>
  <c r="B656" i="26"/>
  <c r="B655" i="26"/>
  <c r="B654" i="26"/>
  <c r="B653" i="26"/>
  <c r="B652" i="26"/>
  <c r="B651" i="26"/>
  <c r="B650" i="26"/>
  <c r="B649" i="26"/>
  <c r="B648" i="26"/>
  <c r="B647" i="26"/>
  <c r="B646" i="26"/>
  <c r="B645" i="26"/>
  <c r="B644" i="26"/>
  <c r="B643" i="26"/>
  <c r="B642" i="26"/>
  <c r="B641" i="26"/>
  <c r="B640" i="26"/>
  <c r="B639" i="26"/>
  <c r="B638" i="26"/>
  <c r="B637" i="26"/>
  <c r="B636" i="26"/>
  <c r="B635" i="26"/>
  <c r="B634" i="26"/>
  <c r="B633" i="26"/>
  <c r="B632" i="26"/>
  <c r="B631" i="26"/>
  <c r="B630" i="26"/>
  <c r="B629" i="26"/>
  <c r="B628" i="26"/>
  <c r="B627" i="26"/>
  <c r="B626" i="26"/>
  <c r="B625" i="26"/>
  <c r="B624" i="26"/>
  <c r="B623" i="26"/>
  <c r="B622" i="26"/>
  <c r="B621" i="26"/>
  <c r="B620" i="26"/>
  <c r="B619" i="26"/>
  <c r="B618" i="26"/>
  <c r="B617" i="26"/>
  <c r="B616" i="26"/>
  <c r="B615" i="26"/>
  <c r="B614" i="26"/>
  <c r="B613" i="26"/>
  <c r="B612" i="26"/>
  <c r="B611" i="26"/>
  <c r="B610" i="26"/>
  <c r="B609" i="26"/>
  <c r="B608" i="26"/>
  <c r="B607" i="26"/>
  <c r="B606" i="26"/>
  <c r="B605" i="26"/>
  <c r="B604" i="26"/>
  <c r="B603" i="26"/>
  <c r="B602" i="26"/>
  <c r="B601" i="26"/>
  <c r="B600" i="26"/>
  <c r="B599" i="26"/>
  <c r="B598" i="26"/>
  <c r="B597" i="26"/>
  <c r="B596" i="26"/>
  <c r="B595" i="26"/>
  <c r="B594" i="26"/>
  <c r="B593" i="26"/>
  <c r="B592" i="26"/>
  <c r="B591" i="26"/>
  <c r="B590" i="26"/>
  <c r="B589" i="26"/>
  <c r="B588" i="26"/>
  <c r="B587" i="26"/>
  <c r="B586" i="26"/>
  <c r="B585" i="26"/>
  <c r="B584" i="26"/>
  <c r="B583" i="26"/>
  <c r="B582" i="26"/>
  <c r="B581" i="26"/>
  <c r="B580" i="26"/>
  <c r="B579" i="26"/>
  <c r="B578" i="26"/>
  <c r="B577" i="26"/>
  <c r="B576" i="26"/>
  <c r="B575" i="26"/>
  <c r="B574" i="26"/>
  <c r="B573" i="26"/>
  <c r="B572" i="26"/>
  <c r="B571" i="26"/>
  <c r="B570" i="26"/>
  <c r="B569" i="26"/>
  <c r="B568" i="26"/>
  <c r="B567" i="26"/>
  <c r="B566" i="26"/>
  <c r="B565" i="26"/>
  <c r="B564" i="26"/>
  <c r="B563" i="26"/>
  <c r="B562" i="26"/>
  <c r="B561" i="26"/>
  <c r="B560" i="26"/>
  <c r="B559" i="26"/>
  <c r="B558" i="26"/>
  <c r="B557" i="26"/>
  <c r="B556" i="26"/>
  <c r="B555" i="26"/>
  <c r="B554" i="26"/>
  <c r="B553" i="26"/>
  <c r="B552" i="26"/>
  <c r="B551" i="26"/>
  <c r="B550" i="26"/>
  <c r="B549" i="26"/>
  <c r="B548" i="26"/>
  <c r="B547" i="26"/>
  <c r="B546" i="26"/>
  <c r="B545" i="26"/>
  <c r="B544" i="26"/>
  <c r="B543" i="26"/>
  <c r="B542" i="26"/>
  <c r="B541" i="26"/>
  <c r="B540" i="26"/>
  <c r="B539" i="26"/>
  <c r="B538" i="26"/>
  <c r="B537" i="26"/>
  <c r="B536" i="26"/>
  <c r="B535" i="26"/>
  <c r="B534" i="26"/>
  <c r="B533" i="26"/>
  <c r="B532" i="26"/>
  <c r="B531" i="26"/>
  <c r="B530" i="26"/>
  <c r="B529" i="26"/>
  <c r="B528" i="26"/>
  <c r="B527" i="26"/>
  <c r="B526" i="26"/>
  <c r="B525" i="26"/>
  <c r="B524" i="26"/>
  <c r="B523" i="26"/>
  <c r="B522" i="26"/>
  <c r="B521" i="26"/>
  <c r="B520" i="26"/>
  <c r="B519" i="26"/>
  <c r="B518" i="26"/>
  <c r="B517" i="26"/>
  <c r="B516" i="26"/>
  <c r="B515" i="26"/>
  <c r="B514" i="26"/>
  <c r="B513" i="26"/>
  <c r="B512" i="26"/>
  <c r="B511" i="26"/>
  <c r="B510" i="26"/>
  <c r="B509" i="26"/>
  <c r="B508" i="26"/>
  <c r="B507" i="26"/>
  <c r="B506" i="26"/>
  <c r="B505" i="26"/>
  <c r="B504" i="26"/>
  <c r="B503" i="26"/>
  <c r="B502" i="26"/>
  <c r="B501" i="26"/>
  <c r="B500" i="26"/>
  <c r="B499" i="26"/>
  <c r="B498" i="26"/>
  <c r="B497" i="26"/>
  <c r="B496" i="26"/>
  <c r="B495" i="26"/>
  <c r="B494" i="26"/>
  <c r="B493" i="26"/>
  <c r="B492" i="26"/>
  <c r="B491" i="26"/>
  <c r="B490" i="26"/>
  <c r="B489" i="26"/>
  <c r="B488" i="26"/>
  <c r="B487" i="26"/>
  <c r="B486" i="26"/>
  <c r="B485" i="26"/>
  <c r="B484" i="26"/>
  <c r="B483" i="26"/>
  <c r="B482" i="26"/>
  <c r="B481" i="26"/>
  <c r="B480" i="26"/>
  <c r="B479" i="26"/>
  <c r="B478" i="26"/>
  <c r="B477" i="26"/>
  <c r="B476" i="26"/>
  <c r="B475" i="26"/>
  <c r="B474" i="26"/>
  <c r="B473" i="26"/>
  <c r="B472" i="26"/>
  <c r="B471" i="26"/>
  <c r="B470" i="26"/>
  <c r="B469" i="26"/>
  <c r="B468" i="26"/>
  <c r="B467" i="26"/>
  <c r="B466" i="26"/>
  <c r="B465" i="26"/>
  <c r="B464" i="26"/>
  <c r="B463" i="26"/>
  <c r="B462" i="26"/>
  <c r="B461" i="26"/>
  <c r="B460" i="26"/>
  <c r="B459" i="26"/>
  <c r="B458" i="26"/>
  <c r="B457" i="26"/>
  <c r="B456" i="26"/>
  <c r="B455" i="26"/>
  <c r="B454" i="26"/>
  <c r="B453" i="26"/>
  <c r="B452" i="26"/>
  <c r="B451" i="26"/>
  <c r="B450" i="26"/>
  <c r="B449" i="26"/>
  <c r="B448" i="26"/>
  <c r="B447" i="26"/>
  <c r="B446" i="26"/>
  <c r="B445" i="26"/>
  <c r="B444" i="26"/>
  <c r="B443" i="26"/>
  <c r="B442" i="26"/>
  <c r="B441" i="26"/>
  <c r="B440" i="26"/>
  <c r="B439" i="26"/>
  <c r="B438" i="26"/>
  <c r="B437" i="26"/>
  <c r="B436" i="26"/>
  <c r="B435" i="26"/>
  <c r="B434" i="26"/>
  <c r="B433" i="26"/>
  <c r="B432" i="26"/>
  <c r="B431" i="26"/>
  <c r="B430" i="26"/>
  <c r="B429" i="26"/>
  <c r="B428" i="26"/>
  <c r="B427" i="26"/>
  <c r="B426" i="26"/>
  <c r="B425" i="26"/>
  <c r="B424" i="26"/>
  <c r="B423" i="26"/>
  <c r="B422" i="26"/>
  <c r="B421" i="26"/>
  <c r="B420" i="26"/>
  <c r="B419" i="26"/>
  <c r="B418" i="26"/>
  <c r="B417" i="26"/>
  <c r="B416" i="26"/>
  <c r="B415" i="26"/>
  <c r="B414" i="26"/>
  <c r="B413" i="26"/>
  <c r="B412" i="26"/>
  <c r="B411" i="26"/>
  <c r="B410" i="26"/>
  <c r="B409" i="26"/>
  <c r="B408" i="26"/>
  <c r="B407" i="26"/>
  <c r="B406" i="26"/>
  <c r="B405" i="26"/>
  <c r="B404" i="26"/>
  <c r="B403" i="26"/>
  <c r="B402" i="26"/>
  <c r="B401" i="26"/>
  <c r="B400" i="26"/>
  <c r="B399" i="26"/>
  <c r="B398" i="26"/>
  <c r="B397" i="26"/>
  <c r="B396" i="26"/>
  <c r="B395" i="26"/>
  <c r="B394" i="26"/>
  <c r="B393" i="26"/>
  <c r="B392" i="26"/>
  <c r="B391" i="26"/>
  <c r="B390" i="26"/>
  <c r="B389" i="26"/>
  <c r="B388" i="26"/>
  <c r="B387" i="26"/>
  <c r="B386" i="26"/>
  <c r="B385" i="26"/>
  <c r="B384" i="26"/>
  <c r="B383" i="26"/>
  <c r="B382" i="26"/>
  <c r="B381" i="26"/>
  <c r="B380" i="26"/>
  <c r="B379" i="26"/>
  <c r="B378" i="26"/>
  <c r="B377" i="26"/>
  <c r="B376" i="26"/>
  <c r="B375" i="26"/>
  <c r="B374" i="26"/>
  <c r="B373" i="26"/>
  <c r="B372" i="26"/>
  <c r="B371" i="26"/>
  <c r="B370" i="26"/>
  <c r="B369" i="26"/>
  <c r="B368" i="26"/>
  <c r="B367" i="26"/>
  <c r="B366" i="26"/>
  <c r="B365" i="26"/>
  <c r="B364" i="26"/>
  <c r="B363" i="26"/>
  <c r="B362" i="26"/>
  <c r="B361" i="26"/>
  <c r="B360" i="26"/>
  <c r="B359" i="26"/>
  <c r="B358" i="26"/>
  <c r="B357" i="26"/>
  <c r="B356" i="26"/>
  <c r="B355" i="26"/>
  <c r="B354" i="26"/>
  <c r="B353" i="26"/>
  <c r="B352" i="26"/>
  <c r="B351" i="26"/>
  <c r="B350" i="26"/>
  <c r="B349" i="26"/>
  <c r="B348" i="26"/>
  <c r="B347" i="26"/>
  <c r="B346" i="26"/>
  <c r="B345" i="26"/>
  <c r="B344" i="26"/>
  <c r="B343" i="26"/>
  <c r="B342" i="26"/>
  <c r="B341" i="26"/>
  <c r="B340" i="26"/>
  <c r="B339" i="26"/>
  <c r="B338" i="26"/>
  <c r="B337" i="26"/>
  <c r="B336" i="26"/>
  <c r="B335" i="26"/>
  <c r="B334" i="26"/>
  <c r="B333" i="26"/>
  <c r="B332" i="26"/>
  <c r="B331" i="26"/>
  <c r="B330" i="26"/>
  <c r="B329" i="26"/>
  <c r="B328" i="26"/>
  <c r="B327" i="26"/>
  <c r="B326" i="26"/>
  <c r="B325" i="26"/>
  <c r="B324" i="26"/>
  <c r="B323" i="26"/>
  <c r="B322" i="26"/>
  <c r="B321" i="26"/>
  <c r="B320" i="26"/>
  <c r="B319" i="26"/>
  <c r="B318" i="26"/>
  <c r="B317" i="26"/>
  <c r="B316" i="26"/>
  <c r="B315" i="26"/>
  <c r="B314" i="26"/>
  <c r="B313" i="26"/>
  <c r="B312" i="26"/>
  <c r="B311" i="26"/>
  <c r="B310" i="26"/>
  <c r="B309" i="26"/>
  <c r="B308" i="26"/>
  <c r="B307" i="26"/>
  <c r="B306" i="26"/>
  <c r="B305" i="26"/>
  <c r="B304" i="26"/>
  <c r="B303" i="26"/>
  <c r="B302" i="26"/>
  <c r="B301" i="26"/>
  <c r="B300" i="26"/>
  <c r="B299" i="26"/>
  <c r="B298" i="26"/>
  <c r="B297" i="26"/>
  <c r="B296" i="26"/>
  <c r="B295" i="26"/>
  <c r="B294" i="26"/>
  <c r="B293" i="26"/>
  <c r="B292" i="26"/>
  <c r="B291" i="26"/>
  <c r="B290" i="26"/>
  <c r="B289" i="26"/>
  <c r="B288" i="26"/>
  <c r="B287" i="26"/>
  <c r="B286" i="26"/>
  <c r="B285" i="26"/>
  <c r="B284" i="26"/>
  <c r="B283" i="26"/>
  <c r="B282" i="26"/>
  <c r="B281" i="26"/>
  <c r="B280" i="26"/>
  <c r="B279" i="26"/>
  <c r="B278" i="26"/>
  <c r="B277" i="26"/>
  <c r="B276" i="26"/>
  <c r="B275" i="26"/>
  <c r="B274" i="26"/>
  <c r="B273" i="26"/>
  <c r="B272" i="26"/>
  <c r="B271" i="26"/>
  <c r="B270" i="26"/>
  <c r="B269" i="26"/>
  <c r="B268" i="26"/>
  <c r="B267" i="26"/>
  <c r="B266" i="26"/>
  <c r="B265" i="26"/>
  <c r="B264" i="26"/>
  <c r="B263" i="26"/>
  <c r="B262" i="26"/>
  <c r="B261" i="26"/>
  <c r="B260" i="26"/>
  <c r="B259" i="26"/>
  <c r="B258" i="26"/>
  <c r="B257" i="26"/>
  <c r="B256" i="26"/>
  <c r="B255" i="26"/>
  <c r="B254" i="26"/>
  <c r="B253" i="26"/>
  <c r="B252" i="26"/>
  <c r="B251" i="26"/>
  <c r="B250" i="26"/>
  <c r="B249" i="26"/>
  <c r="B248" i="26"/>
  <c r="B247" i="26"/>
  <c r="B246" i="26"/>
  <c r="B245" i="26"/>
  <c r="B244" i="26"/>
  <c r="B243" i="26"/>
  <c r="B242" i="26"/>
  <c r="B241" i="26"/>
  <c r="B240" i="26"/>
  <c r="B239" i="26"/>
  <c r="B238" i="26"/>
  <c r="B237" i="26"/>
  <c r="B236" i="26"/>
  <c r="B235" i="26"/>
  <c r="B234" i="26"/>
  <c r="B233" i="26"/>
  <c r="B232" i="26"/>
  <c r="B231" i="26"/>
  <c r="B230" i="26"/>
  <c r="B229" i="26"/>
  <c r="B228" i="26"/>
  <c r="B227" i="26"/>
  <c r="B226" i="26"/>
  <c r="B225" i="26"/>
  <c r="B224" i="26"/>
  <c r="B223" i="26"/>
  <c r="B222" i="26"/>
  <c r="B221" i="26"/>
  <c r="B220" i="26"/>
  <c r="B219" i="26"/>
  <c r="B218" i="26"/>
  <c r="B217" i="26"/>
  <c r="B216" i="26"/>
  <c r="B215" i="26"/>
  <c r="B214" i="26"/>
  <c r="B213" i="26"/>
  <c r="B212" i="26"/>
  <c r="B211" i="26"/>
  <c r="B210" i="26"/>
  <c r="B209" i="26"/>
  <c r="B208" i="26"/>
  <c r="B207" i="26"/>
  <c r="B206" i="26"/>
  <c r="B205" i="26"/>
  <c r="B204" i="26"/>
  <c r="B203" i="26"/>
  <c r="B202" i="26"/>
  <c r="B201" i="26"/>
  <c r="B200" i="26"/>
  <c r="B199" i="26"/>
  <c r="B198" i="26"/>
  <c r="B197" i="26"/>
  <c r="B196" i="26"/>
  <c r="B195" i="26"/>
  <c r="B194" i="26"/>
  <c r="B193" i="26"/>
  <c r="B192" i="26"/>
  <c r="B191" i="26"/>
  <c r="B190" i="26"/>
  <c r="B189" i="26"/>
  <c r="B188" i="26"/>
  <c r="B187" i="26"/>
  <c r="B186" i="26"/>
  <c r="B185" i="26"/>
  <c r="B184" i="26"/>
  <c r="B183" i="26"/>
  <c r="B182" i="26"/>
  <c r="B181" i="26"/>
  <c r="B180" i="26"/>
  <c r="B179" i="26"/>
  <c r="B178" i="26"/>
  <c r="B177" i="26"/>
  <c r="B176" i="26"/>
  <c r="B175" i="26"/>
  <c r="B174" i="26"/>
  <c r="B173" i="26"/>
  <c r="B172" i="26"/>
  <c r="B171" i="26"/>
  <c r="B170" i="26"/>
  <c r="B169" i="26"/>
  <c r="B168" i="26"/>
  <c r="B167" i="26"/>
  <c r="B166" i="26"/>
  <c r="B165" i="26"/>
  <c r="B164" i="26"/>
  <c r="B163" i="26"/>
  <c r="B162" i="26"/>
  <c r="B161" i="26"/>
  <c r="B160" i="26"/>
  <c r="B159" i="26"/>
  <c r="B158" i="26"/>
  <c r="B157" i="26"/>
  <c r="B156" i="26"/>
  <c r="B155" i="26"/>
  <c r="B154" i="26"/>
  <c r="B153" i="26"/>
  <c r="B152" i="26"/>
  <c r="B151" i="26"/>
  <c r="B150" i="26"/>
  <c r="B149" i="26"/>
  <c r="B148" i="26"/>
  <c r="B147" i="26"/>
  <c r="B146" i="26"/>
  <c r="B145" i="26"/>
  <c r="B144" i="26"/>
  <c r="B143" i="26"/>
  <c r="B142" i="26"/>
  <c r="B141" i="26"/>
  <c r="B140" i="26"/>
  <c r="B139" i="26"/>
  <c r="B138" i="26"/>
  <c r="B137" i="26"/>
  <c r="B136" i="26"/>
  <c r="B135" i="26"/>
  <c r="B134" i="26"/>
  <c r="B133" i="26"/>
  <c r="B132" i="26"/>
  <c r="B131" i="26"/>
  <c r="B130" i="26"/>
  <c r="B129" i="26"/>
  <c r="B128" i="26"/>
  <c r="B127" i="26"/>
  <c r="B126" i="26"/>
  <c r="B125" i="26"/>
  <c r="B124" i="26"/>
  <c r="B123" i="26"/>
  <c r="B122" i="26"/>
  <c r="B121" i="26"/>
  <c r="B120" i="26"/>
  <c r="B119" i="26"/>
  <c r="B118" i="26"/>
  <c r="B117" i="26"/>
  <c r="B116" i="26"/>
  <c r="B115" i="26"/>
  <c r="B114" i="26"/>
  <c r="B113" i="26"/>
  <c r="B112" i="26"/>
  <c r="B111" i="26"/>
  <c r="B110" i="26"/>
  <c r="B109" i="26"/>
  <c r="B108" i="26"/>
  <c r="B107" i="26"/>
  <c r="B106" i="26"/>
  <c r="B105" i="26"/>
  <c r="B104" i="26"/>
  <c r="B103" i="26"/>
  <c r="B102" i="26"/>
  <c r="B101" i="26"/>
  <c r="B100" i="26"/>
  <c r="B99" i="26"/>
  <c r="B98" i="26"/>
  <c r="B97" i="26"/>
  <c r="B96" i="26"/>
  <c r="B95" i="26"/>
  <c r="B94" i="26"/>
  <c r="B93" i="26"/>
  <c r="B92" i="26"/>
  <c r="B91" i="26"/>
  <c r="B90" i="26"/>
  <c r="B89" i="26"/>
  <c r="B88" i="26"/>
  <c r="B87" i="26"/>
  <c r="B86" i="26"/>
  <c r="B85" i="26"/>
  <c r="B84" i="26"/>
  <c r="B83" i="26"/>
  <c r="B82" i="26"/>
  <c r="B81" i="26"/>
  <c r="B80" i="26"/>
  <c r="B79" i="26"/>
  <c r="B78" i="26"/>
  <c r="B77" i="26"/>
  <c r="B76" i="26"/>
  <c r="B75" i="26"/>
  <c r="B74" i="26"/>
  <c r="B73" i="26"/>
  <c r="B72" i="26"/>
  <c r="B71" i="26"/>
  <c r="B70" i="26"/>
  <c r="B69" i="26"/>
  <c r="B68" i="26"/>
  <c r="B67" i="26"/>
  <c r="B66" i="26"/>
  <c r="B65" i="26"/>
  <c r="B64" i="26"/>
  <c r="B63" i="26"/>
  <c r="B62" i="26"/>
  <c r="B61" i="26"/>
  <c r="B60" i="26"/>
  <c r="B59" i="26"/>
  <c r="B58" i="26"/>
  <c r="B57" i="26"/>
  <c r="B56" i="26"/>
  <c r="B55" i="26"/>
  <c r="B54" i="26"/>
  <c r="B53" i="26"/>
  <c r="B52" i="26"/>
  <c r="B51" i="26"/>
  <c r="B50" i="26"/>
  <c r="B49" i="26"/>
  <c r="B48" i="26"/>
  <c r="B47" i="26"/>
  <c r="B46" i="26"/>
  <c r="B45" i="26"/>
  <c r="B44" i="26"/>
  <c r="B43" i="26"/>
  <c r="B42" i="26"/>
  <c r="B41" i="26"/>
  <c r="B40" i="26"/>
  <c r="B39" i="26"/>
  <c r="B38" i="26"/>
  <c r="B37" i="26"/>
  <c r="B36" i="26"/>
  <c r="B35" i="26"/>
  <c r="B34" i="26"/>
  <c r="B33" i="26"/>
  <c r="B32" i="26"/>
  <c r="B31" i="26"/>
  <c r="B30" i="26"/>
  <c r="B29" i="26"/>
  <c r="B28" i="26"/>
  <c r="B27" i="26"/>
  <c r="B26" i="26"/>
  <c r="B25" i="26"/>
  <c r="B24" i="26"/>
  <c r="B23" i="26"/>
  <c r="B22" i="26"/>
  <c r="B21" i="26"/>
  <c r="B20" i="26"/>
  <c r="B19" i="26"/>
  <c r="B18" i="26"/>
  <c r="B17" i="26"/>
  <c r="B16" i="26"/>
  <c r="B15" i="26"/>
  <c r="B14" i="26"/>
  <c r="B13" i="26"/>
  <c r="B12" i="26"/>
  <c r="V11" i="26"/>
  <c r="AD1013" i="26" l="1"/>
  <c r="G4" i="26"/>
  <c r="AA13" i="27"/>
  <c r="AA14" i="27"/>
  <c r="AA15" i="27"/>
  <c r="AA16" i="27"/>
  <c r="AA17" i="27"/>
  <c r="AA18" i="27"/>
  <c r="AA19" i="27"/>
  <c r="AA20" i="27"/>
  <c r="AA21" i="27"/>
  <c r="AA22" i="27"/>
  <c r="AA23" i="27"/>
  <c r="AA24" i="27"/>
  <c r="AA25" i="27"/>
  <c r="AA26" i="27"/>
  <c r="AA27" i="27"/>
  <c r="AA28" i="27"/>
  <c r="AA29" i="27"/>
  <c r="AA30" i="27"/>
  <c r="AA31" i="27"/>
  <c r="AA32" i="27"/>
  <c r="AA33" i="27"/>
  <c r="AA34" i="27"/>
  <c r="AA35" i="27"/>
  <c r="AA36" i="27"/>
  <c r="AA37" i="27"/>
  <c r="AA38" i="27"/>
  <c r="AA39" i="27"/>
  <c r="AA40" i="27"/>
  <c r="AA41" i="27"/>
  <c r="AA42" i="27"/>
  <c r="AA43" i="27"/>
  <c r="AA44" i="27"/>
  <c r="AA45" i="27"/>
  <c r="AA46" i="27"/>
  <c r="AA47" i="27"/>
  <c r="AA48" i="27"/>
  <c r="AA49" i="27"/>
  <c r="AA50" i="27"/>
  <c r="AA51" i="27"/>
  <c r="AA52" i="27"/>
  <c r="AA53" i="27"/>
  <c r="AA54" i="27"/>
  <c r="AA55" i="27"/>
  <c r="AA56" i="27"/>
  <c r="AA57" i="27"/>
  <c r="AA58" i="27"/>
  <c r="AA59" i="27"/>
  <c r="AA60" i="27"/>
  <c r="AA61" i="27"/>
  <c r="AA62" i="27"/>
  <c r="AA63" i="27"/>
  <c r="AA64" i="27"/>
  <c r="AA65" i="27"/>
  <c r="AA66" i="27"/>
  <c r="AA67" i="27"/>
  <c r="AA68" i="27"/>
  <c r="AA69" i="27"/>
  <c r="AA70" i="27"/>
  <c r="AA71" i="27"/>
  <c r="AA72" i="27"/>
  <c r="AA73" i="27"/>
  <c r="AA74" i="27"/>
  <c r="AA75" i="27"/>
  <c r="AA76" i="27"/>
  <c r="AA77" i="27"/>
  <c r="AA78" i="27"/>
  <c r="AA79" i="27"/>
  <c r="AA80" i="27"/>
  <c r="AA81" i="27"/>
  <c r="AA82" i="27"/>
  <c r="AA83" i="27"/>
  <c r="AA84" i="27"/>
  <c r="AA85" i="27"/>
  <c r="AA86" i="27"/>
  <c r="AA87" i="27"/>
  <c r="AA88" i="27"/>
  <c r="AA89" i="27"/>
  <c r="AA90" i="27"/>
  <c r="AA91" i="27"/>
  <c r="AA92" i="27"/>
  <c r="AA93" i="27"/>
  <c r="AA94" i="27"/>
  <c r="AA95" i="27"/>
  <c r="AA96" i="27"/>
  <c r="AA97" i="27"/>
  <c r="AA98" i="27"/>
  <c r="AA99" i="27"/>
  <c r="AA100" i="27"/>
  <c r="AA101" i="27"/>
  <c r="AA102" i="27"/>
  <c r="AA103" i="27"/>
  <c r="AA104" i="27"/>
  <c r="AA105" i="27"/>
  <c r="AA106" i="27"/>
  <c r="AA107" i="27"/>
  <c r="AA108" i="27"/>
  <c r="AA109" i="27"/>
  <c r="AA110" i="27"/>
  <c r="AA111" i="27"/>
  <c r="AA112" i="27"/>
  <c r="AA113" i="27"/>
  <c r="AA114" i="27"/>
  <c r="AA115" i="27"/>
  <c r="AA116" i="27"/>
  <c r="AA117" i="27"/>
  <c r="AA118" i="27"/>
  <c r="AA119" i="27"/>
  <c r="AA120" i="27"/>
  <c r="AA121" i="27"/>
  <c r="AA122" i="27"/>
  <c r="AA123" i="27"/>
  <c r="AA124" i="27"/>
  <c r="AA125" i="27"/>
  <c r="AA126" i="27"/>
  <c r="AA127" i="27"/>
  <c r="AA128" i="27"/>
  <c r="AA129" i="27"/>
  <c r="AA130" i="27"/>
  <c r="AA131" i="27"/>
  <c r="AA132" i="27"/>
  <c r="AA133" i="27"/>
  <c r="AA134" i="27"/>
  <c r="AA135" i="27"/>
  <c r="AA136" i="27"/>
  <c r="AA137" i="27"/>
  <c r="AA138" i="27"/>
  <c r="AA139" i="27"/>
  <c r="AA140" i="27"/>
  <c r="AA141" i="27"/>
  <c r="AA142" i="27"/>
  <c r="AA143" i="27"/>
  <c r="AA144" i="27"/>
  <c r="AA145" i="27"/>
  <c r="AA146" i="27"/>
  <c r="AA147" i="27"/>
  <c r="AA148" i="27"/>
  <c r="AA149" i="27"/>
  <c r="AA150" i="27"/>
  <c r="AA151" i="27"/>
  <c r="AA152" i="27"/>
  <c r="AA153" i="27"/>
  <c r="AA154" i="27"/>
  <c r="AA155" i="27"/>
  <c r="AA156" i="27"/>
  <c r="AA157" i="27"/>
  <c r="AA158" i="27"/>
  <c r="AA159" i="27"/>
  <c r="AA160" i="27"/>
  <c r="AA161" i="27"/>
  <c r="AA162" i="27"/>
  <c r="AA163" i="27"/>
  <c r="AA164" i="27"/>
  <c r="AA165" i="27"/>
  <c r="AA166" i="27"/>
  <c r="AA167" i="27"/>
  <c r="AA168" i="27"/>
  <c r="AA169" i="27"/>
  <c r="AA170" i="27"/>
  <c r="AA171" i="27"/>
  <c r="AA172" i="27"/>
  <c r="AA173" i="27"/>
  <c r="AA174" i="27"/>
  <c r="AA175" i="27"/>
  <c r="AA176" i="27"/>
  <c r="AA177" i="27"/>
  <c r="AA178" i="27"/>
  <c r="AA179" i="27"/>
  <c r="AA180" i="27"/>
  <c r="AA181" i="27"/>
  <c r="AA182" i="27"/>
  <c r="AA183" i="27"/>
  <c r="AA184" i="27"/>
  <c r="AA185" i="27"/>
  <c r="AA186" i="27"/>
  <c r="AA187" i="27"/>
  <c r="AA188" i="27"/>
  <c r="AA189" i="27"/>
  <c r="AA190" i="27"/>
  <c r="AA191" i="27"/>
  <c r="AA192" i="27"/>
  <c r="AA193" i="27"/>
  <c r="AA194" i="27"/>
  <c r="AA195" i="27"/>
  <c r="AA196" i="27"/>
  <c r="AA197" i="27"/>
  <c r="AA198" i="27"/>
  <c r="AA199" i="27"/>
  <c r="AA200" i="27"/>
  <c r="AA201" i="27"/>
  <c r="AA202" i="27"/>
  <c r="AA203" i="27"/>
  <c r="AA204" i="27"/>
  <c r="AA205" i="27"/>
  <c r="AA206" i="27"/>
  <c r="AA207" i="27"/>
  <c r="AA208" i="27"/>
  <c r="AA209" i="27"/>
  <c r="AA210" i="27"/>
  <c r="AA211" i="27"/>
  <c r="AA212" i="27"/>
  <c r="AA213" i="27"/>
  <c r="AA214" i="27"/>
  <c r="AA215" i="27"/>
  <c r="AA216" i="27"/>
  <c r="AA217" i="27"/>
  <c r="AA218" i="27"/>
  <c r="AA219" i="27"/>
  <c r="AA220" i="27"/>
  <c r="AA221" i="27"/>
  <c r="AA222" i="27"/>
  <c r="AA223" i="27"/>
  <c r="AA224" i="27"/>
  <c r="AA225" i="27"/>
  <c r="AA226" i="27"/>
  <c r="AA227" i="27"/>
  <c r="AA228" i="27"/>
  <c r="AA229" i="27"/>
  <c r="AA230" i="27"/>
  <c r="AA231" i="27"/>
  <c r="AA232" i="27"/>
  <c r="AA233" i="27"/>
  <c r="AA234" i="27"/>
  <c r="AA235" i="27"/>
  <c r="AA236" i="27"/>
  <c r="AA237" i="27"/>
  <c r="AA238" i="27"/>
  <c r="AA239" i="27"/>
  <c r="AA240" i="27"/>
  <c r="AA241" i="27"/>
  <c r="AA242" i="27"/>
  <c r="AA243" i="27"/>
  <c r="AA244" i="27"/>
  <c r="AA245" i="27"/>
  <c r="AA246" i="27"/>
  <c r="AA247" i="27"/>
  <c r="AA248" i="27"/>
  <c r="AA249" i="27"/>
  <c r="AA250" i="27"/>
  <c r="AA251" i="27"/>
  <c r="AA252" i="27"/>
  <c r="AA253" i="27"/>
  <c r="AA254" i="27"/>
  <c r="AA255" i="27"/>
  <c r="AA256" i="27"/>
  <c r="AA257" i="27"/>
  <c r="AA258" i="27"/>
  <c r="AA259" i="27"/>
  <c r="AA260" i="27"/>
  <c r="AA261" i="27"/>
  <c r="AA262" i="27"/>
  <c r="AA263" i="27"/>
  <c r="AA264" i="27"/>
  <c r="AA265" i="27"/>
  <c r="AA266" i="27"/>
  <c r="AA267" i="27"/>
  <c r="AA268" i="27"/>
  <c r="AA269" i="27"/>
  <c r="AA270" i="27"/>
  <c r="AA271" i="27"/>
  <c r="AA272" i="27"/>
  <c r="AA273" i="27"/>
  <c r="AA274" i="27"/>
  <c r="AA275" i="27"/>
  <c r="AA276" i="27"/>
  <c r="AA277" i="27"/>
  <c r="AA278" i="27"/>
  <c r="AA279" i="27"/>
  <c r="AA280" i="27"/>
  <c r="AA281" i="27"/>
  <c r="AA282" i="27"/>
  <c r="AA283" i="27"/>
  <c r="AA284" i="27"/>
  <c r="AA285" i="27"/>
  <c r="AA286" i="27"/>
  <c r="AA287" i="27"/>
  <c r="AA288" i="27"/>
  <c r="AA289" i="27"/>
  <c r="AA290" i="27"/>
  <c r="AA291" i="27"/>
  <c r="AA292" i="27"/>
  <c r="AA293" i="27"/>
  <c r="AA294" i="27"/>
  <c r="AA295" i="27"/>
  <c r="AA296" i="27"/>
  <c r="AA297" i="27"/>
  <c r="AA298" i="27"/>
  <c r="AA299" i="27"/>
  <c r="AA300" i="27"/>
  <c r="AA301" i="27"/>
  <c r="AA302" i="27"/>
  <c r="AA303" i="27"/>
  <c r="AA304" i="27"/>
  <c r="AA305" i="27"/>
  <c r="AA306" i="27"/>
  <c r="AA307" i="27"/>
  <c r="AA308" i="27"/>
  <c r="AA309" i="27"/>
  <c r="AA310" i="27"/>
  <c r="AA311" i="27"/>
  <c r="AA312" i="27"/>
  <c r="AA313" i="27"/>
  <c r="AA314" i="27"/>
  <c r="AA315" i="27"/>
  <c r="AA316" i="27"/>
  <c r="AA317" i="27"/>
  <c r="AA318" i="27"/>
  <c r="AA319" i="27"/>
  <c r="AA320" i="27"/>
  <c r="AA321" i="27"/>
  <c r="AA322" i="27"/>
  <c r="AA323" i="27"/>
  <c r="AA324" i="27"/>
  <c r="AA325" i="27"/>
  <c r="AA326" i="27"/>
  <c r="AA327" i="27"/>
  <c r="AA328" i="27"/>
  <c r="AA329" i="27"/>
  <c r="AA330" i="27"/>
  <c r="AA331" i="27"/>
  <c r="AA332" i="27"/>
  <c r="AA333" i="27"/>
  <c r="AA334" i="27"/>
  <c r="AA335" i="27"/>
  <c r="AA336" i="27"/>
  <c r="AA337" i="27"/>
  <c r="AA338" i="27"/>
  <c r="AA339" i="27"/>
  <c r="AA340" i="27"/>
  <c r="AA341" i="27"/>
  <c r="AA342" i="27"/>
  <c r="AA343" i="27"/>
  <c r="AA344" i="27"/>
  <c r="AA345" i="27"/>
  <c r="AA346" i="27"/>
  <c r="AA347" i="27"/>
  <c r="AA348" i="27"/>
  <c r="AA349" i="27"/>
  <c r="AA350" i="27"/>
  <c r="AA351" i="27"/>
  <c r="AA352" i="27"/>
  <c r="AA353" i="27"/>
  <c r="AA354" i="27"/>
  <c r="AA355" i="27"/>
  <c r="AA356" i="27"/>
  <c r="AA357" i="27"/>
  <c r="AA358" i="27"/>
  <c r="AA359" i="27"/>
  <c r="AA360" i="27"/>
  <c r="AA361" i="27"/>
  <c r="AA362" i="27"/>
  <c r="AA363" i="27"/>
  <c r="AA364" i="27"/>
  <c r="AA365" i="27"/>
  <c r="AA366" i="27"/>
  <c r="AA367" i="27"/>
  <c r="AA368" i="27"/>
  <c r="AA369" i="27"/>
  <c r="AA370" i="27"/>
  <c r="AA371" i="27"/>
  <c r="AA372" i="27"/>
  <c r="AA373" i="27"/>
  <c r="AA374" i="27"/>
  <c r="AA375" i="27"/>
  <c r="AA376" i="27"/>
  <c r="AA377" i="27"/>
  <c r="AA378" i="27"/>
  <c r="AA379" i="27"/>
  <c r="AA380" i="27"/>
  <c r="AA381" i="27"/>
  <c r="AA382" i="27"/>
  <c r="AA383" i="27"/>
  <c r="AA384" i="27"/>
  <c r="AA385" i="27"/>
  <c r="AA386" i="27"/>
  <c r="AA387" i="27"/>
  <c r="AA388" i="27"/>
  <c r="AA389" i="27"/>
  <c r="AA390" i="27"/>
  <c r="AA391" i="27"/>
  <c r="AA392" i="27"/>
  <c r="AA393" i="27"/>
  <c r="AA394" i="27"/>
  <c r="AA395" i="27"/>
  <c r="AA396" i="27"/>
  <c r="AA397" i="27"/>
  <c r="AA398" i="27"/>
  <c r="AA399" i="27"/>
  <c r="AA400" i="27"/>
  <c r="AA401" i="27"/>
  <c r="AA402" i="27"/>
  <c r="AA403" i="27"/>
  <c r="AA404" i="27"/>
  <c r="AA405" i="27"/>
  <c r="AA406" i="27"/>
  <c r="AA407" i="27"/>
  <c r="AA408" i="27"/>
  <c r="AA409" i="27"/>
  <c r="AA410" i="27"/>
  <c r="AA411" i="27"/>
  <c r="AA412" i="27"/>
  <c r="AA413" i="27"/>
  <c r="AA414" i="27"/>
  <c r="AA415" i="27"/>
  <c r="AA416" i="27"/>
  <c r="AA417" i="27"/>
  <c r="AA418" i="27"/>
  <c r="AA419" i="27"/>
  <c r="AA420" i="27"/>
  <c r="AA421" i="27"/>
  <c r="AA422" i="27"/>
  <c r="AA423" i="27"/>
  <c r="AA424" i="27"/>
  <c r="AA425" i="27"/>
  <c r="AA426" i="27"/>
  <c r="AA427" i="27"/>
  <c r="AA428" i="27"/>
  <c r="AA429" i="27"/>
  <c r="AA430" i="27"/>
  <c r="AA431" i="27"/>
  <c r="AA432" i="27"/>
  <c r="AA433" i="27"/>
  <c r="AA434" i="27"/>
  <c r="AA435" i="27"/>
  <c r="AA436" i="27"/>
  <c r="AA437" i="27"/>
  <c r="AA438" i="27"/>
  <c r="AA439" i="27"/>
  <c r="AA440" i="27"/>
  <c r="AA441" i="27"/>
  <c r="AA442" i="27"/>
  <c r="AA443" i="27"/>
  <c r="AA444" i="27"/>
  <c r="AA445" i="27"/>
  <c r="AA446" i="27"/>
  <c r="AA447" i="27"/>
  <c r="AA448" i="27"/>
  <c r="AA449" i="27"/>
  <c r="AA450" i="27"/>
  <c r="AA451" i="27"/>
  <c r="AA452" i="27"/>
  <c r="AA453" i="27"/>
  <c r="AA454" i="27"/>
  <c r="AA455" i="27"/>
  <c r="AA456" i="27"/>
  <c r="AA457" i="27"/>
  <c r="AA458" i="27"/>
  <c r="AA459" i="27"/>
  <c r="AA460" i="27"/>
  <c r="AA461" i="27"/>
  <c r="AA462" i="27"/>
  <c r="AA463" i="27"/>
  <c r="AA464" i="27"/>
  <c r="AA465" i="27"/>
  <c r="AA466" i="27"/>
  <c r="AA467" i="27"/>
  <c r="AA468" i="27"/>
  <c r="AA469" i="27"/>
  <c r="AA470" i="27"/>
  <c r="AA471" i="27"/>
  <c r="AA472" i="27"/>
  <c r="AA473" i="27"/>
  <c r="AA474" i="27"/>
  <c r="AA475" i="27"/>
  <c r="AA476" i="27"/>
  <c r="AA477" i="27"/>
  <c r="AA478" i="27"/>
  <c r="AA479" i="27"/>
  <c r="AA480" i="27"/>
  <c r="AA481" i="27"/>
  <c r="AA482" i="27"/>
  <c r="AA483" i="27"/>
  <c r="AA484" i="27"/>
  <c r="AA485" i="27"/>
  <c r="AA486" i="27"/>
  <c r="AA487" i="27"/>
  <c r="AA488" i="27"/>
  <c r="AA489" i="27"/>
  <c r="AA490" i="27"/>
  <c r="AA491" i="27"/>
  <c r="AA492" i="27"/>
  <c r="AA493" i="27"/>
  <c r="AA494" i="27"/>
  <c r="AA495" i="27"/>
  <c r="AA496" i="27"/>
  <c r="AA497" i="27"/>
  <c r="AA498" i="27"/>
  <c r="AA499" i="27"/>
  <c r="AA500" i="27"/>
  <c r="AA501" i="27"/>
  <c r="AA502" i="27"/>
  <c r="AA503" i="27"/>
  <c r="AA504" i="27"/>
  <c r="AA505" i="27"/>
  <c r="AA506" i="27"/>
  <c r="AA507" i="27"/>
  <c r="AA508" i="27"/>
  <c r="AA509" i="27"/>
  <c r="AA510" i="27"/>
  <c r="AA511" i="27"/>
  <c r="AA512" i="27"/>
  <c r="AA513" i="27"/>
  <c r="AA514" i="27"/>
  <c r="AA515" i="27"/>
  <c r="AA516" i="27"/>
  <c r="AA517" i="27"/>
  <c r="AA518" i="27"/>
  <c r="AA519" i="27"/>
  <c r="AA520" i="27"/>
  <c r="AA521" i="27"/>
  <c r="AA522" i="27"/>
  <c r="AA523" i="27"/>
  <c r="AA524" i="27"/>
  <c r="AA525" i="27"/>
  <c r="AA526" i="27"/>
  <c r="AA527" i="27"/>
  <c r="AA528" i="27"/>
  <c r="AA529" i="27"/>
  <c r="AA530" i="27"/>
  <c r="AA531" i="27"/>
  <c r="AA532" i="27"/>
  <c r="AA533" i="27"/>
  <c r="AA534" i="27"/>
  <c r="AA535" i="27"/>
  <c r="AA536" i="27"/>
  <c r="AA537" i="27"/>
  <c r="AA538" i="27"/>
  <c r="AA539" i="27"/>
  <c r="AA540" i="27"/>
  <c r="AA541" i="27"/>
  <c r="AA542" i="27"/>
  <c r="AA543" i="27"/>
  <c r="AA544" i="27"/>
  <c r="AA545" i="27"/>
  <c r="AA546" i="27"/>
  <c r="AA547" i="27"/>
  <c r="AA548" i="27"/>
  <c r="AA549" i="27"/>
  <c r="AA550" i="27"/>
  <c r="AA551" i="27"/>
  <c r="AA552" i="27"/>
  <c r="AA553" i="27"/>
  <c r="AA554" i="27"/>
  <c r="AA555" i="27"/>
  <c r="AA556" i="27"/>
  <c r="AA557" i="27"/>
  <c r="AA558" i="27"/>
  <c r="AA559" i="27"/>
  <c r="AA560" i="27"/>
  <c r="AA561" i="27"/>
  <c r="AA562" i="27"/>
  <c r="AA563" i="27"/>
  <c r="AA564" i="27"/>
  <c r="AA565" i="27"/>
  <c r="AA566" i="27"/>
  <c r="AA567" i="27"/>
  <c r="AA568" i="27"/>
  <c r="AA569" i="27"/>
  <c r="AA570" i="27"/>
  <c r="AA571" i="27"/>
  <c r="AA572" i="27"/>
  <c r="AA573" i="27"/>
  <c r="AA574" i="27"/>
  <c r="AA575" i="27"/>
  <c r="AA576" i="27"/>
  <c r="AA577" i="27"/>
  <c r="AA578" i="27"/>
  <c r="AA579" i="27"/>
  <c r="AA580" i="27"/>
  <c r="AA581" i="27"/>
  <c r="AA582" i="27"/>
  <c r="AA583" i="27"/>
  <c r="AA584" i="27"/>
  <c r="AA585" i="27"/>
  <c r="AA586" i="27"/>
  <c r="AA587" i="27"/>
  <c r="AA588" i="27"/>
  <c r="AA589" i="27"/>
  <c r="AA590" i="27"/>
  <c r="AA591" i="27"/>
  <c r="AA592" i="27"/>
  <c r="AA593" i="27"/>
  <c r="AA594" i="27"/>
  <c r="AA595" i="27"/>
  <c r="AA596" i="27"/>
  <c r="AA597" i="27"/>
  <c r="AA598" i="27"/>
  <c r="AA599" i="27"/>
  <c r="AA600" i="27"/>
  <c r="AA601" i="27"/>
  <c r="AA602" i="27"/>
  <c r="AA603" i="27"/>
  <c r="AA604" i="27"/>
  <c r="AA605" i="27"/>
  <c r="AA606" i="27"/>
  <c r="AA607" i="27"/>
  <c r="AA608" i="27"/>
  <c r="AA609" i="27"/>
  <c r="AA610" i="27"/>
  <c r="AA611" i="27"/>
  <c r="AA612" i="27"/>
  <c r="AA613" i="27"/>
  <c r="AA614" i="27"/>
  <c r="AA615" i="27"/>
  <c r="AA616" i="27"/>
  <c r="AA617" i="27"/>
  <c r="AA618" i="27"/>
  <c r="AA619" i="27"/>
  <c r="AA620" i="27"/>
  <c r="AA621" i="27"/>
  <c r="AA622" i="27"/>
  <c r="AA623" i="27"/>
  <c r="AA624" i="27"/>
  <c r="AA625" i="27"/>
  <c r="AA626" i="27"/>
  <c r="AA627" i="27"/>
  <c r="AA628" i="27"/>
  <c r="AA629" i="27"/>
  <c r="AA630" i="27"/>
  <c r="AA631" i="27"/>
  <c r="AA632" i="27"/>
  <c r="AA633" i="27"/>
  <c r="AA634" i="27"/>
  <c r="AA635" i="27"/>
  <c r="AA636" i="27"/>
  <c r="AA637" i="27"/>
  <c r="AA638" i="27"/>
  <c r="AA639" i="27"/>
  <c r="AA640" i="27"/>
  <c r="AA641" i="27"/>
  <c r="AA642" i="27"/>
  <c r="AA643" i="27"/>
  <c r="AA644" i="27"/>
  <c r="AA645" i="27"/>
  <c r="AA646" i="27"/>
  <c r="AA647" i="27"/>
  <c r="AA648" i="27"/>
  <c r="AA649" i="27"/>
  <c r="AA650" i="27"/>
  <c r="AA651" i="27"/>
  <c r="AA652" i="27"/>
  <c r="AA653" i="27"/>
  <c r="AA654" i="27"/>
  <c r="AA655" i="27"/>
  <c r="AA656" i="27"/>
  <c r="AA657" i="27"/>
  <c r="AA658" i="27"/>
  <c r="AA659" i="27"/>
  <c r="AA660" i="27"/>
  <c r="AA661" i="27"/>
  <c r="AA662" i="27"/>
  <c r="AA663" i="27"/>
  <c r="AA664" i="27"/>
  <c r="AA665" i="27"/>
  <c r="AA666" i="27"/>
  <c r="AA667" i="27"/>
  <c r="AA668" i="27"/>
  <c r="AA669" i="27"/>
  <c r="AA670" i="27"/>
  <c r="AA671" i="27"/>
  <c r="AA672" i="27"/>
  <c r="AA673" i="27"/>
  <c r="AA674" i="27"/>
  <c r="AA675" i="27"/>
  <c r="AA676" i="27"/>
  <c r="AA677" i="27"/>
  <c r="AA678" i="27"/>
  <c r="AA679" i="27"/>
  <c r="AA680" i="27"/>
  <c r="AA681" i="27"/>
  <c r="AA682" i="27"/>
  <c r="AA683" i="27"/>
  <c r="AA684" i="27"/>
  <c r="AA685" i="27"/>
  <c r="AA686" i="27"/>
  <c r="AA687" i="27"/>
  <c r="AA688" i="27"/>
  <c r="AA689" i="27"/>
  <c r="AA690" i="27"/>
  <c r="AA691" i="27"/>
  <c r="AA692" i="27"/>
  <c r="AA693" i="27"/>
  <c r="AA694" i="27"/>
  <c r="AA695" i="27"/>
  <c r="AA696" i="27"/>
  <c r="AA697" i="27"/>
  <c r="AA698" i="27"/>
  <c r="AA699" i="27"/>
  <c r="AA700" i="27"/>
  <c r="AA701" i="27"/>
  <c r="AA702" i="27"/>
  <c r="AA703" i="27"/>
  <c r="AA704" i="27"/>
  <c r="AA705" i="27"/>
  <c r="AA706" i="27"/>
  <c r="AA707" i="27"/>
  <c r="AA708" i="27"/>
  <c r="AA709" i="27"/>
  <c r="AA710" i="27"/>
  <c r="AA711" i="27"/>
  <c r="AA712" i="27"/>
  <c r="AA713" i="27"/>
  <c r="AA714" i="27"/>
  <c r="AA715" i="27"/>
  <c r="AA716" i="27"/>
  <c r="AA717" i="27"/>
  <c r="AA718" i="27"/>
  <c r="AA719" i="27"/>
  <c r="AA720" i="27"/>
  <c r="AA721" i="27"/>
  <c r="AA722" i="27"/>
  <c r="AA723" i="27"/>
  <c r="AA724" i="27"/>
  <c r="AA725" i="27"/>
  <c r="AA726" i="27"/>
  <c r="AA727" i="27"/>
  <c r="AA728" i="27"/>
  <c r="AA729" i="27"/>
  <c r="AA730" i="27"/>
  <c r="AA731" i="27"/>
  <c r="AA732" i="27"/>
  <c r="AA733" i="27"/>
  <c r="AA734" i="27"/>
  <c r="AA735" i="27"/>
  <c r="AA736" i="27"/>
  <c r="AA737" i="27"/>
  <c r="AA738" i="27"/>
  <c r="AA739" i="27"/>
  <c r="AA740" i="27"/>
  <c r="AA741" i="27"/>
  <c r="AA742" i="27"/>
  <c r="AA743" i="27"/>
  <c r="AA744" i="27"/>
  <c r="AA745" i="27"/>
  <c r="AA746" i="27"/>
  <c r="AA747" i="27"/>
  <c r="AA748" i="27"/>
  <c r="AA749" i="27"/>
  <c r="AA750" i="27"/>
  <c r="AA751" i="27"/>
  <c r="AA752" i="27"/>
  <c r="AA753" i="27"/>
  <c r="AA754" i="27"/>
  <c r="AA755" i="27"/>
  <c r="AA756" i="27"/>
  <c r="AA757" i="27"/>
  <c r="AA758" i="27"/>
  <c r="AA759" i="27"/>
  <c r="AA760" i="27"/>
  <c r="AA761" i="27"/>
  <c r="AA762" i="27"/>
  <c r="AA763" i="27"/>
  <c r="AA764" i="27"/>
  <c r="AA765" i="27"/>
  <c r="AA766" i="27"/>
  <c r="AA767" i="27"/>
  <c r="AA768" i="27"/>
  <c r="AA769" i="27"/>
  <c r="AA770" i="27"/>
  <c r="AA771" i="27"/>
  <c r="AA772" i="27"/>
  <c r="AA773" i="27"/>
  <c r="AA774" i="27"/>
  <c r="AA775" i="27"/>
  <c r="AA776" i="27"/>
  <c r="AA777" i="27"/>
  <c r="AA778" i="27"/>
  <c r="AA779" i="27"/>
  <c r="AA780" i="27"/>
  <c r="AA781" i="27"/>
  <c r="AA782" i="27"/>
  <c r="AA783" i="27"/>
  <c r="AA784" i="27"/>
  <c r="AA785" i="27"/>
  <c r="AA786" i="27"/>
  <c r="AA787" i="27"/>
  <c r="AA788" i="27"/>
  <c r="AA789" i="27"/>
  <c r="AA790" i="27"/>
  <c r="AA791" i="27"/>
  <c r="AA792" i="27"/>
  <c r="AA793" i="27"/>
  <c r="AA794" i="27"/>
  <c r="AA795" i="27"/>
  <c r="AA796" i="27"/>
  <c r="AA797" i="27"/>
  <c r="AA798" i="27"/>
  <c r="AA799" i="27"/>
  <c r="AA800" i="27"/>
  <c r="AA801" i="27"/>
  <c r="AA802" i="27"/>
  <c r="AA803" i="27"/>
  <c r="AA804" i="27"/>
  <c r="AA805" i="27"/>
  <c r="AA806" i="27"/>
  <c r="AA807" i="27"/>
  <c r="AA808" i="27"/>
  <c r="AA809" i="27"/>
  <c r="AA810" i="27"/>
  <c r="AA811" i="27"/>
  <c r="AA812" i="27"/>
  <c r="AA813" i="27"/>
  <c r="AA814" i="27"/>
  <c r="AA815" i="27"/>
  <c r="AA816" i="27"/>
  <c r="AA817" i="27"/>
  <c r="AA818" i="27"/>
  <c r="AA819" i="27"/>
  <c r="AA820" i="27"/>
  <c r="AA821" i="27"/>
  <c r="AA822" i="27"/>
  <c r="AA823" i="27"/>
  <c r="AA824" i="27"/>
  <c r="AA825" i="27"/>
  <c r="AA826" i="27"/>
  <c r="AA827" i="27"/>
  <c r="AA828" i="27"/>
  <c r="AA829" i="27"/>
  <c r="AA830" i="27"/>
  <c r="AA831" i="27"/>
  <c r="AA832" i="27"/>
  <c r="AA833" i="27"/>
  <c r="AA834" i="27"/>
  <c r="AA835" i="27"/>
  <c r="AA836" i="27"/>
  <c r="AA837" i="27"/>
  <c r="AA838" i="27"/>
  <c r="AA839" i="27"/>
  <c r="AA840" i="27"/>
  <c r="AA841" i="27"/>
  <c r="AA842" i="27"/>
  <c r="AA843" i="27"/>
  <c r="AA844" i="27"/>
  <c r="AA845" i="27"/>
  <c r="AA846" i="27"/>
  <c r="AA847" i="27"/>
  <c r="AA848" i="27"/>
  <c r="AA849" i="27"/>
  <c r="AA850" i="27"/>
  <c r="AA851" i="27"/>
  <c r="AA852" i="27"/>
  <c r="AA853" i="27"/>
  <c r="AA854" i="27"/>
  <c r="AA855" i="27"/>
  <c r="AA856" i="27"/>
  <c r="AA857" i="27"/>
  <c r="AA858" i="27"/>
  <c r="AA859" i="27"/>
  <c r="AA860" i="27"/>
  <c r="AA861" i="27"/>
  <c r="AA862" i="27"/>
  <c r="AA863" i="27"/>
  <c r="AA864" i="27"/>
  <c r="AA865" i="27"/>
  <c r="AA866" i="27"/>
  <c r="AA867" i="27"/>
  <c r="AA868" i="27"/>
  <c r="AA869" i="27"/>
  <c r="AA870" i="27"/>
  <c r="AA871" i="27"/>
  <c r="AA872" i="27"/>
  <c r="AA873" i="27"/>
  <c r="AA874" i="27"/>
  <c r="AA875" i="27"/>
  <c r="AA876" i="27"/>
  <c r="AA877" i="27"/>
  <c r="AA878" i="27"/>
  <c r="AA879" i="27"/>
  <c r="AA880" i="27"/>
  <c r="AA881" i="27"/>
  <c r="AA882" i="27"/>
  <c r="AA883" i="27"/>
  <c r="AA884" i="27"/>
  <c r="AA885" i="27"/>
  <c r="AA886" i="27"/>
  <c r="AA887" i="27"/>
  <c r="AA888" i="27"/>
  <c r="AA889" i="27"/>
  <c r="AA890" i="27"/>
  <c r="AA891" i="27"/>
  <c r="AA892" i="27"/>
  <c r="AA893" i="27"/>
  <c r="AA894" i="27"/>
  <c r="AA895" i="27"/>
  <c r="AA896" i="27"/>
  <c r="AA897" i="27"/>
  <c r="AA898" i="27"/>
  <c r="AA899" i="27"/>
  <c r="AA900" i="27"/>
  <c r="AA901" i="27"/>
  <c r="AA902" i="27"/>
  <c r="AA903" i="27"/>
  <c r="AA904" i="27"/>
  <c r="AA905" i="27"/>
  <c r="AA906" i="27"/>
  <c r="AA907" i="27"/>
  <c r="AA908" i="27"/>
  <c r="AA909" i="27"/>
  <c r="AA910" i="27"/>
  <c r="AA911" i="27"/>
  <c r="AA912" i="27"/>
  <c r="AA913" i="27"/>
  <c r="AA914" i="27"/>
  <c r="AA915" i="27"/>
  <c r="AA916" i="27"/>
  <c r="AA917" i="27"/>
  <c r="AA918" i="27"/>
  <c r="AA919" i="27"/>
  <c r="AA920" i="27"/>
  <c r="AA921" i="27"/>
  <c r="AA922" i="27"/>
  <c r="AA923" i="27"/>
  <c r="AA924" i="27"/>
  <c r="AA925" i="27"/>
  <c r="AA926" i="27"/>
  <c r="AA927" i="27"/>
  <c r="AA928" i="27"/>
  <c r="AA929" i="27"/>
  <c r="AA930" i="27"/>
  <c r="AA931" i="27"/>
  <c r="AA932" i="27"/>
  <c r="AA933" i="27"/>
  <c r="AA934" i="27"/>
  <c r="AA935" i="27"/>
  <c r="AA936" i="27"/>
  <c r="AA937" i="27"/>
  <c r="AA938" i="27"/>
  <c r="AA939" i="27"/>
  <c r="AA940" i="27"/>
  <c r="AA941" i="27"/>
  <c r="AA942" i="27"/>
  <c r="AA943" i="27"/>
  <c r="AA944" i="27"/>
  <c r="AA945" i="27"/>
  <c r="AA946" i="27"/>
  <c r="AA947" i="27"/>
  <c r="AA948" i="27"/>
  <c r="AA949" i="27"/>
  <c r="AA950" i="27"/>
  <c r="AA951" i="27"/>
  <c r="AA952" i="27"/>
  <c r="AA953" i="27"/>
  <c r="AA954" i="27"/>
  <c r="AA955" i="27"/>
  <c r="AA956" i="27"/>
  <c r="AA957" i="27"/>
  <c r="AA958" i="27"/>
  <c r="AA959" i="27"/>
  <c r="AA960" i="27"/>
  <c r="AA961" i="27"/>
  <c r="AA962" i="27"/>
  <c r="AA963" i="27"/>
  <c r="AA964" i="27"/>
  <c r="AA965" i="27"/>
  <c r="AA966" i="27"/>
  <c r="AA967" i="27"/>
  <c r="AA968" i="27"/>
  <c r="AA969" i="27"/>
  <c r="AA970" i="27"/>
  <c r="AA971" i="27"/>
  <c r="AA972" i="27"/>
  <c r="AA973" i="27"/>
  <c r="AA974" i="27"/>
  <c r="AA975" i="27"/>
  <c r="AA976" i="27"/>
  <c r="AA977" i="27"/>
  <c r="AA978" i="27"/>
  <c r="AA979" i="27"/>
  <c r="AA980" i="27"/>
  <c r="AA981" i="27"/>
  <c r="AA982" i="27"/>
  <c r="AA983" i="27"/>
  <c r="AA984" i="27"/>
  <c r="AA985" i="27"/>
  <c r="AA986" i="27"/>
  <c r="AA987" i="27"/>
  <c r="AA988" i="27"/>
  <c r="AA989" i="27"/>
  <c r="AA990" i="27"/>
  <c r="AA991" i="27"/>
  <c r="AA992" i="27"/>
  <c r="AA993" i="27"/>
  <c r="AA994" i="27"/>
  <c r="AA995" i="27"/>
  <c r="AA996" i="27"/>
  <c r="AA997" i="27"/>
  <c r="AA998" i="27"/>
  <c r="AA999" i="27"/>
  <c r="AA1000" i="27"/>
  <c r="AA1001" i="27"/>
  <c r="AA1002" i="27"/>
  <c r="AA1003" i="27"/>
  <c r="AA1004" i="27"/>
  <c r="AA1005" i="27"/>
  <c r="AA1006" i="27"/>
  <c r="AA1007" i="27"/>
  <c r="AA1008" i="27"/>
  <c r="AA1009" i="27"/>
  <c r="AA1010" i="27"/>
  <c r="AA1011" i="27"/>
  <c r="AA12" i="27"/>
  <c r="K11" i="27" l="1"/>
  <c r="J11" i="27"/>
  <c r="AD1011" i="27" l="1"/>
  <c r="V1011" i="27"/>
  <c r="K1011" i="27"/>
  <c r="J1011" i="27"/>
  <c r="B1011" i="27"/>
  <c r="E1011" i="27" s="1"/>
  <c r="A1011" i="27"/>
  <c r="AD1010" i="27"/>
  <c r="V1010" i="27"/>
  <c r="K1010" i="27"/>
  <c r="J1010" i="27"/>
  <c r="B1010" i="27"/>
  <c r="E1010" i="27" s="1"/>
  <c r="A1010" i="27"/>
  <c r="AD1009" i="27"/>
  <c r="V1009" i="27"/>
  <c r="K1009" i="27"/>
  <c r="J1009" i="27"/>
  <c r="B1009" i="27"/>
  <c r="E1009" i="27" s="1"/>
  <c r="A1009" i="27"/>
  <c r="AD1008" i="27"/>
  <c r="V1008" i="27"/>
  <c r="K1008" i="27"/>
  <c r="J1008" i="27"/>
  <c r="B1008" i="27"/>
  <c r="D1008" i="27" s="1"/>
  <c r="A1008" i="27"/>
  <c r="AD1007" i="27"/>
  <c r="V1007" i="27"/>
  <c r="K1007" i="27"/>
  <c r="J1007" i="27"/>
  <c r="B1007" i="27"/>
  <c r="D1007" i="27" s="1"/>
  <c r="A1007" i="27"/>
  <c r="AD1006" i="27"/>
  <c r="V1006" i="27"/>
  <c r="K1006" i="27"/>
  <c r="J1006" i="27"/>
  <c r="B1006" i="27"/>
  <c r="E1006" i="27" s="1"/>
  <c r="A1006" i="27"/>
  <c r="AD1005" i="27"/>
  <c r="V1005" i="27"/>
  <c r="K1005" i="27"/>
  <c r="J1005" i="27"/>
  <c r="B1005" i="27"/>
  <c r="A1005" i="27"/>
  <c r="AD1004" i="27"/>
  <c r="V1004" i="27"/>
  <c r="AB1004" i="27" s="1"/>
  <c r="AC1004" i="27" s="1"/>
  <c r="K1004" i="27"/>
  <c r="J1004" i="27"/>
  <c r="B1004" i="27"/>
  <c r="E1004" i="27" s="1"/>
  <c r="A1004" i="27"/>
  <c r="AD1003" i="27"/>
  <c r="V1003" i="27"/>
  <c r="K1003" i="27"/>
  <c r="J1003" i="27"/>
  <c r="B1003" i="27"/>
  <c r="A1003" i="27"/>
  <c r="AD1002" i="27"/>
  <c r="V1002" i="27"/>
  <c r="K1002" i="27"/>
  <c r="J1002" i="27"/>
  <c r="B1002" i="27"/>
  <c r="E1002" i="27" s="1"/>
  <c r="A1002" i="27"/>
  <c r="AD1001" i="27"/>
  <c r="V1001" i="27"/>
  <c r="K1001" i="27"/>
  <c r="J1001" i="27"/>
  <c r="B1001" i="27"/>
  <c r="D1001" i="27" s="1"/>
  <c r="A1001" i="27"/>
  <c r="AD1000" i="27"/>
  <c r="V1000" i="27"/>
  <c r="K1000" i="27"/>
  <c r="J1000" i="27"/>
  <c r="B1000" i="27"/>
  <c r="D1000" i="27" s="1"/>
  <c r="A1000" i="27"/>
  <c r="AD999" i="27"/>
  <c r="V999" i="27"/>
  <c r="K999" i="27"/>
  <c r="J999" i="27"/>
  <c r="B999" i="27"/>
  <c r="D999" i="27" s="1"/>
  <c r="A999" i="27"/>
  <c r="AD998" i="27"/>
  <c r="V998" i="27"/>
  <c r="K998" i="27"/>
  <c r="J998" i="27"/>
  <c r="B998" i="27"/>
  <c r="E998" i="27" s="1"/>
  <c r="A998" i="27"/>
  <c r="AD997" i="27"/>
  <c r="V997" i="27"/>
  <c r="K997" i="27"/>
  <c r="J997" i="27"/>
  <c r="B997" i="27"/>
  <c r="A997" i="27"/>
  <c r="AD996" i="27"/>
  <c r="V996" i="27"/>
  <c r="K996" i="27"/>
  <c r="J996" i="27"/>
  <c r="B996" i="27"/>
  <c r="E996" i="27" s="1"/>
  <c r="A996" i="27"/>
  <c r="AD995" i="27"/>
  <c r="V995" i="27"/>
  <c r="AB995" i="27" s="1"/>
  <c r="AC995" i="27" s="1"/>
  <c r="K995" i="27"/>
  <c r="J995" i="27"/>
  <c r="B995" i="27"/>
  <c r="E995" i="27" s="1"/>
  <c r="A995" i="27"/>
  <c r="AD994" i="27"/>
  <c r="V994" i="27"/>
  <c r="K994" i="27"/>
  <c r="J994" i="27"/>
  <c r="B994" i="27"/>
  <c r="E994" i="27" s="1"/>
  <c r="A994" i="27"/>
  <c r="AD993" i="27"/>
  <c r="V993" i="27"/>
  <c r="K993" i="27"/>
  <c r="J993" i="27"/>
  <c r="B993" i="27"/>
  <c r="D993" i="27" s="1"/>
  <c r="A993" i="27"/>
  <c r="AD992" i="27"/>
  <c r="V992" i="27"/>
  <c r="AB992" i="27" s="1"/>
  <c r="AC992" i="27" s="1"/>
  <c r="K992" i="27"/>
  <c r="J992" i="27"/>
  <c r="B992" i="27"/>
  <c r="D992" i="27" s="1"/>
  <c r="A992" i="27"/>
  <c r="AD991" i="27"/>
  <c r="V991" i="27"/>
  <c r="K991" i="27"/>
  <c r="J991" i="27"/>
  <c r="B991" i="27"/>
  <c r="D991" i="27" s="1"/>
  <c r="A991" i="27"/>
  <c r="AD990" i="27"/>
  <c r="V990" i="27"/>
  <c r="K990" i="27"/>
  <c r="J990" i="27"/>
  <c r="B990" i="27"/>
  <c r="E990" i="27" s="1"/>
  <c r="A990" i="27"/>
  <c r="AD989" i="27"/>
  <c r="V989" i="27"/>
  <c r="K989" i="27"/>
  <c r="J989" i="27"/>
  <c r="B989" i="27"/>
  <c r="A989" i="27"/>
  <c r="AD988" i="27"/>
  <c r="V988" i="27"/>
  <c r="AB988" i="27" s="1"/>
  <c r="AC988" i="27" s="1"/>
  <c r="K988" i="27"/>
  <c r="J988" i="27"/>
  <c r="B988" i="27"/>
  <c r="E988" i="27" s="1"/>
  <c r="A988" i="27"/>
  <c r="AD987" i="27"/>
  <c r="V987" i="27"/>
  <c r="K987" i="27"/>
  <c r="J987" i="27"/>
  <c r="B987" i="27"/>
  <c r="D987" i="27" s="1"/>
  <c r="A987" i="27"/>
  <c r="AD986" i="27"/>
  <c r="V986" i="27"/>
  <c r="K986" i="27"/>
  <c r="J986" i="27"/>
  <c r="B986" i="27"/>
  <c r="E986" i="27" s="1"/>
  <c r="A986" i="27"/>
  <c r="AD985" i="27"/>
  <c r="V985" i="27"/>
  <c r="K985" i="27"/>
  <c r="J985" i="27"/>
  <c r="B985" i="27"/>
  <c r="D985" i="27" s="1"/>
  <c r="A985" i="27"/>
  <c r="AD984" i="27"/>
  <c r="V984" i="27"/>
  <c r="K984" i="27"/>
  <c r="J984" i="27"/>
  <c r="B984" i="27"/>
  <c r="D984" i="27" s="1"/>
  <c r="A984" i="27"/>
  <c r="AD983" i="27"/>
  <c r="V983" i="27"/>
  <c r="K983" i="27"/>
  <c r="J983" i="27"/>
  <c r="B983" i="27"/>
  <c r="D983" i="27" s="1"/>
  <c r="A983" i="27"/>
  <c r="AD982" i="27"/>
  <c r="V982" i="27"/>
  <c r="K982" i="27"/>
  <c r="J982" i="27"/>
  <c r="B982" i="27"/>
  <c r="E982" i="27" s="1"/>
  <c r="A982" i="27"/>
  <c r="AD981" i="27"/>
  <c r="V981" i="27"/>
  <c r="AB981" i="27" s="1"/>
  <c r="AC981" i="27" s="1"/>
  <c r="K981" i="27"/>
  <c r="J981" i="27"/>
  <c r="B981" i="27"/>
  <c r="A981" i="27"/>
  <c r="AD980" i="27"/>
  <c r="V980" i="27"/>
  <c r="K980" i="27"/>
  <c r="J980" i="27"/>
  <c r="B980" i="27"/>
  <c r="E980" i="27" s="1"/>
  <c r="A980" i="27"/>
  <c r="AD979" i="27"/>
  <c r="V979" i="27"/>
  <c r="K979" i="27"/>
  <c r="J979" i="27"/>
  <c r="B979" i="27"/>
  <c r="A979" i="27"/>
  <c r="AD978" i="27"/>
  <c r="V978" i="27"/>
  <c r="AB978" i="27" s="1"/>
  <c r="AC978" i="27" s="1"/>
  <c r="K978" i="27"/>
  <c r="J978" i="27"/>
  <c r="B978" i="27"/>
  <c r="A978" i="27"/>
  <c r="AD977" i="27"/>
  <c r="V977" i="27"/>
  <c r="K977" i="27"/>
  <c r="J977" i="27"/>
  <c r="B977" i="27"/>
  <c r="D977" i="27" s="1"/>
  <c r="A977" i="27"/>
  <c r="AD976" i="27"/>
  <c r="V976" i="27"/>
  <c r="K976" i="27"/>
  <c r="J976" i="27"/>
  <c r="B976" i="27"/>
  <c r="D976" i="27" s="1"/>
  <c r="A976" i="27"/>
  <c r="AD975" i="27"/>
  <c r="V975" i="27"/>
  <c r="K975" i="27"/>
  <c r="J975" i="27"/>
  <c r="B975" i="27"/>
  <c r="D975" i="27" s="1"/>
  <c r="A975" i="27"/>
  <c r="AD974" i="27"/>
  <c r="V974" i="27"/>
  <c r="K974" i="27"/>
  <c r="J974" i="27"/>
  <c r="B974" i="27"/>
  <c r="A974" i="27"/>
  <c r="AD973" i="27"/>
  <c r="V973" i="27"/>
  <c r="K973" i="27"/>
  <c r="J973" i="27"/>
  <c r="B973" i="27"/>
  <c r="A973" i="27"/>
  <c r="AD972" i="27"/>
  <c r="V972" i="27"/>
  <c r="AB972" i="27" s="1"/>
  <c r="AC972" i="27" s="1"/>
  <c r="K972" i="27"/>
  <c r="J972" i="27"/>
  <c r="B972" i="27"/>
  <c r="E972" i="27" s="1"/>
  <c r="A972" i="27"/>
  <c r="AD971" i="27"/>
  <c r="V971" i="27"/>
  <c r="K971" i="27"/>
  <c r="J971" i="27"/>
  <c r="B971" i="27"/>
  <c r="A971" i="27"/>
  <c r="AD970" i="27"/>
  <c r="V970" i="27"/>
  <c r="K970" i="27"/>
  <c r="J970" i="27"/>
  <c r="B970" i="27"/>
  <c r="E970" i="27" s="1"/>
  <c r="A970" i="27"/>
  <c r="AD969" i="27"/>
  <c r="V969" i="27"/>
  <c r="K969" i="27"/>
  <c r="J969" i="27"/>
  <c r="B969" i="27"/>
  <c r="A969" i="27"/>
  <c r="AD968" i="27"/>
  <c r="V968" i="27"/>
  <c r="K968" i="27"/>
  <c r="J968" i="27"/>
  <c r="B968" i="27"/>
  <c r="D968" i="27" s="1"/>
  <c r="A968" i="27"/>
  <c r="AD967" i="27"/>
  <c r="V967" i="27"/>
  <c r="K967" i="27"/>
  <c r="J967" i="27"/>
  <c r="B967" i="27"/>
  <c r="A967" i="27"/>
  <c r="AD966" i="27"/>
  <c r="V966" i="27"/>
  <c r="K966" i="27"/>
  <c r="J966" i="27"/>
  <c r="B966" i="27"/>
  <c r="A966" i="27"/>
  <c r="AD965" i="27"/>
  <c r="V965" i="27"/>
  <c r="K965" i="27"/>
  <c r="J965" i="27"/>
  <c r="B965" i="27"/>
  <c r="E965" i="27" s="1"/>
  <c r="A965" i="27"/>
  <c r="AD964" i="27"/>
  <c r="V964" i="27"/>
  <c r="K964" i="27"/>
  <c r="J964" i="27"/>
  <c r="B964" i="27"/>
  <c r="E964" i="27" s="1"/>
  <c r="A964" i="27"/>
  <c r="AD963" i="27"/>
  <c r="V963" i="27"/>
  <c r="K963" i="27"/>
  <c r="J963" i="27"/>
  <c r="B963" i="27"/>
  <c r="E963" i="27" s="1"/>
  <c r="A963" i="27"/>
  <c r="AD962" i="27"/>
  <c r="V962" i="27"/>
  <c r="AB962" i="27" s="1"/>
  <c r="AC962" i="27" s="1"/>
  <c r="K962" i="27"/>
  <c r="J962" i="27"/>
  <c r="B962" i="27"/>
  <c r="E962" i="27" s="1"/>
  <c r="A962" i="27"/>
  <c r="AD961" i="27"/>
  <c r="V961" i="27"/>
  <c r="K961" i="27"/>
  <c r="J961" i="27"/>
  <c r="B961" i="27"/>
  <c r="D961" i="27" s="1"/>
  <c r="A961" i="27"/>
  <c r="AD960" i="27"/>
  <c r="V960" i="27"/>
  <c r="K960" i="27"/>
  <c r="J960" i="27"/>
  <c r="B960" i="27"/>
  <c r="D960" i="27" s="1"/>
  <c r="A960" i="27"/>
  <c r="AD959" i="27"/>
  <c r="V959" i="27"/>
  <c r="K959" i="27"/>
  <c r="J959" i="27"/>
  <c r="B959" i="27"/>
  <c r="A959" i="27"/>
  <c r="AD958" i="27"/>
  <c r="V958" i="27"/>
  <c r="K958" i="27"/>
  <c r="J958" i="27"/>
  <c r="B958" i="27"/>
  <c r="A958" i="27"/>
  <c r="AD957" i="27"/>
  <c r="V957" i="27"/>
  <c r="K957" i="27"/>
  <c r="J957" i="27"/>
  <c r="B957" i="27"/>
  <c r="E957" i="27" s="1"/>
  <c r="A957" i="27"/>
  <c r="AD956" i="27"/>
  <c r="V956" i="27"/>
  <c r="AB956" i="27" s="1"/>
  <c r="AC956" i="27" s="1"/>
  <c r="K956" i="27"/>
  <c r="J956" i="27"/>
  <c r="B956" i="27"/>
  <c r="A956" i="27"/>
  <c r="AD955" i="27"/>
  <c r="V955" i="27"/>
  <c r="K955" i="27"/>
  <c r="J955" i="27"/>
  <c r="B955" i="27"/>
  <c r="D955" i="27" s="1"/>
  <c r="A955" i="27"/>
  <c r="AD954" i="27"/>
  <c r="V954" i="27"/>
  <c r="K954" i="27"/>
  <c r="J954" i="27"/>
  <c r="B954" i="27"/>
  <c r="D954" i="27" s="1"/>
  <c r="A954" i="27"/>
  <c r="AD953" i="27"/>
  <c r="V953" i="27"/>
  <c r="K953" i="27"/>
  <c r="J953" i="27"/>
  <c r="B953" i="27"/>
  <c r="A953" i="27"/>
  <c r="AD952" i="27"/>
  <c r="V952" i="27"/>
  <c r="K952" i="27"/>
  <c r="J952" i="27"/>
  <c r="B952" i="27"/>
  <c r="A952" i="27"/>
  <c r="AD951" i="27"/>
  <c r="V951" i="27"/>
  <c r="K951" i="27"/>
  <c r="J951" i="27"/>
  <c r="B951" i="27"/>
  <c r="D951" i="27" s="1"/>
  <c r="A951" i="27"/>
  <c r="AD950" i="27"/>
  <c r="V950" i="27"/>
  <c r="K950" i="27"/>
  <c r="J950" i="27"/>
  <c r="B950" i="27"/>
  <c r="A950" i="27"/>
  <c r="AD949" i="27"/>
  <c r="V949" i="27"/>
  <c r="K949" i="27"/>
  <c r="J949" i="27"/>
  <c r="B949" i="27"/>
  <c r="E949" i="27" s="1"/>
  <c r="A949" i="27"/>
  <c r="AD948" i="27"/>
  <c r="V948" i="27"/>
  <c r="K948" i="27"/>
  <c r="J948" i="27"/>
  <c r="B948" i="27"/>
  <c r="E948" i="27" s="1"/>
  <c r="A948" i="27"/>
  <c r="AD947" i="27"/>
  <c r="V947" i="27"/>
  <c r="K947" i="27"/>
  <c r="J947" i="27"/>
  <c r="B947" i="27"/>
  <c r="D947" i="27" s="1"/>
  <c r="A947" i="27"/>
  <c r="AD946" i="27"/>
  <c r="V946" i="27"/>
  <c r="K946" i="27"/>
  <c r="J946" i="27"/>
  <c r="B946" i="27"/>
  <c r="E946" i="27" s="1"/>
  <c r="A946" i="27"/>
  <c r="AD945" i="27"/>
  <c r="V945" i="27"/>
  <c r="K945" i="27"/>
  <c r="J945" i="27"/>
  <c r="B945" i="27"/>
  <c r="D945" i="27" s="1"/>
  <c r="A945" i="27"/>
  <c r="AD944" i="27"/>
  <c r="V944" i="27"/>
  <c r="K944" i="27"/>
  <c r="J944" i="27"/>
  <c r="B944" i="27"/>
  <c r="A944" i="27"/>
  <c r="AD943" i="27"/>
  <c r="V943" i="27"/>
  <c r="K943" i="27"/>
  <c r="J943" i="27"/>
  <c r="B943" i="27"/>
  <c r="D943" i="27" s="1"/>
  <c r="A943" i="27"/>
  <c r="AD942" i="27"/>
  <c r="V942" i="27"/>
  <c r="AB942" i="27" s="1"/>
  <c r="AC942" i="27" s="1"/>
  <c r="K942" i="27"/>
  <c r="J942" i="27"/>
  <c r="B942" i="27"/>
  <c r="A942" i="27"/>
  <c r="AD941" i="27"/>
  <c r="V941" i="27"/>
  <c r="K941" i="27"/>
  <c r="J941" i="27"/>
  <c r="B941" i="27"/>
  <c r="A941" i="27"/>
  <c r="AD940" i="27"/>
  <c r="V940" i="27"/>
  <c r="K940" i="27"/>
  <c r="J940" i="27"/>
  <c r="B940" i="27"/>
  <c r="A940" i="27"/>
  <c r="AD939" i="27"/>
  <c r="V939" i="27"/>
  <c r="K939" i="27"/>
  <c r="J939" i="27"/>
  <c r="B939" i="27"/>
  <c r="E939" i="27" s="1"/>
  <c r="A939" i="27"/>
  <c r="AD938" i="27"/>
  <c r="V938" i="27"/>
  <c r="K938" i="27"/>
  <c r="J938" i="27"/>
  <c r="B938" i="27"/>
  <c r="E938" i="27" s="1"/>
  <c r="A938" i="27"/>
  <c r="AD937" i="27"/>
  <c r="V937" i="27"/>
  <c r="K937" i="27"/>
  <c r="J937" i="27"/>
  <c r="B937" i="27"/>
  <c r="A937" i="27"/>
  <c r="AD936" i="27"/>
  <c r="V936" i="27"/>
  <c r="K936" i="27"/>
  <c r="J936" i="27"/>
  <c r="B936" i="27"/>
  <c r="D936" i="27" s="1"/>
  <c r="A936" i="27"/>
  <c r="AD935" i="27"/>
  <c r="V935" i="27"/>
  <c r="K935" i="27"/>
  <c r="J935" i="27"/>
  <c r="B935" i="27"/>
  <c r="D935" i="27" s="1"/>
  <c r="A935" i="27"/>
  <c r="AD934" i="27"/>
  <c r="V934" i="27"/>
  <c r="K934" i="27"/>
  <c r="J934" i="27"/>
  <c r="B934" i="27"/>
  <c r="A934" i="27"/>
  <c r="AD933" i="27"/>
  <c r="V933" i="27"/>
  <c r="AB933" i="27" s="1"/>
  <c r="AC933" i="27" s="1"/>
  <c r="K933" i="27"/>
  <c r="J933" i="27"/>
  <c r="B933" i="27"/>
  <c r="E933" i="27" s="1"/>
  <c r="A933" i="27"/>
  <c r="AD932" i="27"/>
  <c r="V932" i="27"/>
  <c r="K932" i="27"/>
  <c r="J932" i="27"/>
  <c r="B932" i="27"/>
  <c r="A932" i="27"/>
  <c r="AD931" i="27"/>
  <c r="V931" i="27"/>
  <c r="K931" i="27"/>
  <c r="J931" i="27"/>
  <c r="B931" i="27"/>
  <c r="E931" i="27" s="1"/>
  <c r="A931" i="27"/>
  <c r="AD930" i="27"/>
  <c r="V930" i="27"/>
  <c r="K930" i="27"/>
  <c r="J930" i="27"/>
  <c r="B930" i="27"/>
  <c r="A930" i="27"/>
  <c r="AD929" i="27"/>
  <c r="V929" i="27"/>
  <c r="AB929" i="27" s="1"/>
  <c r="AC929" i="27" s="1"/>
  <c r="K929" i="27"/>
  <c r="J929" i="27"/>
  <c r="B929" i="27"/>
  <c r="D929" i="27" s="1"/>
  <c r="A929" i="27"/>
  <c r="AD928" i="27"/>
  <c r="V928" i="27"/>
  <c r="K928" i="27"/>
  <c r="J928" i="27"/>
  <c r="B928" i="27"/>
  <c r="A928" i="27"/>
  <c r="AD927" i="27"/>
  <c r="V927" i="27"/>
  <c r="K927" i="27"/>
  <c r="J927" i="27"/>
  <c r="B927" i="27"/>
  <c r="D927" i="27" s="1"/>
  <c r="A927" i="27"/>
  <c r="AD926" i="27"/>
  <c r="V926" i="27"/>
  <c r="K926" i="27"/>
  <c r="J926" i="27"/>
  <c r="B926" i="27"/>
  <c r="E926" i="27" s="1"/>
  <c r="A926" i="27"/>
  <c r="AD925" i="27"/>
  <c r="V925" i="27"/>
  <c r="K925" i="27"/>
  <c r="J925" i="27"/>
  <c r="B925" i="27"/>
  <c r="A925" i="27"/>
  <c r="AD924" i="27"/>
  <c r="V924" i="27"/>
  <c r="K924" i="27"/>
  <c r="J924" i="27"/>
  <c r="B924" i="27"/>
  <c r="E924" i="27" s="1"/>
  <c r="A924" i="27"/>
  <c r="AD923" i="27"/>
  <c r="V923" i="27"/>
  <c r="AB923" i="27" s="1"/>
  <c r="AC923" i="27" s="1"/>
  <c r="K923" i="27"/>
  <c r="J923" i="27"/>
  <c r="B923" i="27"/>
  <c r="A923" i="27"/>
  <c r="AD922" i="27"/>
  <c r="V922" i="27"/>
  <c r="K922" i="27"/>
  <c r="J922" i="27"/>
  <c r="B922" i="27"/>
  <c r="A922" i="27"/>
  <c r="AD921" i="27"/>
  <c r="V921" i="27"/>
  <c r="K921" i="27"/>
  <c r="J921" i="27"/>
  <c r="B921" i="27"/>
  <c r="A921" i="27"/>
  <c r="AD920" i="27"/>
  <c r="V920" i="27"/>
  <c r="K920" i="27"/>
  <c r="J920" i="27"/>
  <c r="B920" i="27"/>
  <c r="D920" i="27" s="1"/>
  <c r="A920" i="27"/>
  <c r="AD919" i="27"/>
  <c r="V919" i="27"/>
  <c r="K919" i="27"/>
  <c r="J919" i="27"/>
  <c r="B919" i="27"/>
  <c r="D919" i="27" s="1"/>
  <c r="A919" i="27"/>
  <c r="AD918" i="27"/>
  <c r="V918" i="27"/>
  <c r="K918" i="27"/>
  <c r="J918" i="27"/>
  <c r="B918" i="27"/>
  <c r="A918" i="27"/>
  <c r="AD917" i="27"/>
  <c r="V917" i="27"/>
  <c r="AB917" i="27" s="1"/>
  <c r="AC917" i="27" s="1"/>
  <c r="K917" i="27"/>
  <c r="J917" i="27"/>
  <c r="B917" i="27"/>
  <c r="E917" i="27" s="1"/>
  <c r="A917" i="27"/>
  <c r="AD916" i="27"/>
  <c r="V916" i="27"/>
  <c r="K916" i="27"/>
  <c r="J916" i="27"/>
  <c r="B916" i="27"/>
  <c r="D916" i="27" s="1"/>
  <c r="A916" i="27"/>
  <c r="AD915" i="27"/>
  <c r="V915" i="27"/>
  <c r="K915" i="27"/>
  <c r="J915" i="27"/>
  <c r="B915" i="27"/>
  <c r="E915" i="27" s="1"/>
  <c r="A915" i="27"/>
  <c r="AD914" i="27"/>
  <c r="V914" i="27"/>
  <c r="K914" i="27"/>
  <c r="J914" i="27"/>
  <c r="B914" i="27"/>
  <c r="E914" i="27" s="1"/>
  <c r="A914" i="27"/>
  <c r="AD913" i="27"/>
  <c r="V913" i="27"/>
  <c r="K913" i="27"/>
  <c r="J913" i="27"/>
  <c r="B913" i="27"/>
  <c r="D913" i="27" s="1"/>
  <c r="A913" i="27"/>
  <c r="AD912" i="27"/>
  <c r="V912" i="27"/>
  <c r="K912" i="27"/>
  <c r="J912" i="27"/>
  <c r="B912" i="27"/>
  <c r="A912" i="27"/>
  <c r="AD911" i="27"/>
  <c r="V911" i="27"/>
  <c r="K911" i="27"/>
  <c r="J911" i="27"/>
  <c r="B911" i="27"/>
  <c r="A911" i="27"/>
  <c r="AD910" i="27"/>
  <c r="V910" i="27"/>
  <c r="K910" i="27"/>
  <c r="J910" i="27"/>
  <c r="B910" i="27"/>
  <c r="E910" i="27" s="1"/>
  <c r="A910" i="27"/>
  <c r="AD909" i="27"/>
  <c r="V909" i="27"/>
  <c r="K909" i="27"/>
  <c r="J909" i="27"/>
  <c r="B909" i="27"/>
  <c r="E909" i="27" s="1"/>
  <c r="A909" i="27"/>
  <c r="AD908" i="27"/>
  <c r="V908" i="27"/>
  <c r="K908" i="27"/>
  <c r="J908" i="27"/>
  <c r="B908" i="27"/>
  <c r="E908" i="27" s="1"/>
  <c r="A908" i="27"/>
  <c r="AD907" i="27"/>
  <c r="V907" i="27"/>
  <c r="K907" i="27"/>
  <c r="J907" i="27"/>
  <c r="B907" i="27"/>
  <c r="A907" i="27"/>
  <c r="AD906" i="27"/>
  <c r="V906" i="27"/>
  <c r="K906" i="27"/>
  <c r="J906" i="27"/>
  <c r="B906" i="27"/>
  <c r="A906" i="27"/>
  <c r="AD905" i="27"/>
  <c r="V905" i="27"/>
  <c r="K905" i="27"/>
  <c r="J905" i="27"/>
  <c r="B905" i="27"/>
  <c r="D905" i="27" s="1"/>
  <c r="A905" i="27"/>
  <c r="AD904" i="27"/>
  <c r="V904" i="27"/>
  <c r="K904" i="27"/>
  <c r="J904" i="27"/>
  <c r="B904" i="27"/>
  <c r="A904" i="27"/>
  <c r="AD903" i="27"/>
  <c r="V903" i="27"/>
  <c r="K903" i="27"/>
  <c r="J903" i="27"/>
  <c r="B903" i="27"/>
  <c r="E903" i="27" s="1"/>
  <c r="A903" i="27"/>
  <c r="AD902" i="27"/>
  <c r="V902" i="27"/>
  <c r="K902" i="27"/>
  <c r="J902" i="27"/>
  <c r="B902" i="27"/>
  <c r="E902" i="27" s="1"/>
  <c r="A902" i="27"/>
  <c r="AD901" i="27"/>
  <c r="V901" i="27"/>
  <c r="K901" i="27"/>
  <c r="J901" i="27"/>
  <c r="B901" i="27"/>
  <c r="E901" i="27" s="1"/>
  <c r="A901" i="27"/>
  <c r="AD900" i="27"/>
  <c r="V900" i="27"/>
  <c r="K900" i="27"/>
  <c r="J900" i="27"/>
  <c r="B900" i="27"/>
  <c r="A900" i="27"/>
  <c r="AD899" i="27"/>
  <c r="V899" i="27"/>
  <c r="K899" i="27"/>
  <c r="J899" i="27"/>
  <c r="B899" i="27"/>
  <c r="A899" i="27"/>
  <c r="AD898" i="27"/>
  <c r="V898" i="27"/>
  <c r="K898" i="27"/>
  <c r="J898" i="27"/>
  <c r="B898" i="27"/>
  <c r="A898" i="27"/>
  <c r="AD897" i="27"/>
  <c r="V897" i="27"/>
  <c r="K897" i="27"/>
  <c r="J897" i="27"/>
  <c r="B897" i="27"/>
  <c r="D897" i="27" s="1"/>
  <c r="A897" i="27"/>
  <c r="AD896" i="27"/>
  <c r="V896" i="27"/>
  <c r="K896" i="27"/>
  <c r="J896" i="27"/>
  <c r="B896" i="27"/>
  <c r="A896" i="27"/>
  <c r="AD895" i="27"/>
  <c r="V895" i="27"/>
  <c r="AB895" i="27" s="1"/>
  <c r="AC895" i="27" s="1"/>
  <c r="K895" i="27"/>
  <c r="J895" i="27"/>
  <c r="B895" i="27"/>
  <c r="E895" i="27" s="1"/>
  <c r="A895" i="27"/>
  <c r="AD894" i="27"/>
  <c r="V894" i="27"/>
  <c r="K894" i="27"/>
  <c r="J894" i="27"/>
  <c r="B894" i="27"/>
  <c r="E894" i="27" s="1"/>
  <c r="A894" i="27"/>
  <c r="AD893" i="27"/>
  <c r="V893" i="27"/>
  <c r="K893" i="27"/>
  <c r="J893" i="27"/>
  <c r="B893" i="27"/>
  <c r="A893" i="27"/>
  <c r="AD892" i="27"/>
  <c r="V892" i="27"/>
  <c r="K892" i="27"/>
  <c r="J892" i="27"/>
  <c r="B892" i="27"/>
  <c r="A892" i="27"/>
  <c r="AD891" i="27"/>
  <c r="V891" i="27"/>
  <c r="K891" i="27"/>
  <c r="J891" i="27"/>
  <c r="B891" i="27"/>
  <c r="D891" i="27" s="1"/>
  <c r="A891" i="27"/>
  <c r="AD890" i="27"/>
  <c r="V890" i="27"/>
  <c r="AB890" i="27" s="1"/>
  <c r="AC890" i="27" s="1"/>
  <c r="K890" i="27"/>
  <c r="J890" i="27"/>
  <c r="B890" i="27"/>
  <c r="A890" i="27"/>
  <c r="AD889" i="27"/>
  <c r="V889" i="27"/>
  <c r="K889" i="27"/>
  <c r="J889" i="27"/>
  <c r="B889" i="27"/>
  <c r="D889" i="27" s="1"/>
  <c r="A889" i="27"/>
  <c r="AD888" i="27"/>
  <c r="V888" i="27"/>
  <c r="K888" i="27"/>
  <c r="J888" i="27"/>
  <c r="B888" i="27"/>
  <c r="A888" i="27"/>
  <c r="AD887" i="27"/>
  <c r="V887" i="27"/>
  <c r="K887" i="27"/>
  <c r="J887" i="27"/>
  <c r="B887" i="27"/>
  <c r="E887" i="27" s="1"/>
  <c r="A887" i="27"/>
  <c r="AD886" i="27"/>
  <c r="V886" i="27"/>
  <c r="K886" i="27"/>
  <c r="J886" i="27"/>
  <c r="B886" i="27"/>
  <c r="E886" i="27" s="1"/>
  <c r="A886" i="27"/>
  <c r="AD885" i="27"/>
  <c r="V885" i="27"/>
  <c r="K885" i="27"/>
  <c r="J885" i="27"/>
  <c r="B885" i="27"/>
  <c r="E885" i="27" s="1"/>
  <c r="A885" i="27"/>
  <c r="AD884" i="27"/>
  <c r="V884" i="27"/>
  <c r="K884" i="27"/>
  <c r="J884" i="27"/>
  <c r="B884" i="27"/>
  <c r="D884" i="27" s="1"/>
  <c r="A884" i="27"/>
  <c r="AD883" i="27"/>
  <c r="V883" i="27"/>
  <c r="K883" i="27"/>
  <c r="J883" i="27"/>
  <c r="B883" i="27"/>
  <c r="A883" i="27"/>
  <c r="AD882" i="27"/>
  <c r="V882" i="27"/>
  <c r="K882" i="27"/>
  <c r="J882" i="27"/>
  <c r="B882" i="27"/>
  <c r="A882" i="27"/>
  <c r="AD881" i="27"/>
  <c r="V881" i="27"/>
  <c r="K881" i="27"/>
  <c r="J881" i="27"/>
  <c r="B881" i="27"/>
  <c r="D881" i="27" s="1"/>
  <c r="A881" i="27"/>
  <c r="AD880" i="27"/>
  <c r="V880" i="27"/>
  <c r="K880" i="27"/>
  <c r="J880" i="27"/>
  <c r="B880" i="27"/>
  <c r="A880" i="27"/>
  <c r="AD879" i="27"/>
  <c r="V879" i="27"/>
  <c r="K879" i="27"/>
  <c r="J879" i="27"/>
  <c r="B879" i="27"/>
  <c r="A879" i="27"/>
  <c r="AD878" i="27"/>
  <c r="V878" i="27"/>
  <c r="K878" i="27"/>
  <c r="J878" i="27"/>
  <c r="B878" i="27"/>
  <c r="E878" i="27" s="1"/>
  <c r="A878" i="27"/>
  <c r="AD877" i="27"/>
  <c r="V877" i="27"/>
  <c r="K877" i="27"/>
  <c r="J877" i="27"/>
  <c r="B877" i="27"/>
  <c r="A877" i="27"/>
  <c r="AD876" i="27"/>
  <c r="V876" i="27"/>
  <c r="K876" i="27"/>
  <c r="J876" i="27"/>
  <c r="B876" i="27"/>
  <c r="A876" i="27"/>
  <c r="AD875" i="27"/>
  <c r="V875" i="27"/>
  <c r="K875" i="27"/>
  <c r="J875" i="27"/>
  <c r="B875" i="27"/>
  <c r="A875" i="27"/>
  <c r="AD874" i="27"/>
  <c r="V874" i="27"/>
  <c r="K874" i="27"/>
  <c r="J874" i="27"/>
  <c r="B874" i="27"/>
  <c r="A874" i="27"/>
  <c r="AD873" i="27"/>
  <c r="V873" i="27"/>
  <c r="K873" i="27"/>
  <c r="J873" i="27"/>
  <c r="B873" i="27"/>
  <c r="D873" i="27" s="1"/>
  <c r="A873" i="27"/>
  <c r="AD872" i="27"/>
  <c r="V872" i="27"/>
  <c r="K872" i="27"/>
  <c r="J872" i="27"/>
  <c r="B872" i="27"/>
  <c r="A872" i="27"/>
  <c r="AD871" i="27"/>
  <c r="V871" i="27"/>
  <c r="K871" i="27"/>
  <c r="J871" i="27"/>
  <c r="B871" i="27"/>
  <c r="A871" i="27"/>
  <c r="AD870" i="27"/>
  <c r="V870" i="27"/>
  <c r="K870" i="27"/>
  <c r="J870" i="27"/>
  <c r="B870" i="27"/>
  <c r="E870" i="27" s="1"/>
  <c r="A870" i="27"/>
  <c r="AD869" i="27"/>
  <c r="V869" i="27"/>
  <c r="K869" i="27"/>
  <c r="J869" i="27"/>
  <c r="B869" i="27"/>
  <c r="E869" i="27" s="1"/>
  <c r="A869" i="27"/>
  <c r="AD868" i="27"/>
  <c r="V868" i="27"/>
  <c r="AB868" i="27" s="1"/>
  <c r="AC868" i="27" s="1"/>
  <c r="K868" i="27"/>
  <c r="J868" i="27"/>
  <c r="D868" i="27"/>
  <c r="B868" i="27"/>
  <c r="E868" i="27" s="1"/>
  <c r="A868" i="27"/>
  <c r="AD867" i="27"/>
  <c r="V867" i="27"/>
  <c r="K867" i="27"/>
  <c r="J867" i="27"/>
  <c r="B867" i="27"/>
  <c r="D867" i="27" s="1"/>
  <c r="A867" i="27"/>
  <c r="AD866" i="27"/>
  <c r="V866" i="27"/>
  <c r="K866" i="27"/>
  <c r="J866" i="27"/>
  <c r="B866" i="27"/>
  <c r="A866" i="27"/>
  <c r="AD865" i="27"/>
  <c r="V865" i="27"/>
  <c r="K865" i="27"/>
  <c r="J865" i="27"/>
  <c r="B865" i="27"/>
  <c r="A865" i="27"/>
  <c r="AD864" i="27"/>
  <c r="V864" i="27"/>
  <c r="K864" i="27"/>
  <c r="J864" i="27"/>
  <c r="B864" i="27"/>
  <c r="A864" i="27"/>
  <c r="AD863" i="27"/>
  <c r="V863" i="27"/>
  <c r="K863" i="27"/>
  <c r="J863" i="27"/>
  <c r="B863" i="27"/>
  <c r="A863" i="27"/>
  <c r="AD862" i="27"/>
  <c r="V862" i="27"/>
  <c r="K862" i="27"/>
  <c r="J862" i="27"/>
  <c r="B862" i="27"/>
  <c r="D862" i="27" s="1"/>
  <c r="A862" i="27"/>
  <c r="AD861" i="27"/>
  <c r="V861" i="27"/>
  <c r="K861" i="27"/>
  <c r="J861" i="27"/>
  <c r="B861" i="27"/>
  <c r="A861" i="27"/>
  <c r="AD860" i="27"/>
  <c r="V860" i="27"/>
  <c r="AB860" i="27" s="1"/>
  <c r="AC860" i="27" s="1"/>
  <c r="K860" i="27"/>
  <c r="J860" i="27"/>
  <c r="B860" i="27"/>
  <c r="D860" i="27" s="1"/>
  <c r="A860" i="27"/>
  <c r="AD859" i="27"/>
  <c r="V859" i="27"/>
  <c r="K859" i="27"/>
  <c r="J859" i="27"/>
  <c r="B859" i="27"/>
  <c r="A859" i="27"/>
  <c r="AD858" i="27"/>
  <c r="V858" i="27"/>
  <c r="K858" i="27"/>
  <c r="J858" i="27"/>
  <c r="B858" i="27"/>
  <c r="E858" i="27" s="1"/>
  <c r="A858" i="27"/>
  <c r="AD857" i="27"/>
  <c r="V857" i="27"/>
  <c r="K857" i="27"/>
  <c r="J857" i="27"/>
  <c r="B857" i="27"/>
  <c r="A857" i="27"/>
  <c r="AD856" i="27"/>
  <c r="V856" i="27"/>
  <c r="AB856" i="27" s="1"/>
  <c r="AC856" i="27" s="1"/>
  <c r="K856" i="27"/>
  <c r="J856" i="27"/>
  <c r="B856" i="27"/>
  <c r="D856" i="27" s="1"/>
  <c r="A856" i="27"/>
  <c r="AD855" i="27"/>
  <c r="V855" i="27"/>
  <c r="K855" i="27"/>
  <c r="J855" i="27"/>
  <c r="B855" i="27"/>
  <c r="A855" i="27"/>
  <c r="AD854" i="27"/>
  <c r="V854" i="27"/>
  <c r="K854" i="27"/>
  <c r="J854" i="27"/>
  <c r="B854" i="27"/>
  <c r="A854" i="27"/>
  <c r="AD853" i="27"/>
  <c r="V853" i="27"/>
  <c r="K853" i="27"/>
  <c r="J853" i="27"/>
  <c r="B853" i="27"/>
  <c r="A853" i="27"/>
  <c r="AD852" i="27"/>
  <c r="V852" i="27"/>
  <c r="K852" i="27"/>
  <c r="J852" i="27"/>
  <c r="B852" i="27"/>
  <c r="A852" i="27"/>
  <c r="AD851" i="27"/>
  <c r="V851" i="27"/>
  <c r="K851" i="27"/>
  <c r="J851" i="27"/>
  <c r="B851" i="27"/>
  <c r="A851" i="27"/>
  <c r="AD850" i="27"/>
  <c r="V850" i="27"/>
  <c r="K850" i="27"/>
  <c r="J850" i="27"/>
  <c r="B850" i="27"/>
  <c r="A850" i="27"/>
  <c r="AD849" i="27"/>
  <c r="V849" i="27"/>
  <c r="K849" i="27"/>
  <c r="J849" i="27"/>
  <c r="B849" i="27"/>
  <c r="A849" i="27"/>
  <c r="AD848" i="27"/>
  <c r="V848" i="27"/>
  <c r="K848" i="27"/>
  <c r="J848" i="27"/>
  <c r="B848" i="27"/>
  <c r="D848" i="27" s="1"/>
  <c r="A848" i="27"/>
  <c r="AD847" i="27"/>
  <c r="V847" i="27"/>
  <c r="K847" i="27"/>
  <c r="J847" i="27"/>
  <c r="B847" i="27"/>
  <c r="A847" i="27"/>
  <c r="AD846" i="27"/>
  <c r="V846" i="27"/>
  <c r="K846" i="27"/>
  <c r="J846" i="27"/>
  <c r="B846" i="27"/>
  <c r="A846" i="27"/>
  <c r="AD845" i="27"/>
  <c r="V845" i="27"/>
  <c r="K845" i="27"/>
  <c r="J845" i="27"/>
  <c r="B845" i="27"/>
  <c r="E845" i="27" s="1"/>
  <c r="A845" i="27"/>
  <c r="AD844" i="27"/>
  <c r="V844" i="27"/>
  <c r="K844" i="27"/>
  <c r="J844" i="27"/>
  <c r="B844" i="27"/>
  <c r="D844" i="27" s="1"/>
  <c r="A844" i="27"/>
  <c r="AD843" i="27"/>
  <c r="V843" i="27"/>
  <c r="K843" i="27"/>
  <c r="J843" i="27"/>
  <c r="B843" i="27"/>
  <c r="A843" i="27"/>
  <c r="AD842" i="27"/>
  <c r="V842" i="27"/>
  <c r="K842" i="27"/>
  <c r="J842" i="27"/>
  <c r="B842" i="27"/>
  <c r="A842" i="27"/>
  <c r="AD841" i="27"/>
  <c r="V841" i="27"/>
  <c r="AB841" i="27" s="1"/>
  <c r="AC841" i="27" s="1"/>
  <c r="K841" i="27"/>
  <c r="J841" i="27"/>
  <c r="B841" i="27"/>
  <c r="A841" i="27"/>
  <c r="AD840" i="27"/>
  <c r="V840" i="27"/>
  <c r="K840" i="27"/>
  <c r="J840" i="27"/>
  <c r="B840" i="27"/>
  <c r="E840" i="27" s="1"/>
  <c r="A840" i="27"/>
  <c r="AD839" i="27"/>
  <c r="V839" i="27"/>
  <c r="K839" i="27"/>
  <c r="J839" i="27"/>
  <c r="B839" i="27"/>
  <c r="A839" i="27"/>
  <c r="AD838" i="27"/>
  <c r="V838" i="27"/>
  <c r="K838" i="27"/>
  <c r="J838" i="27"/>
  <c r="B838" i="27"/>
  <c r="A838" i="27"/>
  <c r="AD837" i="27"/>
  <c r="V837" i="27"/>
  <c r="K837" i="27"/>
  <c r="J837" i="27"/>
  <c r="B837" i="27"/>
  <c r="E837" i="27" s="1"/>
  <c r="A837" i="27"/>
  <c r="AD836" i="27"/>
  <c r="V836" i="27"/>
  <c r="K836" i="27"/>
  <c r="J836" i="27"/>
  <c r="B836" i="27"/>
  <c r="A836" i="27"/>
  <c r="AD835" i="27"/>
  <c r="V835" i="27"/>
  <c r="K835" i="27"/>
  <c r="J835" i="27"/>
  <c r="B835" i="27"/>
  <c r="E835" i="27" s="1"/>
  <c r="A835" i="27"/>
  <c r="AD834" i="27"/>
  <c r="V834" i="27"/>
  <c r="K834" i="27"/>
  <c r="J834" i="27"/>
  <c r="B834" i="27"/>
  <c r="A834" i="27"/>
  <c r="AD833" i="27"/>
  <c r="V833" i="27"/>
  <c r="K833" i="27"/>
  <c r="J833" i="27"/>
  <c r="B833" i="27"/>
  <c r="A833" i="27"/>
  <c r="AD832" i="27"/>
  <c r="V832" i="27"/>
  <c r="K832" i="27"/>
  <c r="J832" i="27"/>
  <c r="B832" i="27"/>
  <c r="E832" i="27" s="1"/>
  <c r="A832" i="27"/>
  <c r="AD831" i="27"/>
  <c r="V831" i="27"/>
  <c r="K831" i="27"/>
  <c r="J831" i="27"/>
  <c r="B831" i="27"/>
  <c r="E831" i="27" s="1"/>
  <c r="A831" i="27"/>
  <c r="AD830" i="27"/>
  <c r="V830" i="27"/>
  <c r="K830" i="27"/>
  <c r="J830" i="27"/>
  <c r="B830" i="27"/>
  <c r="A830" i="27"/>
  <c r="AD829" i="27"/>
  <c r="V829" i="27"/>
  <c r="K829" i="27"/>
  <c r="J829" i="27"/>
  <c r="B829" i="27"/>
  <c r="E829" i="27" s="1"/>
  <c r="A829" i="27"/>
  <c r="AD828" i="27"/>
  <c r="V828" i="27"/>
  <c r="K828" i="27"/>
  <c r="J828" i="27"/>
  <c r="B828" i="27"/>
  <c r="E828" i="27" s="1"/>
  <c r="A828" i="27"/>
  <c r="AD827" i="27"/>
  <c r="V827" i="27"/>
  <c r="K827" i="27"/>
  <c r="J827" i="27"/>
  <c r="B827" i="27"/>
  <c r="E827" i="27" s="1"/>
  <c r="A827" i="27"/>
  <c r="AD826" i="27"/>
  <c r="V826" i="27"/>
  <c r="K826" i="27"/>
  <c r="J826" i="27"/>
  <c r="B826" i="27"/>
  <c r="A826" i="27"/>
  <c r="AD825" i="27"/>
  <c r="V825" i="27"/>
  <c r="AB825" i="27" s="1"/>
  <c r="AC825" i="27" s="1"/>
  <c r="K825" i="27"/>
  <c r="J825" i="27"/>
  <c r="B825" i="27"/>
  <c r="D825" i="27" s="1"/>
  <c r="A825" i="27"/>
  <c r="AD824" i="27"/>
  <c r="V824" i="27"/>
  <c r="K824" i="27"/>
  <c r="J824" i="27"/>
  <c r="B824" i="27"/>
  <c r="E824" i="27" s="1"/>
  <c r="A824" i="27"/>
  <c r="AD823" i="27"/>
  <c r="V823" i="27"/>
  <c r="K823" i="27"/>
  <c r="J823" i="27"/>
  <c r="B823" i="27"/>
  <c r="A823" i="27"/>
  <c r="AD822" i="27"/>
  <c r="V822" i="27"/>
  <c r="K822" i="27"/>
  <c r="J822" i="27"/>
  <c r="B822" i="27"/>
  <c r="E822" i="27" s="1"/>
  <c r="A822" i="27"/>
  <c r="AD821" i="27"/>
  <c r="V821" i="27"/>
  <c r="K821" i="27"/>
  <c r="J821" i="27"/>
  <c r="B821" i="27"/>
  <c r="A821" i="27"/>
  <c r="AD820" i="27"/>
  <c r="V820" i="27"/>
  <c r="K820" i="27"/>
  <c r="J820" i="27"/>
  <c r="B820" i="27"/>
  <c r="E820" i="27" s="1"/>
  <c r="A820" i="27"/>
  <c r="AD819" i="27"/>
  <c r="V819" i="27"/>
  <c r="K819" i="27"/>
  <c r="J819" i="27"/>
  <c r="B819" i="27"/>
  <c r="E819" i="27" s="1"/>
  <c r="A819" i="27"/>
  <c r="AD818" i="27"/>
  <c r="V818" i="27"/>
  <c r="K818" i="27"/>
  <c r="J818" i="27"/>
  <c r="B818" i="27"/>
  <c r="A818" i="27"/>
  <c r="AD817" i="27"/>
  <c r="V817" i="27"/>
  <c r="AB817" i="27" s="1"/>
  <c r="AC817" i="27" s="1"/>
  <c r="K817" i="27"/>
  <c r="J817" i="27"/>
  <c r="B817" i="27"/>
  <c r="D817" i="27" s="1"/>
  <c r="A817" i="27"/>
  <c r="AD816" i="27"/>
  <c r="V816" i="27"/>
  <c r="K816" i="27"/>
  <c r="J816" i="27"/>
  <c r="B816" i="27"/>
  <c r="E816" i="27" s="1"/>
  <c r="A816" i="27"/>
  <c r="AD815" i="27"/>
  <c r="V815" i="27"/>
  <c r="AB815" i="27" s="1"/>
  <c r="AC815" i="27" s="1"/>
  <c r="K815" i="27"/>
  <c r="J815" i="27"/>
  <c r="B815" i="27"/>
  <c r="E815" i="27" s="1"/>
  <c r="A815" i="27"/>
  <c r="AD814" i="27"/>
  <c r="V814" i="27"/>
  <c r="K814" i="27"/>
  <c r="J814" i="27"/>
  <c r="B814" i="27"/>
  <c r="E814" i="27" s="1"/>
  <c r="A814" i="27"/>
  <c r="AD813" i="27"/>
  <c r="V813" i="27"/>
  <c r="AB813" i="27" s="1"/>
  <c r="AC813" i="27" s="1"/>
  <c r="K813" i="27"/>
  <c r="J813" i="27"/>
  <c r="B813" i="27"/>
  <c r="E813" i="27" s="1"/>
  <c r="A813" i="27"/>
  <c r="AD812" i="27"/>
  <c r="V812" i="27"/>
  <c r="K812" i="27"/>
  <c r="J812" i="27"/>
  <c r="B812" i="27"/>
  <c r="D812" i="27" s="1"/>
  <c r="A812" i="27"/>
  <c r="AD811" i="27"/>
  <c r="V811" i="27"/>
  <c r="K811" i="27"/>
  <c r="J811" i="27"/>
  <c r="B811" i="27"/>
  <c r="E811" i="27" s="1"/>
  <c r="A811" i="27"/>
  <c r="AD810" i="27"/>
  <c r="V810" i="27"/>
  <c r="K810" i="27"/>
  <c r="J810" i="27"/>
  <c r="B810" i="27"/>
  <c r="E810" i="27" s="1"/>
  <c r="A810" i="27"/>
  <c r="AD809" i="27"/>
  <c r="V809" i="27"/>
  <c r="K809" i="27"/>
  <c r="J809" i="27"/>
  <c r="B809" i="27"/>
  <c r="A809" i="27"/>
  <c r="AD808" i="27"/>
  <c r="V808" i="27"/>
  <c r="K808" i="27"/>
  <c r="J808" i="27"/>
  <c r="B808" i="27"/>
  <c r="A808" i="27"/>
  <c r="AD807" i="27"/>
  <c r="V807" i="27"/>
  <c r="K807" i="27"/>
  <c r="J807" i="27"/>
  <c r="B807" i="27"/>
  <c r="D807" i="27" s="1"/>
  <c r="A807" i="27"/>
  <c r="AD806" i="27"/>
  <c r="V806" i="27"/>
  <c r="K806" i="27"/>
  <c r="J806" i="27"/>
  <c r="B806" i="27"/>
  <c r="E806" i="27" s="1"/>
  <c r="A806" i="27"/>
  <c r="AD805" i="27"/>
  <c r="V805" i="27"/>
  <c r="K805" i="27"/>
  <c r="J805" i="27"/>
  <c r="B805" i="27"/>
  <c r="A805" i="27"/>
  <c r="AD804" i="27"/>
  <c r="V804" i="27"/>
  <c r="K804" i="27"/>
  <c r="J804" i="27"/>
  <c r="B804" i="27"/>
  <c r="A804" i="27"/>
  <c r="AD803" i="27"/>
  <c r="V803" i="27"/>
  <c r="K803" i="27"/>
  <c r="J803" i="27"/>
  <c r="B803" i="27"/>
  <c r="E803" i="27" s="1"/>
  <c r="A803" i="27"/>
  <c r="AD802" i="27"/>
  <c r="V802" i="27"/>
  <c r="K802" i="27"/>
  <c r="J802" i="27"/>
  <c r="B802" i="27"/>
  <c r="A802" i="27"/>
  <c r="AD801" i="27"/>
  <c r="V801" i="27"/>
  <c r="K801" i="27"/>
  <c r="J801" i="27"/>
  <c r="B801" i="27"/>
  <c r="D801" i="27" s="1"/>
  <c r="A801" i="27"/>
  <c r="AD800" i="27"/>
  <c r="V800" i="27"/>
  <c r="K800" i="27"/>
  <c r="J800" i="27"/>
  <c r="B800" i="27"/>
  <c r="E800" i="27" s="1"/>
  <c r="A800" i="27"/>
  <c r="AD799" i="27"/>
  <c r="V799" i="27"/>
  <c r="K799" i="27"/>
  <c r="J799" i="27"/>
  <c r="B799" i="27"/>
  <c r="D799" i="27" s="1"/>
  <c r="A799" i="27"/>
  <c r="AD798" i="27"/>
  <c r="V798" i="27"/>
  <c r="K798" i="27"/>
  <c r="J798" i="27"/>
  <c r="B798" i="27"/>
  <c r="E798" i="27" s="1"/>
  <c r="A798" i="27"/>
  <c r="AD797" i="27"/>
  <c r="V797" i="27"/>
  <c r="K797" i="27"/>
  <c r="J797" i="27"/>
  <c r="B797" i="27"/>
  <c r="E797" i="27" s="1"/>
  <c r="A797" i="27"/>
  <c r="AD796" i="27"/>
  <c r="V796" i="27"/>
  <c r="K796" i="27"/>
  <c r="J796" i="27"/>
  <c r="B796" i="27"/>
  <c r="E796" i="27" s="1"/>
  <c r="A796" i="27"/>
  <c r="AD795" i="27"/>
  <c r="V795" i="27"/>
  <c r="K795" i="27"/>
  <c r="J795" i="27"/>
  <c r="B795" i="27"/>
  <c r="E795" i="27" s="1"/>
  <c r="A795" i="27"/>
  <c r="AD794" i="27"/>
  <c r="V794" i="27"/>
  <c r="K794" i="27"/>
  <c r="J794" i="27"/>
  <c r="B794" i="27"/>
  <c r="E794" i="27" s="1"/>
  <c r="A794" i="27"/>
  <c r="AD793" i="27"/>
  <c r="V793" i="27"/>
  <c r="K793" i="27"/>
  <c r="J793" i="27"/>
  <c r="B793" i="27"/>
  <c r="D793" i="27" s="1"/>
  <c r="A793" i="27"/>
  <c r="AD792" i="27"/>
  <c r="V792" i="27"/>
  <c r="AB792" i="27" s="1"/>
  <c r="AC792" i="27" s="1"/>
  <c r="K792" i="27"/>
  <c r="J792" i="27"/>
  <c r="B792" i="27"/>
  <c r="E792" i="27" s="1"/>
  <c r="A792" i="27"/>
  <c r="AD791" i="27"/>
  <c r="V791" i="27"/>
  <c r="K791" i="27"/>
  <c r="J791" i="27"/>
  <c r="B791" i="27"/>
  <c r="D791" i="27" s="1"/>
  <c r="A791" i="27"/>
  <c r="AD790" i="27"/>
  <c r="V790" i="27"/>
  <c r="K790" i="27"/>
  <c r="J790" i="27"/>
  <c r="B790" i="27"/>
  <c r="E790" i="27" s="1"/>
  <c r="A790" i="27"/>
  <c r="AD789" i="27"/>
  <c r="V789" i="27"/>
  <c r="K789" i="27"/>
  <c r="J789" i="27"/>
  <c r="B789" i="27"/>
  <c r="A789" i="27"/>
  <c r="AD788" i="27"/>
  <c r="V788" i="27"/>
  <c r="K788" i="27"/>
  <c r="J788" i="27"/>
  <c r="B788" i="27"/>
  <c r="E788" i="27" s="1"/>
  <c r="A788" i="27"/>
  <c r="AD787" i="27"/>
  <c r="V787" i="27"/>
  <c r="K787" i="27"/>
  <c r="J787" i="27"/>
  <c r="B787" i="27"/>
  <c r="E787" i="27" s="1"/>
  <c r="A787" i="27"/>
  <c r="AD786" i="27"/>
  <c r="V786" i="27"/>
  <c r="K786" i="27"/>
  <c r="J786" i="27"/>
  <c r="B786" i="27"/>
  <c r="A786" i="27"/>
  <c r="AD785" i="27"/>
  <c r="V785" i="27"/>
  <c r="K785" i="27"/>
  <c r="J785" i="27"/>
  <c r="B785" i="27"/>
  <c r="D785" i="27" s="1"/>
  <c r="A785" i="27"/>
  <c r="AD784" i="27"/>
  <c r="V784" i="27"/>
  <c r="K784" i="27"/>
  <c r="J784" i="27"/>
  <c r="B784" i="27"/>
  <c r="E784" i="27" s="1"/>
  <c r="A784" i="27"/>
  <c r="AD783" i="27"/>
  <c r="V783" i="27"/>
  <c r="AB783" i="27" s="1"/>
  <c r="AC783" i="27" s="1"/>
  <c r="K783" i="27"/>
  <c r="J783" i="27"/>
  <c r="B783" i="27"/>
  <c r="A783" i="27"/>
  <c r="AD782" i="27"/>
  <c r="V782" i="27"/>
  <c r="K782" i="27"/>
  <c r="J782" i="27"/>
  <c r="B782" i="27"/>
  <c r="A782" i="27"/>
  <c r="AD781" i="27"/>
  <c r="V781" i="27"/>
  <c r="K781" i="27"/>
  <c r="J781" i="27"/>
  <c r="B781" i="27"/>
  <c r="E781" i="27" s="1"/>
  <c r="A781" i="27"/>
  <c r="AD780" i="27"/>
  <c r="V780" i="27"/>
  <c r="K780" i="27"/>
  <c r="J780" i="27"/>
  <c r="B780" i="27"/>
  <c r="A780" i="27"/>
  <c r="AD779" i="27"/>
  <c r="V779" i="27"/>
  <c r="K779" i="27"/>
  <c r="J779" i="27"/>
  <c r="B779" i="27"/>
  <c r="E779" i="27" s="1"/>
  <c r="A779" i="27"/>
  <c r="AD778" i="27"/>
  <c r="V778" i="27"/>
  <c r="K778" i="27"/>
  <c r="J778" i="27"/>
  <c r="B778" i="27"/>
  <c r="E778" i="27" s="1"/>
  <c r="A778" i="27"/>
  <c r="AD777" i="27"/>
  <c r="V777" i="27"/>
  <c r="K777" i="27"/>
  <c r="J777" i="27"/>
  <c r="B777" i="27"/>
  <c r="A777" i="27"/>
  <c r="AD776" i="27"/>
  <c r="V776" i="27"/>
  <c r="K776" i="27"/>
  <c r="J776" i="27"/>
  <c r="B776" i="27"/>
  <c r="E776" i="27" s="1"/>
  <c r="A776" i="27"/>
  <c r="AD775" i="27"/>
  <c r="V775" i="27"/>
  <c r="K775" i="27"/>
  <c r="J775" i="27"/>
  <c r="B775" i="27"/>
  <c r="D775" i="27" s="1"/>
  <c r="A775" i="27"/>
  <c r="AD774" i="27"/>
  <c r="V774" i="27"/>
  <c r="K774" i="27"/>
  <c r="J774" i="27"/>
  <c r="B774" i="27"/>
  <c r="A774" i="27"/>
  <c r="AD773" i="27"/>
  <c r="V773" i="27"/>
  <c r="K773" i="27"/>
  <c r="J773" i="27"/>
  <c r="B773" i="27"/>
  <c r="A773" i="27"/>
  <c r="AD772" i="27"/>
  <c r="V772" i="27"/>
  <c r="K772" i="27"/>
  <c r="J772" i="27"/>
  <c r="B772" i="27"/>
  <c r="E772" i="27" s="1"/>
  <c r="A772" i="27"/>
  <c r="AD771" i="27"/>
  <c r="V771" i="27"/>
  <c r="K771" i="27"/>
  <c r="J771" i="27"/>
  <c r="B771" i="27"/>
  <c r="A771" i="27"/>
  <c r="AD770" i="27"/>
  <c r="V770" i="27"/>
  <c r="K770" i="27"/>
  <c r="J770" i="27"/>
  <c r="B770" i="27"/>
  <c r="A770" i="27"/>
  <c r="AD769" i="27"/>
  <c r="V769" i="27"/>
  <c r="K769" i="27"/>
  <c r="J769" i="27"/>
  <c r="B769" i="27"/>
  <c r="D769" i="27" s="1"/>
  <c r="A769" i="27"/>
  <c r="AD768" i="27"/>
  <c r="V768" i="27"/>
  <c r="K768" i="27"/>
  <c r="J768" i="27"/>
  <c r="B768" i="27"/>
  <c r="E768" i="27" s="1"/>
  <c r="A768" i="27"/>
  <c r="AD767" i="27"/>
  <c r="V767" i="27"/>
  <c r="K767" i="27"/>
  <c r="J767" i="27"/>
  <c r="B767" i="27"/>
  <c r="A767" i="27"/>
  <c r="AD766" i="27"/>
  <c r="V766" i="27"/>
  <c r="K766" i="27"/>
  <c r="J766" i="27"/>
  <c r="B766" i="27"/>
  <c r="E766" i="27" s="1"/>
  <c r="A766" i="27"/>
  <c r="AD765" i="27"/>
  <c r="V765" i="27"/>
  <c r="K765" i="27"/>
  <c r="J765" i="27"/>
  <c r="B765" i="27"/>
  <c r="A765" i="27"/>
  <c r="AD764" i="27"/>
  <c r="V764" i="27"/>
  <c r="K764" i="27"/>
  <c r="J764" i="27"/>
  <c r="B764" i="27"/>
  <c r="E764" i="27" s="1"/>
  <c r="A764" i="27"/>
  <c r="AD763" i="27"/>
  <c r="V763" i="27"/>
  <c r="K763" i="27"/>
  <c r="J763" i="27"/>
  <c r="B763" i="27"/>
  <c r="E763" i="27" s="1"/>
  <c r="A763" i="27"/>
  <c r="AD762" i="27"/>
  <c r="V762" i="27"/>
  <c r="AB762" i="27" s="1"/>
  <c r="AC762" i="27" s="1"/>
  <c r="K762" i="27"/>
  <c r="J762" i="27"/>
  <c r="B762" i="27"/>
  <c r="A762" i="27"/>
  <c r="AD761" i="27"/>
  <c r="V761" i="27"/>
  <c r="K761" i="27"/>
  <c r="J761" i="27"/>
  <c r="B761" i="27"/>
  <c r="D761" i="27" s="1"/>
  <c r="A761" i="27"/>
  <c r="AD760" i="27"/>
  <c r="V760" i="27"/>
  <c r="K760" i="27"/>
  <c r="J760" i="27"/>
  <c r="B760" i="27"/>
  <c r="A760" i="27"/>
  <c r="AD759" i="27"/>
  <c r="V759" i="27"/>
  <c r="K759" i="27"/>
  <c r="J759" i="27"/>
  <c r="B759" i="27"/>
  <c r="A759" i="27"/>
  <c r="AD758" i="27"/>
  <c r="V758" i="27"/>
  <c r="AB758" i="27" s="1"/>
  <c r="AC758" i="27" s="1"/>
  <c r="K758" i="27"/>
  <c r="J758" i="27"/>
  <c r="B758" i="27"/>
  <c r="A758" i="27"/>
  <c r="AD757" i="27"/>
  <c r="V757" i="27"/>
  <c r="K757" i="27"/>
  <c r="J757" i="27"/>
  <c r="B757" i="27"/>
  <c r="A757" i="27"/>
  <c r="AD756" i="27"/>
  <c r="V756" i="27"/>
  <c r="K756" i="27"/>
  <c r="J756" i="27"/>
  <c r="B756" i="27"/>
  <c r="A756" i="27"/>
  <c r="AD755" i="27"/>
  <c r="V755" i="27"/>
  <c r="K755" i="27"/>
  <c r="J755" i="27"/>
  <c r="B755" i="27"/>
  <c r="E755" i="27" s="1"/>
  <c r="A755" i="27"/>
  <c r="AD754" i="27"/>
  <c r="V754" i="27"/>
  <c r="K754" i="27"/>
  <c r="J754" i="27"/>
  <c r="B754" i="27"/>
  <c r="A754" i="27"/>
  <c r="AD753" i="27"/>
  <c r="V753" i="27"/>
  <c r="K753" i="27"/>
  <c r="J753" i="27"/>
  <c r="B753" i="27"/>
  <c r="E753" i="27" s="1"/>
  <c r="A753" i="27"/>
  <c r="AD752" i="27"/>
  <c r="V752" i="27"/>
  <c r="K752" i="27"/>
  <c r="J752" i="27"/>
  <c r="B752" i="27"/>
  <c r="A752" i="27"/>
  <c r="AD751" i="27"/>
  <c r="V751" i="27"/>
  <c r="K751" i="27"/>
  <c r="J751" i="27"/>
  <c r="B751" i="27"/>
  <c r="E751" i="27" s="1"/>
  <c r="A751" i="27"/>
  <c r="AD750" i="27"/>
  <c r="V750" i="27"/>
  <c r="K750" i="27"/>
  <c r="J750" i="27"/>
  <c r="B750" i="27"/>
  <c r="A750" i="27"/>
  <c r="AD749" i="27"/>
  <c r="V749" i="27"/>
  <c r="K749" i="27"/>
  <c r="J749" i="27"/>
  <c r="B749" i="27"/>
  <c r="D749" i="27" s="1"/>
  <c r="A749" i="27"/>
  <c r="AD748" i="27"/>
  <c r="V748" i="27"/>
  <c r="K748" i="27"/>
  <c r="J748" i="27"/>
  <c r="B748" i="27"/>
  <c r="E748" i="27" s="1"/>
  <c r="A748" i="27"/>
  <c r="AD747" i="27"/>
  <c r="V747" i="27"/>
  <c r="K747" i="27"/>
  <c r="J747" i="27"/>
  <c r="B747" i="27"/>
  <c r="E747" i="27" s="1"/>
  <c r="A747" i="27"/>
  <c r="AD746" i="27"/>
  <c r="V746" i="27"/>
  <c r="K746" i="27"/>
  <c r="J746" i="27"/>
  <c r="B746" i="27"/>
  <c r="A746" i="27"/>
  <c r="AD745" i="27"/>
  <c r="V745" i="27"/>
  <c r="K745" i="27"/>
  <c r="J745" i="27"/>
  <c r="B745" i="27"/>
  <c r="E745" i="27" s="1"/>
  <c r="A745" i="27"/>
  <c r="AD744" i="27"/>
  <c r="V744" i="27"/>
  <c r="K744" i="27"/>
  <c r="J744" i="27"/>
  <c r="B744" i="27"/>
  <c r="A744" i="27"/>
  <c r="AD743" i="27"/>
  <c r="V743" i="27"/>
  <c r="K743" i="27"/>
  <c r="J743" i="27"/>
  <c r="B743" i="27"/>
  <c r="E743" i="27" s="1"/>
  <c r="A743" i="27"/>
  <c r="AD742" i="27"/>
  <c r="V742" i="27"/>
  <c r="K742" i="27"/>
  <c r="J742" i="27"/>
  <c r="B742" i="27"/>
  <c r="A742" i="27"/>
  <c r="AD741" i="27"/>
  <c r="V741" i="27"/>
  <c r="AB741" i="27" s="1"/>
  <c r="AC741" i="27" s="1"/>
  <c r="K741" i="27"/>
  <c r="J741" i="27"/>
  <c r="B741" i="27"/>
  <c r="A741" i="27"/>
  <c r="AD740" i="27"/>
  <c r="V740" i="27"/>
  <c r="K740" i="27"/>
  <c r="J740" i="27"/>
  <c r="B740" i="27"/>
  <c r="A740" i="27"/>
  <c r="AD739" i="27"/>
  <c r="V739" i="27"/>
  <c r="K739" i="27"/>
  <c r="J739" i="27"/>
  <c r="B739" i="27"/>
  <c r="A739" i="27"/>
  <c r="AD738" i="27"/>
  <c r="V738" i="27"/>
  <c r="AB738" i="27" s="1"/>
  <c r="AC738" i="27" s="1"/>
  <c r="K738" i="27"/>
  <c r="J738" i="27"/>
  <c r="B738" i="27"/>
  <c r="A738" i="27"/>
  <c r="AD737" i="27"/>
  <c r="V737" i="27"/>
  <c r="K737" i="27"/>
  <c r="J737" i="27"/>
  <c r="B737" i="27"/>
  <c r="A737" i="27"/>
  <c r="AD736" i="27"/>
  <c r="V736" i="27"/>
  <c r="K736" i="27"/>
  <c r="J736" i="27"/>
  <c r="B736" i="27"/>
  <c r="D736" i="27" s="1"/>
  <c r="A736" i="27"/>
  <c r="AD735" i="27"/>
  <c r="V735" i="27"/>
  <c r="K735" i="27"/>
  <c r="J735" i="27"/>
  <c r="B735" i="27"/>
  <c r="E735" i="27" s="1"/>
  <c r="A735" i="27"/>
  <c r="AD734" i="27"/>
  <c r="V734" i="27"/>
  <c r="K734" i="27"/>
  <c r="J734" i="27"/>
  <c r="B734" i="27"/>
  <c r="A734" i="27"/>
  <c r="AD733" i="27"/>
  <c r="V733" i="27"/>
  <c r="K733" i="27"/>
  <c r="J733" i="27"/>
  <c r="B733" i="27"/>
  <c r="A733" i="27"/>
  <c r="AD732" i="27"/>
  <c r="V732" i="27"/>
  <c r="K732" i="27"/>
  <c r="J732" i="27"/>
  <c r="B732" i="27"/>
  <c r="A732" i="27"/>
  <c r="AD731" i="27"/>
  <c r="V731" i="27"/>
  <c r="K731" i="27"/>
  <c r="J731" i="27"/>
  <c r="B731" i="27"/>
  <c r="E731" i="27" s="1"/>
  <c r="A731" i="27"/>
  <c r="AD730" i="27"/>
  <c r="V730" i="27"/>
  <c r="K730" i="27"/>
  <c r="J730" i="27"/>
  <c r="B730" i="27"/>
  <c r="A730" i="27"/>
  <c r="AD729" i="27"/>
  <c r="V729" i="27"/>
  <c r="K729" i="27"/>
  <c r="J729" i="27"/>
  <c r="B729" i="27"/>
  <c r="A729" i="27"/>
  <c r="AD728" i="27"/>
  <c r="V728" i="27"/>
  <c r="K728" i="27"/>
  <c r="J728" i="27"/>
  <c r="B728" i="27"/>
  <c r="D728" i="27" s="1"/>
  <c r="A728" i="27"/>
  <c r="AD727" i="27"/>
  <c r="V727" i="27"/>
  <c r="K727" i="27"/>
  <c r="J727" i="27"/>
  <c r="B727" i="27"/>
  <c r="E727" i="27" s="1"/>
  <c r="A727" i="27"/>
  <c r="AD726" i="27"/>
  <c r="AC726" i="27"/>
  <c r="V726" i="27"/>
  <c r="AB726" i="27" s="1"/>
  <c r="K726" i="27"/>
  <c r="J726" i="27"/>
  <c r="B726" i="27"/>
  <c r="A726" i="27"/>
  <c r="AD725" i="27"/>
  <c r="V725" i="27"/>
  <c r="K725" i="27"/>
  <c r="J725" i="27"/>
  <c r="B725" i="27"/>
  <c r="A725" i="27"/>
  <c r="AD724" i="27"/>
  <c r="V724" i="27"/>
  <c r="K724" i="27"/>
  <c r="J724" i="27"/>
  <c r="B724" i="27"/>
  <c r="D724" i="27" s="1"/>
  <c r="A724" i="27"/>
  <c r="AD723" i="27"/>
  <c r="V723" i="27"/>
  <c r="K723" i="27"/>
  <c r="J723" i="27"/>
  <c r="B723" i="27"/>
  <c r="E723" i="27" s="1"/>
  <c r="A723" i="27"/>
  <c r="AD722" i="27"/>
  <c r="V722" i="27"/>
  <c r="AB722" i="27" s="1"/>
  <c r="AC722" i="27" s="1"/>
  <c r="K722" i="27"/>
  <c r="J722" i="27"/>
  <c r="B722" i="27"/>
  <c r="E722" i="27" s="1"/>
  <c r="A722" i="27"/>
  <c r="AD721" i="27"/>
  <c r="V721" i="27"/>
  <c r="K721" i="27"/>
  <c r="J721" i="27"/>
  <c r="B721" i="27"/>
  <c r="D721" i="27" s="1"/>
  <c r="A721" i="27"/>
  <c r="AD720" i="27"/>
  <c r="V720" i="27"/>
  <c r="K720" i="27"/>
  <c r="J720" i="27"/>
  <c r="B720" i="27"/>
  <c r="A720" i="27"/>
  <c r="AD719" i="27"/>
  <c r="V719" i="27"/>
  <c r="K719" i="27"/>
  <c r="J719" i="27"/>
  <c r="B719" i="27"/>
  <c r="E719" i="27" s="1"/>
  <c r="A719" i="27"/>
  <c r="AD718" i="27"/>
  <c r="V718" i="27"/>
  <c r="K718" i="27"/>
  <c r="J718" i="27"/>
  <c r="B718" i="27"/>
  <c r="A718" i="27"/>
  <c r="AD717" i="27"/>
  <c r="V717" i="27"/>
  <c r="AB717" i="27" s="1"/>
  <c r="AC717" i="27" s="1"/>
  <c r="K717" i="27"/>
  <c r="J717" i="27"/>
  <c r="B717" i="27"/>
  <c r="A717" i="27"/>
  <c r="AD716" i="27"/>
  <c r="V716" i="27"/>
  <c r="K716" i="27"/>
  <c r="J716" i="27"/>
  <c r="B716" i="27"/>
  <c r="E716" i="27" s="1"/>
  <c r="A716" i="27"/>
  <c r="AD715" i="27"/>
  <c r="V715" i="27"/>
  <c r="K715" i="27"/>
  <c r="J715" i="27"/>
  <c r="B715" i="27"/>
  <c r="E715" i="27" s="1"/>
  <c r="A715" i="27"/>
  <c r="AD714" i="27"/>
  <c r="V714" i="27"/>
  <c r="K714" i="27"/>
  <c r="J714" i="27"/>
  <c r="B714" i="27"/>
  <c r="A714" i="27"/>
  <c r="AD713" i="27"/>
  <c r="V713" i="27"/>
  <c r="K713" i="27"/>
  <c r="J713" i="27"/>
  <c r="B713" i="27"/>
  <c r="D713" i="27" s="1"/>
  <c r="A713" i="27"/>
  <c r="AD712" i="27"/>
  <c r="V712" i="27"/>
  <c r="K712" i="27"/>
  <c r="J712" i="27"/>
  <c r="B712" i="27"/>
  <c r="D712" i="27" s="1"/>
  <c r="A712" i="27"/>
  <c r="AD711" i="27"/>
  <c r="V711" i="27"/>
  <c r="K711" i="27"/>
  <c r="J711" i="27"/>
  <c r="B711" i="27"/>
  <c r="A711" i="27"/>
  <c r="AD710" i="27"/>
  <c r="V710" i="27"/>
  <c r="K710" i="27"/>
  <c r="J710" i="27"/>
  <c r="B710" i="27"/>
  <c r="D710" i="27" s="1"/>
  <c r="A710" i="27"/>
  <c r="AD709" i="27"/>
  <c r="V709" i="27"/>
  <c r="K709" i="27"/>
  <c r="J709" i="27"/>
  <c r="B709" i="27"/>
  <c r="D709" i="27" s="1"/>
  <c r="A709" i="27"/>
  <c r="AD708" i="27"/>
  <c r="V708" i="27"/>
  <c r="K708" i="27"/>
  <c r="J708" i="27"/>
  <c r="B708" i="27"/>
  <c r="E708" i="27" s="1"/>
  <c r="A708" i="27"/>
  <c r="AD707" i="27"/>
  <c r="V707" i="27"/>
  <c r="K707" i="27"/>
  <c r="J707" i="27"/>
  <c r="B707" i="27"/>
  <c r="A707" i="27"/>
  <c r="AD706" i="27"/>
  <c r="V706" i="27"/>
  <c r="K706" i="27"/>
  <c r="J706" i="27"/>
  <c r="B706" i="27"/>
  <c r="A706" i="27"/>
  <c r="AD705" i="27"/>
  <c r="V705" i="27"/>
  <c r="K705" i="27"/>
  <c r="J705" i="27"/>
  <c r="B705" i="27"/>
  <c r="E705" i="27" s="1"/>
  <c r="A705" i="27"/>
  <c r="AD704" i="27"/>
  <c r="V704" i="27"/>
  <c r="K704" i="27"/>
  <c r="J704" i="27"/>
  <c r="B704" i="27"/>
  <c r="A704" i="27"/>
  <c r="AD703" i="27"/>
  <c r="V703" i="27"/>
  <c r="K703" i="27"/>
  <c r="J703" i="27"/>
  <c r="B703" i="27"/>
  <c r="A703" i="27"/>
  <c r="AD702" i="27"/>
  <c r="V702" i="27"/>
  <c r="K702" i="27"/>
  <c r="J702" i="27"/>
  <c r="B702" i="27"/>
  <c r="D702" i="27" s="1"/>
  <c r="A702" i="27"/>
  <c r="AD701" i="27"/>
  <c r="V701" i="27"/>
  <c r="K701" i="27"/>
  <c r="J701" i="27"/>
  <c r="B701" i="27"/>
  <c r="A701" i="27"/>
  <c r="AD700" i="27"/>
  <c r="V700" i="27"/>
  <c r="K700" i="27"/>
  <c r="J700" i="27"/>
  <c r="B700" i="27"/>
  <c r="A700" i="27"/>
  <c r="AD699" i="27"/>
  <c r="V699" i="27"/>
  <c r="K699" i="27"/>
  <c r="J699" i="27"/>
  <c r="B699" i="27"/>
  <c r="E699" i="27" s="1"/>
  <c r="A699" i="27"/>
  <c r="AD698" i="27"/>
  <c r="V698" i="27"/>
  <c r="K698" i="27"/>
  <c r="J698" i="27"/>
  <c r="E698" i="27"/>
  <c r="B698" i="27"/>
  <c r="D698" i="27" s="1"/>
  <c r="A698" i="27"/>
  <c r="AD697" i="27"/>
  <c r="V697" i="27"/>
  <c r="K697" i="27"/>
  <c r="J697" i="27"/>
  <c r="B697" i="27"/>
  <c r="E697" i="27" s="1"/>
  <c r="A697" i="27"/>
  <c r="AD696" i="27"/>
  <c r="V696" i="27"/>
  <c r="K696" i="27"/>
  <c r="J696" i="27"/>
  <c r="B696" i="27"/>
  <c r="D696" i="27" s="1"/>
  <c r="A696" i="27"/>
  <c r="AD695" i="27"/>
  <c r="V695" i="27"/>
  <c r="K695" i="27"/>
  <c r="J695" i="27"/>
  <c r="B695" i="27"/>
  <c r="D695" i="27" s="1"/>
  <c r="A695" i="27"/>
  <c r="AD694" i="27"/>
  <c r="V694" i="27"/>
  <c r="K694" i="27"/>
  <c r="J694" i="27"/>
  <c r="B694" i="27"/>
  <c r="D694" i="27" s="1"/>
  <c r="A694" i="27"/>
  <c r="AD693" i="27"/>
  <c r="V693" i="27"/>
  <c r="K693" i="27"/>
  <c r="J693" i="27"/>
  <c r="B693" i="27"/>
  <c r="D693" i="27" s="1"/>
  <c r="A693" i="27"/>
  <c r="AD692" i="27"/>
  <c r="V692" i="27"/>
  <c r="K692" i="27"/>
  <c r="J692" i="27"/>
  <c r="B692" i="27"/>
  <c r="A692" i="27"/>
  <c r="AD691" i="27"/>
  <c r="V691" i="27"/>
  <c r="K691" i="27"/>
  <c r="J691" i="27"/>
  <c r="B691" i="27"/>
  <c r="A691" i="27"/>
  <c r="AD690" i="27"/>
  <c r="V690" i="27"/>
  <c r="K690" i="27"/>
  <c r="J690" i="27"/>
  <c r="B690" i="27"/>
  <c r="A690" i="27"/>
  <c r="AD689" i="27"/>
  <c r="V689" i="27"/>
  <c r="K689" i="27"/>
  <c r="J689" i="27"/>
  <c r="B689" i="27"/>
  <c r="E689" i="27" s="1"/>
  <c r="A689" i="27"/>
  <c r="AD688" i="27"/>
  <c r="V688" i="27"/>
  <c r="K688" i="27"/>
  <c r="J688" i="27"/>
  <c r="B688" i="27"/>
  <c r="A688" i="27"/>
  <c r="AD687" i="27"/>
  <c r="AC687" i="27"/>
  <c r="V687" i="27"/>
  <c r="AB687" i="27" s="1"/>
  <c r="K687" i="27"/>
  <c r="J687" i="27"/>
  <c r="B687" i="27"/>
  <c r="E687" i="27" s="1"/>
  <c r="A687" i="27"/>
  <c r="AD686" i="27"/>
  <c r="V686" i="27"/>
  <c r="K686" i="27"/>
  <c r="J686" i="27"/>
  <c r="B686" i="27"/>
  <c r="D686" i="27" s="1"/>
  <c r="A686" i="27"/>
  <c r="AD685" i="27"/>
  <c r="V685" i="27"/>
  <c r="AB685" i="27" s="1"/>
  <c r="AC685" i="27" s="1"/>
  <c r="K685" i="27"/>
  <c r="J685" i="27"/>
  <c r="B685" i="27"/>
  <c r="A685" i="27"/>
  <c r="AD684" i="27"/>
  <c r="V684" i="27"/>
  <c r="K684" i="27"/>
  <c r="J684" i="27"/>
  <c r="B684" i="27"/>
  <c r="A684" i="27"/>
  <c r="AD683" i="27"/>
  <c r="V683" i="27"/>
  <c r="K683" i="27"/>
  <c r="J683" i="27"/>
  <c r="B683" i="27"/>
  <c r="E683" i="27" s="1"/>
  <c r="A683" i="27"/>
  <c r="AD682" i="27"/>
  <c r="V682" i="27"/>
  <c r="K682" i="27"/>
  <c r="J682" i="27"/>
  <c r="B682" i="27"/>
  <c r="A682" i="27"/>
  <c r="AD681" i="27"/>
  <c r="V681" i="27"/>
  <c r="K681" i="27"/>
  <c r="J681" i="27"/>
  <c r="B681" i="27"/>
  <c r="E681" i="27" s="1"/>
  <c r="A681" i="27"/>
  <c r="AD680" i="27"/>
  <c r="V680" i="27"/>
  <c r="K680" i="27"/>
  <c r="J680" i="27"/>
  <c r="B680" i="27"/>
  <c r="A680" i="27"/>
  <c r="AD679" i="27"/>
  <c r="V679" i="27"/>
  <c r="K679" i="27"/>
  <c r="J679" i="27"/>
  <c r="B679" i="27"/>
  <c r="A679" i="27"/>
  <c r="AD678" i="27"/>
  <c r="V678" i="27"/>
  <c r="K678" i="27"/>
  <c r="J678" i="27"/>
  <c r="B678" i="27"/>
  <c r="A678" i="27"/>
  <c r="AD677" i="27"/>
  <c r="V677" i="27"/>
  <c r="K677" i="27"/>
  <c r="J677" i="27"/>
  <c r="B677" i="27"/>
  <c r="D677" i="27" s="1"/>
  <c r="A677" i="27"/>
  <c r="AD676" i="27"/>
  <c r="V676" i="27"/>
  <c r="K676" i="27"/>
  <c r="J676" i="27"/>
  <c r="B676" i="27"/>
  <c r="A676" i="27"/>
  <c r="AD675" i="27"/>
  <c r="V675" i="27"/>
  <c r="K675" i="27"/>
  <c r="J675" i="27"/>
  <c r="B675" i="27"/>
  <c r="A675" i="27"/>
  <c r="AD674" i="27"/>
  <c r="V674" i="27"/>
  <c r="K674" i="27"/>
  <c r="J674" i="27"/>
  <c r="B674" i="27"/>
  <c r="A674" i="27"/>
  <c r="AD673" i="27"/>
  <c r="V673" i="27"/>
  <c r="K673" i="27"/>
  <c r="J673" i="27"/>
  <c r="B673" i="27"/>
  <c r="D673" i="27" s="1"/>
  <c r="A673" i="27"/>
  <c r="AD672" i="27"/>
  <c r="V672" i="27"/>
  <c r="K672" i="27"/>
  <c r="J672" i="27"/>
  <c r="B672" i="27"/>
  <c r="A672" i="27"/>
  <c r="AD671" i="27"/>
  <c r="V671" i="27"/>
  <c r="K671" i="27"/>
  <c r="J671" i="27"/>
  <c r="B671" i="27"/>
  <c r="E671" i="27" s="1"/>
  <c r="A671" i="27"/>
  <c r="AD670" i="27"/>
  <c r="V670" i="27"/>
  <c r="K670" i="27"/>
  <c r="J670" i="27"/>
  <c r="B670" i="27"/>
  <c r="A670" i="27"/>
  <c r="AD669" i="27"/>
  <c r="V669" i="27"/>
  <c r="K669" i="27"/>
  <c r="J669" i="27"/>
  <c r="B669" i="27"/>
  <c r="A669" i="27"/>
  <c r="AD668" i="27"/>
  <c r="V668" i="27"/>
  <c r="K668" i="27"/>
  <c r="J668" i="27"/>
  <c r="B668" i="27"/>
  <c r="D668" i="27" s="1"/>
  <c r="A668" i="27"/>
  <c r="AD667" i="27"/>
  <c r="V667" i="27"/>
  <c r="K667" i="27"/>
  <c r="J667" i="27"/>
  <c r="B667" i="27"/>
  <c r="E667" i="27" s="1"/>
  <c r="A667" i="27"/>
  <c r="AD666" i="27"/>
  <c r="V666" i="27"/>
  <c r="K666" i="27"/>
  <c r="J666" i="27"/>
  <c r="B666" i="27"/>
  <c r="A666" i="27"/>
  <c r="AD665" i="27"/>
  <c r="V665" i="27"/>
  <c r="K665" i="27"/>
  <c r="J665" i="27"/>
  <c r="B665" i="27"/>
  <c r="A665" i="27"/>
  <c r="AD664" i="27"/>
  <c r="V664" i="27"/>
  <c r="K664" i="27"/>
  <c r="J664" i="27"/>
  <c r="B664" i="27"/>
  <c r="D664" i="27" s="1"/>
  <c r="A664" i="27"/>
  <c r="AD663" i="27"/>
  <c r="V663" i="27"/>
  <c r="K663" i="27"/>
  <c r="J663" i="27"/>
  <c r="B663" i="27"/>
  <c r="E663" i="27" s="1"/>
  <c r="A663" i="27"/>
  <c r="AD662" i="27"/>
  <c r="V662" i="27"/>
  <c r="K662" i="27"/>
  <c r="J662" i="27"/>
  <c r="B662" i="27"/>
  <c r="D662" i="27" s="1"/>
  <c r="A662" i="27"/>
  <c r="AD661" i="27"/>
  <c r="V661" i="27"/>
  <c r="K661" i="27"/>
  <c r="J661" i="27"/>
  <c r="B661" i="27"/>
  <c r="D661" i="27" s="1"/>
  <c r="A661" i="27"/>
  <c r="AD660" i="27"/>
  <c r="V660" i="27"/>
  <c r="K660" i="27"/>
  <c r="J660" i="27"/>
  <c r="B660" i="27"/>
  <c r="A660" i="27"/>
  <c r="AD659" i="27"/>
  <c r="V659" i="27"/>
  <c r="K659" i="27"/>
  <c r="J659" i="27"/>
  <c r="B659" i="27"/>
  <c r="E659" i="27" s="1"/>
  <c r="A659" i="27"/>
  <c r="AD658" i="27"/>
  <c r="V658" i="27"/>
  <c r="AB658" i="27" s="1"/>
  <c r="AC658" i="27" s="1"/>
  <c r="K658" i="27"/>
  <c r="J658" i="27"/>
  <c r="B658" i="27"/>
  <c r="A658" i="27"/>
  <c r="AD657" i="27"/>
  <c r="V657" i="27"/>
  <c r="K657" i="27"/>
  <c r="J657" i="27"/>
  <c r="B657" i="27"/>
  <c r="D657" i="27" s="1"/>
  <c r="A657" i="27"/>
  <c r="AD656" i="27"/>
  <c r="V656" i="27"/>
  <c r="K656" i="27"/>
  <c r="J656" i="27"/>
  <c r="B656" i="27"/>
  <c r="E656" i="27" s="1"/>
  <c r="A656" i="27"/>
  <c r="AD655" i="27"/>
  <c r="V655" i="27"/>
  <c r="K655" i="27"/>
  <c r="J655" i="27"/>
  <c r="B655" i="27"/>
  <c r="E655" i="27" s="1"/>
  <c r="A655" i="27"/>
  <c r="AD654" i="27"/>
  <c r="V654" i="27"/>
  <c r="K654" i="27"/>
  <c r="J654" i="27"/>
  <c r="B654" i="27"/>
  <c r="D654" i="27" s="1"/>
  <c r="A654" i="27"/>
  <c r="AD653" i="27"/>
  <c r="V653" i="27"/>
  <c r="K653" i="27"/>
  <c r="J653" i="27"/>
  <c r="B653" i="27"/>
  <c r="A653" i="27"/>
  <c r="AD652" i="27"/>
  <c r="V652" i="27"/>
  <c r="K652" i="27"/>
  <c r="J652" i="27"/>
  <c r="B652" i="27"/>
  <c r="D652" i="27" s="1"/>
  <c r="A652" i="27"/>
  <c r="AD651" i="27"/>
  <c r="V651" i="27"/>
  <c r="K651" i="27"/>
  <c r="J651" i="27"/>
  <c r="B651" i="27"/>
  <c r="E651" i="27" s="1"/>
  <c r="A651" i="27"/>
  <c r="AD650" i="27"/>
  <c r="V650" i="27"/>
  <c r="AB650" i="27" s="1"/>
  <c r="AC650" i="27" s="1"/>
  <c r="K650" i="27"/>
  <c r="J650" i="27"/>
  <c r="B650" i="27"/>
  <c r="A650" i="27"/>
  <c r="AD649" i="27"/>
  <c r="V649" i="27"/>
  <c r="K649" i="27"/>
  <c r="J649" i="27"/>
  <c r="E649" i="27"/>
  <c r="B649" i="27"/>
  <c r="D649" i="27" s="1"/>
  <c r="A649" i="27"/>
  <c r="AD648" i="27"/>
  <c r="V648" i="27"/>
  <c r="K648" i="27"/>
  <c r="J648" i="27"/>
  <c r="B648" i="27"/>
  <c r="A648" i="27"/>
  <c r="AD647" i="27"/>
  <c r="V647" i="27"/>
  <c r="K647" i="27"/>
  <c r="J647" i="27"/>
  <c r="B647" i="27"/>
  <c r="E647" i="27" s="1"/>
  <c r="A647" i="27"/>
  <c r="AD646" i="27"/>
  <c r="V646" i="27"/>
  <c r="K646" i="27"/>
  <c r="J646" i="27"/>
  <c r="B646" i="27"/>
  <c r="D646" i="27" s="1"/>
  <c r="A646" i="27"/>
  <c r="AD645" i="27"/>
  <c r="V645" i="27"/>
  <c r="K645" i="27"/>
  <c r="J645" i="27"/>
  <c r="B645" i="27"/>
  <c r="D645" i="27" s="1"/>
  <c r="A645" i="27"/>
  <c r="AD644" i="27"/>
  <c r="V644" i="27"/>
  <c r="AB644" i="27" s="1"/>
  <c r="AC644" i="27" s="1"/>
  <c r="K644" i="27"/>
  <c r="J644" i="27"/>
  <c r="B644" i="27"/>
  <c r="E644" i="27" s="1"/>
  <c r="A644" i="27"/>
  <c r="AD643" i="27"/>
  <c r="V643" i="27"/>
  <c r="K643" i="27"/>
  <c r="J643" i="27"/>
  <c r="B643" i="27"/>
  <c r="E643" i="27" s="1"/>
  <c r="A643" i="27"/>
  <c r="AD642" i="27"/>
  <c r="V642" i="27"/>
  <c r="K642" i="27"/>
  <c r="J642" i="27"/>
  <c r="B642" i="27"/>
  <c r="A642" i="27"/>
  <c r="AD641" i="27"/>
  <c r="V641" i="27"/>
  <c r="K641" i="27"/>
  <c r="J641" i="27"/>
  <c r="B641" i="27"/>
  <c r="A641" i="27"/>
  <c r="AD640" i="27"/>
  <c r="V640" i="27"/>
  <c r="K640" i="27"/>
  <c r="J640" i="27"/>
  <c r="B640" i="27"/>
  <c r="D640" i="27" s="1"/>
  <c r="A640" i="27"/>
  <c r="AD639" i="27"/>
  <c r="V639" i="27"/>
  <c r="AB639" i="27" s="1"/>
  <c r="AC639" i="27" s="1"/>
  <c r="K639" i="27"/>
  <c r="J639" i="27"/>
  <c r="B639" i="27"/>
  <c r="A639" i="27"/>
  <c r="AD638" i="27"/>
  <c r="V638" i="27"/>
  <c r="K638" i="27"/>
  <c r="J638" i="27"/>
  <c r="B638" i="27"/>
  <c r="D638" i="27" s="1"/>
  <c r="A638" i="27"/>
  <c r="AD637" i="27"/>
  <c r="V637" i="27"/>
  <c r="K637" i="27"/>
  <c r="J637" i="27"/>
  <c r="B637" i="27"/>
  <c r="A637" i="27"/>
  <c r="AD636" i="27"/>
  <c r="V636" i="27"/>
  <c r="K636" i="27"/>
  <c r="J636" i="27"/>
  <c r="B636" i="27"/>
  <c r="E636" i="27" s="1"/>
  <c r="A636" i="27"/>
  <c r="AD635" i="27"/>
  <c r="V635" i="27"/>
  <c r="K635" i="27"/>
  <c r="J635" i="27"/>
  <c r="B635" i="27"/>
  <c r="A635" i="27"/>
  <c r="AD634" i="27"/>
  <c r="V634" i="27"/>
  <c r="K634" i="27"/>
  <c r="J634" i="27"/>
  <c r="B634" i="27"/>
  <c r="A634" i="27"/>
  <c r="AD633" i="27"/>
  <c r="V633" i="27"/>
  <c r="K633" i="27"/>
  <c r="J633" i="27"/>
  <c r="B633" i="27"/>
  <c r="E633" i="27" s="1"/>
  <c r="A633" i="27"/>
  <c r="AD632" i="27"/>
  <c r="V632" i="27"/>
  <c r="K632" i="27"/>
  <c r="J632" i="27"/>
  <c r="B632" i="27"/>
  <c r="E632" i="27" s="1"/>
  <c r="A632" i="27"/>
  <c r="AD631" i="27"/>
  <c r="V631" i="27"/>
  <c r="K631" i="27"/>
  <c r="J631" i="27"/>
  <c r="B631" i="27"/>
  <c r="E631" i="27" s="1"/>
  <c r="A631" i="27"/>
  <c r="AD630" i="27"/>
  <c r="V630" i="27"/>
  <c r="K630" i="27"/>
  <c r="J630" i="27"/>
  <c r="B630" i="27"/>
  <c r="A630" i="27"/>
  <c r="AD629" i="27"/>
  <c r="V629" i="27"/>
  <c r="K629" i="27"/>
  <c r="J629" i="27"/>
  <c r="B629" i="27"/>
  <c r="A629" i="27"/>
  <c r="AD628" i="27"/>
  <c r="V628" i="27"/>
  <c r="K628" i="27"/>
  <c r="J628" i="27"/>
  <c r="B628" i="27"/>
  <c r="E628" i="27" s="1"/>
  <c r="A628" i="27"/>
  <c r="AD627" i="27"/>
  <c r="V627" i="27"/>
  <c r="K627" i="27"/>
  <c r="J627" i="27"/>
  <c r="B627" i="27"/>
  <c r="E627" i="27" s="1"/>
  <c r="A627" i="27"/>
  <c r="AD626" i="27"/>
  <c r="V626" i="27"/>
  <c r="AB626" i="27" s="1"/>
  <c r="AC626" i="27" s="1"/>
  <c r="K626" i="27"/>
  <c r="J626" i="27"/>
  <c r="B626" i="27"/>
  <c r="A626" i="27"/>
  <c r="AD625" i="27"/>
  <c r="V625" i="27"/>
  <c r="K625" i="27"/>
  <c r="J625" i="27"/>
  <c r="B625" i="27"/>
  <c r="D625" i="27" s="1"/>
  <c r="A625" i="27"/>
  <c r="AD624" i="27"/>
  <c r="V624" i="27"/>
  <c r="K624" i="27"/>
  <c r="J624" i="27"/>
  <c r="B624" i="27"/>
  <c r="A624" i="27"/>
  <c r="AD623" i="27"/>
  <c r="V623" i="27"/>
  <c r="K623" i="27"/>
  <c r="J623" i="27"/>
  <c r="B623" i="27"/>
  <c r="E623" i="27" s="1"/>
  <c r="A623" i="27"/>
  <c r="AD622" i="27"/>
  <c r="V622" i="27"/>
  <c r="K622" i="27"/>
  <c r="J622" i="27"/>
  <c r="B622" i="27"/>
  <c r="A622" i="27"/>
  <c r="AD621" i="27"/>
  <c r="V621" i="27"/>
  <c r="K621" i="27"/>
  <c r="J621" i="27"/>
  <c r="B621" i="27"/>
  <c r="D621" i="27" s="1"/>
  <c r="A621" i="27"/>
  <c r="AD620" i="27"/>
  <c r="V620" i="27"/>
  <c r="K620" i="27"/>
  <c r="J620" i="27"/>
  <c r="B620" i="27"/>
  <c r="A620" i="27"/>
  <c r="AD619" i="27"/>
  <c r="V619" i="27"/>
  <c r="K619" i="27"/>
  <c r="J619" i="27"/>
  <c r="B619" i="27"/>
  <c r="E619" i="27" s="1"/>
  <c r="A619" i="27"/>
  <c r="AD618" i="27"/>
  <c r="V618" i="27"/>
  <c r="K618" i="27"/>
  <c r="J618" i="27"/>
  <c r="B618" i="27"/>
  <c r="A618" i="27"/>
  <c r="AD617" i="27"/>
  <c r="V617" i="27"/>
  <c r="AB617" i="27" s="1"/>
  <c r="AC617" i="27" s="1"/>
  <c r="K617" i="27"/>
  <c r="J617" i="27"/>
  <c r="B617" i="27"/>
  <c r="A617" i="27"/>
  <c r="AD616" i="27"/>
  <c r="V616" i="27"/>
  <c r="K616" i="27"/>
  <c r="J616" i="27"/>
  <c r="B616" i="27"/>
  <c r="E616" i="27" s="1"/>
  <c r="A616" i="27"/>
  <c r="AD615" i="27"/>
  <c r="AC615" i="27"/>
  <c r="V615" i="27"/>
  <c r="AB615" i="27" s="1"/>
  <c r="K615" i="27"/>
  <c r="J615" i="27"/>
  <c r="B615" i="27"/>
  <c r="A615" i="27"/>
  <c r="AD614" i="27"/>
  <c r="V614" i="27"/>
  <c r="K614" i="27"/>
  <c r="J614" i="27"/>
  <c r="B614" i="27"/>
  <c r="D614" i="27" s="1"/>
  <c r="A614" i="27"/>
  <c r="AD613" i="27"/>
  <c r="V613" i="27"/>
  <c r="K613" i="27"/>
  <c r="J613" i="27"/>
  <c r="B613" i="27"/>
  <c r="E613" i="27" s="1"/>
  <c r="A613" i="27"/>
  <c r="AD612" i="27"/>
  <c r="V612" i="27"/>
  <c r="K612" i="27"/>
  <c r="J612" i="27"/>
  <c r="B612" i="27"/>
  <c r="E612" i="27" s="1"/>
  <c r="A612" i="27"/>
  <c r="AD611" i="27"/>
  <c r="V611" i="27"/>
  <c r="K611" i="27"/>
  <c r="J611" i="27"/>
  <c r="B611" i="27"/>
  <c r="E611" i="27" s="1"/>
  <c r="A611" i="27"/>
  <c r="AD610" i="27"/>
  <c r="V610" i="27"/>
  <c r="K610" i="27"/>
  <c r="J610" i="27"/>
  <c r="B610" i="27"/>
  <c r="A610" i="27"/>
  <c r="AD609" i="27"/>
  <c r="V609" i="27"/>
  <c r="K609" i="27"/>
  <c r="J609" i="27"/>
  <c r="B609" i="27"/>
  <c r="E609" i="27" s="1"/>
  <c r="A609" i="27"/>
  <c r="AD608" i="27"/>
  <c r="V608" i="27"/>
  <c r="K608" i="27"/>
  <c r="J608" i="27"/>
  <c r="B608" i="27"/>
  <c r="A608" i="27"/>
  <c r="AD607" i="27"/>
  <c r="V607" i="27"/>
  <c r="K607" i="27"/>
  <c r="J607" i="27"/>
  <c r="B607" i="27"/>
  <c r="E607" i="27" s="1"/>
  <c r="A607" i="27"/>
  <c r="AD606" i="27"/>
  <c r="V606" i="27"/>
  <c r="K606" i="27"/>
  <c r="J606" i="27"/>
  <c r="B606" i="27"/>
  <c r="D606" i="27" s="1"/>
  <c r="A606" i="27"/>
  <c r="AD605" i="27"/>
  <c r="V605" i="27"/>
  <c r="K605" i="27"/>
  <c r="J605" i="27"/>
  <c r="B605" i="27"/>
  <c r="E605" i="27" s="1"/>
  <c r="A605" i="27"/>
  <c r="AD604" i="27"/>
  <c r="V604" i="27"/>
  <c r="K604" i="27"/>
  <c r="J604" i="27"/>
  <c r="B604" i="27"/>
  <c r="E604" i="27" s="1"/>
  <c r="A604" i="27"/>
  <c r="AD603" i="27"/>
  <c r="V603" i="27"/>
  <c r="K603" i="27"/>
  <c r="J603" i="27"/>
  <c r="B603" i="27"/>
  <c r="E603" i="27" s="1"/>
  <c r="A603" i="27"/>
  <c r="AD602" i="27"/>
  <c r="V602" i="27"/>
  <c r="K602" i="27"/>
  <c r="J602" i="27"/>
  <c r="B602" i="27"/>
  <c r="A602" i="27"/>
  <c r="AD601" i="27"/>
  <c r="V601" i="27"/>
  <c r="K601" i="27"/>
  <c r="J601" i="27"/>
  <c r="B601" i="27"/>
  <c r="A601" i="27"/>
  <c r="AD600" i="27"/>
  <c r="V600" i="27"/>
  <c r="K600" i="27"/>
  <c r="J600" i="27"/>
  <c r="B600" i="27"/>
  <c r="E600" i="27" s="1"/>
  <c r="A600" i="27"/>
  <c r="AD599" i="27"/>
  <c r="V599" i="27"/>
  <c r="K599" i="27"/>
  <c r="J599" i="27"/>
  <c r="B599" i="27"/>
  <c r="E599" i="27" s="1"/>
  <c r="A599" i="27"/>
  <c r="AD598" i="27"/>
  <c r="V598" i="27"/>
  <c r="K598" i="27"/>
  <c r="J598" i="27"/>
  <c r="B598" i="27"/>
  <c r="D598" i="27" s="1"/>
  <c r="A598" i="27"/>
  <c r="AD597" i="27"/>
  <c r="V597" i="27"/>
  <c r="K597" i="27"/>
  <c r="J597" i="27"/>
  <c r="B597" i="27"/>
  <c r="D597" i="27" s="1"/>
  <c r="A597" i="27"/>
  <c r="AD596" i="27"/>
  <c r="V596" i="27"/>
  <c r="K596" i="27"/>
  <c r="J596" i="27"/>
  <c r="B596" i="27"/>
  <c r="A596" i="27"/>
  <c r="AD595" i="27"/>
  <c r="V595" i="27"/>
  <c r="K595" i="27"/>
  <c r="J595" i="27"/>
  <c r="B595" i="27"/>
  <c r="E595" i="27" s="1"/>
  <c r="A595" i="27"/>
  <c r="AD594" i="27"/>
  <c r="V594" i="27"/>
  <c r="K594" i="27"/>
  <c r="J594" i="27"/>
  <c r="B594" i="27"/>
  <c r="A594" i="27"/>
  <c r="AD593" i="27"/>
  <c r="V593" i="27"/>
  <c r="K593" i="27"/>
  <c r="J593" i="27"/>
  <c r="B593" i="27"/>
  <c r="D593" i="27" s="1"/>
  <c r="A593" i="27"/>
  <c r="AD592" i="27"/>
  <c r="V592" i="27"/>
  <c r="K592" i="27"/>
  <c r="J592" i="27"/>
  <c r="B592" i="27"/>
  <c r="A592" i="27"/>
  <c r="AD591" i="27"/>
  <c r="V591" i="27"/>
  <c r="K591" i="27"/>
  <c r="J591" i="27"/>
  <c r="B591" i="27"/>
  <c r="E591" i="27" s="1"/>
  <c r="A591" i="27"/>
  <c r="AD590" i="27"/>
  <c r="V590" i="27"/>
  <c r="K590" i="27"/>
  <c r="J590" i="27"/>
  <c r="B590" i="27"/>
  <c r="A590" i="27"/>
  <c r="AD589" i="27"/>
  <c r="V589" i="27"/>
  <c r="K589" i="27"/>
  <c r="J589" i="27"/>
  <c r="B589" i="27"/>
  <c r="E589" i="27" s="1"/>
  <c r="A589" i="27"/>
  <c r="AD588" i="27"/>
  <c r="V588" i="27"/>
  <c r="K588" i="27"/>
  <c r="J588" i="27"/>
  <c r="B588" i="27"/>
  <c r="E588" i="27" s="1"/>
  <c r="A588" i="27"/>
  <c r="AD587" i="27"/>
  <c r="V587" i="27"/>
  <c r="K587" i="27"/>
  <c r="J587" i="27"/>
  <c r="B587" i="27"/>
  <c r="E587" i="27" s="1"/>
  <c r="A587" i="27"/>
  <c r="AD586" i="27"/>
  <c r="V586" i="27"/>
  <c r="K586" i="27"/>
  <c r="J586" i="27"/>
  <c r="B586" i="27"/>
  <c r="A586" i="27"/>
  <c r="AD585" i="27"/>
  <c r="V585" i="27"/>
  <c r="K585" i="27"/>
  <c r="J585" i="27"/>
  <c r="B585" i="27"/>
  <c r="A585" i="27"/>
  <c r="AD584" i="27"/>
  <c r="V584" i="27"/>
  <c r="K584" i="27"/>
  <c r="J584" i="27"/>
  <c r="B584" i="27"/>
  <c r="D584" i="27" s="1"/>
  <c r="A584" i="27"/>
  <c r="AD583" i="27"/>
  <c r="V583" i="27"/>
  <c r="K583" i="27"/>
  <c r="J583" i="27"/>
  <c r="B583" i="27"/>
  <c r="A583" i="27"/>
  <c r="AD582" i="27"/>
  <c r="V582" i="27"/>
  <c r="K582" i="27"/>
  <c r="J582" i="27"/>
  <c r="B582" i="27"/>
  <c r="D582" i="27" s="1"/>
  <c r="A582" i="27"/>
  <c r="AD581" i="27"/>
  <c r="V581" i="27"/>
  <c r="K581" i="27"/>
  <c r="J581" i="27"/>
  <c r="B581" i="27"/>
  <c r="A581" i="27"/>
  <c r="AD580" i="27"/>
  <c r="V580" i="27"/>
  <c r="K580" i="27"/>
  <c r="J580" i="27"/>
  <c r="B580" i="27"/>
  <c r="E580" i="27" s="1"/>
  <c r="A580" i="27"/>
  <c r="AD579" i="27"/>
  <c r="V579" i="27"/>
  <c r="K579" i="27"/>
  <c r="J579" i="27"/>
  <c r="B579" i="27"/>
  <c r="E579" i="27" s="1"/>
  <c r="A579" i="27"/>
  <c r="AD578" i="27"/>
  <c r="V578" i="27"/>
  <c r="K578" i="27"/>
  <c r="J578" i="27"/>
  <c r="B578" i="27"/>
  <c r="D578" i="27" s="1"/>
  <c r="A578" i="27"/>
  <c r="AD577" i="27"/>
  <c r="V577" i="27"/>
  <c r="K577" i="27"/>
  <c r="J577" i="27"/>
  <c r="B577" i="27"/>
  <c r="E577" i="27" s="1"/>
  <c r="A577" i="27"/>
  <c r="AD576" i="27"/>
  <c r="V576" i="27"/>
  <c r="AB576" i="27" s="1"/>
  <c r="AC576" i="27" s="1"/>
  <c r="K576" i="27"/>
  <c r="J576" i="27"/>
  <c r="B576" i="27"/>
  <c r="E576" i="27" s="1"/>
  <c r="A576" i="27"/>
  <c r="AD575" i="27"/>
  <c r="V575" i="27"/>
  <c r="K575" i="27"/>
  <c r="J575" i="27"/>
  <c r="B575" i="27"/>
  <c r="E575" i="27" s="1"/>
  <c r="A575" i="27"/>
  <c r="AD574" i="27"/>
  <c r="V574" i="27"/>
  <c r="AB574" i="27" s="1"/>
  <c r="AC574" i="27" s="1"/>
  <c r="K574" i="27"/>
  <c r="J574" i="27"/>
  <c r="B574" i="27"/>
  <c r="D574" i="27" s="1"/>
  <c r="A574" i="27"/>
  <c r="AD573" i="27"/>
  <c r="V573" i="27"/>
  <c r="K573" i="27"/>
  <c r="J573" i="27"/>
  <c r="B573" i="27"/>
  <c r="D573" i="27" s="1"/>
  <c r="A573" i="27"/>
  <c r="AD572" i="27"/>
  <c r="V572" i="27"/>
  <c r="K572" i="27"/>
  <c r="J572" i="27"/>
  <c r="B572" i="27"/>
  <c r="A572" i="27"/>
  <c r="AD571" i="27"/>
  <c r="V571" i="27"/>
  <c r="K571" i="27"/>
  <c r="J571" i="27"/>
  <c r="B571" i="27"/>
  <c r="E571" i="27" s="1"/>
  <c r="A571" i="27"/>
  <c r="AD570" i="27"/>
  <c r="V570" i="27"/>
  <c r="AB570" i="27" s="1"/>
  <c r="AC570" i="27" s="1"/>
  <c r="K570" i="27"/>
  <c r="J570" i="27"/>
  <c r="B570" i="27"/>
  <c r="A570" i="27"/>
  <c r="AD569" i="27"/>
  <c r="V569" i="27"/>
  <c r="K569" i="27"/>
  <c r="J569" i="27"/>
  <c r="B569" i="27"/>
  <c r="D569" i="27" s="1"/>
  <c r="A569" i="27"/>
  <c r="AD568" i="27"/>
  <c r="V568" i="27"/>
  <c r="AB568" i="27" s="1"/>
  <c r="AC568" i="27" s="1"/>
  <c r="K568" i="27"/>
  <c r="J568" i="27"/>
  <c r="B568" i="27"/>
  <c r="A568" i="27"/>
  <c r="AD567" i="27"/>
  <c r="V567" i="27"/>
  <c r="AB567" i="27" s="1"/>
  <c r="AC567" i="27" s="1"/>
  <c r="K567" i="27"/>
  <c r="J567" i="27"/>
  <c r="B567" i="27"/>
  <c r="E567" i="27" s="1"/>
  <c r="A567" i="27"/>
  <c r="AD566" i="27"/>
  <c r="V566" i="27"/>
  <c r="K566" i="27"/>
  <c r="J566" i="27"/>
  <c r="B566" i="27"/>
  <c r="A566" i="27"/>
  <c r="AD565" i="27"/>
  <c r="V565" i="27"/>
  <c r="K565" i="27"/>
  <c r="J565" i="27"/>
  <c r="B565" i="27"/>
  <c r="A565" i="27"/>
  <c r="AD564" i="27"/>
  <c r="V564" i="27"/>
  <c r="K564" i="27"/>
  <c r="J564" i="27"/>
  <c r="B564" i="27"/>
  <c r="A564" i="27"/>
  <c r="AD563" i="27"/>
  <c r="V563" i="27"/>
  <c r="K563" i="27"/>
  <c r="J563" i="27"/>
  <c r="B563" i="27"/>
  <c r="A563" i="27"/>
  <c r="AD562" i="27"/>
  <c r="V562" i="27"/>
  <c r="K562" i="27"/>
  <c r="J562" i="27"/>
  <c r="B562" i="27"/>
  <c r="E562" i="27" s="1"/>
  <c r="A562" i="27"/>
  <c r="AD561" i="27"/>
  <c r="V561" i="27"/>
  <c r="K561" i="27"/>
  <c r="J561" i="27"/>
  <c r="B561" i="27"/>
  <c r="A561" i="27"/>
  <c r="AD560" i="27"/>
  <c r="V560" i="27"/>
  <c r="K560" i="27"/>
  <c r="J560" i="27"/>
  <c r="B560" i="27"/>
  <c r="A560" i="27"/>
  <c r="AD559" i="27"/>
  <c r="V559" i="27"/>
  <c r="K559" i="27"/>
  <c r="J559" i="27"/>
  <c r="B559" i="27"/>
  <c r="A559" i="27"/>
  <c r="AD558" i="27"/>
  <c r="V558" i="27"/>
  <c r="K558" i="27"/>
  <c r="J558" i="27"/>
  <c r="B558" i="27"/>
  <c r="E558" i="27" s="1"/>
  <c r="A558" i="27"/>
  <c r="AD557" i="27"/>
  <c r="V557" i="27"/>
  <c r="AB557" i="27" s="1"/>
  <c r="AC557" i="27" s="1"/>
  <c r="K557" i="27"/>
  <c r="J557" i="27"/>
  <c r="B557" i="27"/>
  <c r="A557" i="27"/>
  <c r="AD556" i="27"/>
  <c r="V556" i="27"/>
  <c r="K556" i="27"/>
  <c r="J556" i="27"/>
  <c r="B556" i="27"/>
  <c r="D556" i="27" s="1"/>
  <c r="A556" i="27"/>
  <c r="AD555" i="27"/>
  <c r="V555" i="27"/>
  <c r="K555" i="27"/>
  <c r="J555" i="27"/>
  <c r="B555" i="27"/>
  <c r="E555" i="27" s="1"/>
  <c r="A555" i="27"/>
  <c r="AD554" i="27"/>
  <c r="V554" i="27"/>
  <c r="K554" i="27"/>
  <c r="J554" i="27"/>
  <c r="B554" i="27"/>
  <c r="A554" i="27"/>
  <c r="AD553" i="27"/>
  <c r="V553" i="27"/>
  <c r="K553" i="27"/>
  <c r="J553" i="27"/>
  <c r="B553" i="27"/>
  <c r="A553" i="27"/>
  <c r="AD552" i="27"/>
  <c r="V552" i="27"/>
  <c r="K552" i="27"/>
  <c r="J552" i="27"/>
  <c r="B552" i="27"/>
  <c r="A552" i="27"/>
  <c r="AD551" i="27"/>
  <c r="V551" i="27"/>
  <c r="K551" i="27"/>
  <c r="J551" i="27"/>
  <c r="B551" i="27"/>
  <c r="A551" i="27"/>
  <c r="AD550" i="27"/>
  <c r="V550" i="27"/>
  <c r="K550" i="27"/>
  <c r="J550" i="27"/>
  <c r="B550" i="27"/>
  <c r="E550" i="27" s="1"/>
  <c r="A550" i="27"/>
  <c r="AD549" i="27"/>
  <c r="V549" i="27"/>
  <c r="K549" i="27"/>
  <c r="J549" i="27"/>
  <c r="B549" i="27"/>
  <c r="A549" i="27"/>
  <c r="AD548" i="27"/>
  <c r="V548" i="27"/>
  <c r="K548" i="27"/>
  <c r="J548" i="27"/>
  <c r="B548" i="27"/>
  <c r="E548" i="27" s="1"/>
  <c r="A548" i="27"/>
  <c r="AD547" i="27"/>
  <c r="V547" i="27"/>
  <c r="K547" i="27"/>
  <c r="J547" i="27"/>
  <c r="B547" i="27"/>
  <c r="A547" i="27"/>
  <c r="AD546" i="27"/>
  <c r="V546" i="27"/>
  <c r="K546" i="27"/>
  <c r="J546" i="27"/>
  <c r="B546" i="27"/>
  <c r="E546" i="27" s="1"/>
  <c r="A546" i="27"/>
  <c r="AD545" i="27"/>
  <c r="V545" i="27"/>
  <c r="K545" i="27"/>
  <c r="J545" i="27"/>
  <c r="B545" i="27"/>
  <c r="A545" i="27"/>
  <c r="AD544" i="27"/>
  <c r="V544" i="27"/>
  <c r="K544" i="27"/>
  <c r="J544" i="27"/>
  <c r="B544" i="27"/>
  <c r="E544" i="27" s="1"/>
  <c r="A544" i="27"/>
  <c r="AD543" i="27"/>
  <c r="V543" i="27"/>
  <c r="K543" i="27"/>
  <c r="J543" i="27"/>
  <c r="B543" i="27"/>
  <c r="A543" i="27"/>
  <c r="AD542" i="27"/>
  <c r="V542" i="27"/>
  <c r="K542" i="27"/>
  <c r="J542" i="27"/>
  <c r="B542" i="27"/>
  <c r="E542" i="27" s="1"/>
  <c r="A542" i="27"/>
  <c r="AD541" i="27"/>
  <c r="V541" i="27"/>
  <c r="K541" i="27"/>
  <c r="J541" i="27"/>
  <c r="B541" i="27"/>
  <c r="A541" i="27"/>
  <c r="AD540" i="27"/>
  <c r="V540" i="27"/>
  <c r="K540" i="27"/>
  <c r="J540" i="27"/>
  <c r="B540" i="27"/>
  <c r="A540" i="27"/>
  <c r="AD539" i="27"/>
  <c r="V539" i="27"/>
  <c r="K539" i="27"/>
  <c r="J539" i="27"/>
  <c r="B539" i="27"/>
  <c r="A539" i="27"/>
  <c r="AD538" i="27"/>
  <c r="V538" i="27"/>
  <c r="K538" i="27"/>
  <c r="J538" i="27"/>
  <c r="B538" i="27"/>
  <c r="E538" i="27" s="1"/>
  <c r="A538" i="27"/>
  <c r="AD537" i="27"/>
  <c r="V537" i="27"/>
  <c r="K537" i="27"/>
  <c r="J537" i="27"/>
  <c r="B537" i="27"/>
  <c r="A537" i="27"/>
  <c r="AD536" i="27"/>
  <c r="V536" i="27"/>
  <c r="K536" i="27"/>
  <c r="J536" i="27"/>
  <c r="B536" i="27"/>
  <c r="E536" i="27" s="1"/>
  <c r="A536" i="27"/>
  <c r="AD535" i="27"/>
  <c r="V535" i="27"/>
  <c r="K535" i="27"/>
  <c r="J535" i="27"/>
  <c r="B535" i="27"/>
  <c r="E535" i="27" s="1"/>
  <c r="A535" i="27"/>
  <c r="AD534" i="27"/>
  <c r="V534" i="27"/>
  <c r="K534" i="27"/>
  <c r="J534" i="27"/>
  <c r="B534" i="27"/>
  <c r="E534" i="27" s="1"/>
  <c r="A534" i="27"/>
  <c r="AD533" i="27"/>
  <c r="V533" i="27"/>
  <c r="K533" i="27"/>
  <c r="J533" i="27"/>
  <c r="B533" i="27"/>
  <c r="A533" i="27"/>
  <c r="AD532" i="27"/>
  <c r="V532" i="27"/>
  <c r="AB532" i="27" s="1"/>
  <c r="AC532" i="27" s="1"/>
  <c r="K532" i="27"/>
  <c r="J532" i="27"/>
  <c r="D532" i="27"/>
  <c r="B532" i="27"/>
  <c r="E532" i="27" s="1"/>
  <c r="A532" i="27"/>
  <c r="AD531" i="27"/>
  <c r="V531" i="27"/>
  <c r="K531" i="27"/>
  <c r="J531" i="27"/>
  <c r="B531" i="27"/>
  <c r="D531" i="27" s="1"/>
  <c r="A531" i="27"/>
  <c r="AD530" i="27"/>
  <c r="V530" i="27"/>
  <c r="AB530" i="27" s="1"/>
  <c r="AC530" i="27" s="1"/>
  <c r="K530" i="27"/>
  <c r="J530" i="27"/>
  <c r="B530" i="27"/>
  <c r="E530" i="27" s="1"/>
  <c r="A530" i="27"/>
  <c r="AD529" i="27"/>
  <c r="V529" i="27"/>
  <c r="K529" i="27"/>
  <c r="J529" i="27"/>
  <c r="B529" i="27"/>
  <c r="A529" i="27"/>
  <c r="AD528" i="27"/>
  <c r="V528" i="27"/>
  <c r="K528" i="27"/>
  <c r="J528" i="27"/>
  <c r="B528" i="27"/>
  <c r="E528" i="27" s="1"/>
  <c r="A528" i="27"/>
  <c r="AD527" i="27"/>
  <c r="V527" i="27"/>
  <c r="K527" i="27"/>
  <c r="J527" i="27"/>
  <c r="B527" i="27"/>
  <c r="E527" i="27" s="1"/>
  <c r="A527" i="27"/>
  <c r="AD526" i="27"/>
  <c r="V526" i="27"/>
  <c r="K526" i="27"/>
  <c r="J526" i="27"/>
  <c r="B526" i="27"/>
  <c r="E526" i="27" s="1"/>
  <c r="A526" i="27"/>
  <c r="AD525" i="27"/>
  <c r="V525" i="27"/>
  <c r="K525" i="27"/>
  <c r="J525" i="27"/>
  <c r="B525" i="27"/>
  <c r="A525" i="27"/>
  <c r="AD524" i="27"/>
  <c r="V524" i="27"/>
  <c r="K524" i="27"/>
  <c r="J524" i="27"/>
  <c r="B524" i="27"/>
  <c r="E524" i="27" s="1"/>
  <c r="A524" i="27"/>
  <c r="AD523" i="27"/>
  <c r="V523" i="27"/>
  <c r="K523" i="27"/>
  <c r="J523" i="27"/>
  <c r="B523" i="27"/>
  <c r="A523" i="27"/>
  <c r="AD522" i="27"/>
  <c r="V522" i="27"/>
  <c r="K522" i="27"/>
  <c r="J522" i="27"/>
  <c r="B522" i="27"/>
  <c r="A522" i="27"/>
  <c r="AD521" i="27"/>
  <c r="V521" i="27"/>
  <c r="K521" i="27"/>
  <c r="J521" i="27"/>
  <c r="B521" i="27"/>
  <c r="A521" i="27"/>
  <c r="AD520" i="27"/>
  <c r="V520" i="27"/>
  <c r="K520" i="27"/>
  <c r="J520" i="27"/>
  <c r="B520" i="27"/>
  <c r="A520" i="27"/>
  <c r="AD519" i="27"/>
  <c r="V519" i="27"/>
  <c r="K519" i="27"/>
  <c r="J519" i="27"/>
  <c r="B519" i="27"/>
  <c r="A519" i="27"/>
  <c r="AD518" i="27"/>
  <c r="V518" i="27"/>
  <c r="K518" i="27"/>
  <c r="J518" i="27"/>
  <c r="B518" i="27"/>
  <c r="E518" i="27" s="1"/>
  <c r="A518" i="27"/>
  <c r="AD517" i="27"/>
  <c r="V517" i="27"/>
  <c r="K517" i="27"/>
  <c r="J517" i="27"/>
  <c r="B517" i="27"/>
  <c r="A517" i="27"/>
  <c r="AD516" i="27"/>
  <c r="V516" i="27"/>
  <c r="K516" i="27"/>
  <c r="J516" i="27"/>
  <c r="B516" i="27"/>
  <c r="A516" i="27"/>
  <c r="AD515" i="27"/>
  <c r="V515" i="27"/>
  <c r="K515" i="27"/>
  <c r="J515" i="27"/>
  <c r="B515" i="27"/>
  <c r="A515" i="27"/>
  <c r="AD514" i="27"/>
  <c r="V514" i="27"/>
  <c r="K514" i="27"/>
  <c r="J514" i="27"/>
  <c r="B514" i="27"/>
  <c r="A514" i="27"/>
  <c r="AD513" i="27"/>
  <c r="V513" i="27"/>
  <c r="K513" i="27"/>
  <c r="J513" i="27"/>
  <c r="B513" i="27"/>
  <c r="A513" i="27"/>
  <c r="AD512" i="27"/>
  <c r="V512" i="27"/>
  <c r="AB512" i="27" s="1"/>
  <c r="AC512" i="27" s="1"/>
  <c r="K512" i="27"/>
  <c r="J512" i="27"/>
  <c r="B512" i="27"/>
  <c r="A512" i="27"/>
  <c r="AD511" i="27"/>
  <c r="V511" i="27"/>
  <c r="K511" i="27"/>
  <c r="J511" i="27"/>
  <c r="B511" i="27"/>
  <c r="E511" i="27" s="1"/>
  <c r="A511" i="27"/>
  <c r="AD510" i="27"/>
  <c r="V510" i="27"/>
  <c r="K510" i="27"/>
  <c r="J510" i="27"/>
  <c r="B510" i="27"/>
  <c r="E510" i="27" s="1"/>
  <c r="A510" i="27"/>
  <c r="AD509" i="27"/>
  <c r="V509" i="27"/>
  <c r="K509" i="27"/>
  <c r="J509" i="27"/>
  <c r="B509" i="27"/>
  <c r="A509" i="27"/>
  <c r="AD508" i="27"/>
  <c r="V508" i="27"/>
  <c r="AB508" i="27" s="1"/>
  <c r="AC508" i="27" s="1"/>
  <c r="K508" i="27"/>
  <c r="J508" i="27"/>
  <c r="B508" i="27"/>
  <c r="E508" i="27" s="1"/>
  <c r="A508" i="27"/>
  <c r="AD507" i="27"/>
  <c r="V507" i="27"/>
  <c r="K507" i="27"/>
  <c r="J507" i="27"/>
  <c r="B507" i="27"/>
  <c r="A507" i="27"/>
  <c r="AD506" i="27"/>
  <c r="V506" i="27"/>
  <c r="K506" i="27"/>
  <c r="J506" i="27"/>
  <c r="B506" i="27"/>
  <c r="E506" i="27" s="1"/>
  <c r="A506" i="27"/>
  <c r="AD505" i="27"/>
  <c r="V505" i="27"/>
  <c r="K505" i="27"/>
  <c r="J505" i="27"/>
  <c r="B505" i="27"/>
  <c r="A505" i="27"/>
  <c r="AD504" i="27"/>
  <c r="V504" i="27"/>
  <c r="K504" i="27"/>
  <c r="J504" i="27"/>
  <c r="B504" i="27"/>
  <c r="D504" i="27" s="1"/>
  <c r="A504" i="27"/>
  <c r="AD503" i="27"/>
  <c r="V503" i="27"/>
  <c r="K503" i="27"/>
  <c r="J503" i="27"/>
  <c r="B503" i="27"/>
  <c r="D503" i="27" s="1"/>
  <c r="A503" i="27"/>
  <c r="AD502" i="27"/>
  <c r="V502" i="27"/>
  <c r="K502" i="27"/>
  <c r="J502" i="27"/>
  <c r="B502" i="27"/>
  <c r="E502" i="27" s="1"/>
  <c r="A502" i="27"/>
  <c r="AD501" i="27"/>
  <c r="V501" i="27"/>
  <c r="K501" i="27"/>
  <c r="J501" i="27"/>
  <c r="B501" i="27"/>
  <c r="A501" i="27"/>
  <c r="AD500" i="27"/>
  <c r="V500" i="27"/>
  <c r="K500" i="27"/>
  <c r="J500" i="27"/>
  <c r="B500" i="27"/>
  <c r="E500" i="27" s="1"/>
  <c r="A500" i="27"/>
  <c r="AD499" i="27"/>
  <c r="V499" i="27"/>
  <c r="K499" i="27"/>
  <c r="J499" i="27"/>
  <c r="B499" i="27"/>
  <c r="D499" i="27" s="1"/>
  <c r="A499" i="27"/>
  <c r="AD498" i="27"/>
  <c r="V498" i="27"/>
  <c r="K498" i="27"/>
  <c r="J498" i="27"/>
  <c r="B498" i="27"/>
  <c r="E498" i="27" s="1"/>
  <c r="A498" i="27"/>
  <c r="AD497" i="27"/>
  <c r="V497" i="27"/>
  <c r="K497" i="27"/>
  <c r="J497" i="27"/>
  <c r="B497" i="27"/>
  <c r="A497" i="27"/>
  <c r="AD496" i="27"/>
  <c r="V496" i="27"/>
  <c r="K496" i="27"/>
  <c r="J496" i="27"/>
  <c r="B496" i="27"/>
  <c r="D496" i="27" s="1"/>
  <c r="A496" i="27"/>
  <c r="AD495" i="27"/>
  <c r="V495" i="27"/>
  <c r="K495" i="27"/>
  <c r="J495" i="27"/>
  <c r="B495" i="27"/>
  <c r="E495" i="27" s="1"/>
  <c r="A495" i="27"/>
  <c r="AD494" i="27"/>
  <c r="V494" i="27"/>
  <c r="K494" i="27"/>
  <c r="J494" i="27"/>
  <c r="B494" i="27"/>
  <c r="A494" i="27"/>
  <c r="AD493" i="27"/>
  <c r="V493" i="27"/>
  <c r="K493" i="27"/>
  <c r="J493" i="27"/>
  <c r="B493" i="27"/>
  <c r="A493" i="27"/>
  <c r="AD492" i="27"/>
  <c r="V492" i="27"/>
  <c r="K492" i="27"/>
  <c r="J492" i="27"/>
  <c r="B492" i="27"/>
  <c r="D492" i="27" s="1"/>
  <c r="A492" i="27"/>
  <c r="AD491" i="27"/>
  <c r="V491" i="27"/>
  <c r="K491" i="27"/>
  <c r="J491" i="27"/>
  <c r="B491" i="27"/>
  <c r="A491" i="27"/>
  <c r="AD490" i="27"/>
  <c r="V490" i="27"/>
  <c r="K490" i="27"/>
  <c r="J490" i="27"/>
  <c r="B490" i="27"/>
  <c r="E490" i="27" s="1"/>
  <c r="A490" i="27"/>
  <c r="AD489" i="27"/>
  <c r="V489" i="27"/>
  <c r="K489" i="27"/>
  <c r="J489" i="27"/>
  <c r="B489" i="27"/>
  <c r="D489" i="27" s="1"/>
  <c r="A489" i="27"/>
  <c r="AD488" i="27"/>
  <c r="V488" i="27"/>
  <c r="K488" i="27"/>
  <c r="J488" i="27"/>
  <c r="B488" i="27"/>
  <c r="A488" i="27"/>
  <c r="AD487" i="27"/>
  <c r="V487" i="27"/>
  <c r="K487" i="27"/>
  <c r="J487" i="27"/>
  <c r="B487" i="27"/>
  <c r="A487" i="27"/>
  <c r="AD486" i="27"/>
  <c r="V486" i="27"/>
  <c r="K486" i="27"/>
  <c r="J486" i="27"/>
  <c r="B486" i="27"/>
  <c r="A486" i="27"/>
  <c r="AD485" i="27"/>
  <c r="V485" i="27"/>
  <c r="K485" i="27"/>
  <c r="J485" i="27"/>
  <c r="B485" i="27"/>
  <c r="A485" i="27"/>
  <c r="AD484" i="27"/>
  <c r="V484" i="27"/>
  <c r="K484" i="27"/>
  <c r="J484" i="27"/>
  <c r="B484" i="27"/>
  <c r="A484" i="27"/>
  <c r="AD483" i="27"/>
  <c r="V483" i="27"/>
  <c r="K483" i="27"/>
  <c r="J483" i="27"/>
  <c r="B483" i="27"/>
  <c r="E483" i="27" s="1"/>
  <c r="A483" i="27"/>
  <c r="AD482" i="27"/>
  <c r="V482" i="27"/>
  <c r="AB482" i="27" s="1"/>
  <c r="AC482" i="27" s="1"/>
  <c r="K482" i="27"/>
  <c r="J482" i="27"/>
  <c r="B482" i="27"/>
  <c r="A482" i="27"/>
  <c r="AD481" i="27"/>
  <c r="V481" i="27"/>
  <c r="K481" i="27"/>
  <c r="J481" i="27"/>
  <c r="B481" i="27"/>
  <c r="A481" i="27"/>
  <c r="AD480" i="27"/>
  <c r="V480" i="27"/>
  <c r="K480" i="27"/>
  <c r="J480" i="27"/>
  <c r="B480" i="27"/>
  <c r="A480" i="27"/>
  <c r="AD479" i="27"/>
  <c r="V479" i="27"/>
  <c r="K479" i="27"/>
  <c r="J479" i="27"/>
  <c r="B479" i="27"/>
  <c r="E479" i="27" s="1"/>
  <c r="A479" i="27"/>
  <c r="AD478" i="27"/>
  <c r="V478" i="27"/>
  <c r="K478" i="27"/>
  <c r="J478" i="27"/>
  <c r="B478" i="27"/>
  <c r="A478" i="27"/>
  <c r="AD477" i="27"/>
  <c r="V477" i="27"/>
  <c r="AB477" i="27" s="1"/>
  <c r="AC477" i="27" s="1"/>
  <c r="K477" i="27"/>
  <c r="J477" i="27"/>
  <c r="B477" i="27"/>
  <c r="A477" i="27"/>
  <c r="AD476" i="27"/>
  <c r="V476" i="27"/>
  <c r="K476" i="27"/>
  <c r="J476" i="27"/>
  <c r="B476" i="27"/>
  <c r="D476" i="27" s="1"/>
  <c r="A476" i="27"/>
  <c r="AD475" i="27"/>
  <c r="V475" i="27"/>
  <c r="K475" i="27"/>
  <c r="J475" i="27"/>
  <c r="B475" i="27"/>
  <c r="E475" i="27" s="1"/>
  <c r="A475" i="27"/>
  <c r="AD474" i="27"/>
  <c r="V474" i="27"/>
  <c r="AB474" i="27" s="1"/>
  <c r="AC474" i="27" s="1"/>
  <c r="K474" i="27"/>
  <c r="J474" i="27"/>
  <c r="B474" i="27"/>
  <c r="A474" i="27"/>
  <c r="AD473" i="27"/>
  <c r="V473" i="27"/>
  <c r="K473" i="27"/>
  <c r="J473" i="27"/>
  <c r="B473" i="27"/>
  <c r="D473" i="27" s="1"/>
  <c r="A473" i="27"/>
  <c r="AD472" i="27"/>
  <c r="V472" i="27"/>
  <c r="K472" i="27"/>
  <c r="J472" i="27"/>
  <c r="B472" i="27"/>
  <c r="A472" i="27"/>
  <c r="AD471" i="27"/>
  <c r="V471" i="27"/>
  <c r="K471" i="27"/>
  <c r="J471" i="27"/>
  <c r="B471" i="27"/>
  <c r="E471" i="27" s="1"/>
  <c r="A471" i="27"/>
  <c r="AD470" i="27"/>
  <c r="V470" i="27"/>
  <c r="K470" i="27"/>
  <c r="J470" i="27"/>
  <c r="B470" i="27"/>
  <c r="A470" i="27"/>
  <c r="AD469" i="27"/>
  <c r="V469" i="27"/>
  <c r="K469" i="27"/>
  <c r="J469" i="27"/>
  <c r="B469" i="27"/>
  <c r="A469" i="27"/>
  <c r="AD468" i="27"/>
  <c r="V468" i="27"/>
  <c r="K468" i="27"/>
  <c r="J468" i="27"/>
  <c r="B468" i="27"/>
  <c r="A468" i="27"/>
  <c r="AD467" i="27"/>
  <c r="V467" i="27"/>
  <c r="K467" i="27"/>
  <c r="J467" i="27"/>
  <c r="B467" i="27"/>
  <c r="E467" i="27" s="1"/>
  <c r="A467" i="27"/>
  <c r="AD466" i="27"/>
  <c r="V466" i="27"/>
  <c r="K466" i="27"/>
  <c r="J466" i="27"/>
  <c r="B466" i="27"/>
  <c r="E466" i="27" s="1"/>
  <c r="A466" i="27"/>
  <c r="AD465" i="27"/>
  <c r="V465" i="27"/>
  <c r="AB465" i="27" s="1"/>
  <c r="AC465" i="27" s="1"/>
  <c r="K465" i="27"/>
  <c r="J465" i="27"/>
  <c r="B465" i="27"/>
  <c r="D465" i="27" s="1"/>
  <c r="A465" i="27"/>
  <c r="AD464" i="27"/>
  <c r="V464" i="27"/>
  <c r="K464" i="27"/>
  <c r="J464" i="27"/>
  <c r="B464" i="27"/>
  <c r="E464" i="27" s="1"/>
  <c r="A464" i="27"/>
  <c r="AD463" i="27"/>
  <c r="V463" i="27"/>
  <c r="K463" i="27"/>
  <c r="J463" i="27"/>
  <c r="B463" i="27"/>
  <c r="E463" i="27" s="1"/>
  <c r="A463" i="27"/>
  <c r="AD462" i="27"/>
  <c r="V462" i="27"/>
  <c r="K462" i="27"/>
  <c r="J462" i="27"/>
  <c r="B462" i="27"/>
  <c r="E462" i="27" s="1"/>
  <c r="A462" i="27"/>
  <c r="AD461" i="27"/>
  <c r="V461" i="27"/>
  <c r="AB461" i="27" s="1"/>
  <c r="AC461" i="27" s="1"/>
  <c r="K461" i="27"/>
  <c r="J461" i="27"/>
  <c r="B461" i="27"/>
  <c r="D461" i="27" s="1"/>
  <c r="A461" i="27"/>
  <c r="AD460" i="27"/>
  <c r="V460" i="27"/>
  <c r="K460" i="27"/>
  <c r="J460" i="27"/>
  <c r="B460" i="27"/>
  <c r="E460" i="27" s="1"/>
  <c r="A460" i="27"/>
  <c r="AD459" i="27"/>
  <c r="V459" i="27"/>
  <c r="K459" i="27"/>
  <c r="J459" i="27"/>
  <c r="B459" i="27"/>
  <c r="E459" i="27" s="1"/>
  <c r="A459" i="27"/>
  <c r="AD458" i="27"/>
  <c r="AC458" i="27"/>
  <c r="V458" i="27"/>
  <c r="AB458" i="27" s="1"/>
  <c r="K458" i="27"/>
  <c r="J458" i="27"/>
  <c r="B458" i="27"/>
  <c r="E458" i="27" s="1"/>
  <c r="A458" i="27"/>
  <c r="AD457" i="27"/>
  <c r="V457" i="27"/>
  <c r="AB457" i="27" s="1"/>
  <c r="AC457" i="27" s="1"/>
  <c r="K457" i="27"/>
  <c r="J457" i="27"/>
  <c r="B457" i="27"/>
  <c r="A457" i="27"/>
  <c r="AD456" i="27"/>
  <c r="V456" i="27"/>
  <c r="K456" i="27"/>
  <c r="J456" i="27"/>
  <c r="B456" i="27"/>
  <c r="D456" i="27" s="1"/>
  <c r="A456" i="27"/>
  <c r="AD455" i="27"/>
  <c r="V455" i="27"/>
  <c r="K455" i="27"/>
  <c r="J455" i="27"/>
  <c r="B455" i="27"/>
  <c r="E455" i="27" s="1"/>
  <c r="A455" i="27"/>
  <c r="AD454" i="27"/>
  <c r="V454" i="27"/>
  <c r="K454" i="27"/>
  <c r="J454" i="27"/>
  <c r="B454" i="27"/>
  <c r="E454" i="27" s="1"/>
  <c r="A454" i="27"/>
  <c r="AD453" i="27"/>
  <c r="V453" i="27"/>
  <c r="K453" i="27"/>
  <c r="J453" i="27"/>
  <c r="B453" i="27"/>
  <c r="D453" i="27" s="1"/>
  <c r="A453" i="27"/>
  <c r="AD452" i="27"/>
  <c r="V452" i="27"/>
  <c r="K452" i="27"/>
  <c r="J452" i="27"/>
  <c r="B452" i="27"/>
  <c r="E452" i="27" s="1"/>
  <c r="A452" i="27"/>
  <c r="AD451" i="27"/>
  <c r="V451" i="27"/>
  <c r="K451" i="27"/>
  <c r="J451" i="27"/>
  <c r="B451" i="27"/>
  <c r="E451" i="27" s="1"/>
  <c r="A451" i="27"/>
  <c r="AD450" i="27"/>
  <c r="V450" i="27"/>
  <c r="K450" i="27"/>
  <c r="J450" i="27"/>
  <c r="B450" i="27"/>
  <c r="E450" i="27" s="1"/>
  <c r="A450" i="27"/>
  <c r="AD449" i="27"/>
  <c r="V449" i="27"/>
  <c r="K449" i="27"/>
  <c r="J449" i="27"/>
  <c r="B449" i="27"/>
  <c r="A449" i="27"/>
  <c r="AD448" i="27"/>
  <c r="V448" i="27"/>
  <c r="K448" i="27"/>
  <c r="J448" i="27"/>
  <c r="B448" i="27"/>
  <c r="E448" i="27" s="1"/>
  <c r="A448" i="27"/>
  <c r="AD447" i="27"/>
  <c r="V447" i="27"/>
  <c r="K447" i="27"/>
  <c r="J447" i="27"/>
  <c r="B447" i="27"/>
  <c r="E447" i="27" s="1"/>
  <c r="A447" i="27"/>
  <c r="AD446" i="27"/>
  <c r="V446" i="27"/>
  <c r="K446" i="27"/>
  <c r="J446" i="27"/>
  <c r="B446" i="27"/>
  <c r="A446" i="27"/>
  <c r="AD445" i="27"/>
  <c r="V445" i="27"/>
  <c r="AB445" i="27" s="1"/>
  <c r="AC445" i="27" s="1"/>
  <c r="K445" i="27"/>
  <c r="J445" i="27"/>
  <c r="B445" i="27"/>
  <c r="D445" i="27" s="1"/>
  <c r="A445" i="27"/>
  <c r="AD444" i="27"/>
  <c r="V444" i="27"/>
  <c r="K444" i="27"/>
  <c r="J444" i="27"/>
  <c r="B444" i="27"/>
  <c r="D444" i="27" s="1"/>
  <c r="A444" i="27"/>
  <c r="AD443" i="27"/>
  <c r="V443" i="27"/>
  <c r="K443" i="27"/>
  <c r="J443" i="27"/>
  <c r="B443" i="27"/>
  <c r="E443" i="27" s="1"/>
  <c r="A443" i="27"/>
  <c r="AD442" i="27"/>
  <c r="V442" i="27"/>
  <c r="K442" i="27"/>
  <c r="J442" i="27"/>
  <c r="B442" i="27"/>
  <c r="E442" i="27" s="1"/>
  <c r="A442" i="27"/>
  <c r="AD441" i="27"/>
  <c r="V441" i="27"/>
  <c r="K441" i="27"/>
  <c r="J441" i="27"/>
  <c r="B441" i="27"/>
  <c r="A441" i="27"/>
  <c r="AD440" i="27"/>
  <c r="V440" i="27"/>
  <c r="K440" i="27"/>
  <c r="J440" i="27"/>
  <c r="B440" i="27"/>
  <c r="E440" i="27" s="1"/>
  <c r="A440" i="27"/>
  <c r="AD439" i="27"/>
  <c r="V439" i="27"/>
  <c r="K439" i="27"/>
  <c r="J439" i="27"/>
  <c r="B439" i="27"/>
  <c r="D439" i="27" s="1"/>
  <c r="A439" i="27"/>
  <c r="AD438" i="27"/>
  <c r="V438" i="27"/>
  <c r="K438" i="27"/>
  <c r="J438" i="27"/>
  <c r="B438" i="27"/>
  <c r="A438" i="27"/>
  <c r="AD437" i="27"/>
  <c r="V437" i="27"/>
  <c r="K437" i="27"/>
  <c r="J437" i="27"/>
  <c r="B437" i="27"/>
  <c r="E437" i="27" s="1"/>
  <c r="A437" i="27"/>
  <c r="AD436" i="27"/>
  <c r="V436" i="27"/>
  <c r="K436" i="27"/>
  <c r="J436" i="27"/>
  <c r="B436" i="27"/>
  <c r="A436" i="27"/>
  <c r="AD435" i="27"/>
  <c r="V435" i="27"/>
  <c r="K435" i="27"/>
  <c r="J435" i="27"/>
  <c r="B435" i="27"/>
  <c r="A435" i="27"/>
  <c r="AD434" i="27"/>
  <c r="V434" i="27"/>
  <c r="K434" i="27"/>
  <c r="J434" i="27"/>
  <c r="B434" i="27"/>
  <c r="A434" i="27"/>
  <c r="AD433" i="27"/>
  <c r="V433" i="27"/>
  <c r="K433" i="27"/>
  <c r="J433" i="27"/>
  <c r="B433" i="27"/>
  <c r="E433" i="27" s="1"/>
  <c r="A433" i="27"/>
  <c r="AD432" i="27"/>
  <c r="V432" i="27"/>
  <c r="AB432" i="27" s="1"/>
  <c r="AC432" i="27" s="1"/>
  <c r="K432" i="27"/>
  <c r="J432" i="27"/>
  <c r="B432" i="27"/>
  <c r="E432" i="27" s="1"/>
  <c r="A432" i="27"/>
  <c r="AD431" i="27"/>
  <c r="V431" i="27"/>
  <c r="K431" i="27"/>
  <c r="J431" i="27"/>
  <c r="B431" i="27"/>
  <c r="E431" i="27" s="1"/>
  <c r="A431" i="27"/>
  <c r="AD430" i="27"/>
  <c r="V430" i="27"/>
  <c r="K430" i="27"/>
  <c r="J430" i="27"/>
  <c r="B430" i="27"/>
  <c r="E430" i="27" s="1"/>
  <c r="A430" i="27"/>
  <c r="AD429" i="27"/>
  <c r="V429" i="27"/>
  <c r="K429" i="27"/>
  <c r="J429" i="27"/>
  <c r="B429" i="27"/>
  <c r="E429" i="27" s="1"/>
  <c r="A429" i="27"/>
  <c r="AD428" i="27"/>
  <c r="V428" i="27"/>
  <c r="K428" i="27"/>
  <c r="J428" i="27"/>
  <c r="B428" i="27"/>
  <c r="A428" i="27"/>
  <c r="AD427" i="27"/>
  <c r="V427" i="27"/>
  <c r="K427" i="27"/>
  <c r="J427" i="27"/>
  <c r="B427" i="27"/>
  <c r="D427" i="27" s="1"/>
  <c r="A427" i="27"/>
  <c r="AD426" i="27"/>
  <c r="V426" i="27"/>
  <c r="K426" i="27"/>
  <c r="J426" i="27"/>
  <c r="B426" i="27"/>
  <c r="E426" i="27" s="1"/>
  <c r="A426" i="27"/>
  <c r="AD425" i="27"/>
  <c r="V425" i="27"/>
  <c r="AB425" i="27" s="1"/>
  <c r="AC425" i="27" s="1"/>
  <c r="K425" i="27"/>
  <c r="J425" i="27"/>
  <c r="B425" i="27"/>
  <c r="E425" i="27" s="1"/>
  <c r="A425" i="27"/>
  <c r="AD424" i="27"/>
  <c r="V424" i="27"/>
  <c r="K424" i="27"/>
  <c r="J424" i="27"/>
  <c r="B424" i="27"/>
  <c r="A424" i="27"/>
  <c r="AD423" i="27"/>
  <c r="V423" i="27"/>
  <c r="K423" i="27"/>
  <c r="J423" i="27"/>
  <c r="B423" i="27"/>
  <c r="E423" i="27" s="1"/>
  <c r="A423" i="27"/>
  <c r="AD422" i="27"/>
  <c r="V422" i="27"/>
  <c r="K422" i="27"/>
  <c r="J422" i="27"/>
  <c r="B422" i="27"/>
  <c r="A422" i="27"/>
  <c r="AD421" i="27"/>
  <c r="V421" i="27"/>
  <c r="K421" i="27"/>
  <c r="J421" i="27"/>
  <c r="B421" i="27"/>
  <c r="E421" i="27" s="1"/>
  <c r="A421" i="27"/>
  <c r="AD420" i="27"/>
  <c r="V420" i="27"/>
  <c r="K420" i="27"/>
  <c r="J420" i="27"/>
  <c r="B420" i="27"/>
  <c r="A420" i="27"/>
  <c r="AD419" i="27"/>
  <c r="V419" i="27"/>
  <c r="K419" i="27"/>
  <c r="J419" i="27"/>
  <c r="B419" i="27"/>
  <c r="A419" i="27"/>
  <c r="AD418" i="27"/>
  <c r="V418" i="27"/>
  <c r="K418" i="27"/>
  <c r="J418" i="27"/>
  <c r="B418" i="27"/>
  <c r="E418" i="27" s="1"/>
  <c r="A418" i="27"/>
  <c r="AD417" i="27"/>
  <c r="V417" i="27"/>
  <c r="K417" i="27"/>
  <c r="J417" i="27"/>
  <c r="B417" i="27"/>
  <c r="A417" i="27"/>
  <c r="AD416" i="27"/>
  <c r="V416" i="27"/>
  <c r="AB416" i="27" s="1"/>
  <c r="AC416" i="27" s="1"/>
  <c r="K416" i="27"/>
  <c r="J416" i="27"/>
  <c r="B416" i="27"/>
  <c r="D416" i="27" s="1"/>
  <c r="A416" i="27"/>
  <c r="AD415" i="27"/>
  <c r="V415" i="27"/>
  <c r="K415" i="27"/>
  <c r="J415" i="27"/>
  <c r="B415" i="27"/>
  <c r="D415" i="27" s="1"/>
  <c r="A415" i="27"/>
  <c r="AD414" i="27"/>
  <c r="V414" i="27"/>
  <c r="K414" i="27"/>
  <c r="J414" i="27"/>
  <c r="B414" i="27"/>
  <c r="E414" i="27" s="1"/>
  <c r="A414" i="27"/>
  <c r="AD413" i="27"/>
  <c r="V413" i="27"/>
  <c r="K413" i="27"/>
  <c r="J413" i="27"/>
  <c r="B413" i="27"/>
  <c r="A413" i="27"/>
  <c r="AD412" i="27"/>
  <c r="V412" i="27"/>
  <c r="AB412" i="27" s="1"/>
  <c r="AC412" i="27" s="1"/>
  <c r="K412" i="27"/>
  <c r="J412" i="27"/>
  <c r="B412" i="27"/>
  <c r="A412" i="27"/>
  <c r="AD411" i="27"/>
  <c r="V411" i="27"/>
  <c r="K411" i="27"/>
  <c r="J411" i="27"/>
  <c r="B411" i="27"/>
  <c r="A411" i="27"/>
  <c r="AD410" i="27"/>
  <c r="V410" i="27"/>
  <c r="K410" i="27"/>
  <c r="J410" i="27"/>
  <c r="B410" i="27"/>
  <c r="A410" i="27"/>
  <c r="AD409" i="27"/>
  <c r="V409" i="27"/>
  <c r="K409" i="27"/>
  <c r="J409" i="27"/>
  <c r="B409" i="27"/>
  <c r="E409" i="27" s="1"/>
  <c r="A409" i="27"/>
  <c r="AD408" i="27"/>
  <c r="V408" i="27"/>
  <c r="K408" i="27"/>
  <c r="J408" i="27"/>
  <c r="B408" i="27"/>
  <c r="A408" i="27"/>
  <c r="AD407" i="27"/>
  <c r="V407" i="27"/>
  <c r="K407" i="27"/>
  <c r="J407" i="27"/>
  <c r="B407" i="27"/>
  <c r="A407" i="27"/>
  <c r="AD406" i="27"/>
  <c r="V406" i="27"/>
  <c r="K406" i="27"/>
  <c r="J406" i="27"/>
  <c r="B406" i="27"/>
  <c r="E406" i="27" s="1"/>
  <c r="A406" i="27"/>
  <c r="AD405" i="27"/>
  <c r="V405" i="27"/>
  <c r="K405" i="27"/>
  <c r="J405" i="27"/>
  <c r="B405" i="27"/>
  <c r="A405" i="27"/>
  <c r="AD404" i="27"/>
  <c r="V404" i="27"/>
  <c r="K404" i="27"/>
  <c r="J404" i="27"/>
  <c r="B404" i="27"/>
  <c r="A404" i="27"/>
  <c r="AD403" i="27"/>
  <c r="V403" i="27"/>
  <c r="K403" i="27"/>
  <c r="J403" i="27"/>
  <c r="B403" i="27"/>
  <c r="D403" i="27" s="1"/>
  <c r="A403" i="27"/>
  <c r="AD402" i="27"/>
  <c r="V402" i="27"/>
  <c r="K402" i="27"/>
  <c r="J402" i="27"/>
  <c r="B402" i="27"/>
  <c r="A402" i="27"/>
  <c r="AD401" i="27"/>
  <c r="V401" i="27"/>
  <c r="K401" i="27"/>
  <c r="J401" i="27"/>
  <c r="B401" i="27"/>
  <c r="E401" i="27" s="1"/>
  <c r="A401" i="27"/>
  <c r="AD400" i="27"/>
  <c r="V400" i="27"/>
  <c r="K400" i="27"/>
  <c r="J400" i="27"/>
  <c r="B400" i="27"/>
  <c r="A400" i="27"/>
  <c r="AD399" i="27"/>
  <c r="V399" i="27"/>
  <c r="K399" i="27"/>
  <c r="J399" i="27"/>
  <c r="B399" i="27"/>
  <c r="D399" i="27" s="1"/>
  <c r="A399" i="27"/>
  <c r="AD398" i="27"/>
  <c r="V398" i="27"/>
  <c r="K398" i="27"/>
  <c r="J398" i="27"/>
  <c r="B398" i="27"/>
  <c r="E398" i="27" s="1"/>
  <c r="A398" i="27"/>
  <c r="AD397" i="27"/>
  <c r="V397" i="27"/>
  <c r="K397" i="27"/>
  <c r="J397" i="27"/>
  <c r="B397" i="27"/>
  <c r="A397" i="27"/>
  <c r="AD396" i="27"/>
  <c r="V396" i="27"/>
  <c r="K396" i="27"/>
  <c r="J396" i="27"/>
  <c r="B396" i="27"/>
  <c r="A396" i="27"/>
  <c r="AD395" i="27"/>
  <c r="V395" i="27"/>
  <c r="K395" i="27"/>
  <c r="J395" i="27"/>
  <c r="B395" i="27"/>
  <c r="A395" i="27"/>
  <c r="AD394" i="27"/>
  <c r="V394" i="27"/>
  <c r="AB394" i="27" s="1"/>
  <c r="AC394" i="27" s="1"/>
  <c r="K394" i="27"/>
  <c r="J394" i="27"/>
  <c r="B394" i="27"/>
  <c r="E394" i="27" s="1"/>
  <c r="A394" i="27"/>
  <c r="AD393" i="27"/>
  <c r="V393" i="27"/>
  <c r="K393" i="27"/>
  <c r="J393" i="27"/>
  <c r="B393" i="27"/>
  <c r="E393" i="27" s="1"/>
  <c r="A393" i="27"/>
  <c r="AD392" i="27"/>
  <c r="V392" i="27"/>
  <c r="K392" i="27"/>
  <c r="J392" i="27"/>
  <c r="B392" i="27"/>
  <c r="E392" i="27" s="1"/>
  <c r="A392" i="27"/>
  <c r="AD391" i="27"/>
  <c r="V391" i="27"/>
  <c r="K391" i="27"/>
  <c r="J391" i="27"/>
  <c r="E391" i="27"/>
  <c r="B391" i="27"/>
  <c r="D391" i="27" s="1"/>
  <c r="A391" i="27"/>
  <c r="AD390" i="27"/>
  <c r="V390" i="27"/>
  <c r="K390" i="27"/>
  <c r="J390" i="27"/>
  <c r="B390" i="27"/>
  <c r="D390" i="27" s="1"/>
  <c r="A390" i="27"/>
  <c r="AD389" i="27"/>
  <c r="V389" i="27"/>
  <c r="K389" i="27"/>
  <c r="J389" i="27"/>
  <c r="B389" i="27"/>
  <c r="A389" i="27"/>
  <c r="AD388" i="27"/>
  <c r="V388" i="27"/>
  <c r="K388" i="27"/>
  <c r="J388" i="27"/>
  <c r="B388" i="27"/>
  <c r="D388" i="27" s="1"/>
  <c r="A388" i="27"/>
  <c r="AD387" i="27"/>
  <c r="V387" i="27"/>
  <c r="K387" i="27"/>
  <c r="J387" i="27"/>
  <c r="B387" i="27"/>
  <c r="E387" i="27" s="1"/>
  <c r="A387" i="27"/>
  <c r="AD386" i="27"/>
  <c r="V386" i="27"/>
  <c r="K386" i="27"/>
  <c r="J386" i="27"/>
  <c r="B386" i="27"/>
  <c r="E386" i="27" s="1"/>
  <c r="A386" i="27"/>
  <c r="AD385" i="27"/>
  <c r="V385" i="27"/>
  <c r="K385" i="27"/>
  <c r="J385" i="27"/>
  <c r="B385" i="27"/>
  <c r="E385" i="27" s="1"/>
  <c r="A385" i="27"/>
  <c r="AD384" i="27"/>
  <c r="V384" i="27"/>
  <c r="K384" i="27"/>
  <c r="J384" i="27"/>
  <c r="B384" i="27"/>
  <c r="E384" i="27" s="1"/>
  <c r="A384" i="27"/>
  <c r="AD383" i="27"/>
  <c r="AC383" i="27"/>
  <c r="V383" i="27"/>
  <c r="AB383" i="27" s="1"/>
  <c r="K383" i="27"/>
  <c r="J383" i="27"/>
  <c r="B383" i="27"/>
  <c r="A383" i="27"/>
  <c r="AD382" i="27"/>
  <c r="V382" i="27"/>
  <c r="K382" i="27"/>
  <c r="J382" i="27"/>
  <c r="D382" i="27"/>
  <c r="B382" i="27"/>
  <c r="E382" i="27" s="1"/>
  <c r="A382" i="27"/>
  <c r="AD381" i="27"/>
  <c r="V381" i="27"/>
  <c r="AB381" i="27" s="1"/>
  <c r="AC381" i="27" s="1"/>
  <c r="K381" i="27"/>
  <c r="J381" i="27"/>
  <c r="B381" i="27"/>
  <c r="A381" i="27"/>
  <c r="AD380" i="27"/>
  <c r="V380" i="27"/>
  <c r="K380" i="27"/>
  <c r="J380" i="27"/>
  <c r="B380" i="27"/>
  <c r="D380" i="27" s="1"/>
  <c r="A380" i="27"/>
  <c r="AD379" i="27"/>
  <c r="V379" i="27"/>
  <c r="K379" i="27"/>
  <c r="J379" i="27"/>
  <c r="B379" i="27"/>
  <c r="E379" i="27" s="1"/>
  <c r="A379" i="27"/>
  <c r="AD378" i="27"/>
  <c r="V378" i="27"/>
  <c r="K378" i="27"/>
  <c r="J378" i="27"/>
  <c r="B378" i="27"/>
  <c r="E378" i="27" s="1"/>
  <c r="A378" i="27"/>
  <c r="AD377" i="27"/>
  <c r="V377" i="27"/>
  <c r="K377" i="27"/>
  <c r="J377" i="27"/>
  <c r="B377" i="27"/>
  <c r="E377" i="27" s="1"/>
  <c r="A377" i="27"/>
  <c r="AD376" i="27"/>
  <c r="V376" i="27"/>
  <c r="K376" i="27"/>
  <c r="J376" i="27"/>
  <c r="B376" i="27"/>
  <c r="A376" i="27"/>
  <c r="AD375" i="27"/>
  <c r="V375" i="27"/>
  <c r="K375" i="27"/>
  <c r="J375" i="27"/>
  <c r="B375" i="27"/>
  <c r="E375" i="27" s="1"/>
  <c r="A375" i="27"/>
  <c r="AD374" i="27"/>
  <c r="V374" i="27"/>
  <c r="K374" i="27"/>
  <c r="J374" i="27"/>
  <c r="B374" i="27"/>
  <c r="A374" i="27"/>
  <c r="AD373" i="27"/>
  <c r="V373" i="27"/>
  <c r="K373" i="27"/>
  <c r="J373" i="27"/>
  <c r="B373" i="27"/>
  <c r="A373" i="27"/>
  <c r="AD372" i="27"/>
  <c r="V372" i="27"/>
  <c r="AB372" i="27" s="1"/>
  <c r="AC372" i="27" s="1"/>
  <c r="K372" i="27"/>
  <c r="J372" i="27"/>
  <c r="B372" i="27"/>
  <c r="D372" i="27" s="1"/>
  <c r="A372" i="27"/>
  <c r="AD371" i="27"/>
  <c r="V371" i="27"/>
  <c r="K371" i="27"/>
  <c r="J371" i="27"/>
  <c r="B371" i="27"/>
  <c r="D371" i="27" s="1"/>
  <c r="A371" i="27"/>
  <c r="AD370" i="27"/>
  <c r="V370" i="27"/>
  <c r="K370" i="27"/>
  <c r="J370" i="27"/>
  <c r="B370" i="27"/>
  <c r="E370" i="27" s="1"/>
  <c r="A370" i="27"/>
  <c r="AD369" i="27"/>
  <c r="V369" i="27"/>
  <c r="AB369" i="27" s="1"/>
  <c r="AC369" i="27" s="1"/>
  <c r="K369" i="27"/>
  <c r="J369" i="27"/>
  <c r="B369" i="27"/>
  <c r="E369" i="27" s="1"/>
  <c r="A369" i="27"/>
  <c r="AD368" i="27"/>
  <c r="V368" i="27"/>
  <c r="K368" i="27"/>
  <c r="J368" i="27"/>
  <c r="B368" i="27"/>
  <c r="D368" i="27" s="1"/>
  <c r="A368" i="27"/>
  <c r="AD367" i="27"/>
  <c r="V367" i="27"/>
  <c r="K367" i="27"/>
  <c r="J367" i="27"/>
  <c r="B367" i="27"/>
  <c r="D367" i="27" s="1"/>
  <c r="A367" i="27"/>
  <c r="AD366" i="27"/>
  <c r="V366" i="27"/>
  <c r="K366" i="27"/>
  <c r="J366" i="27"/>
  <c r="B366" i="27"/>
  <c r="A366" i="27"/>
  <c r="AD365" i="27"/>
  <c r="V365" i="27"/>
  <c r="AB365" i="27" s="1"/>
  <c r="AC365" i="27" s="1"/>
  <c r="K365" i="27"/>
  <c r="J365" i="27"/>
  <c r="B365" i="27"/>
  <c r="A365" i="27"/>
  <c r="AD364" i="27"/>
  <c r="V364" i="27"/>
  <c r="K364" i="27"/>
  <c r="J364" i="27"/>
  <c r="B364" i="27"/>
  <c r="D364" i="27" s="1"/>
  <c r="A364" i="27"/>
  <c r="AD363" i="27"/>
  <c r="V363" i="27"/>
  <c r="K363" i="27"/>
  <c r="J363" i="27"/>
  <c r="B363" i="27"/>
  <c r="E363" i="27" s="1"/>
  <c r="A363" i="27"/>
  <c r="AD362" i="27"/>
  <c r="V362" i="27"/>
  <c r="K362" i="27"/>
  <c r="J362" i="27"/>
  <c r="B362" i="27"/>
  <c r="E362" i="27" s="1"/>
  <c r="A362" i="27"/>
  <c r="AD361" i="27"/>
  <c r="V361" i="27"/>
  <c r="K361" i="27"/>
  <c r="J361" i="27"/>
  <c r="B361" i="27"/>
  <c r="E361" i="27" s="1"/>
  <c r="A361" i="27"/>
  <c r="AD360" i="27"/>
  <c r="V360" i="27"/>
  <c r="AB360" i="27" s="1"/>
  <c r="AC360" i="27" s="1"/>
  <c r="K360" i="27"/>
  <c r="J360" i="27"/>
  <c r="B360" i="27"/>
  <c r="D360" i="27" s="1"/>
  <c r="A360" i="27"/>
  <c r="AD359" i="27"/>
  <c r="V359" i="27"/>
  <c r="K359" i="27"/>
  <c r="J359" i="27"/>
  <c r="B359" i="27"/>
  <c r="D359" i="27" s="1"/>
  <c r="A359" i="27"/>
  <c r="AD358" i="27"/>
  <c r="V358" i="27"/>
  <c r="K358" i="27"/>
  <c r="J358" i="27"/>
  <c r="B358" i="27"/>
  <c r="A358" i="27"/>
  <c r="AD357" i="27"/>
  <c r="V357" i="27"/>
  <c r="K357" i="27"/>
  <c r="J357" i="27"/>
  <c r="B357" i="27"/>
  <c r="A357" i="27"/>
  <c r="AD356" i="27"/>
  <c r="V356" i="27"/>
  <c r="K356" i="27"/>
  <c r="J356" i="27"/>
  <c r="B356" i="27"/>
  <c r="D356" i="27" s="1"/>
  <c r="A356" i="27"/>
  <c r="AD355" i="27"/>
  <c r="V355" i="27"/>
  <c r="K355" i="27"/>
  <c r="J355" i="27"/>
  <c r="B355" i="27"/>
  <c r="E355" i="27" s="1"/>
  <c r="A355" i="27"/>
  <c r="AD354" i="27"/>
  <c r="V354" i="27"/>
  <c r="K354" i="27"/>
  <c r="J354" i="27"/>
  <c r="B354" i="27"/>
  <c r="E354" i="27" s="1"/>
  <c r="A354" i="27"/>
  <c r="AD353" i="27"/>
  <c r="V353" i="27"/>
  <c r="K353" i="27"/>
  <c r="J353" i="27"/>
  <c r="B353" i="27"/>
  <c r="E353" i="27" s="1"/>
  <c r="A353" i="27"/>
  <c r="AD352" i="27"/>
  <c r="V352" i="27"/>
  <c r="K352" i="27"/>
  <c r="J352" i="27"/>
  <c r="B352" i="27"/>
  <c r="E352" i="27" s="1"/>
  <c r="A352" i="27"/>
  <c r="AD351" i="27"/>
  <c r="V351" i="27"/>
  <c r="K351" i="27"/>
  <c r="J351" i="27"/>
  <c r="B351" i="27"/>
  <c r="E351" i="27" s="1"/>
  <c r="A351" i="27"/>
  <c r="AD350" i="27"/>
  <c r="V350" i="27"/>
  <c r="K350" i="27"/>
  <c r="J350" i="27"/>
  <c r="B350" i="27"/>
  <c r="D350" i="27" s="1"/>
  <c r="A350" i="27"/>
  <c r="AD349" i="27"/>
  <c r="V349" i="27"/>
  <c r="K349" i="27"/>
  <c r="J349" i="27"/>
  <c r="B349" i="27"/>
  <c r="A349" i="27"/>
  <c r="AD348" i="27"/>
  <c r="V348" i="27"/>
  <c r="K348" i="27"/>
  <c r="J348" i="27"/>
  <c r="B348" i="27"/>
  <c r="D348" i="27" s="1"/>
  <c r="A348" i="27"/>
  <c r="AD347" i="27"/>
  <c r="V347" i="27"/>
  <c r="K347" i="27"/>
  <c r="J347" i="27"/>
  <c r="B347" i="27"/>
  <c r="A347" i="27"/>
  <c r="AD346" i="27"/>
  <c r="V346" i="27"/>
  <c r="AB346" i="27" s="1"/>
  <c r="AC346" i="27" s="1"/>
  <c r="K346" i="27"/>
  <c r="J346" i="27"/>
  <c r="B346" i="27"/>
  <c r="E346" i="27" s="1"/>
  <c r="A346" i="27"/>
  <c r="AD345" i="27"/>
  <c r="V345" i="27"/>
  <c r="K345" i="27"/>
  <c r="J345" i="27"/>
  <c r="B345" i="27"/>
  <c r="E345" i="27" s="1"/>
  <c r="A345" i="27"/>
  <c r="AD344" i="27"/>
  <c r="V344" i="27"/>
  <c r="K344" i="27"/>
  <c r="J344" i="27"/>
  <c r="B344" i="27"/>
  <c r="E344" i="27" s="1"/>
  <c r="A344" i="27"/>
  <c r="AD343" i="27"/>
  <c r="V343" i="27"/>
  <c r="K343" i="27"/>
  <c r="J343" i="27"/>
  <c r="B343" i="27"/>
  <c r="E343" i="27" s="1"/>
  <c r="A343" i="27"/>
  <c r="AD342" i="27"/>
  <c r="V342" i="27"/>
  <c r="K342" i="27"/>
  <c r="J342" i="27"/>
  <c r="B342" i="27"/>
  <c r="E342" i="27" s="1"/>
  <c r="A342" i="27"/>
  <c r="AD341" i="27"/>
  <c r="V341" i="27"/>
  <c r="K341" i="27"/>
  <c r="J341" i="27"/>
  <c r="B341" i="27"/>
  <c r="A341" i="27"/>
  <c r="AD340" i="27"/>
  <c r="V340" i="27"/>
  <c r="K340" i="27"/>
  <c r="J340" i="27"/>
  <c r="B340" i="27"/>
  <c r="D340" i="27" s="1"/>
  <c r="A340" i="27"/>
  <c r="AD339" i="27"/>
  <c r="V339" i="27"/>
  <c r="K339" i="27"/>
  <c r="J339" i="27"/>
  <c r="B339" i="27"/>
  <c r="A339" i="27"/>
  <c r="AD338" i="27"/>
  <c r="V338" i="27"/>
  <c r="K338" i="27"/>
  <c r="J338" i="27"/>
  <c r="B338" i="27"/>
  <c r="A338" i="27"/>
  <c r="AD337" i="27"/>
  <c r="V337" i="27"/>
  <c r="K337" i="27"/>
  <c r="J337" i="27"/>
  <c r="B337" i="27"/>
  <c r="E337" i="27" s="1"/>
  <c r="A337" i="27"/>
  <c r="AD336" i="27"/>
  <c r="V336" i="27"/>
  <c r="K336" i="27"/>
  <c r="J336" i="27"/>
  <c r="B336" i="27"/>
  <c r="E336" i="27" s="1"/>
  <c r="A336" i="27"/>
  <c r="AD335" i="27"/>
  <c r="V335" i="27"/>
  <c r="K335" i="27"/>
  <c r="J335" i="27"/>
  <c r="B335" i="27"/>
  <c r="E335" i="27" s="1"/>
  <c r="A335" i="27"/>
  <c r="AD334" i="27"/>
  <c r="V334" i="27"/>
  <c r="K334" i="27"/>
  <c r="J334" i="27"/>
  <c r="B334" i="27"/>
  <c r="A334" i="27"/>
  <c r="AD333" i="27"/>
  <c r="V333" i="27"/>
  <c r="K333" i="27"/>
  <c r="J333" i="27"/>
  <c r="B333" i="27"/>
  <c r="A333" i="27"/>
  <c r="AD332" i="27"/>
  <c r="V332" i="27"/>
  <c r="K332" i="27"/>
  <c r="J332" i="27"/>
  <c r="B332" i="27"/>
  <c r="D332" i="27" s="1"/>
  <c r="A332" i="27"/>
  <c r="AD331" i="27"/>
  <c r="V331" i="27"/>
  <c r="K331" i="27"/>
  <c r="J331" i="27"/>
  <c r="B331" i="27"/>
  <c r="D331" i="27" s="1"/>
  <c r="A331" i="27"/>
  <c r="AD330" i="27"/>
  <c r="V330" i="27"/>
  <c r="K330" i="27"/>
  <c r="J330" i="27"/>
  <c r="B330" i="27"/>
  <c r="E330" i="27" s="1"/>
  <c r="A330" i="27"/>
  <c r="AD329" i="27"/>
  <c r="V329" i="27"/>
  <c r="K329" i="27"/>
  <c r="J329" i="27"/>
  <c r="B329" i="27"/>
  <c r="E329" i="27" s="1"/>
  <c r="A329" i="27"/>
  <c r="AD328" i="27"/>
  <c r="V328" i="27"/>
  <c r="K328" i="27"/>
  <c r="J328" i="27"/>
  <c r="B328" i="27"/>
  <c r="E328" i="27" s="1"/>
  <c r="A328" i="27"/>
  <c r="AD327" i="27"/>
  <c r="V327" i="27"/>
  <c r="K327" i="27"/>
  <c r="J327" i="27"/>
  <c r="B327" i="27"/>
  <c r="A327" i="27"/>
  <c r="AD326" i="27"/>
  <c r="V326" i="27"/>
  <c r="K326" i="27"/>
  <c r="J326" i="27"/>
  <c r="B326" i="27"/>
  <c r="E326" i="27" s="1"/>
  <c r="A326" i="27"/>
  <c r="AD325" i="27"/>
  <c r="V325" i="27"/>
  <c r="K325" i="27"/>
  <c r="J325" i="27"/>
  <c r="B325" i="27"/>
  <c r="A325" i="27"/>
  <c r="AD324" i="27"/>
  <c r="V324" i="27"/>
  <c r="K324" i="27"/>
  <c r="J324" i="27"/>
  <c r="B324" i="27"/>
  <c r="D324" i="27" s="1"/>
  <c r="A324" i="27"/>
  <c r="AD323" i="27"/>
  <c r="V323" i="27"/>
  <c r="K323" i="27"/>
  <c r="J323" i="27"/>
  <c r="B323" i="27"/>
  <c r="E323" i="27" s="1"/>
  <c r="A323" i="27"/>
  <c r="AD322" i="27"/>
  <c r="V322" i="27"/>
  <c r="K322" i="27"/>
  <c r="J322" i="27"/>
  <c r="B322" i="27"/>
  <c r="E322" i="27" s="1"/>
  <c r="A322" i="27"/>
  <c r="AD321" i="27"/>
  <c r="V321" i="27"/>
  <c r="K321" i="27"/>
  <c r="J321" i="27"/>
  <c r="B321" i="27"/>
  <c r="E321" i="27" s="1"/>
  <c r="A321" i="27"/>
  <c r="AD320" i="27"/>
  <c r="V320" i="27"/>
  <c r="K320" i="27"/>
  <c r="J320" i="27"/>
  <c r="B320" i="27"/>
  <c r="A320" i="27"/>
  <c r="AD319" i="27"/>
  <c r="V319" i="27"/>
  <c r="K319" i="27"/>
  <c r="J319" i="27"/>
  <c r="B319" i="27"/>
  <c r="A319" i="27"/>
  <c r="AD318" i="27"/>
  <c r="V318" i="27"/>
  <c r="K318" i="27"/>
  <c r="J318" i="27"/>
  <c r="B318" i="27"/>
  <c r="A318" i="27"/>
  <c r="AD317" i="27"/>
  <c r="V317" i="27"/>
  <c r="K317" i="27"/>
  <c r="J317" i="27"/>
  <c r="B317" i="27"/>
  <c r="A317" i="27"/>
  <c r="AD316" i="27"/>
  <c r="V316" i="27"/>
  <c r="K316" i="27"/>
  <c r="J316" i="27"/>
  <c r="B316" i="27"/>
  <c r="D316" i="27" s="1"/>
  <c r="A316" i="27"/>
  <c r="AD315" i="27"/>
  <c r="V315" i="27"/>
  <c r="K315" i="27"/>
  <c r="J315" i="27"/>
  <c r="B315" i="27"/>
  <c r="D315" i="27" s="1"/>
  <c r="A315" i="27"/>
  <c r="AD314" i="27"/>
  <c r="V314" i="27"/>
  <c r="K314" i="27"/>
  <c r="J314" i="27"/>
  <c r="B314" i="27"/>
  <c r="E314" i="27" s="1"/>
  <c r="A314" i="27"/>
  <c r="AD313" i="27"/>
  <c r="V313" i="27"/>
  <c r="K313" i="27"/>
  <c r="J313" i="27"/>
  <c r="B313" i="27"/>
  <c r="E313" i="27" s="1"/>
  <c r="A313" i="27"/>
  <c r="AD312" i="27"/>
  <c r="V312" i="27"/>
  <c r="K312" i="27"/>
  <c r="J312" i="27"/>
  <c r="B312" i="27"/>
  <c r="A312" i="27"/>
  <c r="AD311" i="27"/>
  <c r="V311" i="27"/>
  <c r="K311" i="27"/>
  <c r="J311" i="27"/>
  <c r="B311" i="27"/>
  <c r="E311" i="27" s="1"/>
  <c r="A311" i="27"/>
  <c r="AD310" i="27"/>
  <c r="V310" i="27"/>
  <c r="K310" i="27"/>
  <c r="J310" i="27"/>
  <c r="B310" i="27"/>
  <c r="E310" i="27" s="1"/>
  <c r="A310" i="27"/>
  <c r="AD309" i="27"/>
  <c r="V309" i="27"/>
  <c r="K309" i="27"/>
  <c r="J309" i="27"/>
  <c r="B309" i="27"/>
  <c r="A309" i="27"/>
  <c r="AD308" i="27"/>
  <c r="V308" i="27"/>
  <c r="K308" i="27"/>
  <c r="J308" i="27"/>
  <c r="B308" i="27"/>
  <c r="D308" i="27" s="1"/>
  <c r="A308" i="27"/>
  <c r="AD307" i="27"/>
  <c r="V307" i="27"/>
  <c r="K307" i="27"/>
  <c r="J307" i="27"/>
  <c r="B307" i="27"/>
  <c r="A307" i="27"/>
  <c r="AD306" i="27"/>
  <c r="V306" i="27"/>
  <c r="K306" i="27"/>
  <c r="J306" i="27"/>
  <c r="B306" i="27"/>
  <c r="E306" i="27" s="1"/>
  <c r="A306" i="27"/>
  <c r="AD305" i="27"/>
  <c r="V305" i="27"/>
  <c r="K305" i="27"/>
  <c r="J305" i="27"/>
  <c r="B305" i="27"/>
  <c r="E305" i="27" s="1"/>
  <c r="A305" i="27"/>
  <c r="AD304" i="27"/>
  <c r="V304" i="27"/>
  <c r="K304" i="27"/>
  <c r="J304" i="27"/>
  <c r="B304" i="27"/>
  <c r="D304" i="27" s="1"/>
  <c r="A304" i="27"/>
  <c r="AD303" i="27"/>
  <c r="V303" i="27"/>
  <c r="K303" i="27"/>
  <c r="J303" i="27"/>
  <c r="B303" i="27"/>
  <c r="E303" i="27" s="1"/>
  <c r="A303" i="27"/>
  <c r="AD302" i="27"/>
  <c r="V302" i="27"/>
  <c r="K302" i="27"/>
  <c r="J302" i="27"/>
  <c r="B302" i="27"/>
  <c r="E302" i="27" s="1"/>
  <c r="A302" i="27"/>
  <c r="AD301" i="27"/>
  <c r="V301" i="27"/>
  <c r="K301" i="27"/>
  <c r="J301" i="27"/>
  <c r="B301" i="27"/>
  <c r="A301" i="27"/>
  <c r="AD300" i="27"/>
  <c r="V300" i="27"/>
  <c r="K300" i="27"/>
  <c r="J300" i="27"/>
  <c r="B300" i="27"/>
  <c r="D300" i="27" s="1"/>
  <c r="A300" i="27"/>
  <c r="AD299" i="27"/>
  <c r="V299" i="27"/>
  <c r="K299" i="27"/>
  <c r="J299" i="27"/>
  <c r="B299" i="27"/>
  <c r="E299" i="27" s="1"/>
  <c r="A299" i="27"/>
  <c r="AD298" i="27"/>
  <c r="V298" i="27"/>
  <c r="K298" i="27"/>
  <c r="J298" i="27"/>
  <c r="B298" i="27"/>
  <c r="A298" i="27"/>
  <c r="AD297" i="27"/>
  <c r="V297" i="27"/>
  <c r="K297" i="27"/>
  <c r="J297" i="27"/>
  <c r="B297" i="27"/>
  <c r="E297" i="27" s="1"/>
  <c r="A297" i="27"/>
  <c r="AD296" i="27"/>
  <c r="V296" i="27"/>
  <c r="K296" i="27"/>
  <c r="J296" i="27"/>
  <c r="B296" i="27"/>
  <c r="E296" i="27" s="1"/>
  <c r="A296" i="27"/>
  <c r="AD295" i="27"/>
  <c r="V295" i="27"/>
  <c r="K295" i="27"/>
  <c r="J295" i="27"/>
  <c r="B295" i="27"/>
  <c r="E295" i="27" s="1"/>
  <c r="A295" i="27"/>
  <c r="AD294" i="27"/>
  <c r="V294" i="27"/>
  <c r="K294" i="27"/>
  <c r="J294" i="27"/>
  <c r="B294" i="27"/>
  <c r="D294" i="27" s="1"/>
  <c r="A294" i="27"/>
  <c r="AD293" i="27"/>
  <c r="V293" i="27"/>
  <c r="K293" i="27"/>
  <c r="J293" i="27"/>
  <c r="B293" i="27"/>
  <c r="A293" i="27"/>
  <c r="AD292" i="27"/>
  <c r="V292" i="27"/>
  <c r="K292" i="27"/>
  <c r="J292" i="27"/>
  <c r="B292" i="27"/>
  <c r="D292" i="27" s="1"/>
  <c r="A292" i="27"/>
  <c r="AD291" i="27"/>
  <c r="V291" i="27"/>
  <c r="K291" i="27"/>
  <c r="J291" i="27"/>
  <c r="B291" i="27"/>
  <c r="A291" i="27"/>
  <c r="AD290" i="27"/>
  <c r="V290" i="27"/>
  <c r="K290" i="27"/>
  <c r="J290" i="27"/>
  <c r="B290" i="27"/>
  <c r="E290" i="27" s="1"/>
  <c r="A290" i="27"/>
  <c r="AD289" i="27"/>
  <c r="V289" i="27"/>
  <c r="K289" i="27"/>
  <c r="J289" i="27"/>
  <c r="B289" i="27"/>
  <c r="E289" i="27" s="1"/>
  <c r="A289" i="27"/>
  <c r="AD288" i="27"/>
  <c r="V288" i="27"/>
  <c r="AB288" i="27" s="1"/>
  <c r="AC288" i="27" s="1"/>
  <c r="K288" i="27"/>
  <c r="J288" i="27"/>
  <c r="B288" i="27"/>
  <c r="D288" i="27" s="1"/>
  <c r="A288" i="27"/>
  <c r="AD287" i="27"/>
  <c r="V287" i="27"/>
  <c r="K287" i="27"/>
  <c r="J287" i="27"/>
  <c r="B287" i="27"/>
  <c r="E287" i="27" s="1"/>
  <c r="A287" i="27"/>
  <c r="AD286" i="27"/>
  <c r="V286" i="27"/>
  <c r="K286" i="27"/>
  <c r="J286" i="27"/>
  <c r="B286" i="27"/>
  <c r="D286" i="27" s="1"/>
  <c r="A286" i="27"/>
  <c r="AD285" i="27"/>
  <c r="V285" i="27"/>
  <c r="K285" i="27"/>
  <c r="J285" i="27"/>
  <c r="B285" i="27"/>
  <c r="A285" i="27"/>
  <c r="AD284" i="27"/>
  <c r="V284" i="27"/>
  <c r="K284" i="27"/>
  <c r="J284" i="27"/>
  <c r="B284" i="27"/>
  <c r="E284" i="27" s="1"/>
  <c r="A284" i="27"/>
  <c r="AD283" i="27"/>
  <c r="V283" i="27"/>
  <c r="K283" i="27"/>
  <c r="J283" i="27"/>
  <c r="B283" i="27"/>
  <c r="E283" i="27" s="1"/>
  <c r="A283" i="27"/>
  <c r="AD282" i="27"/>
  <c r="V282" i="27"/>
  <c r="K282" i="27"/>
  <c r="J282" i="27"/>
  <c r="B282" i="27"/>
  <c r="E282" i="27" s="1"/>
  <c r="A282" i="27"/>
  <c r="AD281" i="27"/>
  <c r="V281" i="27"/>
  <c r="K281" i="27"/>
  <c r="J281" i="27"/>
  <c r="B281" i="27"/>
  <c r="E281" i="27" s="1"/>
  <c r="A281" i="27"/>
  <c r="AD280" i="27"/>
  <c r="V280" i="27"/>
  <c r="K280" i="27"/>
  <c r="J280" i="27"/>
  <c r="B280" i="27"/>
  <c r="A280" i="27"/>
  <c r="AD279" i="27"/>
  <c r="V279" i="27"/>
  <c r="K279" i="27"/>
  <c r="J279" i="27"/>
  <c r="B279" i="27"/>
  <c r="E279" i="27" s="1"/>
  <c r="A279" i="27"/>
  <c r="AD278" i="27"/>
  <c r="V278" i="27"/>
  <c r="K278" i="27"/>
  <c r="J278" i="27"/>
  <c r="B278" i="27"/>
  <c r="E278" i="27" s="1"/>
  <c r="A278" i="27"/>
  <c r="AD277" i="27"/>
  <c r="V277" i="27"/>
  <c r="K277" i="27"/>
  <c r="J277" i="27"/>
  <c r="B277" i="27"/>
  <c r="A277" i="27"/>
  <c r="AD276" i="27"/>
  <c r="V276" i="27"/>
  <c r="K276" i="27"/>
  <c r="J276" i="27"/>
  <c r="B276" i="27"/>
  <c r="A276" i="27"/>
  <c r="AD275" i="27"/>
  <c r="V275" i="27"/>
  <c r="K275" i="27"/>
  <c r="J275" i="27"/>
  <c r="B275" i="27"/>
  <c r="E275" i="27" s="1"/>
  <c r="A275" i="27"/>
  <c r="AD274" i="27"/>
  <c r="V274" i="27"/>
  <c r="K274" i="27"/>
  <c r="J274" i="27"/>
  <c r="B274" i="27"/>
  <c r="E274" i="27" s="1"/>
  <c r="A274" i="27"/>
  <c r="AD273" i="27"/>
  <c r="V273" i="27"/>
  <c r="K273" i="27"/>
  <c r="J273" i="27"/>
  <c r="B273" i="27"/>
  <c r="A273" i="27"/>
  <c r="AD272" i="27"/>
  <c r="V272" i="27"/>
  <c r="K272" i="27"/>
  <c r="J272" i="27"/>
  <c r="B272" i="27"/>
  <c r="A272" i="27"/>
  <c r="AD271" i="27"/>
  <c r="V271" i="27"/>
  <c r="K271" i="27"/>
  <c r="J271" i="27"/>
  <c r="B271" i="27"/>
  <c r="E271" i="27" s="1"/>
  <c r="A271" i="27"/>
  <c r="AD270" i="27"/>
  <c r="V270" i="27"/>
  <c r="AB270" i="27" s="1"/>
  <c r="AC270" i="27" s="1"/>
  <c r="K270" i="27"/>
  <c r="J270" i="27"/>
  <c r="B270" i="27"/>
  <c r="E270" i="27" s="1"/>
  <c r="A270" i="27"/>
  <c r="AD269" i="27"/>
  <c r="V269" i="27"/>
  <c r="K269" i="27"/>
  <c r="J269" i="27"/>
  <c r="B269" i="27"/>
  <c r="A269" i="27"/>
  <c r="AD268" i="27"/>
  <c r="V268" i="27"/>
  <c r="K268" i="27"/>
  <c r="J268" i="27"/>
  <c r="B268" i="27"/>
  <c r="E268" i="27" s="1"/>
  <c r="A268" i="27"/>
  <c r="AD267" i="27"/>
  <c r="V267" i="27"/>
  <c r="K267" i="27"/>
  <c r="J267" i="27"/>
  <c r="B267" i="27"/>
  <c r="D267" i="27" s="1"/>
  <c r="A267" i="27"/>
  <c r="AD266" i="27"/>
  <c r="V266" i="27"/>
  <c r="K266" i="27"/>
  <c r="J266" i="27"/>
  <c r="B266" i="27"/>
  <c r="E266" i="27" s="1"/>
  <c r="A266" i="27"/>
  <c r="AD265" i="27"/>
  <c r="V265" i="27"/>
  <c r="AB265" i="27" s="1"/>
  <c r="AC265" i="27" s="1"/>
  <c r="K265" i="27"/>
  <c r="J265" i="27"/>
  <c r="B265" i="27"/>
  <c r="E265" i="27" s="1"/>
  <c r="A265" i="27"/>
  <c r="AD264" i="27"/>
  <c r="V264" i="27"/>
  <c r="K264" i="27"/>
  <c r="J264" i="27"/>
  <c r="B264" i="27"/>
  <c r="A264" i="27"/>
  <c r="AD263" i="27"/>
  <c r="V263" i="27"/>
  <c r="K263" i="27"/>
  <c r="J263" i="27"/>
  <c r="B263" i="27"/>
  <c r="E263" i="27" s="1"/>
  <c r="A263" i="27"/>
  <c r="AD262" i="27"/>
  <c r="V262" i="27"/>
  <c r="K262" i="27"/>
  <c r="J262" i="27"/>
  <c r="B262" i="27"/>
  <c r="E262" i="27" s="1"/>
  <c r="A262" i="27"/>
  <c r="AD261" i="27"/>
  <c r="V261" i="27"/>
  <c r="K261" i="27"/>
  <c r="J261" i="27"/>
  <c r="B261" i="27"/>
  <c r="A261" i="27"/>
  <c r="AD260" i="27"/>
  <c r="V260" i="27"/>
  <c r="K260" i="27"/>
  <c r="J260" i="27"/>
  <c r="B260" i="27"/>
  <c r="E260" i="27" s="1"/>
  <c r="A260" i="27"/>
  <c r="AD259" i="27"/>
  <c r="V259" i="27"/>
  <c r="K259" i="27"/>
  <c r="J259" i="27"/>
  <c r="B259" i="27"/>
  <c r="E259" i="27" s="1"/>
  <c r="A259" i="27"/>
  <c r="AD258" i="27"/>
  <c r="V258" i="27"/>
  <c r="K258" i="27"/>
  <c r="J258" i="27"/>
  <c r="B258" i="27"/>
  <c r="E258" i="27" s="1"/>
  <c r="A258" i="27"/>
  <c r="AD257" i="27"/>
  <c r="V257" i="27"/>
  <c r="K257" i="27"/>
  <c r="J257" i="27"/>
  <c r="B257" i="27"/>
  <c r="A257" i="27"/>
  <c r="AD256" i="27"/>
  <c r="V256" i="27"/>
  <c r="K256" i="27"/>
  <c r="J256" i="27"/>
  <c r="B256" i="27"/>
  <c r="E256" i="27" s="1"/>
  <c r="A256" i="27"/>
  <c r="AD255" i="27"/>
  <c r="V255" i="27"/>
  <c r="K255" i="27"/>
  <c r="J255" i="27"/>
  <c r="B255" i="27"/>
  <c r="E255" i="27" s="1"/>
  <c r="A255" i="27"/>
  <c r="AD254" i="27"/>
  <c r="V254" i="27"/>
  <c r="K254" i="27"/>
  <c r="J254" i="27"/>
  <c r="B254" i="27"/>
  <c r="E254" i="27" s="1"/>
  <c r="A254" i="27"/>
  <c r="AD253" i="27"/>
  <c r="V253" i="27"/>
  <c r="K253" i="27"/>
  <c r="J253" i="27"/>
  <c r="B253" i="27"/>
  <c r="D253" i="27" s="1"/>
  <c r="A253" i="27"/>
  <c r="AD252" i="27"/>
  <c r="V252" i="27"/>
  <c r="K252" i="27"/>
  <c r="J252" i="27"/>
  <c r="B252" i="27"/>
  <c r="E252" i="27" s="1"/>
  <c r="A252" i="27"/>
  <c r="AD251" i="27"/>
  <c r="V251" i="27"/>
  <c r="K251" i="27"/>
  <c r="J251" i="27"/>
  <c r="B251" i="27"/>
  <c r="E251" i="27" s="1"/>
  <c r="A251" i="27"/>
  <c r="AD250" i="27"/>
  <c r="V250" i="27"/>
  <c r="K250" i="27"/>
  <c r="J250" i="27"/>
  <c r="B250" i="27"/>
  <c r="E250" i="27" s="1"/>
  <c r="A250" i="27"/>
  <c r="AD249" i="27"/>
  <c r="V249" i="27"/>
  <c r="AB249" i="27" s="1"/>
  <c r="AC249" i="27" s="1"/>
  <c r="K249" i="27"/>
  <c r="J249" i="27"/>
  <c r="B249" i="27"/>
  <c r="E249" i="27" s="1"/>
  <c r="A249" i="27"/>
  <c r="AD248" i="27"/>
  <c r="V248" i="27"/>
  <c r="K248" i="27"/>
  <c r="J248" i="27"/>
  <c r="B248" i="27"/>
  <c r="A248" i="27"/>
  <c r="AD247" i="27"/>
  <c r="V247" i="27"/>
  <c r="K247" i="27"/>
  <c r="J247" i="27"/>
  <c r="B247" i="27"/>
  <c r="E247" i="27" s="1"/>
  <c r="A247" i="27"/>
  <c r="AD246" i="27"/>
  <c r="V246" i="27"/>
  <c r="K246" i="27"/>
  <c r="J246" i="27"/>
  <c r="B246" i="27"/>
  <c r="E246" i="27" s="1"/>
  <c r="A246" i="27"/>
  <c r="AD245" i="27"/>
  <c r="V245" i="27"/>
  <c r="K245" i="27"/>
  <c r="J245" i="27"/>
  <c r="B245" i="27"/>
  <c r="D245" i="27" s="1"/>
  <c r="A245" i="27"/>
  <c r="AD244" i="27"/>
  <c r="V244" i="27"/>
  <c r="K244" i="27"/>
  <c r="J244" i="27"/>
  <c r="B244" i="27"/>
  <c r="E244" i="27" s="1"/>
  <c r="A244" i="27"/>
  <c r="AD243" i="27"/>
  <c r="V243" i="27"/>
  <c r="K243" i="27"/>
  <c r="J243" i="27"/>
  <c r="D243" i="27"/>
  <c r="B243" i="27"/>
  <c r="E243" i="27" s="1"/>
  <c r="A243" i="27"/>
  <c r="AD242" i="27"/>
  <c r="V242" i="27"/>
  <c r="K242" i="27"/>
  <c r="J242" i="27"/>
  <c r="B242" i="27"/>
  <c r="E242" i="27" s="1"/>
  <c r="A242" i="27"/>
  <c r="AD241" i="27"/>
  <c r="V241" i="27"/>
  <c r="K241" i="27"/>
  <c r="J241" i="27"/>
  <c r="B241" i="27"/>
  <c r="A241" i="27"/>
  <c r="AD240" i="27"/>
  <c r="V240" i="27"/>
  <c r="K240" i="27"/>
  <c r="J240" i="27"/>
  <c r="B240" i="27"/>
  <c r="E240" i="27" s="1"/>
  <c r="A240" i="27"/>
  <c r="AD239" i="27"/>
  <c r="V239" i="27"/>
  <c r="K239" i="27"/>
  <c r="J239" i="27"/>
  <c r="B239" i="27"/>
  <c r="E239" i="27" s="1"/>
  <c r="A239" i="27"/>
  <c r="AD238" i="27"/>
  <c r="V238" i="27"/>
  <c r="K238" i="27"/>
  <c r="J238" i="27"/>
  <c r="B238" i="27"/>
  <c r="D238" i="27" s="1"/>
  <c r="A238" i="27"/>
  <c r="AD237" i="27"/>
  <c r="V237" i="27"/>
  <c r="K237" i="27"/>
  <c r="J237" i="27"/>
  <c r="B237" i="27"/>
  <c r="D237" i="27" s="1"/>
  <c r="A237" i="27"/>
  <c r="AD236" i="27"/>
  <c r="V236" i="27"/>
  <c r="K236" i="27"/>
  <c r="J236" i="27"/>
  <c r="B236" i="27"/>
  <c r="E236" i="27" s="1"/>
  <c r="A236" i="27"/>
  <c r="AD235" i="27"/>
  <c r="V235" i="27"/>
  <c r="K235" i="27"/>
  <c r="J235" i="27"/>
  <c r="B235" i="27"/>
  <c r="D235" i="27" s="1"/>
  <c r="A235" i="27"/>
  <c r="AD234" i="27"/>
  <c r="V234" i="27"/>
  <c r="K234" i="27"/>
  <c r="J234" i="27"/>
  <c r="B234" i="27"/>
  <c r="E234" i="27" s="1"/>
  <c r="A234" i="27"/>
  <c r="AD233" i="27"/>
  <c r="V233" i="27"/>
  <c r="K233" i="27"/>
  <c r="J233" i="27"/>
  <c r="B233" i="27"/>
  <c r="D233" i="27" s="1"/>
  <c r="A233" i="27"/>
  <c r="AD232" i="27"/>
  <c r="V232" i="27"/>
  <c r="K232" i="27"/>
  <c r="J232" i="27"/>
  <c r="B232" i="27"/>
  <c r="A232" i="27"/>
  <c r="AD231" i="27"/>
  <c r="V231" i="27"/>
  <c r="AB231" i="27" s="1"/>
  <c r="AC231" i="27" s="1"/>
  <c r="K231" i="27"/>
  <c r="J231" i="27"/>
  <c r="B231" i="27"/>
  <c r="D231" i="27" s="1"/>
  <c r="A231" i="27"/>
  <c r="AD230" i="27"/>
  <c r="V230" i="27"/>
  <c r="K230" i="27"/>
  <c r="J230" i="27"/>
  <c r="B230" i="27"/>
  <c r="A230" i="27"/>
  <c r="AD229" i="27"/>
  <c r="V229" i="27"/>
  <c r="K229" i="27"/>
  <c r="J229" i="27"/>
  <c r="B229" i="27"/>
  <c r="D229" i="27" s="1"/>
  <c r="A229" i="27"/>
  <c r="AD228" i="27"/>
  <c r="V228" i="27"/>
  <c r="K228" i="27"/>
  <c r="J228" i="27"/>
  <c r="B228" i="27"/>
  <c r="A228" i="27"/>
  <c r="AD227" i="27"/>
  <c r="V227" i="27"/>
  <c r="K227" i="27"/>
  <c r="J227" i="27"/>
  <c r="B227" i="27"/>
  <c r="A227" i="27"/>
  <c r="AD226" i="27"/>
  <c r="V226" i="27"/>
  <c r="K226" i="27"/>
  <c r="J226" i="27"/>
  <c r="B226" i="27"/>
  <c r="E226" i="27" s="1"/>
  <c r="A226" i="27"/>
  <c r="AD225" i="27"/>
  <c r="V225" i="27"/>
  <c r="K225" i="27"/>
  <c r="J225" i="27"/>
  <c r="B225" i="27"/>
  <c r="D225" i="27" s="1"/>
  <c r="A225" i="27"/>
  <c r="AD224" i="27"/>
  <c r="V224" i="27"/>
  <c r="K224" i="27"/>
  <c r="J224" i="27"/>
  <c r="B224" i="27"/>
  <c r="A224" i="27"/>
  <c r="AD223" i="27"/>
  <c r="V223" i="27"/>
  <c r="K223" i="27"/>
  <c r="J223" i="27"/>
  <c r="B223" i="27"/>
  <c r="E223" i="27" s="1"/>
  <c r="A223" i="27"/>
  <c r="AD222" i="27"/>
  <c r="V222" i="27"/>
  <c r="K222" i="27"/>
  <c r="J222" i="27"/>
  <c r="B222" i="27"/>
  <c r="E222" i="27" s="1"/>
  <c r="A222" i="27"/>
  <c r="AD221" i="27"/>
  <c r="V221" i="27"/>
  <c r="K221" i="27"/>
  <c r="J221" i="27"/>
  <c r="B221" i="27"/>
  <c r="D221" i="27" s="1"/>
  <c r="A221" i="27"/>
  <c r="AD220" i="27"/>
  <c r="V220" i="27"/>
  <c r="K220" i="27"/>
  <c r="J220" i="27"/>
  <c r="B220" i="27"/>
  <c r="E220" i="27" s="1"/>
  <c r="A220" i="27"/>
  <c r="AD219" i="27"/>
  <c r="V219" i="27"/>
  <c r="K219" i="27"/>
  <c r="J219" i="27"/>
  <c r="B219" i="27"/>
  <c r="E219" i="27" s="1"/>
  <c r="A219" i="27"/>
  <c r="AD218" i="27"/>
  <c r="V218" i="27"/>
  <c r="K218" i="27"/>
  <c r="J218" i="27"/>
  <c r="B218" i="27"/>
  <c r="E218" i="27" s="1"/>
  <c r="A218" i="27"/>
  <c r="AD217" i="27"/>
  <c r="V217" i="27"/>
  <c r="K217" i="27"/>
  <c r="J217" i="27"/>
  <c r="B217" i="27"/>
  <c r="A217" i="27"/>
  <c r="AD216" i="27"/>
  <c r="V216" i="27"/>
  <c r="K216" i="27"/>
  <c r="J216" i="27"/>
  <c r="B216" i="27"/>
  <c r="E216" i="27" s="1"/>
  <c r="A216" i="27"/>
  <c r="AD215" i="27"/>
  <c r="V215" i="27"/>
  <c r="K215" i="27"/>
  <c r="J215" i="27"/>
  <c r="B215" i="27"/>
  <c r="E215" i="27" s="1"/>
  <c r="A215" i="27"/>
  <c r="AD214" i="27"/>
  <c r="V214" i="27"/>
  <c r="AB214" i="27" s="1"/>
  <c r="AC214" i="27" s="1"/>
  <c r="K214" i="27"/>
  <c r="J214" i="27"/>
  <c r="B214" i="27"/>
  <c r="E214" i="27" s="1"/>
  <c r="A214" i="27"/>
  <c r="AD213" i="27"/>
  <c r="V213" i="27"/>
  <c r="K213" i="27"/>
  <c r="J213" i="27"/>
  <c r="B213" i="27"/>
  <c r="E213" i="27" s="1"/>
  <c r="A213" i="27"/>
  <c r="AD212" i="27"/>
  <c r="V212" i="27"/>
  <c r="K212" i="27"/>
  <c r="J212" i="27"/>
  <c r="B212" i="27"/>
  <c r="A212" i="27"/>
  <c r="AD211" i="27"/>
  <c r="V211" i="27"/>
  <c r="K211" i="27"/>
  <c r="J211" i="27"/>
  <c r="B211" i="27"/>
  <c r="E211" i="27" s="1"/>
  <c r="A211" i="27"/>
  <c r="AD210" i="27"/>
  <c r="V210" i="27"/>
  <c r="K210" i="27"/>
  <c r="J210" i="27"/>
  <c r="B210" i="27"/>
  <c r="E210" i="27" s="1"/>
  <c r="A210" i="27"/>
  <c r="AD209" i="27"/>
  <c r="V209" i="27"/>
  <c r="K209" i="27"/>
  <c r="J209" i="27"/>
  <c r="B209" i="27"/>
  <c r="D209" i="27" s="1"/>
  <c r="A209" i="27"/>
  <c r="AD208" i="27"/>
  <c r="V208" i="27"/>
  <c r="K208" i="27"/>
  <c r="J208" i="27"/>
  <c r="B208" i="27"/>
  <c r="D208" i="27" s="1"/>
  <c r="A208" i="27"/>
  <c r="AD207" i="27"/>
  <c r="V207" i="27"/>
  <c r="K207" i="27"/>
  <c r="J207" i="27"/>
  <c r="B207" i="27"/>
  <c r="E207" i="27" s="1"/>
  <c r="A207" i="27"/>
  <c r="AD206" i="27"/>
  <c r="V206" i="27"/>
  <c r="AB206" i="27" s="1"/>
  <c r="AC206" i="27" s="1"/>
  <c r="K206" i="27"/>
  <c r="J206" i="27"/>
  <c r="B206" i="27"/>
  <c r="E206" i="27" s="1"/>
  <c r="A206" i="27"/>
  <c r="AD205" i="27"/>
  <c r="V205" i="27"/>
  <c r="K205" i="27"/>
  <c r="J205" i="27"/>
  <c r="B205" i="27"/>
  <c r="D205" i="27" s="1"/>
  <c r="A205" i="27"/>
  <c r="AD204" i="27"/>
  <c r="V204" i="27"/>
  <c r="K204" i="27"/>
  <c r="J204" i="27"/>
  <c r="B204" i="27"/>
  <c r="E204" i="27" s="1"/>
  <c r="A204" i="27"/>
  <c r="AD203" i="27"/>
  <c r="V203" i="27"/>
  <c r="K203" i="27"/>
  <c r="J203" i="27"/>
  <c r="B203" i="27"/>
  <c r="E203" i="27" s="1"/>
  <c r="A203" i="27"/>
  <c r="AD202" i="27"/>
  <c r="V202" i="27"/>
  <c r="K202" i="27"/>
  <c r="J202" i="27"/>
  <c r="B202" i="27"/>
  <c r="D202" i="27" s="1"/>
  <c r="A202" i="27"/>
  <c r="AD201" i="27"/>
  <c r="V201" i="27"/>
  <c r="K201" i="27"/>
  <c r="J201" i="27"/>
  <c r="B201" i="27"/>
  <c r="A201" i="27"/>
  <c r="AD200" i="27"/>
  <c r="V200" i="27"/>
  <c r="K200" i="27"/>
  <c r="J200" i="27"/>
  <c r="B200" i="27"/>
  <c r="E200" i="27" s="1"/>
  <c r="A200" i="27"/>
  <c r="AD199" i="27"/>
  <c r="V199" i="27"/>
  <c r="K199" i="27"/>
  <c r="J199" i="27"/>
  <c r="B199" i="27"/>
  <c r="E199" i="27" s="1"/>
  <c r="A199" i="27"/>
  <c r="AD198" i="27"/>
  <c r="V198" i="27"/>
  <c r="K198" i="27"/>
  <c r="J198" i="27"/>
  <c r="B198" i="27"/>
  <c r="E198" i="27" s="1"/>
  <c r="A198" i="27"/>
  <c r="AD197" i="27"/>
  <c r="V197" i="27"/>
  <c r="K197" i="27"/>
  <c r="J197" i="27"/>
  <c r="B197" i="27"/>
  <c r="E197" i="27" s="1"/>
  <c r="A197" i="27"/>
  <c r="AD196" i="27"/>
  <c r="V196" i="27"/>
  <c r="K196" i="27"/>
  <c r="J196" i="27"/>
  <c r="B196" i="27"/>
  <c r="E196" i="27" s="1"/>
  <c r="A196" i="27"/>
  <c r="AD195" i="27"/>
  <c r="V195" i="27"/>
  <c r="K195" i="27"/>
  <c r="J195" i="27"/>
  <c r="B195" i="27"/>
  <c r="E195" i="27" s="1"/>
  <c r="A195" i="27"/>
  <c r="AD194" i="27"/>
  <c r="V194" i="27"/>
  <c r="K194" i="27"/>
  <c r="J194" i="27"/>
  <c r="B194" i="27"/>
  <c r="A194" i="27"/>
  <c r="AD193" i="27"/>
  <c r="V193" i="27"/>
  <c r="K193" i="27"/>
  <c r="J193" i="27"/>
  <c r="B193" i="27"/>
  <c r="E193" i="27" s="1"/>
  <c r="A193" i="27"/>
  <c r="AD192" i="27"/>
  <c r="V192" i="27"/>
  <c r="K192" i="27"/>
  <c r="J192" i="27"/>
  <c r="B192" i="27"/>
  <c r="E192" i="27" s="1"/>
  <c r="A192" i="27"/>
  <c r="AD191" i="27"/>
  <c r="V191" i="27"/>
  <c r="K191" i="27"/>
  <c r="J191" i="27"/>
  <c r="B191" i="27"/>
  <c r="E191" i="27" s="1"/>
  <c r="A191" i="27"/>
  <c r="AD190" i="27"/>
  <c r="V190" i="27"/>
  <c r="K190" i="27"/>
  <c r="J190" i="27"/>
  <c r="B190" i="27"/>
  <c r="E190" i="27" s="1"/>
  <c r="A190" i="27"/>
  <c r="AD189" i="27"/>
  <c r="V189" i="27"/>
  <c r="K189" i="27"/>
  <c r="J189" i="27"/>
  <c r="B189" i="27"/>
  <c r="E189" i="27" s="1"/>
  <c r="A189" i="27"/>
  <c r="AD188" i="27"/>
  <c r="V188" i="27"/>
  <c r="K188" i="27"/>
  <c r="J188" i="27"/>
  <c r="B188" i="27"/>
  <c r="E188" i="27" s="1"/>
  <c r="A188" i="27"/>
  <c r="AD187" i="27"/>
  <c r="V187" i="27"/>
  <c r="K187" i="27"/>
  <c r="J187" i="27"/>
  <c r="B187" i="27"/>
  <c r="E187" i="27" s="1"/>
  <c r="A187" i="27"/>
  <c r="AD186" i="27"/>
  <c r="V186" i="27"/>
  <c r="AB186" i="27" s="1"/>
  <c r="AC186" i="27" s="1"/>
  <c r="K186" i="27"/>
  <c r="J186" i="27"/>
  <c r="B186" i="27"/>
  <c r="E186" i="27" s="1"/>
  <c r="A186" i="27"/>
  <c r="AD185" i="27"/>
  <c r="V185" i="27"/>
  <c r="K185" i="27"/>
  <c r="J185" i="27"/>
  <c r="B185" i="27"/>
  <c r="D185" i="27" s="1"/>
  <c r="A185" i="27"/>
  <c r="AD184" i="27"/>
  <c r="V184" i="27"/>
  <c r="K184" i="27"/>
  <c r="J184" i="27"/>
  <c r="B184" i="27"/>
  <c r="D184" i="27" s="1"/>
  <c r="A184" i="27"/>
  <c r="AD183" i="27"/>
  <c r="V183" i="27"/>
  <c r="K183" i="27"/>
  <c r="J183" i="27"/>
  <c r="B183" i="27"/>
  <c r="E183" i="27" s="1"/>
  <c r="A183" i="27"/>
  <c r="AD182" i="27"/>
  <c r="V182" i="27"/>
  <c r="K182" i="27"/>
  <c r="J182" i="27"/>
  <c r="B182" i="27"/>
  <c r="E182" i="27" s="1"/>
  <c r="A182" i="27"/>
  <c r="AD181" i="27"/>
  <c r="V181" i="27"/>
  <c r="K181" i="27"/>
  <c r="J181" i="27"/>
  <c r="B181" i="27"/>
  <c r="D181" i="27" s="1"/>
  <c r="A181" i="27"/>
  <c r="AD180" i="27"/>
  <c r="V180" i="27"/>
  <c r="K180" i="27"/>
  <c r="J180" i="27"/>
  <c r="B180" i="27"/>
  <c r="E180" i="27" s="1"/>
  <c r="A180" i="27"/>
  <c r="AD179" i="27"/>
  <c r="V179" i="27"/>
  <c r="K179" i="27"/>
  <c r="J179" i="27"/>
  <c r="B179" i="27"/>
  <c r="E179" i="27" s="1"/>
  <c r="A179" i="27"/>
  <c r="AD178" i="27"/>
  <c r="V178" i="27"/>
  <c r="K178" i="27"/>
  <c r="J178" i="27"/>
  <c r="B178" i="27"/>
  <c r="D178" i="27" s="1"/>
  <c r="A178" i="27"/>
  <c r="AD177" i="27"/>
  <c r="V177" i="27"/>
  <c r="K177" i="27"/>
  <c r="J177" i="27"/>
  <c r="B177" i="27"/>
  <c r="A177" i="27"/>
  <c r="AD176" i="27"/>
  <c r="V176" i="27"/>
  <c r="K176" i="27"/>
  <c r="J176" i="27"/>
  <c r="B176" i="27"/>
  <c r="E176" i="27" s="1"/>
  <c r="A176" i="27"/>
  <c r="AD175" i="27"/>
  <c r="V175" i="27"/>
  <c r="K175" i="27"/>
  <c r="J175" i="27"/>
  <c r="B175" i="27"/>
  <c r="E175" i="27" s="1"/>
  <c r="A175" i="27"/>
  <c r="AD174" i="27"/>
  <c r="V174" i="27"/>
  <c r="K174" i="27"/>
  <c r="J174" i="27"/>
  <c r="B174" i="27"/>
  <c r="E174" i="27" s="1"/>
  <c r="A174" i="27"/>
  <c r="AD173" i="27"/>
  <c r="V173" i="27"/>
  <c r="K173" i="27"/>
  <c r="J173" i="27"/>
  <c r="B173" i="27"/>
  <c r="E173" i="27" s="1"/>
  <c r="A173" i="27"/>
  <c r="AD172" i="27"/>
  <c r="V172" i="27"/>
  <c r="K172" i="27"/>
  <c r="J172" i="27"/>
  <c r="B172" i="27"/>
  <c r="E172" i="27" s="1"/>
  <c r="A172" i="27"/>
  <c r="AD171" i="27"/>
  <c r="V171" i="27"/>
  <c r="AB171" i="27" s="1"/>
  <c r="AC171" i="27" s="1"/>
  <c r="K171" i="27"/>
  <c r="J171" i="27"/>
  <c r="B171" i="27"/>
  <c r="E171" i="27" s="1"/>
  <c r="A171" i="27"/>
  <c r="AD170" i="27"/>
  <c r="V170" i="27"/>
  <c r="K170" i="27"/>
  <c r="J170" i="27"/>
  <c r="B170" i="27"/>
  <c r="A170" i="27"/>
  <c r="AD169" i="27"/>
  <c r="V169" i="27"/>
  <c r="K169" i="27"/>
  <c r="J169" i="27"/>
  <c r="B169" i="27"/>
  <c r="E169" i="27" s="1"/>
  <c r="A169" i="27"/>
  <c r="AD168" i="27"/>
  <c r="V168" i="27"/>
  <c r="K168" i="27"/>
  <c r="J168" i="27"/>
  <c r="B168" i="27"/>
  <c r="A168" i="27"/>
  <c r="AD167" i="27"/>
  <c r="V167" i="27"/>
  <c r="K167" i="27"/>
  <c r="J167" i="27"/>
  <c r="B167" i="27"/>
  <c r="E167" i="27" s="1"/>
  <c r="A167" i="27"/>
  <c r="AD166" i="27"/>
  <c r="V166" i="27"/>
  <c r="K166" i="27"/>
  <c r="J166" i="27"/>
  <c r="B166" i="27"/>
  <c r="E166" i="27" s="1"/>
  <c r="A166" i="27"/>
  <c r="AD165" i="27"/>
  <c r="V165" i="27"/>
  <c r="K165" i="27"/>
  <c r="J165" i="27"/>
  <c r="B165" i="27"/>
  <c r="E165" i="27" s="1"/>
  <c r="A165" i="27"/>
  <c r="AD164" i="27"/>
  <c r="V164" i="27"/>
  <c r="K164" i="27"/>
  <c r="J164" i="27"/>
  <c r="B164" i="27"/>
  <c r="A164" i="27"/>
  <c r="AD163" i="27"/>
  <c r="V163" i="27"/>
  <c r="K163" i="27"/>
  <c r="J163" i="27"/>
  <c r="B163" i="27"/>
  <c r="A163" i="27"/>
  <c r="AD162" i="27"/>
  <c r="V162" i="27"/>
  <c r="K162" i="27"/>
  <c r="J162" i="27"/>
  <c r="B162" i="27"/>
  <c r="D162" i="27" s="1"/>
  <c r="A162" i="27"/>
  <c r="AD161" i="27"/>
  <c r="V161" i="27"/>
  <c r="K161" i="27"/>
  <c r="J161" i="27"/>
  <c r="B161" i="27"/>
  <c r="D161" i="27" s="1"/>
  <c r="A161" i="27"/>
  <c r="AD160" i="27"/>
  <c r="V160" i="27"/>
  <c r="K160" i="27"/>
  <c r="J160" i="27"/>
  <c r="B160" i="27"/>
  <c r="A160" i="27"/>
  <c r="AD159" i="27"/>
  <c r="V159" i="27"/>
  <c r="K159" i="27"/>
  <c r="J159" i="27"/>
  <c r="B159" i="27"/>
  <c r="E159" i="27" s="1"/>
  <c r="A159" i="27"/>
  <c r="AD158" i="27"/>
  <c r="V158" i="27"/>
  <c r="K158" i="27"/>
  <c r="J158" i="27"/>
  <c r="B158" i="27"/>
  <c r="E158" i="27" s="1"/>
  <c r="A158" i="27"/>
  <c r="AD157" i="27"/>
  <c r="V157" i="27"/>
  <c r="K157" i="27"/>
  <c r="J157" i="27"/>
  <c r="B157" i="27"/>
  <c r="D157" i="27" s="1"/>
  <c r="A157" i="27"/>
  <c r="AD156" i="27"/>
  <c r="V156" i="27"/>
  <c r="K156" i="27"/>
  <c r="J156" i="27"/>
  <c r="B156" i="27"/>
  <c r="E156" i="27" s="1"/>
  <c r="A156" i="27"/>
  <c r="AD155" i="27"/>
  <c r="V155" i="27"/>
  <c r="K155" i="27"/>
  <c r="J155" i="27"/>
  <c r="B155" i="27"/>
  <c r="A155" i="27"/>
  <c r="AD154" i="27"/>
  <c r="V154" i="27"/>
  <c r="K154" i="27"/>
  <c r="J154" i="27"/>
  <c r="B154" i="27"/>
  <c r="D154" i="27" s="1"/>
  <c r="A154" i="27"/>
  <c r="AD153" i="27"/>
  <c r="V153" i="27"/>
  <c r="K153" i="27"/>
  <c r="J153" i="27"/>
  <c r="B153" i="27"/>
  <c r="A153" i="27"/>
  <c r="AD152" i="27"/>
  <c r="V152" i="27"/>
  <c r="K152" i="27"/>
  <c r="J152" i="27"/>
  <c r="B152" i="27"/>
  <c r="E152" i="27" s="1"/>
  <c r="A152" i="27"/>
  <c r="AD151" i="27"/>
  <c r="V151" i="27"/>
  <c r="K151" i="27"/>
  <c r="J151" i="27"/>
  <c r="B151" i="27"/>
  <c r="E151" i="27" s="1"/>
  <c r="A151" i="27"/>
  <c r="AD150" i="27"/>
  <c r="V150" i="27"/>
  <c r="K150" i="27"/>
  <c r="J150" i="27"/>
  <c r="B150" i="27"/>
  <c r="E150" i="27" s="1"/>
  <c r="A150" i="27"/>
  <c r="AD149" i="27"/>
  <c r="V149" i="27"/>
  <c r="K149" i="27"/>
  <c r="J149" i="27"/>
  <c r="B149" i="27"/>
  <c r="E149" i="27" s="1"/>
  <c r="A149" i="27"/>
  <c r="AD148" i="27"/>
  <c r="V148" i="27"/>
  <c r="K148" i="27"/>
  <c r="J148" i="27"/>
  <c r="B148" i="27"/>
  <c r="E148" i="27" s="1"/>
  <c r="A148" i="27"/>
  <c r="AD147" i="27"/>
  <c r="V147" i="27"/>
  <c r="AB147" i="27" s="1"/>
  <c r="AC147" i="27" s="1"/>
  <c r="K147" i="27"/>
  <c r="J147" i="27"/>
  <c r="B147" i="27"/>
  <c r="A147" i="27"/>
  <c r="AD146" i="27"/>
  <c r="V146" i="27"/>
  <c r="K146" i="27"/>
  <c r="J146" i="27"/>
  <c r="B146" i="27"/>
  <c r="A146" i="27"/>
  <c r="AD145" i="27"/>
  <c r="V145" i="27"/>
  <c r="K145" i="27"/>
  <c r="J145" i="27"/>
  <c r="B145" i="27"/>
  <c r="E145" i="27" s="1"/>
  <c r="A145" i="27"/>
  <c r="AD144" i="27"/>
  <c r="V144" i="27"/>
  <c r="K144" i="27"/>
  <c r="J144" i="27"/>
  <c r="B144" i="27"/>
  <c r="E144" i="27" s="1"/>
  <c r="A144" i="27"/>
  <c r="AD143" i="27"/>
  <c r="V143" i="27"/>
  <c r="K143" i="27"/>
  <c r="J143" i="27"/>
  <c r="B143" i="27"/>
  <c r="E143" i="27" s="1"/>
  <c r="A143" i="27"/>
  <c r="AD142" i="27"/>
  <c r="V142" i="27"/>
  <c r="K142" i="27"/>
  <c r="J142" i="27"/>
  <c r="B142" i="27"/>
  <c r="E142" i="27" s="1"/>
  <c r="A142" i="27"/>
  <c r="AD141" i="27"/>
  <c r="V141" i="27"/>
  <c r="K141" i="27"/>
  <c r="J141" i="27"/>
  <c r="B141" i="27"/>
  <c r="E141" i="27" s="1"/>
  <c r="A141" i="27"/>
  <c r="AD140" i="27"/>
  <c r="V140" i="27"/>
  <c r="K140" i="27"/>
  <c r="J140" i="27"/>
  <c r="B140" i="27"/>
  <c r="E140" i="27" s="1"/>
  <c r="A140" i="27"/>
  <c r="AD139" i="27"/>
  <c r="V139" i="27"/>
  <c r="K139" i="27"/>
  <c r="J139" i="27"/>
  <c r="B139" i="27"/>
  <c r="A139" i="27"/>
  <c r="AD138" i="27"/>
  <c r="V138" i="27"/>
  <c r="K138" i="27"/>
  <c r="J138" i="27"/>
  <c r="B138" i="27"/>
  <c r="D138" i="27" s="1"/>
  <c r="A138" i="27"/>
  <c r="AD137" i="27"/>
  <c r="V137" i="27"/>
  <c r="K137" i="27"/>
  <c r="J137" i="27"/>
  <c r="B137" i="27"/>
  <c r="A137" i="27"/>
  <c r="AD136" i="27"/>
  <c r="V136" i="27"/>
  <c r="K136" i="27"/>
  <c r="J136" i="27"/>
  <c r="B136" i="27"/>
  <c r="E136" i="27" s="1"/>
  <c r="A136" i="27"/>
  <c r="AD135" i="27"/>
  <c r="V135" i="27"/>
  <c r="K135" i="27"/>
  <c r="J135" i="27"/>
  <c r="B135" i="27"/>
  <c r="E135" i="27" s="1"/>
  <c r="A135" i="27"/>
  <c r="AD134" i="27"/>
  <c r="V134" i="27"/>
  <c r="K134" i="27"/>
  <c r="J134" i="27"/>
  <c r="B134" i="27"/>
  <c r="E134" i="27" s="1"/>
  <c r="A134" i="27"/>
  <c r="AD133" i="27"/>
  <c r="V133" i="27"/>
  <c r="K133" i="27"/>
  <c r="J133" i="27"/>
  <c r="B133" i="27"/>
  <c r="A133" i="27"/>
  <c r="AD132" i="27"/>
  <c r="V132" i="27"/>
  <c r="K132" i="27"/>
  <c r="J132" i="27"/>
  <c r="B132" i="27"/>
  <c r="A132" i="27"/>
  <c r="AD131" i="27"/>
  <c r="V131" i="27"/>
  <c r="K131" i="27"/>
  <c r="J131" i="27"/>
  <c r="B131" i="27"/>
  <c r="A131" i="27"/>
  <c r="AD130" i="27"/>
  <c r="V130" i="27"/>
  <c r="K130" i="27"/>
  <c r="J130" i="27"/>
  <c r="B130" i="27"/>
  <c r="A130" i="27"/>
  <c r="AD129" i="27"/>
  <c r="V129" i="27"/>
  <c r="K129" i="27"/>
  <c r="J129" i="27"/>
  <c r="B129" i="27"/>
  <c r="D129" i="27" s="1"/>
  <c r="A129" i="27"/>
  <c r="AD128" i="27"/>
  <c r="V128" i="27"/>
  <c r="K128" i="27"/>
  <c r="J128" i="27"/>
  <c r="B128" i="27"/>
  <c r="E128" i="27" s="1"/>
  <c r="A128" i="27"/>
  <c r="AD127" i="27"/>
  <c r="V127" i="27"/>
  <c r="K127" i="27"/>
  <c r="J127" i="27"/>
  <c r="B127" i="27"/>
  <c r="E127" i="27" s="1"/>
  <c r="A127" i="27"/>
  <c r="AD126" i="27"/>
  <c r="V126" i="27"/>
  <c r="K126" i="27"/>
  <c r="J126" i="27"/>
  <c r="B126" i="27"/>
  <c r="E126" i="27" s="1"/>
  <c r="A126" i="27"/>
  <c r="AD125" i="27"/>
  <c r="V125" i="27"/>
  <c r="K125" i="27"/>
  <c r="J125" i="27"/>
  <c r="B125" i="27"/>
  <c r="E125" i="27" s="1"/>
  <c r="A125" i="27"/>
  <c r="AD124" i="27"/>
  <c r="V124" i="27"/>
  <c r="K124" i="27"/>
  <c r="J124" i="27"/>
  <c r="B124" i="27"/>
  <c r="A124" i="27"/>
  <c r="AD123" i="27"/>
  <c r="V123" i="27"/>
  <c r="K123" i="27"/>
  <c r="J123" i="27"/>
  <c r="B123" i="27"/>
  <c r="A123" i="27"/>
  <c r="AD122" i="27"/>
  <c r="V122" i="27"/>
  <c r="K122" i="27"/>
  <c r="J122" i="27"/>
  <c r="B122" i="27"/>
  <c r="D122" i="27" s="1"/>
  <c r="A122" i="27"/>
  <c r="AD121" i="27"/>
  <c r="V121" i="27"/>
  <c r="K121" i="27"/>
  <c r="J121" i="27"/>
  <c r="B121" i="27"/>
  <c r="E121" i="27" s="1"/>
  <c r="A121" i="27"/>
  <c r="AD120" i="27"/>
  <c r="V120" i="27"/>
  <c r="K120" i="27"/>
  <c r="J120" i="27"/>
  <c r="B120" i="27"/>
  <c r="D120" i="27" s="1"/>
  <c r="A120" i="27"/>
  <c r="AD119" i="27"/>
  <c r="V119" i="27"/>
  <c r="K119" i="27"/>
  <c r="J119" i="27"/>
  <c r="B119" i="27"/>
  <c r="E119" i="27" s="1"/>
  <c r="A119" i="27"/>
  <c r="AD118" i="27"/>
  <c r="V118" i="27"/>
  <c r="AB118" i="27" s="1"/>
  <c r="AC118" i="27" s="1"/>
  <c r="K118" i="27"/>
  <c r="J118" i="27"/>
  <c r="B118" i="27"/>
  <c r="E118" i="27" s="1"/>
  <c r="A118" i="27"/>
  <c r="AD117" i="27"/>
  <c r="V117" i="27"/>
  <c r="K117" i="27"/>
  <c r="J117" i="27"/>
  <c r="B117" i="27"/>
  <c r="A117" i="27"/>
  <c r="AD116" i="27"/>
  <c r="V116" i="27"/>
  <c r="K116" i="27"/>
  <c r="J116" i="27"/>
  <c r="B116" i="27"/>
  <c r="A116" i="27"/>
  <c r="AD115" i="27"/>
  <c r="V115" i="27"/>
  <c r="K115" i="27"/>
  <c r="J115" i="27"/>
  <c r="B115" i="27"/>
  <c r="A115" i="27"/>
  <c r="AD114" i="27"/>
  <c r="V114" i="27"/>
  <c r="K114" i="27"/>
  <c r="J114" i="27"/>
  <c r="B114" i="27"/>
  <c r="A114" i="27"/>
  <c r="AD113" i="27"/>
  <c r="V113" i="27"/>
  <c r="AB113" i="27" s="1"/>
  <c r="AC113" i="27" s="1"/>
  <c r="K113" i="27"/>
  <c r="J113" i="27"/>
  <c r="B113" i="27"/>
  <c r="A113" i="27"/>
  <c r="AD112" i="27"/>
  <c r="V112" i="27"/>
  <c r="K112" i="27"/>
  <c r="J112" i="27"/>
  <c r="B112" i="27"/>
  <c r="E112" i="27" s="1"/>
  <c r="A112" i="27"/>
  <c r="AD111" i="27"/>
  <c r="V111" i="27"/>
  <c r="K111" i="27"/>
  <c r="J111" i="27"/>
  <c r="B111" i="27"/>
  <c r="E111" i="27" s="1"/>
  <c r="A111" i="27"/>
  <c r="AD110" i="27"/>
  <c r="V110" i="27"/>
  <c r="K110" i="27"/>
  <c r="J110" i="27"/>
  <c r="B110" i="27"/>
  <c r="E110" i="27" s="1"/>
  <c r="A110" i="27"/>
  <c r="AD109" i="27"/>
  <c r="V109" i="27"/>
  <c r="K109" i="27"/>
  <c r="J109" i="27"/>
  <c r="B109" i="27"/>
  <c r="A109" i="27"/>
  <c r="AD108" i="27"/>
  <c r="V108" i="27"/>
  <c r="K108" i="27"/>
  <c r="J108" i="27"/>
  <c r="B108" i="27"/>
  <c r="E108" i="27" s="1"/>
  <c r="A108" i="27"/>
  <c r="AD107" i="27"/>
  <c r="V107" i="27"/>
  <c r="AB107" i="27" s="1"/>
  <c r="AC107" i="27" s="1"/>
  <c r="K107" i="27"/>
  <c r="J107" i="27"/>
  <c r="B107" i="27"/>
  <c r="A107" i="27"/>
  <c r="AD106" i="27"/>
  <c r="V106" i="27"/>
  <c r="K106" i="27"/>
  <c r="J106" i="27"/>
  <c r="B106" i="27"/>
  <c r="A106" i="27"/>
  <c r="AD105" i="27"/>
  <c r="V105" i="27"/>
  <c r="K105" i="27"/>
  <c r="J105" i="27"/>
  <c r="B105" i="27"/>
  <c r="E105" i="27" s="1"/>
  <c r="A105" i="27"/>
  <c r="AD104" i="27"/>
  <c r="V104" i="27"/>
  <c r="K104" i="27"/>
  <c r="J104" i="27"/>
  <c r="B104" i="27"/>
  <c r="E104" i="27" s="1"/>
  <c r="A104" i="27"/>
  <c r="AD103" i="27"/>
  <c r="V103" i="27"/>
  <c r="K103" i="27"/>
  <c r="J103" i="27"/>
  <c r="B103" i="27"/>
  <c r="E103" i="27" s="1"/>
  <c r="A103" i="27"/>
  <c r="AD102" i="27"/>
  <c r="V102" i="27"/>
  <c r="K102" i="27"/>
  <c r="J102" i="27"/>
  <c r="B102" i="27"/>
  <c r="E102" i="27" s="1"/>
  <c r="A102" i="27"/>
  <c r="AD101" i="27"/>
  <c r="V101" i="27"/>
  <c r="K101" i="27"/>
  <c r="J101" i="27"/>
  <c r="B101" i="27"/>
  <c r="E101" i="27" s="1"/>
  <c r="A101" i="27"/>
  <c r="AD100" i="27"/>
  <c r="V100" i="27"/>
  <c r="K100" i="27"/>
  <c r="J100" i="27"/>
  <c r="B100" i="27"/>
  <c r="A100" i="27"/>
  <c r="AD99" i="27"/>
  <c r="V99" i="27"/>
  <c r="K99" i="27"/>
  <c r="J99" i="27"/>
  <c r="B99" i="27"/>
  <c r="A99" i="27"/>
  <c r="AD98" i="27"/>
  <c r="V98" i="27"/>
  <c r="K98" i="27"/>
  <c r="J98" i="27"/>
  <c r="B98" i="27"/>
  <c r="A98" i="27"/>
  <c r="AD97" i="27"/>
  <c r="V97" i="27"/>
  <c r="K97" i="27"/>
  <c r="J97" i="27"/>
  <c r="B97" i="27"/>
  <c r="E97" i="27" s="1"/>
  <c r="A97" i="27"/>
  <c r="AD96" i="27"/>
  <c r="V96" i="27"/>
  <c r="K96" i="27"/>
  <c r="J96" i="27"/>
  <c r="B96" i="27"/>
  <c r="E96" i="27" s="1"/>
  <c r="A96" i="27"/>
  <c r="AD95" i="27"/>
  <c r="V95" i="27"/>
  <c r="K95" i="27"/>
  <c r="J95" i="27"/>
  <c r="B95" i="27"/>
  <c r="E95" i="27" s="1"/>
  <c r="A95" i="27"/>
  <c r="AD94" i="27"/>
  <c r="V94" i="27"/>
  <c r="K94" i="27"/>
  <c r="J94" i="27"/>
  <c r="B94" i="27"/>
  <c r="E94" i="27" s="1"/>
  <c r="A94" i="27"/>
  <c r="AD93" i="27"/>
  <c r="V93" i="27"/>
  <c r="K93" i="27"/>
  <c r="J93" i="27"/>
  <c r="B93" i="27"/>
  <c r="E93" i="27" s="1"/>
  <c r="A93" i="27"/>
  <c r="AD92" i="27"/>
  <c r="V92" i="27"/>
  <c r="K92" i="27"/>
  <c r="J92" i="27"/>
  <c r="B92" i="27"/>
  <c r="E92" i="27" s="1"/>
  <c r="A92" i="27"/>
  <c r="AD91" i="27"/>
  <c r="V91" i="27"/>
  <c r="K91" i="27"/>
  <c r="J91" i="27"/>
  <c r="B91" i="27"/>
  <c r="A91" i="27"/>
  <c r="AD90" i="27"/>
  <c r="V90" i="27"/>
  <c r="K90" i="27"/>
  <c r="J90" i="27"/>
  <c r="B90" i="27"/>
  <c r="D90" i="27" s="1"/>
  <c r="A90" i="27"/>
  <c r="AD89" i="27"/>
  <c r="V89" i="27"/>
  <c r="AB89" i="27" s="1"/>
  <c r="AC89" i="27" s="1"/>
  <c r="K89" i="27"/>
  <c r="J89" i="27"/>
  <c r="B89" i="27"/>
  <c r="E89" i="27" s="1"/>
  <c r="A89" i="27"/>
  <c r="AD88" i="27"/>
  <c r="V88" i="27"/>
  <c r="K88" i="27"/>
  <c r="J88" i="27"/>
  <c r="B88" i="27"/>
  <c r="E88" i="27" s="1"/>
  <c r="A88" i="27"/>
  <c r="AD87" i="27"/>
  <c r="V87" i="27"/>
  <c r="K87" i="27"/>
  <c r="J87" i="27"/>
  <c r="B87" i="27"/>
  <c r="E87" i="27" s="1"/>
  <c r="A87" i="27"/>
  <c r="AD86" i="27"/>
  <c r="V86" i="27"/>
  <c r="AB86" i="27" s="1"/>
  <c r="AC86" i="27" s="1"/>
  <c r="K86" i="27"/>
  <c r="J86" i="27"/>
  <c r="B86" i="27"/>
  <c r="E86" i="27" s="1"/>
  <c r="A86" i="27"/>
  <c r="AD85" i="27"/>
  <c r="V85" i="27"/>
  <c r="K85" i="27"/>
  <c r="J85" i="27"/>
  <c r="B85" i="27"/>
  <c r="E85" i="27" s="1"/>
  <c r="A85" i="27"/>
  <c r="AD84" i="27"/>
  <c r="V84" i="27"/>
  <c r="K84" i="27"/>
  <c r="J84" i="27"/>
  <c r="B84" i="27"/>
  <c r="E84" i="27" s="1"/>
  <c r="A84" i="27"/>
  <c r="AD83" i="27"/>
  <c r="V83" i="27"/>
  <c r="K83" i="27"/>
  <c r="J83" i="27"/>
  <c r="B83" i="27"/>
  <c r="A83" i="27"/>
  <c r="AD82" i="27"/>
  <c r="V82" i="27"/>
  <c r="K82" i="27"/>
  <c r="J82" i="27"/>
  <c r="B82" i="27"/>
  <c r="D82" i="27" s="1"/>
  <c r="A82" i="27"/>
  <c r="AD81" i="27"/>
  <c r="V81" i="27"/>
  <c r="K81" i="27"/>
  <c r="J81" i="27"/>
  <c r="B81" i="27"/>
  <c r="E81" i="27" s="1"/>
  <c r="A81" i="27"/>
  <c r="AD80" i="27"/>
  <c r="V80" i="27"/>
  <c r="K80" i="27"/>
  <c r="J80" i="27"/>
  <c r="B80" i="27"/>
  <c r="A80" i="27"/>
  <c r="AD79" i="27"/>
  <c r="V79" i="27"/>
  <c r="K79" i="27"/>
  <c r="J79" i="27"/>
  <c r="B79" i="27"/>
  <c r="E79" i="27" s="1"/>
  <c r="A79" i="27"/>
  <c r="AD78" i="27"/>
  <c r="V78" i="27"/>
  <c r="K78" i="27"/>
  <c r="J78" i="27"/>
  <c r="B78" i="27"/>
  <c r="D78" i="27" s="1"/>
  <c r="A78" i="27"/>
  <c r="AD77" i="27"/>
  <c r="V77" i="27"/>
  <c r="K77" i="27"/>
  <c r="J77" i="27"/>
  <c r="B77" i="27"/>
  <c r="E77" i="27" s="1"/>
  <c r="A77" i="27"/>
  <c r="AD76" i="27"/>
  <c r="V76" i="27"/>
  <c r="K76" i="27"/>
  <c r="J76" i="27"/>
  <c r="B76" i="27"/>
  <c r="A76" i="27"/>
  <c r="AD75" i="27"/>
  <c r="V75" i="27"/>
  <c r="K75" i="27"/>
  <c r="J75" i="27"/>
  <c r="B75" i="27"/>
  <c r="E75" i="27" s="1"/>
  <c r="A75" i="27"/>
  <c r="AD74" i="27"/>
  <c r="V74" i="27"/>
  <c r="K74" i="27"/>
  <c r="J74" i="27"/>
  <c r="B74" i="27"/>
  <c r="D74" i="27" s="1"/>
  <c r="A74" i="27"/>
  <c r="AD73" i="27"/>
  <c r="V73" i="27"/>
  <c r="K73" i="27"/>
  <c r="J73" i="27"/>
  <c r="B73" i="27"/>
  <c r="A73" i="27"/>
  <c r="AD72" i="27"/>
  <c r="V72" i="27"/>
  <c r="K72" i="27"/>
  <c r="J72" i="27"/>
  <c r="B72" i="27"/>
  <c r="E72" i="27" s="1"/>
  <c r="A72" i="27"/>
  <c r="AD71" i="27"/>
  <c r="V71" i="27"/>
  <c r="K71" i="27"/>
  <c r="J71" i="27"/>
  <c r="B71" i="27"/>
  <c r="E71" i="27" s="1"/>
  <c r="A71" i="27"/>
  <c r="AD70" i="27"/>
  <c r="V70" i="27"/>
  <c r="AB70" i="27" s="1"/>
  <c r="AC70" i="27" s="1"/>
  <c r="K70" i="27"/>
  <c r="J70" i="27"/>
  <c r="B70" i="27"/>
  <c r="D70" i="27" s="1"/>
  <c r="A70" i="27"/>
  <c r="AD69" i="27"/>
  <c r="V69" i="27"/>
  <c r="K69" i="27"/>
  <c r="J69" i="27"/>
  <c r="B69" i="27"/>
  <c r="E69" i="27" s="1"/>
  <c r="A69" i="27"/>
  <c r="AD68" i="27"/>
  <c r="V68" i="27"/>
  <c r="K68" i="27"/>
  <c r="J68" i="27"/>
  <c r="B68" i="27"/>
  <c r="A68" i="27"/>
  <c r="AD67" i="27"/>
  <c r="V67" i="27"/>
  <c r="K67" i="27"/>
  <c r="J67" i="27"/>
  <c r="B67" i="27"/>
  <c r="A67" i="27"/>
  <c r="AD66" i="27"/>
  <c r="V66" i="27"/>
  <c r="K66" i="27"/>
  <c r="J66" i="27"/>
  <c r="B66" i="27"/>
  <c r="D66" i="27" s="1"/>
  <c r="A66" i="27"/>
  <c r="AD65" i="27"/>
  <c r="V65" i="27"/>
  <c r="K65" i="27"/>
  <c r="J65" i="27"/>
  <c r="B65" i="27"/>
  <c r="D65" i="27" s="1"/>
  <c r="A65" i="27"/>
  <c r="AD64" i="27"/>
  <c r="V64" i="27"/>
  <c r="K64" i="27"/>
  <c r="J64" i="27"/>
  <c r="B64" i="27"/>
  <c r="D64" i="27" s="1"/>
  <c r="A64" i="27"/>
  <c r="AD63" i="27"/>
  <c r="V63" i="27"/>
  <c r="K63" i="27"/>
  <c r="J63" i="27"/>
  <c r="B63" i="27"/>
  <c r="E63" i="27" s="1"/>
  <c r="A63" i="27"/>
  <c r="AD62" i="27"/>
  <c r="V62" i="27"/>
  <c r="K62" i="27"/>
  <c r="J62" i="27"/>
  <c r="B62" i="27"/>
  <c r="A62" i="27"/>
  <c r="AD61" i="27"/>
  <c r="V61" i="27"/>
  <c r="K61" i="27"/>
  <c r="J61" i="27"/>
  <c r="B61" i="27"/>
  <c r="D61" i="27" s="1"/>
  <c r="A61" i="27"/>
  <c r="AD60" i="27"/>
  <c r="V60" i="27"/>
  <c r="K60" i="27"/>
  <c r="J60" i="27"/>
  <c r="B60" i="27"/>
  <c r="A60" i="27"/>
  <c r="AD59" i="27"/>
  <c r="V59" i="27"/>
  <c r="K59" i="27"/>
  <c r="J59" i="27"/>
  <c r="B59" i="27"/>
  <c r="E59" i="27" s="1"/>
  <c r="A59" i="27"/>
  <c r="AD58" i="27"/>
  <c r="V58" i="27"/>
  <c r="K58" i="27"/>
  <c r="J58" i="27"/>
  <c r="B58" i="27"/>
  <c r="A58" i="27"/>
  <c r="AD57" i="27"/>
  <c r="V57" i="27"/>
  <c r="K57" i="27"/>
  <c r="J57" i="27"/>
  <c r="B57" i="27"/>
  <c r="E57" i="27" s="1"/>
  <c r="A57" i="27"/>
  <c r="AD56" i="27"/>
  <c r="V56" i="27"/>
  <c r="K56" i="27"/>
  <c r="J56" i="27"/>
  <c r="B56" i="27"/>
  <c r="E56" i="27" s="1"/>
  <c r="A56" i="27"/>
  <c r="AD55" i="27"/>
  <c r="V55" i="27"/>
  <c r="K55" i="27"/>
  <c r="J55" i="27"/>
  <c r="B55" i="27"/>
  <c r="E55" i="27" s="1"/>
  <c r="A55" i="27"/>
  <c r="AD54" i="27"/>
  <c r="V54" i="27"/>
  <c r="K54" i="27"/>
  <c r="J54" i="27"/>
  <c r="B54" i="27"/>
  <c r="D54" i="27" s="1"/>
  <c r="A54" i="27"/>
  <c r="AD53" i="27"/>
  <c r="V53" i="27"/>
  <c r="K53" i="27"/>
  <c r="J53" i="27"/>
  <c r="B53" i="27"/>
  <c r="D53" i="27" s="1"/>
  <c r="A53" i="27"/>
  <c r="AD52" i="27"/>
  <c r="V52" i="27"/>
  <c r="K52" i="27"/>
  <c r="J52" i="27"/>
  <c r="B52" i="27"/>
  <c r="A52" i="27"/>
  <c r="AD51" i="27"/>
  <c r="V51" i="27"/>
  <c r="K51" i="27"/>
  <c r="J51" i="27"/>
  <c r="B51" i="27"/>
  <c r="E51" i="27" s="1"/>
  <c r="A51" i="27"/>
  <c r="AD50" i="27"/>
  <c r="V50" i="27"/>
  <c r="K50" i="27"/>
  <c r="J50" i="27"/>
  <c r="B50" i="27"/>
  <c r="D50" i="27" s="1"/>
  <c r="A50" i="27"/>
  <c r="AD49" i="27"/>
  <c r="V49" i="27"/>
  <c r="K49" i="27"/>
  <c r="J49" i="27"/>
  <c r="B49" i="27"/>
  <c r="D49" i="27" s="1"/>
  <c r="A49" i="27"/>
  <c r="AD48" i="27"/>
  <c r="V48" i="27"/>
  <c r="K48" i="27"/>
  <c r="J48" i="27"/>
  <c r="B48" i="27"/>
  <c r="D48" i="27" s="1"/>
  <c r="A48" i="27"/>
  <c r="AD47" i="27"/>
  <c r="V47" i="27"/>
  <c r="K47" i="27"/>
  <c r="J47" i="27"/>
  <c r="B47" i="27"/>
  <c r="E47" i="27" s="1"/>
  <c r="A47" i="27"/>
  <c r="AD46" i="27"/>
  <c r="V46" i="27"/>
  <c r="K46" i="27"/>
  <c r="J46" i="27"/>
  <c r="B46" i="27"/>
  <c r="D46" i="27" s="1"/>
  <c r="A46" i="27"/>
  <c r="V45" i="27"/>
  <c r="K45" i="27"/>
  <c r="AD45" i="27" s="1"/>
  <c r="J45" i="27"/>
  <c r="B45" i="27"/>
  <c r="D45" i="27" s="1"/>
  <c r="A45" i="27"/>
  <c r="V44" i="27"/>
  <c r="K44" i="27"/>
  <c r="AD44" i="27" s="1"/>
  <c r="J44" i="27"/>
  <c r="B44" i="27"/>
  <c r="E44" i="27" s="1"/>
  <c r="A44" i="27"/>
  <c r="AD43" i="27"/>
  <c r="V43" i="27"/>
  <c r="K43" i="27"/>
  <c r="J43" i="27"/>
  <c r="B43" i="27"/>
  <c r="E43" i="27" s="1"/>
  <c r="A43" i="27"/>
  <c r="AD42" i="27"/>
  <c r="V42" i="27"/>
  <c r="K42" i="27"/>
  <c r="J42" i="27"/>
  <c r="B42" i="27"/>
  <c r="D42" i="27" s="1"/>
  <c r="A42" i="27"/>
  <c r="AD41" i="27"/>
  <c r="V41" i="27"/>
  <c r="K41" i="27"/>
  <c r="J41" i="27"/>
  <c r="B41" i="27"/>
  <c r="D41" i="27" s="1"/>
  <c r="A41" i="27"/>
  <c r="AD40" i="27"/>
  <c r="V40" i="27"/>
  <c r="K40" i="27"/>
  <c r="J40" i="27"/>
  <c r="B40" i="27"/>
  <c r="D40" i="27" s="1"/>
  <c r="A40" i="27"/>
  <c r="AD39" i="27"/>
  <c r="V39" i="27"/>
  <c r="K39" i="27"/>
  <c r="J39" i="27"/>
  <c r="B39" i="27"/>
  <c r="A39" i="27"/>
  <c r="AD38" i="27"/>
  <c r="V38" i="27"/>
  <c r="K38" i="27"/>
  <c r="J38" i="27"/>
  <c r="B38" i="27"/>
  <c r="D38" i="27" s="1"/>
  <c r="A38" i="27"/>
  <c r="AD37" i="27"/>
  <c r="V37" i="27"/>
  <c r="K37" i="27"/>
  <c r="J37" i="27"/>
  <c r="B37" i="27"/>
  <c r="A37" i="27"/>
  <c r="AD36" i="27"/>
  <c r="V36" i="27"/>
  <c r="K36" i="27"/>
  <c r="J36" i="27"/>
  <c r="B36" i="27"/>
  <c r="E36" i="27" s="1"/>
  <c r="A36" i="27"/>
  <c r="AD35" i="27"/>
  <c r="V35" i="27"/>
  <c r="K35" i="27"/>
  <c r="J35" i="27"/>
  <c r="B35" i="27"/>
  <c r="E35" i="27" s="1"/>
  <c r="A35" i="27"/>
  <c r="AD34" i="27"/>
  <c r="V34" i="27"/>
  <c r="K34" i="27"/>
  <c r="J34" i="27"/>
  <c r="B34" i="27"/>
  <c r="A34" i="27"/>
  <c r="AD33" i="27"/>
  <c r="V33" i="27"/>
  <c r="K33" i="27"/>
  <c r="J33" i="27"/>
  <c r="B33" i="27"/>
  <c r="A33" i="27"/>
  <c r="AD32" i="27"/>
  <c r="V32" i="27"/>
  <c r="K32" i="27"/>
  <c r="J32" i="27"/>
  <c r="B32" i="27"/>
  <c r="E32" i="27" s="1"/>
  <c r="A32" i="27"/>
  <c r="AD31" i="27"/>
  <c r="V31" i="27"/>
  <c r="K31" i="27"/>
  <c r="J31" i="27"/>
  <c r="B31" i="27"/>
  <c r="A31" i="27"/>
  <c r="AD30" i="27"/>
  <c r="V30" i="27"/>
  <c r="K30" i="27"/>
  <c r="J30" i="27"/>
  <c r="B30" i="27"/>
  <c r="D30" i="27" s="1"/>
  <c r="A30" i="27"/>
  <c r="AD29" i="27"/>
  <c r="V29" i="27"/>
  <c r="K29" i="27"/>
  <c r="J29" i="27"/>
  <c r="B29" i="27"/>
  <c r="A29" i="27"/>
  <c r="AD28" i="27"/>
  <c r="V28" i="27"/>
  <c r="K28" i="27"/>
  <c r="J28" i="27"/>
  <c r="B28" i="27"/>
  <c r="A28" i="27"/>
  <c r="AD27" i="27"/>
  <c r="V27" i="27"/>
  <c r="K27" i="27"/>
  <c r="J27" i="27"/>
  <c r="B27" i="27"/>
  <c r="E27" i="27" s="1"/>
  <c r="A27" i="27"/>
  <c r="AD26" i="27"/>
  <c r="V26" i="27"/>
  <c r="K26" i="27"/>
  <c r="J26" i="27"/>
  <c r="B26" i="27"/>
  <c r="A26" i="27"/>
  <c r="AD25" i="27"/>
  <c r="V25" i="27"/>
  <c r="K25" i="27"/>
  <c r="J25" i="27"/>
  <c r="B25" i="27"/>
  <c r="A25" i="27"/>
  <c r="AD24" i="27"/>
  <c r="V24" i="27"/>
  <c r="K24" i="27"/>
  <c r="J24" i="27"/>
  <c r="B24" i="27"/>
  <c r="E24" i="27" s="1"/>
  <c r="A24" i="27"/>
  <c r="AD23" i="27"/>
  <c r="V23" i="27"/>
  <c r="K23" i="27"/>
  <c r="J23" i="27"/>
  <c r="B23" i="27"/>
  <c r="A23" i="27"/>
  <c r="AD22" i="27"/>
  <c r="V22" i="27"/>
  <c r="K22" i="27"/>
  <c r="J22" i="27"/>
  <c r="B22" i="27"/>
  <c r="D22" i="27" s="1"/>
  <c r="A22" i="27"/>
  <c r="AD21" i="27"/>
  <c r="V21" i="27"/>
  <c r="K21" i="27"/>
  <c r="J21" i="27"/>
  <c r="B21" i="27"/>
  <c r="D21" i="27" s="1"/>
  <c r="A21" i="27"/>
  <c r="AD20" i="27"/>
  <c r="V20" i="27"/>
  <c r="K20" i="27"/>
  <c r="J20" i="27"/>
  <c r="B20" i="27"/>
  <c r="E20" i="27" s="1"/>
  <c r="A20" i="27"/>
  <c r="AD19" i="27"/>
  <c r="V19" i="27"/>
  <c r="K19" i="27"/>
  <c r="J19" i="27"/>
  <c r="B19" i="27"/>
  <c r="E19" i="27" s="1"/>
  <c r="A19" i="27"/>
  <c r="AD18" i="27"/>
  <c r="V18" i="27"/>
  <c r="K18" i="27"/>
  <c r="J18" i="27"/>
  <c r="B18" i="27"/>
  <c r="D18" i="27" s="1"/>
  <c r="A18" i="27"/>
  <c r="AD17" i="27"/>
  <c r="V17" i="27"/>
  <c r="K17" i="27"/>
  <c r="J17" i="27"/>
  <c r="B17" i="27"/>
  <c r="E17" i="27" s="1"/>
  <c r="A17" i="27"/>
  <c r="AD16" i="27"/>
  <c r="V16" i="27"/>
  <c r="AB16" i="27" s="1"/>
  <c r="K16" i="27"/>
  <c r="J16" i="27"/>
  <c r="B16" i="27"/>
  <c r="D16" i="27" s="1"/>
  <c r="A16" i="27"/>
  <c r="V15" i="27"/>
  <c r="AB15" i="27" s="1"/>
  <c r="K15" i="27"/>
  <c r="AD15" i="27" s="1"/>
  <c r="J15" i="27"/>
  <c r="B15" i="27"/>
  <c r="A15" i="27"/>
  <c r="V14" i="27"/>
  <c r="AB14" i="27" s="1"/>
  <c r="K14" i="27"/>
  <c r="AD14" i="27" s="1"/>
  <c r="J14" i="27"/>
  <c r="B14" i="27"/>
  <c r="D14" i="27" s="1"/>
  <c r="A14" i="27"/>
  <c r="V13" i="27"/>
  <c r="AB13" i="27" s="1"/>
  <c r="K13" i="27"/>
  <c r="AD13" i="27" s="1"/>
  <c r="J13" i="27"/>
  <c r="B13" i="27"/>
  <c r="D13" i="27" s="1"/>
  <c r="A13" i="27"/>
  <c r="V12" i="27"/>
  <c r="AB12" i="27" s="1"/>
  <c r="K12" i="27"/>
  <c r="AD12" i="27" s="1"/>
  <c r="J12" i="27"/>
  <c r="B12" i="27"/>
  <c r="E12" i="27" s="1"/>
  <c r="A12" i="27"/>
  <c r="V11" i="27"/>
  <c r="T4" i="27"/>
  <c r="G4" i="27"/>
  <c r="E45" i="27" l="1"/>
  <c r="E1000" i="27"/>
  <c r="E416" i="27"/>
  <c r="D508" i="27"/>
  <c r="D616" i="27"/>
  <c r="E825" i="27"/>
  <c r="D186" i="27"/>
  <c r="E367" i="27"/>
  <c r="E955" i="27"/>
  <c r="D88" i="27"/>
  <c r="D903" i="27"/>
  <c r="D72" i="27"/>
  <c r="E129" i="27"/>
  <c r="D311" i="27"/>
  <c r="D454" i="27"/>
  <c r="D544" i="27"/>
  <c r="E61" i="27"/>
  <c r="D128" i="27"/>
  <c r="D149" i="27"/>
  <c r="E390" i="27"/>
  <c r="E444" i="27"/>
  <c r="E233" i="27"/>
  <c r="E288" i="27"/>
  <c r="D430" i="27"/>
  <c r="E476" i="27"/>
  <c r="D530" i="27"/>
  <c r="D548" i="27"/>
  <c r="E584" i="27"/>
  <c r="D589" i="27"/>
  <c r="E661" i="27"/>
  <c r="D671" i="27"/>
  <c r="D687" i="27"/>
  <c r="D885" i="27"/>
  <c r="E935" i="27"/>
  <c r="D69" i="27"/>
  <c r="D85" i="27"/>
  <c r="D104" i="27"/>
  <c r="E184" i="27"/>
  <c r="E225" i="27"/>
  <c r="D234" i="27"/>
  <c r="D431" i="27"/>
  <c r="D534" i="27"/>
  <c r="E710" i="27"/>
  <c r="E721" i="27"/>
  <c r="E736" i="27"/>
  <c r="D768" i="27"/>
  <c r="D837" i="27"/>
  <c r="D1002" i="27"/>
  <c r="E38" i="27"/>
  <c r="D152" i="27"/>
  <c r="E157" i="27"/>
  <c r="E162" i="27"/>
  <c r="E231" i="27"/>
  <c r="D244" i="27"/>
  <c r="D290" i="27"/>
  <c r="E368" i="27"/>
  <c r="D392" i="27"/>
  <c r="D414" i="27"/>
  <c r="D495" i="27"/>
  <c r="D511" i="27"/>
  <c r="E531" i="27"/>
  <c r="E556" i="27"/>
  <c r="E867" i="27"/>
  <c r="E916" i="27"/>
  <c r="E954" i="27"/>
  <c r="D44" i="27"/>
  <c r="D101" i="27"/>
  <c r="E185" i="27"/>
  <c r="D200" i="27"/>
  <c r="E235" i="27"/>
  <c r="E360" i="27"/>
  <c r="D418" i="27"/>
  <c r="D423" i="27"/>
  <c r="E573" i="27"/>
  <c r="E625" i="27"/>
  <c r="E664" i="27"/>
  <c r="D748" i="27"/>
  <c r="E769" i="27"/>
  <c r="E884" i="27"/>
  <c r="D938" i="27"/>
  <c r="D19" i="27"/>
  <c r="AB40" i="27"/>
  <c r="AC40" i="27" s="1"/>
  <c r="AB62" i="27"/>
  <c r="AC62" i="27" s="1"/>
  <c r="AB85" i="27"/>
  <c r="AC85" i="27" s="1"/>
  <c r="AB102" i="27"/>
  <c r="AC102" i="27" s="1"/>
  <c r="E120" i="27"/>
  <c r="AB153" i="27"/>
  <c r="AC153" i="27" s="1"/>
  <c r="AB163" i="27"/>
  <c r="AC163" i="27" s="1"/>
  <c r="AB172" i="27"/>
  <c r="AC172" i="27" s="1"/>
  <c r="AB180" i="27"/>
  <c r="AC180" i="27" s="1"/>
  <c r="AB192" i="27"/>
  <c r="AC192" i="27" s="1"/>
  <c r="AB202" i="27"/>
  <c r="AC202" i="27" s="1"/>
  <c r="AB212" i="27"/>
  <c r="AC212" i="27" s="1"/>
  <c r="AB223" i="27"/>
  <c r="AC223" i="27" s="1"/>
  <c r="AB237" i="27"/>
  <c r="AC237" i="27" s="1"/>
  <c r="AB248" i="27"/>
  <c r="AC248" i="27" s="1"/>
  <c r="AB257" i="27"/>
  <c r="AC257" i="27" s="1"/>
  <c r="AB269" i="27"/>
  <c r="AC269" i="27" s="1"/>
  <c r="AB278" i="27"/>
  <c r="AC278" i="27" s="1"/>
  <c r="AB286" i="27"/>
  <c r="AC286" i="27" s="1"/>
  <c r="AB298" i="27"/>
  <c r="AC298" i="27" s="1"/>
  <c r="AB309" i="27"/>
  <c r="AC309" i="27" s="1"/>
  <c r="AB319" i="27"/>
  <c r="AC319" i="27" s="1"/>
  <c r="AB330" i="27"/>
  <c r="AC330" i="27" s="1"/>
  <c r="AB331" i="27"/>
  <c r="AC331" i="27" s="1"/>
  <c r="AB339" i="27"/>
  <c r="AC339" i="27" s="1"/>
  <c r="AB351" i="27"/>
  <c r="AC351" i="27" s="1"/>
  <c r="AB362" i="27"/>
  <c r="AC362" i="27" s="1"/>
  <c r="AB375" i="27"/>
  <c r="AC375" i="27" s="1"/>
  <c r="AB388" i="27"/>
  <c r="AC388" i="27" s="1"/>
  <c r="AB392" i="27"/>
  <c r="AC392" i="27" s="1"/>
  <c r="AB401" i="27"/>
  <c r="AC401" i="27" s="1"/>
  <c r="AB411" i="27"/>
  <c r="AC411" i="27" s="1"/>
  <c r="AB414" i="27"/>
  <c r="AC414" i="27" s="1"/>
  <c r="AB428" i="27"/>
  <c r="AC428" i="27" s="1"/>
  <c r="AB431" i="27"/>
  <c r="AC431" i="27" s="1"/>
  <c r="E439" i="27"/>
  <c r="AB442" i="27"/>
  <c r="AC442" i="27" s="1"/>
  <c r="AB452" i="27"/>
  <c r="AC452" i="27" s="1"/>
  <c r="AB466" i="27"/>
  <c r="AC466" i="27" s="1"/>
  <c r="AB475" i="27"/>
  <c r="AC475" i="27" s="1"/>
  <c r="AB476" i="27"/>
  <c r="AC476" i="27" s="1"/>
  <c r="AB486" i="27"/>
  <c r="AC486" i="27" s="1"/>
  <c r="AB494" i="27"/>
  <c r="AC494" i="27" s="1"/>
  <c r="AB495" i="27"/>
  <c r="AC495" i="27" s="1"/>
  <c r="AB507" i="27"/>
  <c r="AC507" i="27" s="1"/>
  <c r="AB509" i="27"/>
  <c r="AC509" i="27" s="1"/>
  <c r="AB511" i="27"/>
  <c r="AC511" i="27" s="1"/>
  <c r="AB520" i="27"/>
  <c r="AC520" i="27" s="1"/>
  <c r="AB529" i="27"/>
  <c r="AC529" i="27" s="1"/>
  <c r="AB535" i="27"/>
  <c r="AC535" i="27" s="1"/>
  <c r="AB543" i="27"/>
  <c r="AC543" i="27" s="1"/>
  <c r="AB544" i="27"/>
  <c r="AC544" i="27" s="1"/>
  <c r="AB554" i="27"/>
  <c r="AC554" i="27" s="1"/>
  <c r="AB564" i="27"/>
  <c r="AC564" i="27" s="1"/>
  <c r="AB580" i="27"/>
  <c r="AC580" i="27" s="1"/>
  <c r="AB590" i="27"/>
  <c r="AC590" i="27" s="1"/>
  <c r="AB599" i="27"/>
  <c r="AC599" i="27" s="1"/>
  <c r="AB607" i="27"/>
  <c r="AC607" i="27" s="1"/>
  <c r="AB619" i="27"/>
  <c r="AC619" i="27" s="1"/>
  <c r="AB629" i="27"/>
  <c r="AC629" i="27" s="1"/>
  <c r="AB637" i="27"/>
  <c r="AC637" i="27" s="1"/>
  <c r="AB647" i="27"/>
  <c r="AC647" i="27" s="1"/>
  <c r="E657" i="27"/>
  <c r="AB662" i="27"/>
  <c r="AC662" i="27" s="1"/>
  <c r="AB672" i="27"/>
  <c r="AC672" i="27" s="1"/>
  <c r="AB680" i="27"/>
  <c r="AC680" i="27" s="1"/>
  <c r="AB691" i="27"/>
  <c r="AC691" i="27" s="1"/>
  <c r="AB700" i="27"/>
  <c r="AC700" i="27" s="1"/>
  <c r="AB708" i="27"/>
  <c r="AC708" i="27" s="1"/>
  <c r="AB719" i="27"/>
  <c r="AC719" i="27" s="1"/>
  <c r="AB730" i="27"/>
  <c r="AC730" i="27" s="1"/>
  <c r="AB740" i="27"/>
  <c r="AC740" i="27" s="1"/>
  <c r="AB750" i="27"/>
  <c r="AC750" i="27" s="1"/>
  <c r="AB760" i="27"/>
  <c r="AC760" i="27" s="1"/>
  <c r="AB771" i="27"/>
  <c r="AC771" i="27" s="1"/>
  <c r="AB779" i="27"/>
  <c r="AC779" i="27" s="1"/>
  <c r="AB788" i="27"/>
  <c r="AC788" i="27" s="1"/>
  <c r="AB799" i="27"/>
  <c r="AC799" i="27" s="1"/>
  <c r="AB807" i="27"/>
  <c r="AC807" i="27" s="1"/>
  <c r="AB818" i="27"/>
  <c r="AC818" i="27" s="1"/>
  <c r="AB828" i="27"/>
  <c r="AC828" i="27" s="1"/>
  <c r="AB836" i="27"/>
  <c r="AC836" i="27" s="1"/>
  <c r="AB837" i="27"/>
  <c r="AC837" i="27" s="1"/>
  <c r="AB848" i="27"/>
  <c r="AC848" i="27" s="1"/>
  <c r="AB857" i="27"/>
  <c r="AC857" i="27" s="1"/>
  <c r="AB866" i="27"/>
  <c r="AC866" i="27" s="1"/>
  <c r="AB867" i="27"/>
  <c r="AC867" i="27" s="1"/>
  <c r="AB869" i="27"/>
  <c r="AC869" i="27" s="1"/>
  <c r="AB877" i="27"/>
  <c r="AC877" i="27" s="1"/>
  <c r="AB887" i="27"/>
  <c r="AC887" i="27" s="1"/>
  <c r="AB897" i="27"/>
  <c r="AC897" i="27" s="1"/>
  <c r="AB906" i="27"/>
  <c r="AC906" i="27" s="1"/>
  <c r="AB914" i="27"/>
  <c r="AC914" i="27" s="1"/>
  <c r="AB925" i="27"/>
  <c r="AC925" i="27" s="1"/>
  <c r="AB937" i="27"/>
  <c r="AC937" i="27" s="1"/>
  <c r="AB938" i="27"/>
  <c r="AC938" i="27" s="1"/>
  <c r="AB948" i="27"/>
  <c r="AC948" i="27" s="1"/>
  <c r="AB959" i="27"/>
  <c r="AC959" i="27" s="1"/>
  <c r="AB971" i="27"/>
  <c r="AC971" i="27" s="1"/>
  <c r="AB983" i="27"/>
  <c r="AC983" i="27" s="1"/>
  <c r="AB996" i="27"/>
  <c r="AC996" i="27" s="1"/>
  <c r="AB1007" i="27"/>
  <c r="AC1007" i="27" s="1"/>
  <c r="AB23" i="27"/>
  <c r="AC23" i="27" s="1"/>
  <c r="AB31" i="27"/>
  <c r="AC31" i="27" s="1"/>
  <c r="AB44" i="27"/>
  <c r="AC44" i="27" s="1"/>
  <c r="AB63" i="27"/>
  <c r="AC63" i="27" s="1"/>
  <c r="AB90" i="27"/>
  <c r="AC90" i="27" s="1"/>
  <c r="AB30" i="27"/>
  <c r="AC30" i="27" s="1"/>
  <c r="AB41" i="27"/>
  <c r="AC41" i="27" s="1"/>
  <c r="AB83" i="27"/>
  <c r="AC83" i="27" s="1"/>
  <c r="AB134" i="27"/>
  <c r="AC134" i="27" s="1"/>
  <c r="AB21" i="27"/>
  <c r="AC21" i="27" s="1"/>
  <c r="AB29" i="27"/>
  <c r="AC29" i="27" s="1"/>
  <c r="AB37" i="27"/>
  <c r="AC37" i="27" s="1"/>
  <c r="AB38" i="27"/>
  <c r="AC38" i="27" s="1"/>
  <c r="AB52" i="27"/>
  <c r="AC52" i="27" s="1"/>
  <c r="AB60" i="27"/>
  <c r="AC60" i="27" s="1"/>
  <c r="AB61" i="27"/>
  <c r="AC61" i="27" s="1"/>
  <c r="AB74" i="27"/>
  <c r="AC74" i="27" s="1"/>
  <c r="AB82" i="27"/>
  <c r="AC82" i="27" s="1"/>
  <c r="D96" i="27"/>
  <c r="D97" i="27"/>
  <c r="AB100" i="27"/>
  <c r="AC100" i="27" s="1"/>
  <c r="AB101" i="27"/>
  <c r="AC101" i="27" s="1"/>
  <c r="AB111" i="27"/>
  <c r="AC111" i="27" s="1"/>
  <c r="AB123" i="27"/>
  <c r="AC123" i="27" s="1"/>
  <c r="AB133" i="27"/>
  <c r="AC133" i="27" s="1"/>
  <c r="AB141" i="27"/>
  <c r="AC141" i="27" s="1"/>
  <c r="AB151" i="27"/>
  <c r="AC151" i="27" s="1"/>
  <c r="AB152" i="27"/>
  <c r="AC152" i="27" s="1"/>
  <c r="AB161" i="27"/>
  <c r="AC161" i="27" s="1"/>
  <c r="AB162" i="27"/>
  <c r="AC162" i="27" s="1"/>
  <c r="AB170" i="27"/>
  <c r="AC170" i="27" s="1"/>
  <c r="AB179" i="27"/>
  <c r="AC179" i="27" s="1"/>
  <c r="AB191" i="27"/>
  <c r="AC191" i="27" s="1"/>
  <c r="D197" i="27"/>
  <c r="AB201" i="27"/>
  <c r="AC201" i="27" s="1"/>
  <c r="AB211" i="27"/>
  <c r="AC211" i="27" s="1"/>
  <c r="AB222" i="27"/>
  <c r="AC222" i="27" s="1"/>
  <c r="AB236" i="27"/>
  <c r="AC236" i="27" s="1"/>
  <c r="AB247" i="27"/>
  <c r="AC247" i="27" s="1"/>
  <c r="AB256" i="27"/>
  <c r="AC256" i="27" s="1"/>
  <c r="D262" i="27"/>
  <c r="AB268" i="27"/>
  <c r="AC268" i="27" s="1"/>
  <c r="AB277" i="27"/>
  <c r="AC277" i="27" s="1"/>
  <c r="AB285" i="27"/>
  <c r="AC285" i="27" s="1"/>
  <c r="AB297" i="27"/>
  <c r="AC297" i="27" s="1"/>
  <c r="D303" i="27"/>
  <c r="E304" i="27"/>
  <c r="D305" i="27"/>
  <c r="AB308" i="27"/>
  <c r="AC308" i="27" s="1"/>
  <c r="E315" i="27"/>
  <c r="AB318" i="27"/>
  <c r="AC318" i="27" s="1"/>
  <c r="AB329" i="27"/>
  <c r="AC329" i="27" s="1"/>
  <c r="AB338" i="27"/>
  <c r="AC338" i="27" s="1"/>
  <c r="AB350" i="27"/>
  <c r="AC350" i="27" s="1"/>
  <c r="AB359" i="27"/>
  <c r="AC359" i="27" s="1"/>
  <c r="AB361" i="27"/>
  <c r="AC361" i="27" s="1"/>
  <c r="AB374" i="27"/>
  <c r="AC374" i="27" s="1"/>
  <c r="AB387" i="27"/>
  <c r="AC387" i="27" s="1"/>
  <c r="AB400" i="27"/>
  <c r="AC400" i="27" s="1"/>
  <c r="D406" i="27"/>
  <c r="AB410" i="27"/>
  <c r="AC410" i="27" s="1"/>
  <c r="AB427" i="27"/>
  <c r="AC427" i="27" s="1"/>
  <c r="AB441" i="27"/>
  <c r="AC441" i="27" s="1"/>
  <c r="AC451" i="27"/>
  <c r="AB451" i="27"/>
  <c r="D460" i="27"/>
  <c r="AB464" i="27"/>
  <c r="AC464" i="27" s="1"/>
  <c r="AB473" i="27"/>
  <c r="AC473" i="27" s="1"/>
  <c r="AB485" i="27"/>
  <c r="AC485" i="27" s="1"/>
  <c r="AB493" i="27"/>
  <c r="AC493" i="27" s="1"/>
  <c r="E503" i="27"/>
  <c r="AB506" i="27"/>
  <c r="AC506" i="27" s="1"/>
  <c r="AB519" i="27"/>
  <c r="AC519" i="27" s="1"/>
  <c r="AB528" i="27"/>
  <c r="AC528" i="27" s="1"/>
  <c r="AB531" i="27"/>
  <c r="AC531" i="27" s="1"/>
  <c r="AB533" i="27"/>
  <c r="AC533" i="27" s="1"/>
  <c r="AB534" i="27"/>
  <c r="AC534" i="27" s="1"/>
  <c r="AB542" i="27"/>
  <c r="AC542" i="27" s="1"/>
  <c r="AB553" i="27"/>
  <c r="AC553" i="27" s="1"/>
  <c r="AC563" i="27"/>
  <c r="AB563" i="27"/>
  <c r="AB579" i="27"/>
  <c r="AC579" i="27" s="1"/>
  <c r="AB588" i="27"/>
  <c r="AC588" i="27" s="1"/>
  <c r="AB589" i="27"/>
  <c r="AC589" i="27" s="1"/>
  <c r="AB598" i="27"/>
  <c r="AC598" i="27" s="1"/>
  <c r="AB606" i="27"/>
  <c r="AC606" i="27" s="1"/>
  <c r="AB614" i="27"/>
  <c r="AC614" i="27" s="1"/>
  <c r="AB618" i="27"/>
  <c r="AC618" i="27" s="1"/>
  <c r="AB628" i="27"/>
  <c r="AC628" i="27" s="1"/>
  <c r="AC636" i="27"/>
  <c r="AB636" i="27"/>
  <c r="AB646" i="27"/>
  <c r="AC646" i="27" s="1"/>
  <c r="AB660" i="27"/>
  <c r="AC660" i="27" s="1"/>
  <c r="AB661" i="27"/>
  <c r="AC661" i="27" s="1"/>
  <c r="AB670" i="27"/>
  <c r="AC670" i="27" s="1"/>
  <c r="AB671" i="27"/>
  <c r="AC671" i="27" s="1"/>
  <c r="AB679" i="27"/>
  <c r="AC679" i="27" s="1"/>
  <c r="AB690" i="27"/>
  <c r="AC690" i="27" s="1"/>
  <c r="AB699" i="27"/>
  <c r="AC699" i="27" s="1"/>
  <c r="AC707" i="27"/>
  <c r="AB707" i="27"/>
  <c r="AB718" i="27"/>
  <c r="AC718" i="27" s="1"/>
  <c r="AB729" i="27"/>
  <c r="AC729" i="27" s="1"/>
  <c r="AB739" i="27"/>
  <c r="AC739" i="27" s="1"/>
  <c r="AB749" i="27"/>
  <c r="AC749" i="27" s="1"/>
  <c r="D755" i="27"/>
  <c r="AB759" i="27"/>
  <c r="AC759" i="27" s="1"/>
  <c r="AB770" i="27"/>
  <c r="AC770" i="27" s="1"/>
  <c r="AB778" i="27"/>
  <c r="AC778" i="27" s="1"/>
  <c r="AB787" i="27"/>
  <c r="AC787" i="27" s="1"/>
  <c r="AB798" i="27"/>
  <c r="AC798" i="27" s="1"/>
  <c r="AB806" i="27"/>
  <c r="AC806" i="27" s="1"/>
  <c r="AB816" i="27"/>
  <c r="AC816" i="27" s="1"/>
  <c r="AB827" i="27"/>
  <c r="AC827" i="27" s="1"/>
  <c r="AB835" i="27"/>
  <c r="AC835" i="27" s="1"/>
  <c r="E844" i="27"/>
  <c r="AC847" i="27"/>
  <c r="AB847" i="27"/>
  <c r="AB855" i="27"/>
  <c r="AC855" i="27" s="1"/>
  <c r="AC865" i="27"/>
  <c r="AB865" i="27"/>
  <c r="AC876" i="27"/>
  <c r="AB876" i="27"/>
  <c r="AB886" i="27"/>
  <c r="AC886" i="27" s="1"/>
  <c r="AB896" i="27"/>
  <c r="AC896" i="27" s="1"/>
  <c r="AB905" i="27"/>
  <c r="AC905" i="27" s="1"/>
  <c r="AB913" i="27"/>
  <c r="AC913" i="27" s="1"/>
  <c r="AB924" i="27"/>
  <c r="AC924" i="27" s="1"/>
  <c r="D931" i="27"/>
  <c r="AB936" i="27"/>
  <c r="AC936" i="27" s="1"/>
  <c r="AB946" i="27"/>
  <c r="AC946" i="27" s="1"/>
  <c r="AB947" i="27"/>
  <c r="AC947" i="27" s="1"/>
  <c r="AB958" i="27"/>
  <c r="AC958" i="27" s="1"/>
  <c r="AB969" i="27"/>
  <c r="AC969" i="27" s="1"/>
  <c r="AB970" i="27"/>
  <c r="AC970" i="27" s="1"/>
  <c r="AB982" i="27"/>
  <c r="AC982" i="27" s="1"/>
  <c r="AB994" i="27"/>
  <c r="AC994" i="27" s="1"/>
  <c r="AB1006" i="27"/>
  <c r="AC1006" i="27" s="1"/>
  <c r="AB43" i="27"/>
  <c r="AC43" i="27" s="1"/>
  <c r="E18" i="27"/>
  <c r="AB39" i="27"/>
  <c r="AC39" i="27" s="1"/>
  <c r="E50" i="27"/>
  <c r="AB36" i="27"/>
  <c r="AC36" i="27" s="1"/>
  <c r="AB51" i="27"/>
  <c r="AC51" i="27" s="1"/>
  <c r="AB73" i="27"/>
  <c r="AC73" i="27" s="1"/>
  <c r="AB81" i="27"/>
  <c r="AC81" i="27" s="1"/>
  <c r="AB132" i="27"/>
  <c r="AC132" i="27" s="1"/>
  <c r="AB150" i="27"/>
  <c r="AC150" i="27" s="1"/>
  <c r="AB160" i="27"/>
  <c r="AC160" i="27" s="1"/>
  <c r="AB178" i="27"/>
  <c r="AC178" i="27" s="1"/>
  <c r="AB199" i="27"/>
  <c r="AC199" i="27" s="1"/>
  <c r="AB221" i="27"/>
  <c r="AC221" i="27" s="1"/>
  <c r="AB232" i="27"/>
  <c r="AC232" i="27" s="1"/>
  <c r="AB233" i="27"/>
  <c r="AC233" i="27" s="1"/>
  <c r="AB235" i="27"/>
  <c r="AC235" i="27" s="1"/>
  <c r="AB245" i="27"/>
  <c r="AC245" i="27" s="1"/>
  <c r="AB246" i="27"/>
  <c r="AC246" i="27" s="1"/>
  <c r="AB255" i="27"/>
  <c r="AC255" i="27" s="1"/>
  <c r="AB264" i="27"/>
  <c r="AC264" i="27" s="1"/>
  <c r="AB267" i="27"/>
  <c r="AC267" i="27" s="1"/>
  <c r="AB276" i="27"/>
  <c r="AC276" i="27" s="1"/>
  <c r="AB284" i="27"/>
  <c r="AC284" i="27" s="1"/>
  <c r="AB295" i="27"/>
  <c r="AC295" i="27" s="1"/>
  <c r="AB296" i="27"/>
  <c r="AC296" i="27" s="1"/>
  <c r="AB307" i="27"/>
  <c r="AC307" i="27" s="1"/>
  <c r="AB317" i="27"/>
  <c r="AC317" i="27" s="1"/>
  <c r="AB327" i="27"/>
  <c r="AC327" i="27" s="1"/>
  <c r="AB328" i="27"/>
  <c r="AC328" i="27" s="1"/>
  <c r="AB337" i="27"/>
  <c r="AC337" i="27" s="1"/>
  <c r="AB349" i="27"/>
  <c r="AC349" i="27" s="1"/>
  <c r="AB358" i="27"/>
  <c r="AC358" i="27" s="1"/>
  <c r="AB373" i="27"/>
  <c r="AC373" i="27" s="1"/>
  <c r="AB385" i="27"/>
  <c r="AC385" i="27" s="1"/>
  <c r="AB386" i="27"/>
  <c r="AC386" i="27" s="1"/>
  <c r="AB399" i="27"/>
  <c r="AC399" i="27" s="1"/>
  <c r="AB408" i="27"/>
  <c r="AC408" i="27" s="1"/>
  <c r="AB409" i="27"/>
  <c r="AC409" i="27" s="1"/>
  <c r="AB426" i="27"/>
  <c r="AC426" i="27" s="1"/>
  <c r="AB438" i="27"/>
  <c r="AC438" i="27" s="1"/>
  <c r="AB440" i="27"/>
  <c r="AC440" i="27" s="1"/>
  <c r="AB450" i="27"/>
  <c r="AC450" i="27" s="1"/>
  <c r="AB463" i="27"/>
  <c r="AC463" i="27" s="1"/>
  <c r="AB472" i="27"/>
  <c r="AC472" i="27" s="1"/>
  <c r="AB484" i="27"/>
  <c r="AC484" i="27" s="1"/>
  <c r="AB492" i="27"/>
  <c r="AC492" i="27" s="1"/>
  <c r="AB505" i="27"/>
  <c r="AC505" i="27" s="1"/>
  <c r="AB518" i="27"/>
  <c r="AC518" i="27" s="1"/>
  <c r="AB526" i="27"/>
  <c r="AC526" i="27" s="1"/>
  <c r="AB527" i="27"/>
  <c r="AC527" i="27" s="1"/>
  <c r="AB541" i="27"/>
  <c r="AC541" i="27" s="1"/>
  <c r="AB552" i="27"/>
  <c r="AC552" i="27" s="1"/>
  <c r="AB562" i="27"/>
  <c r="AC562" i="27" s="1"/>
  <c r="AB578" i="27"/>
  <c r="AC578" i="27" s="1"/>
  <c r="AB587" i="27"/>
  <c r="AC587" i="27" s="1"/>
  <c r="AB596" i="27"/>
  <c r="AC596" i="27" s="1"/>
  <c r="AB597" i="27"/>
  <c r="AC597" i="27" s="1"/>
  <c r="AB605" i="27"/>
  <c r="AC605" i="27" s="1"/>
  <c r="AB613" i="27"/>
  <c r="AC613" i="27" s="1"/>
  <c r="AB616" i="27"/>
  <c r="AC616" i="27" s="1"/>
  <c r="AB627" i="27"/>
  <c r="AC627" i="27" s="1"/>
  <c r="AB635" i="27"/>
  <c r="AC635" i="27" s="1"/>
  <c r="AB645" i="27"/>
  <c r="AC645" i="27" s="1"/>
  <c r="AB656" i="27"/>
  <c r="AC656" i="27" s="1"/>
  <c r="AB659" i="27"/>
  <c r="AC659" i="27" s="1"/>
  <c r="AB669" i="27"/>
  <c r="AC669" i="27" s="1"/>
  <c r="AB678" i="27"/>
  <c r="AC678" i="27" s="1"/>
  <c r="AB689" i="27"/>
  <c r="AC689" i="27" s="1"/>
  <c r="AB697" i="27"/>
  <c r="AC697" i="27" s="1"/>
  <c r="AB698" i="27"/>
  <c r="AC698" i="27" s="1"/>
  <c r="AB706" i="27"/>
  <c r="AC706" i="27" s="1"/>
  <c r="AB716" i="27"/>
  <c r="AC716" i="27" s="1"/>
  <c r="AB728" i="27"/>
  <c r="AC728" i="27" s="1"/>
  <c r="AB737" i="27"/>
  <c r="AC737" i="27" s="1"/>
  <c r="AB747" i="27"/>
  <c r="AC747" i="27" s="1"/>
  <c r="AB748" i="27"/>
  <c r="AC748" i="27" s="1"/>
  <c r="AB757" i="27"/>
  <c r="AC757" i="27" s="1"/>
  <c r="AB767" i="27"/>
  <c r="AC767" i="27" s="1"/>
  <c r="AB768" i="27"/>
  <c r="AC768" i="27" s="1"/>
  <c r="AB769" i="27"/>
  <c r="AC769" i="27" s="1"/>
  <c r="AB777" i="27"/>
  <c r="AC777" i="27" s="1"/>
  <c r="AB786" i="27"/>
  <c r="AC786" i="27" s="1"/>
  <c r="AB797" i="27"/>
  <c r="AC797" i="27" s="1"/>
  <c r="AB805" i="27"/>
  <c r="AC805" i="27" s="1"/>
  <c r="AB814" i="27"/>
  <c r="AC814" i="27" s="1"/>
  <c r="AB824" i="27"/>
  <c r="AC824" i="27" s="1"/>
  <c r="AB826" i="27"/>
  <c r="AC826" i="27" s="1"/>
  <c r="AB834" i="27"/>
  <c r="AC834" i="27" s="1"/>
  <c r="AB846" i="27"/>
  <c r="AC846" i="27" s="1"/>
  <c r="AB854" i="27"/>
  <c r="AC854" i="27" s="1"/>
  <c r="AB864" i="27"/>
  <c r="AC864" i="27" s="1"/>
  <c r="AB875" i="27"/>
  <c r="AC875" i="27" s="1"/>
  <c r="AB883" i="27"/>
  <c r="AC883" i="27" s="1"/>
  <c r="AB884" i="27"/>
  <c r="AC884" i="27" s="1"/>
  <c r="AB885" i="27"/>
  <c r="AC885" i="27" s="1"/>
  <c r="AB894" i="27"/>
  <c r="AC894" i="27" s="1"/>
  <c r="AB904" i="27"/>
  <c r="AC904" i="27" s="1"/>
  <c r="AB912" i="27"/>
  <c r="AC912" i="27" s="1"/>
  <c r="AB922" i="27"/>
  <c r="AC922" i="27" s="1"/>
  <c r="AB934" i="27"/>
  <c r="AC934" i="27" s="1"/>
  <c r="AB935" i="27"/>
  <c r="AC935" i="27" s="1"/>
  <c r="AB945" i="27"/>
  <c r="AC945" i="27" s="1"/>
  <c r="AB957" i="27"/>
  <c r="AC957" i="27" s="1"/>
  <c r="AB968" i="27"/>
  <c r="AC968" i="27" s="1"/>
  <c r="AB979" i="27"/>
  <c r="AC979" i="27" s="1"/>
  <c r="AB980" i="27"/>
  <c r="AC980" i="27" s="1"/>
  <c r="AB993" i="27"/>
  <c r="AC993" i="27" s="1"/>
  <c r="AB1005" i="27"/>
  <c r="AC1005" i="27" s="1"/>
  <c r="D17" i="27"/>
  <c r="AB22" i="27"/>
  <c r="AC22" i="27" s="1"/>
  <c r="AC124" i="27"/>
  <c r="AB124" i="27"/>
  <c r="AB142" i="27"/>
  <c r="AC142" i="27" s="1"/>
  <c r="AB20" i="27"/>
  <c r="AC20" i="27" s="1"/>
  <c r="AB28" i="27"/>
  <c r="AC28" i="27" s="1"/>
  <c r="AB59" i="27"/>
  <c r="AC59" i="27" s="1"/>
  <c r="AB68" i="27"/>
  <c r="AC68" i="27" s="1"/>
  <c r="AB71" i="27"/>
  <c r="AC71" i="27" s="1"/>
  <c r="AB99" i="27"/>
  <c r="AC99" i="27" s="1"/>
  <c r="AB110" i="27"/>
  <c r="AC110" i="27" s="1"/>
  <c r="AC122" i="27"/>
  <c r="AB122" i="27"/>
  <c r="AB140" i="27"/>
  <c r="AC140" i="27" s="1"/>
  <c r="AB169" i="27"/>
  <c r="AC169" i="27" s="1"/>
  <c r="AB190" i="27"/>
  <c r="AC190" i="27" s="1"/>
  <c r="AB200" i="27"/>
  <c r="AC200" i="27" s="1"/>
  <c r="AB210" i="27"/>
  <c r="AC210" i="27" s="1"/>
  <c r="AB230" i="27"/>
  <c r="AC230" i="27" s="1"/>
  <c r="AB234" i="27"/>
  <c r="AC234" i="27" s="1"/>
  <c r="AB266" i="27"/>
  <c r="AC266" i="27" s="1"/>
  <c r="AC17" i="27"/>
  <c r="AB17" i="27"/>
  <c r="AB18" i="27"/>
  <c r="AC18" i="27" s="1"/>
  <c r="AB19" i="27"/>
  <c r="AC19" i="27" s="1"/>
  <c r="AB27" i="27"/>
  <c r="AC27" i="27" s="1"/>
  <c r="AB35" i="27"/>
  <c r="AC35" i="27" s="1"/>
  <c r="AB49" i="27"/>
  <c r="AC49" i="27" s="1"/>
  <c r="AB50" i="27"/>
  <c r="AC50" i="27" s="1"/>
  <c r="AB58" i="27"/>
  <c r="AC58" i="27" s="1"/>
  <c r="AB67" i="27"/>
  <c r="AC67" i="27" s="1"/>
  <c r="AC69" i="27"/>
  <c r="AB69" i="27"/>
  <c r="AB72" i="27"/>
  <c r="AC72" i="27" s="1"/>
  <c r="AB80" i="27"/>
  <c r="AC80" i="27" s="1"/>
  <c r="D92" i="27"/>
  <c r="D93" i="27"/>
  <c r="AB98" i="27"/>
  <c r="AC98" i="27" s="1"/>
  <c r="AB109" i="27"/>
  <c r="AC109" i="27" s="1"/>
  <c r="AB119" i="27"/>
  <c r="AC119" i="27" s="1"/>
  <c r="AB120" i="27"/>
  <c r="AC120" i="27" s="1"/>
  <c r="AB121" i="27"/>
  <c r="AC121" i="27" s="1"/>
  <c r="AC131" i="27"/>
  <c r="AB131" i="27"/>
  <c r="AB139" i="27"/>
  <c r="AC139" i="27" s="1"/>
  <c r="AB148" i="27"/>
  <c r="AC148" i="27" s="1"/>
  <c r="AB149" i="27"/>
  <c r="AC149" i="27" s="1"/>
  <c r="AB159" i="27"/>
  <c r="AC159" i="27" s="1"/>
  <c r="AB168" i="27"/>
  <c r="AC168" i="27" s="1"/>
  <c r="AB177" i="27"/>
  <c r="AC177" i="27" s="1"/>
  <c r="AB189" i="27"/>
  <c r="AC189" i="27" s="1"/>
  <c r="AB198" i="27"/>
  <c r="AC198" i="27" s="1"/>
  <c r="E205" i="27"/>
  <c r="AB209" i="27"/>
  <c r="AC209" i="27" s="1"/>
  <c r="D216" i="27"/>
  <c r="AB220" i="27"/>
  <c r="AC220" i="27" s="1"/>
  <c r="AB229" i="27"/>
  <c r="AC229" i="27" s="1"/>
  <c r="AC242" i="27"/>
  <c r="AB242" i="27"/>
  <c r="AB243" i="27"/>
  <c r="AC243" i="27" s="1"/>
  <c r="AB244" i="27"/>
  <c r="AC244" i="27" s="1"/>
  <c r="AB254" i="27"/>
  <c r="AC254" i="27" s="1"/>
  <c r="AC263" i="27"/>
  <c r="AB263" i="27"/>
  <c r="AB275" i="27"/>
  <c r="AC275" i="27" s="1"/>
  <c r="AB283" i="27"/>
  <c r="AC283" i="27" s="1"/>
  <c r="AC294" i="27"/>
  <c r="AB294" i="27"/>
  <c r="AB306" i="27"/>
  <c r="AC306" i="27" s="1"/>
  <c r="AB316" i="27"/>
  <c r="AC316" i="27" s="1"/>
  <c r="D322" i="27"/>
  <c r="D323" i="27"/>
  <c r="AB326" i="27"/>
  <c r="AC326" i="27" s="1"/>
  <c r="AB336" i="27"/>
  <c r="AC336" i="27" s="1"/>
  <c r="D342" i="27"/>
  <c r="D344" i="27"/>
  <c r="AB348" i="27"/>
  <c r="AC348" i="27" s="1"/>
  <c r="D354" i="27"/>
  <c r="AB357" i="27"/>
  <c r="AC357" i="27" s="1"/>
  <c r="AB371" i="27"/>
  <c r="AC371" i="27" s="1"/>
  <c r="AB380" i="27"/>
  <c r="AC380" i="27" s="1"/>
  <c r="AB384" i="27"/>
  <c r="AC384" i="27" s="1"/>
  <c r="AB398" i="27"/>
  <c r="AC398" i="27" s="1"/>
  <c r="AB407" i="27"/>
  <c r="AC407" i="27" s="1"/>
  <c r="AB422" i="27"/>
  <c r="AC422" i="27" s="1"/>
  <c r="AB424" i="27"/>
  <c r="AC424" i="27" s="1"/>
  <c r="AB437" i="27"/>
  <c r="AC437" i="27" s="1"/>
  <c r="AB439" i="27"/>
  <c r="AC439" i="27" s="1"/>
  <c r="AB449" i="27"/>
  <c r="AC449" i="27" s="1"/>
  <c r="AB462" i="27"/>
  <c r="AC462" i="27" s="1"/>
  <c r="AB471" i="27"/>
  <c r="AC471" i="27" s="1"/>
  <c r="AB483" i="27"/>
  <c r="AC483" i="27" s="1"/>
  <c r="AB491" i="27"/>
  <c r="AC491" i="27" s="1"/>
  <c r="D498" i="27"/>
  <c r="E499" i="27"/>
  <c r="D500" i="27"/>
  <c r="AB504" i="27"/>
  <c r="AC504" i="27" s="1"/>
  <c r="AB517" i="27"/>
  <c r="AC517" i="27" s="1"/>
  <c r="AB525" i="27"/>
  <c r="AC525" i="27" s="1"/>
  <c r="AB540" i="27"/>
  <c r="AC540" i="27" s="1"/>
  <c r="AB551" i="27"/>
  <c r="AC551" i="27" s="1"/>
  <c r="AB561" i="27"/>
  <c r="AC561" i="27" s="1"/>
  <c r="D567" i="27"/>
  <c r="AB577" i="27"/>
  <c r="AC577" i="27" s="1"/>
  <c r="AB586" i="27"/>
  <c r="AC586" i="27" s="1"/>
  <c r="AB595" i="27"/>
  <c r="AC595" i="27" s="1"/>
  <c r="AB604" i="27"/>
  <c r="AC604" i="27" s="1"/>
  <c r="AB612" i="27"/>
  <c r="AC612" i="27" s="1"/>
  <c r="AB624" i="27"/>
  <c r="AC624" i="27" s="1"/>
  <c r="AB625" i="27"/>
  <c r="AC625" i="27" s="1"/>
  <c r="AB634" i="27"/>
  <c r="AC634" i="27" s="1"/>
  <c r="AB643" i="27"/>
  <c r="AC643" i="27" s="1"/>
  <c r="E652" i="27"/>
  <c r="AB655" i="27"/>
  <c r="AC655" i="27" s="1"/>
  <c r="AB657" i="27"/>
  <c r="AC657" i="27" s="1"/>
  <c r="AB668" i="27"/>
  <c r="AC668" i="27" s="1"/>
  <c r="AB677" i="27"/>
  <c r="AC677" i="27" s="1"/>
  <c r="AB686" i="27"/>
  <c r="AC686" i="27" s="1"/>
  <c r="AB688" i="27"/>
  <c r="AC688" i="27" s="1"/>
  <c r="AC696" i="27"/>
  <c r="AB696" i="27"/>
  <c r="AB705" i="27"/>
  <c r="AC705" i="27" s="1"/>
  <c r="E712" i="27"/>
  <c r="AB715" i="27"/>
  <c r="AC715" i="27" s="1"/>
  <c r="AB727" i="27"/>
  <c r="AC727" i="27" s="1"/>
  <c r="AB735" i="27"/>
  <c r="AC735" i="27" s="1"/>
  <c r="AB736" i="27"/>
  <c r="AC736" i="27" s="1"/>
  <c r="AB746" i="27"/>
  <c r="AC746" i="27" s="1"/>
  <c r="AB756" i="27"/>
  <c r="AC756" i="27" s="1"/>
  <c r="AB766" i="27"/>
  <c r="AC766" i="27" s="1"/>
  <c r="AB776" i="27"/>
  <c r="AC776" i="27" s="1"/>
  <c r="AB785" i="27"/>
  <c r="AC785" i="27" s="1"/>
  <c r="E791" i="27"/>
  <c r="E793" i="27"/>
  <c r="AB796" i="27"/>
  <c r="AC796" i="27" s="1"/>
  <c r="AB804" i="27"/>
  <c r="AC804" i="27" s="1"/>
  <c r="AB812" i="27"/>
  <c r="AC812" i="27" s="1"/>
  <c r="AB823" i="27"/>
  <c r="AC823" i="27" s="1"/>
  <c r="AB833" i="27"/>
  <c r="AC833" i="27" s="1"/>
  <c r="D840" i="27"/>
  <c r="AB845" i="27"/>
  <c r="AC845" i="27" s="1"/>
  <c r="AC853" i="27"/>
  <c r="AB853" i="27"/>
  <c r="AB863" i="27"/>
  <c r="AC863" i="27" s="1"/>
  <c r="AB874" i="27"/>
  <c r="AC874" i="27" s="1"/>
  <c r="AB882" i="27"/>
  <c r="AC882" i="27" s="1"/>
  <c r="AC893" i="27"/>
  <c r="AB893" i="27"/>
  <c r="AB902" i="27"/>
  <c r="AC902" i="27" s="1"/>
  <c r="AB903" i="27"/>
  <c r="AC903" i="27" s="1"/>
  <c r="AC911" i="27"/>
  <c r="AB911" i="27"/>
  <c r="AB921" i="27"/>
  <c r="AC921" i="27" s="1"/>
  <c r="AC932" i="27"/>
  <c r="AB932" i="27"/>
  <c r="AB944" i="27"/>
  <c r="AC944" i="27" s="1"/>
  <c r="AB953" i="27"/>
  <c r="AC953" i="27" s="1"/>
  <c r="AB954" i="27"/>
  <c r="AC954" i="27" s="1"/>
  <c r="AB955" i="27"/>
  <c r="AC955" i="27" s="1"/>
  <c r="D962" i="27"/>
  <c r="AB967" i="27"/>
  <c r="AC967" i="27" s="1"/>
  <c r="AB977" i="27"/>
  <c r="AC977" i="27" s="1"/>
  <c r="D986" i="27"/>
  <c r="AB991" i="27"/>
  <c r="AC991" i="27" s="1"/>
  <c r="AB1003" i="27"/>
  <c r="AC1003" i="27" s="1"/>
  <c r="AC45" i="27"/>
  <c r="AB45" i="27"/>
  <c r="AC54" i="27"/>
  <c r="AB54" i="27"/>
  <c r="AB87" i="27"/>
  <c r="AC87" i="27" s="1"/>
  <c r="AC75" i="27"/>
  <c r="AB75" i="27"/>
  <c r="AB88" i="27"/>
  <c r="AC88" i="27" s="1"/>
  <c r="AB112" i="27"/>
  <c r="AC112" i="27" s="1"/>
  <c r="AB26" i="27"/>
  <c r="AC26" i="27" s="1"/>
  <c r="AC34" i="27"/>
  <c r="AB34" i="27"/>
  <c r="AB48" i="27"/>
  <c r="AC48" i="27" s="1"/>
  <c r="AB57" i="27"/>
  <c r="AC57" i="27" s="1"/>
  <c r="AC66" i="27"/>
  <c r="AB66" i="27"/>
  <c r="AB79" i="27"/>
  <c r="AC79" i="27" s="1"/>
  <c r="AC95" i="27"/>
  <c r="AB95" i="27"/>
  <c r="AB96" i="27"/>
  <c r="AC96" i="27" s="1"/>
  <c r="AB97" i="27"/>
  <c r="AC97" i="27" s="1"/>
  <c r="AB108" i="27"/>
  <c r="AC108" i="27" s="1"/>
  <c r="AB117" i="27"/>
  <c r="AC117" i="27" s="1"/>
  <c r="AB130" i="27"/>
  <c r="AC130" i="27" s="1"/>
  <c r="AC138" i="27"/>
  <c r="AB138" i="27"/>
  <c r="AC146" i="27"/>
  <c r="AB146" i="27"/>
  <c r="AB158" i="27"/>
  <c r="AC158" i="27" s="1"/>
  <c r="AC167" i="27"/>
  <c r="AB167" i="27"/>
  <c r="AB176" i="27"/>
  <c r="AC176" i="27" s="1"/>
  <c r="AB188" i="27"/>
  <c r="AC188" i="27" s="1"/>
  <c r="AB196" i="27"/>
  <c r="AC196" i="27" s="1"/>
  <c r="AC197" i="27"/>
  <c r="AB197" i="27"/>
  <c r="AB208" i="27"/>
  <c r="AC208" i="27" s="1"/>
  <c r="AB219" i="27"/>
  <c r="AC219" i="27" s="1"/>
  <c r="AC228" i="27"/>
  <c r="AB228" i="27"/>
  <c r="AB241" i="27"/>
  <c r="AC241" i="27" s="1"/>
  <c r="AC253" i="27"/>
  <c r="AB253" i="27"/>
  <c r="AB261" i="27"/>
  <c r="AC261" i="27" s="1"/>
  <c r="AB262" i="27"/>
  <c r="AC262" i="27" s="1"/>
  <c r="AB274" i="27"/>
  <c r="AC274" i="27" s="1"/>
  <c r="AB282" i="27"/>
  <c r="AC282" i="27" s="1"/>
  <c r="AB293" i="27"/>
  <c r="AC293" i="27" s="1"/>
  <c r="AC302" i="27"/>
  <c r="AB302" i="27"/>
  <c r="AC303" i="27"/>
  <c r="AB303" i="27"/>
  <c r="AB304" i="27"/>
  <c r="AC304" i="27" s="1"/>
  <c r="AC305" i="27"/>
  <c r="AB305" i="27"/>
  <c r="AB314" i="27"/>
  <c r="AC314" i="27" s="1"/>
  <c r="AB315" i="27"/>
  <c r="AC315" i="27" s="1"/>
  <c r="AB325" i="27"/>
  <c r="AC325" i="27" s="1"/>
  <c r="AC335" i="27"/>
  <c r="AB335" i="27"/>
  <c r="AB347" i="27"/>
  <c r="AC347" i="27" s="1"/>
  <c r="AB356" i="27"/>
  <c r="AC356" i="27" s="1"/>
  <c r="AC370" i="27"/>
  <c r="AB370" i="27"/>
  <c r="AB379" i="27"/>
  <c r="AC379" i="27" s="1"/>
  <c r="AC382" i="27"/>
  <c r="AB382" i="27"/>
  <c r="AB397" i="27"/>
  <c r="AC397" i="27" s="1"/>
  <c r="AB405" i="27"/>
  <c r="AC405" i="27" s="1"/>
  <c r="AB406" i="27"/>
  <c r="AC406" i="27" s="1"/>
  <c r="AB421" i="27"/>
  <c r="AC421" i="27" s="1"/>
  <c r="AB423" i="27"/>
  <c r="AC423" i="27" s="1"/>
  <c r="AB436" i="27"/>
  <c r="AC436" i="27" s="1"/>
  <c r="AC448" i="27"/>
  <c r="AB448" i="27"/>
  <c r="AB459" i="27"/>
  <c r="AC459" i="27" s="1"/>
  <c r="AB460" i="27"/>
  <c r="AC460" i="27" s="1"/>
  <c r="AB470" i="27"/>
  <c r="AC470" i="27" s="1"/>
  <c r="AB481" i="27"/>
  <c r="AC481" i="27" s="1"/>
  <c r="AB490" i="27"/>
  <c r="AC490" i="27" s="1"/>
  <c r="AB502" i="27"/>
  <c r="AC502" i="27" s="1"/>
  <c r="AB503" i="27"/>
  <c r="AC503" i="27" s="1"/>
  <c r="AB516" i="27"/>
  <c r="AC516" i="27" s="1"/>
  <c r="AB524" i="27"/>
  <c r="AC524" i="27" s="1"/>
  <c r="AB539" i="27"/>
  <c r="AC539" i="27" s="1"/>
  <c r="AB550" i="27"/>
  <c r="AC550" i="27" s="1"/>
  <c r="AB560" i="27"/>
  <c r="AC560" i="27" s="1"/>
  <c r="AB572" i="27"/>
  <c r="AC572" i="27" s="1"/>
  <c r="AB575" i="27"/>
  <c r="AC575" i="27" s="1"/>
  <c r="AB585" i="27"/>
  <c r="AC585" i="27" s="1"/>
  <c r="AB594" i="27"/>
  <c r="AC594" i="27" s="1"/>
  <c r="AB603" i="27"/>
  <c r="AC603" i="27" s="1"/>
  <c r="AB611" i="27"/>
  <c r="AC611" i="27" s="1"/>
  <c r="AB623" i="27"/>
  <c r="AC623" i="27" s="1"/>
  <c r="AB633" i="27"/>
  <c r="AC633" i="27" s="1"/>
  <c r="AB642" i="27"/>
  <c r="AC642" i="27" s="1"/>
  <c r="AB654" i="27"/>
  <c r="AC654" i="27" s="1"/>
  <c r="AB667" i="27"/>
  <c r="AC667" i="27" s="1"/>
  <c r="AB676" i="27"/>
  <c r="AC676" i="27" s="1"/>
  <c r="AB684" i="27"/>
  <c r="AC684" i="27" s="1"/>
  <c r="AB695" i="27"/>
  <c r="AC695" i="27" s="1"/>
  <c r="AB704" i="27"/>
  <c r="AC704" i="27" s="1"/>
  <c r="AB714" i="27"/>
  <c r="AC714" i="27" s="1"/>
  <c r="AC725" i="27"/>
  <c r="AB725" i="27"/>
  <c r="AB734" i="27"/>
  <c r="AC734" i="27" s="1"/>
  <c r="AB745" i="27"/>
  <c r="AC745" i="27" s="1"/>
  <c r="AB754" i="27"/>
  <c r="AC754" i="27" s="1"/>
  <c r="AB755" i="27"/>
  <c r="AC755" i="27" s="1"/>
  <c r="AB765" i="27"/>
  <c r="AC765" i="27" s="1"/>
  <c r="AB775" i="27"/>
  <c r="AC775" i="27" s="1"/>
  <c r="AB784" i="27"/>
  <c r="AC784" i="27" s="1"/>
  <c r="AC795" i="27"/>
  <c r="AB795" i="27"/>
  <c r="AB803" i="27"/>
  <c r="AC803" i="27" s="1"/>
  <c r="AB811" i="27"/>
  <c r="AC811" i="27" s="1"/>
  <c r="AB822" i="27"/>
  <c r="AC822" i="27" s="1"/>
  <c r="AB832" i="27"/>
  <c r="AC832" i="27" s="1"/>
  <c r="AB843" i="27"/>
  <c r="AC843" i="27" s="1"/>
  <c r="AB844" i="27"/>
  <c r="AC844" i="27" s="1"/>
  <c r="AB852" i="27"/>
  <c r="AC852" i="27" s="1"/>
  <c r="AB862" i="27"/>
  <c r="AC862" i="27" s="1"/>
  <c r="AC873" i="27"/>
  <c r="AB873" i="27"/>
  <c r="AB881" i="27"/>
  <c r="AC881" i="27" s="1"/>
  <c r="AB892" i="27"/>
  <c r="AC892" i="27" s="1"/>
  <c r="AB901" i="27"/>
  <c r="AC901" i="27" s="1"/>
  <c r="AB910" i="27"/>
  <c r="AC910" i="27" s="1"/>
  <c r="AB920" i="27"/>
  <c r="AC920" i="27" s="1"/>
  <c r="AB930" i="27"/>
  <c r="AC930" i="27" s="1"/>
  <c r="AB931" i="27"/>
  <c r="AC931" i="27" s="1"/>
  <c r="AC943" i="27"/>
  <c r="AB943" i="27"/>
  <c r="AB952" i="27"/>
  <c r="AC952" i="27" s="1"/>
  <c r="AB966" i="27"/>
  <c r="AC966" i="27" s="1"/>
  <c r="AB976" i="27"/>
  <c r="AC976" i="27" s="1"/>
  <c r="AB990" i="27"/>
  <c r="AC990" i="27" s="1"/>
  <c r="AB1001" i="27"/>
  <c r="AC1001" i="27" s="1"/>
  <c r="AB1002" i="27"/>
  <c r="AC1002" i="27" s="1"/>
  <c r="D1009" i="27"/>
  <c r="E16" i="27"/>
  <c r="AB42" i="27"/>
  <c r="AC42" i="27" s="1"/>
  <c r="AC53" i="27"/>
  <c r="AB53" i="27"/>
  <c r="D121" i="27"/>
  <c r="AB25" i="27"/>
  <c r="AC25" i="27" s="1"/>
  <c r="AB33" i="27"/>
  <c r="AC33" i="27" s="1"/>
  <c r="E40" i="27"/>
  <c r="E41" i="27"/>
  <c r="E42" i="27"/>
  <c r="AB47" i="27"/>
  <c r="AC47" i="27" s="1"/>
  <c r="AB56" i="27"/>
  <c r="AC56" i="27" s="1"/>
  <c r="AC65" i="27"/>
  <c r="AB65" i="27"/>
  <c r="AB78" i="27"/>
  <c r="AC78" i="27" s="1"/>
  <c r="AB94" i="27"/>
  <c r="AC94" i="27" s="1"/>
  <c r="AB106" i="27"/>
  <c r="AC106" i="27" s="1"/>
  <c r="AB116" i="27"/>
  <c r="AC116" i="27" s="1"/>
  <c r="AB127" i="27"/>
  <c r="AC127" i="27" s="1"/>
  <c r="AB128" i="27"/>
  <c r="AC128" i="27" s="1"/>
  <c r="AB129" i="27"/>
  <c r="AC129" i="27" s="1"/>
  <c r="AB137" i="27"/>
  <c r="AC137" i="27" s="1"/>
  <c r="AC145" i="27"/>
  <c r="AB145" i="27"/>
  <c r="AB156" i="27"/>
  <c r="AC156" i="27" s="1"/>
  <c r="AB157" i="27"/>
  <c r="AC157" i="27" s="1"/>
  <c r="AB166" i="27"/>
  <c r="AC166" i="27" s="1"/>
  <c r="AB175" i="27"/>
  <c r="AC175" i="27" s="1"/>
  <c r="AB183" i="27"/>
  <c r="AC183" i="27" s="1"/>
  <c r="AB184" i="27"/>
  <c r="AC184" i="27" s="1"/>
  <c r="AB185" i="27"/>
  <c r="AC185" i="27" s="1"/>
  <c r="AC187" i="27"/>
  <c r="AB187" i="27"/>
  <c r="AB195" i="27"/>
  <c r="AC195" i="27" s="1"/>
  <c r="AB207" i="27"/>
  <c r="AC207" i="27" s="1"/>
  <c r="AB218" i="27"/>
  <c r="AC218" i="27" s="1"/>
  <c r="AB227" i="27"/>
  <c r="AC227" i="27" s="1"/>
  <c r="AB240" i="27"/>
  <c r="AC240" i="27" s="1"/>
  <c r="AC252" i="27"/>
  <c r="AB252" i="27"/>
  <c r="AB260" i="27"/>
  <c r="AC260" i="27" s="1"/>
  <c r="AB273" i="27"/>
  <c r="AC273" i="27" s="1"/>
  <c r="AB281" i="27"/>
  <c r="AC281" i="27" s="1"/>
  <c r="AB292" i="27"/>
  <c r="AC292" i="27" s="1"/>
  <c r="AB301" i="27"/>
  <c r="AC301" i="27" s="1"/>
  <c r="AB313" i="27"/>
  <c r="AC313" i="27" s="1"/>
  <c r="AB324" i="27"/>
  <c r="AC324" i="27" s="1"/>
  <c r="E331" i="27"/>
  <c r="AB334" i="27"/>
  <c r="AC334" i="27" s="1"/>
  <c r="AB345" i="27"/>
  <c r="AC345" i="27" s="1"/>
  <c r="AB355" i="27"/>
  <c r="AC355" i="27" s="1"/>
  <c r="AB366" i="27"/>
  <c r="AC366" i="27" s="1"/>
  <c r="AB367" i="27"/>
  <c r="AC367" i="27" s="1"/>
  <c r="AB368" i="27"/>
  <c r="AC368" i="27" s="1"/>
  <c r="AB378" i="27"/>
  <c r="AC378" i="27" s="1"/>
  <c r="AB396" i="27"/>
  <c r="AC396" i="27" s="1"/>
  <c r="AB404" i="27"/>
  <c r="AC404" i="27" s="1"/>
  <c r="AB420" i="27"/>
  <c r="AC420" i="27" s="1"/>
  <c r="AB435" i="27"/>
  <c r="AC435" i="27" s="1"/>
  <c r="AB447" i="27"/>
  <c r="AC447" i="27" s="1"/>
  <c r="AB456" i="27"/>
  <c r="AC456" i="27" s="1"/>
  <c r="AB469" i="27"/>
  <c r="AC469" i="27" s="1"/>
  <c r="AB480" i="27"/>
  <c r="AC480" i="27" s="1"/>
  <c r="AB489" i="27"/>
  <c r="AC489" i="27" s="1"/>
  <c r="AB501" i="27"/>
  <c r="AC501" i="27" s="1"/>
  <c r="AB515" i="27"/>
  <c r="AC515" i="27" s="1"/>
  <c r="AB523" i="27"/>
  <c r="AC523" i="27" s="1"/>
  <c r="AB538" i="27"/>
  <c r="AC538" i="27" s="1"/>
  <c r="AB547" i="27"/>
  <c r="AC547" i="27" s="1"/>
  <c r="AB549" i="27"/>
  <c r="AC549" i="27" s="1"/>
  <c r="AB559" i="27"/>
  <c r="AC559" i="27" s="1"/>
  <c r="AB571" i="27"/>
  <c r="AC571" i="27" s="1"/>
  <c r="AB573" i="27"/>
  <c r="AC573" i="27" s="1"/>
  <c r="AB583" i="27"/>
  <c r="AC583" i="27" s="1"/>
  <c r="AB584" i="27"/>
  <c r="AC584" i="27" s="1"/>
  <c r="AB593" i="27"/>
  <c r="AC593" i="27" s="1"/>
  <c r="AB602" i="27"/>
  <c r="AC602" i="27" s="1"/>
  <c r="AB610" i="27"/>
  <c r="AC610" i="27" s="1"/>
  <c r="AB622" i="27"/>
  <c r="AC622" i="27" s="1"/>
  <c r="AB632" i="27"/>
  <c r="AC632" i="27" s="1"/>
  <c r="AB641" i="27"/>
  <c r="AC641" i="27" s="1"/>
  <c r="AB653" i="27"/>
  <c r="AC653" i="27" s="1"/>
  <c r="AB666" i="27"/>
  <c r="AC666" i="27" s="1"/>
  <c r="AB675" i="27"/>
  <c r="AC675" i="27" s="1"/>
  <c r="AB683" i="27"/>
  <c r="AC683" i="27" s="1"/>
  <c r="AB694" i="27"/>
  <c r="AC694" i="27" s="1"/>
  <c r="AB703" i="27"/>
  <c r="AC703" i="27" s="1"/>
  <c r="AB713" i="27"/>
  <c r="AC713" i="27" s="1"/>
  <c r="AB724" i="27"/>
  <c r="AC724" i="27" s="1"/>
  <c r="AB733" i="27"/>
  <c r="AC733" i="27" s="1"/>
  <c r="AB744" i="27"/>
  <c r="AC744" i="27" s="1"/>
  <c r="AB753" i="27"/>
  <c r="AC753" i="27" s="1"/>
  <c r="AB764" i="27"/>
  <c r="AC764" i="27" s="1"/>
  <c r="AB774" i="27"/>
  <c r="AC774" i="27" s="1"/>
  <c r="AB782" i="27"/>
  <c r="AC782" i="27" s="1"/>
  <c r="AC794" i="27"/>
  <c r="AB794" i="27"/>
  <c r="AB802" i="27"/>
  <c r="AC802" i="27" s="1"/>
  <c r="AB810" i="27"/>
  <c r="AC810" i="27" s="1"/>
  <c r="AB821" i="27"/>
  <c r="AC821" i="27" s="1"/>
  <c r="AB831" i="27"/>
  <c r="AC831" i="27" s="1"/>
  <c r="AB842" i="27"/>
  <c r="AC842" i="27" s="1"/>
  <c r="AB851" i="27"/>
  <c r="AC851" i="27" s="1"/>
  <c r="AB861" i="27"/>
  <c r="AC861" i="27" s="1"/>
  <c r="AB872" i="27"/>
  <c r="AC872" i="27" s="1"/>
  <c r="AB880" i="27"/>
  <c r="AC880" i="27" s="1"/>
  <c r="AB891" i="27"/>
  <c r="AC891" i="27" s="1"/>
  <c r="AB900" i="27"/>
  <c r="AC900" i="27" s="1"/>
  <c r="AB909" i="27"/>
  <c r="AC909" i="27" s="1"/>
  <c r="AB919" i="27"/>
  <c r="AC919" i="27" s="1"/>
  <c r="AB928" i="27"/>
  <c r="AC928" i="27" s="1"/>
  <c r="AB941" i="27"/>
  <c r="AC941" i="27" s="1"/>
  <c r="AB951" i="27"/>
  <c r="AC951" i="27" s="1"/>
  <c r="AB965" i="27"/>
  <c r="AC965" i="27" s="1"/>
  <c r="AB975" i="27"/>
  <c r="AC975" i="27" s="1"/>
  <c r="AB989" i="27"/>
  <c r="AC989" i="27" s="1"/>
  <c r="AB999" i="27"/>
  <c r="AC999" i="27" s="1"/>
  <c r="AB1000" i="27"/>
  <c r="AC1000" i="27" s="1"/>
  <c r="AB1011" i="27"/>
  <c r="AC1011" i="27" s="1"/>
  <c r="AB24" i="27"/>
  <c r="AC24" i="27" s="1"/>
  <c r="AB32" i="27"/>
  <c r="AC32" i="27" s="1"/>
  <c r="AB46" i="27"/>
  <c r="AC46" i="27" s="1"/>
  <c r="AB55" i="27"/>
  <c r="AC55" i="27" s="1"/>
  <c r="AB64" i="27"/>
  <c r="AC64" i="27" s="1"/>
  <c r="AB77" i="27"/>
  <c r="AC77" i="27" s="1"/>
  <c r="AB91" i="27"/>
  <c r="AC91" i="27" s="1"/>
  <c r="AB92" i="27"/>
  <c r="AC92" i="27" s="1"/>
  <c r="AB93" i="27"/>
  <c r="AC93" i="27" s="1"/>
  <c r="AB105" i="27"/>
  <c r="AC105" i="27" s="1"/>
  <c r="AB115" i="27"/>
  <c r="AC115" i="27" s="1"/>
  <c r="AB126" i="27"/>
  <c r="AC126" i="27" s="1"/>
  <c r="AC136" i="27"/>
  <c r="AB136" i="27"/>
  <c r="AB144" i="27"/>
  <c r="AC144" i="27" s="1"/>
  <c r="AB155" i="27"/>
  <c r="AC155" i="27" s="1"/>
  <c r="AB165" i="27"/>
  <c r="AC165" i="27" s="1"/>
  <c r="AB174" i="27"/>
  <c r="AC174" i="27" s="1"/>
  <c r="AB182" i="27"/>
  <c r="AC182" i="27" s="1"/>
  <c r="AB194" i="27"/>
  <c r="AC194" i="27" s="1"/>
  <c r="AB204" i="27"/>
  <c r="AC204" i="27" s="1"/>
  <c r="AB205" i="27"/>
  <c r="AC205" i="27" s="1"/>
  <c r="AB215" i="27"/>
  <c r="AC215" i="27" s="1"/>
  <c r="AB217" i="27"/>
  <c r="AC217" i="27" s="1"/>
  <c r="AB226" i="27"/>
  <c r="AC226" i="27" s="1"/>
  <c r="AB239" i="27"/>
  <c r="AC239" i="27" s="1"/>
  <c r="AB251" i="27"/>
  <c r="AC251" i="27" s="1"/>
  <c r="AB259" i="27"/>
  <c r="AC259" i="27" s="1"/>
  <c r="AB272" i="27"/>
  <c r="AC272" i="27" s="1"/>
  <c r="AB280" i="27"/>
  <c r="AC280" i="27" s="1"/>
  <c r="AB291" i="27"/>
  <c r="AC291" i="27" s="1"/>
  <c r="AB300" i="27"/>
  <c r="AC300" i="27" s="1"/>
  <c r="AB312" i="27"/>
  <c r="AC312" i="27" s="1"/>
  <c r="AB321" i="27"/>
  <c r="AC321" i="27" s="1"/>
  <c r="AB322" i="27"/>
  <c r="AC322" i="27" s="1"/>
  <c r="AB323" i="27"/>
  <c r="AC323" i="27" s="1"/>
  <c r="AB333" i="27"/>
  <c r="AC333" i="27" s="1"/>
  <c r="AB341" i="27"/>
  <c r="AC341" i="27" s="1"/>
  <c r="AB343" i="27"/>
  <c r="AC343" i="27" s="1"/>
  <c r="AB344" i="27"/>
  <c r="AC344" i="27" s="1"/>
  <c r="AB353" i="27"/>
  <c r="AC353" i="27" s="1"/>
  <c r="AB354" i="27"/>
  <c r="AC354" i="27" s="1"/>
  <c r="AB364" i="27"/>
  <c r="AC364" i="27" s="1"/>
  <c r="AB377" i="27"/>
  <c r="AC377" i="27" s="1"/>
  <c r="AB395" i="27"/>
  <c r="AC395" i="27" s="1"/>
  <c r="AB403" i="27"/>
  <c r="AC403" i="27" s="1"/>
  <c r="AB419" i="27"/>
  <c r="AC419" i="27" s="1"/>
  <c r="AB434" i="27"/>
  <c r="AC434" i="27" s="1"/>
  <c r="AB446" i="27"/>
  <c r="AC446" i="27" s="1"/>
  <c r="AB455" i="27"/>
  <c r="AC455" i="27" s="1"/>
  <c r="AB468" i="27"/>
  <c r="AC468" i="27" s="1"/>
  <c r="AB479" i="27"/>
  <c r="AC479" i="27" s="1"/>
  <c r="AB488" i="27"/>
  <c r="AC488" i="27" s="1"/>
  <c r="AB497" i="27"/>
  <c r="AC497" i="27" s="1"/>
  <c r="AB498" i="27"/>
  <c r="AC498" i="27" s="1"/>
  <c r="AB499" i="27"/>
  <c r="AC499" i="27" s="1"/>
  <c r="AB500" i="27"/>
  <c r="AC500" i="27" s="1"/>
  <c r="AB514" i="27"/>
  <c r="AC514" i="27" s="1"/>
  <c r="AB522" i="27"/>
  <c r="AC522" i="27" s="1"/>
  <c r="AB537" i="27"/>
  <c r="AC537" i="27" s="1"/>
  <c r="AB546" i="27"/>
  <c r="AC546" i="27" s="1"/>
  <c r="AB548" i="27"/>
  <c r="AC548" i="27" s="1"/>
  <c r="AB558" i="27"/>
  <c r="AC558" i="27" s="1"/>
  <c r="AB566" i="27"/>
  <c r="AC566" i="27" s="1"/>
  <c r="AB569" i="27"/>
  <c r="AC569" i="27" s="1"/>
  <c r="AB582" i="27"/>
  <c r="AC582" i="27" s="1"/>
  <c r="AB592" i="27"/>
  <c r="AC592" i="27" s="1"/>
  <c r="AB601" i="27"/>
  <c r="AC601" i="27" s="1"/>
  <c r="AB609" i="27"/>
  <c r="AC609" i="27" s="1"/>
  <c r="AB621" i="27"/>
  <c r="AC621" i="27" s="1"/>
  <c r="AB631" i="27"/>
  <c r="AC631" i="27" s="1"/>
  <c r="AB640" i="27"/>
  <c r="AC640" i="27" s="1"/>
  <c r="AB651" i="27"/>
  <c r="AC651" i="27" s="1"/>
  <c r="AB652" i="27"/>
  <c r="AC652" i="27" s="1"/>
  <c r="AB665" i="27"/>
  <c r="AC665" i="27" s="1"/>
  <c r="AB674" i="27"/>
  <c r="AC674" i="27" s="1"/>
  <c r="AB682" i="27"/>
  <c r="AC682" i="27" s="1"/>
  <c r="AB693" i="27"/>
  <c r="AC693" i="27" s="1"/>
  <c r="AB702" i="27"/>
  <c r="AC702" i="27" s="1"/>
  <c r="AB711" i="27"/>
  <c r="AC711" i="27" s="1"/>
  <c r="AB712" i="27"/>
  <c r="AC712" i="27" s="1"/>
  <c r="AB723" i="27"/>
  <c r="AC723" i="27" s="1"/>
  <c r="AB732" i="27"/>
  <c r="AC732" i="27" s="1"/>
  <c r="AB743" i="27"/>
  <c r="AC743" i="27" s="1"/>
  <c r="AB752" i="27"/>
  <c r="AC752" i="27" s="1"/>
  <c r="AB763" i="27"/>
  <c r="AC763" i="27" s="1"/>
  <c r="AB773" i="27"/>
  <c r="AC773" i="27" s="1"/>
  <c r="AB781" i="27"/>
  <c r="AC781" i="27" s="1"/>
  <c r="AB790" i="27"/>
  <c r="AC790" i="27" s="1"/>
  <c r="AB791" i="27"/>
  <c r="AC791" i="27" s="1"/>
  <c r="AB793" i="27"/>
  <c r="AC793" i="27" s="1"/>
  <c r="AB801" i="27"/>
  <c r="AC801" i="27" s="1"/>
  <c r="AB809" i="27"/>
  <c r="AC809" i="27" s="1"/>
  <c r="AB820" i="27"/>
  <c r="AC820" i="27" s="1"/>
  <c r="AB830" i="27"/>
  <c r="AC830" i="27" s="1"/>
  <c r="AB839" i="27"/>
  <c r="AC839" i="27" s="1"/>
  <c r="AB840" i="27"/>
  <c r="AC840" i="27" s="1"/>
  <c r="AB850" i="27"/>
  <c r="AC850" i="27" s="1"/>
  <c r="AB859" i="27"/>
  <c r="AC859" i="27" s="1"/>
  <c r="AB871" i="27"/>
  <c r="AC871" i="27" s="1"/>
  <c r="AB879" i="27"/>
  <c r="AC879" i="27" s="1"/>
  <c r="AB889" i="27"/>
  <c r="AC889" i="27" s="1"/>
  <c r="AB899" i="27"/>
  <c r="AC899" i="27" s="1"/>
  <c r="AB908" i="27"/>
  <c r="AC908" i="27" s="1"/>
  <c r="AB918" i="27"/>
  <c r="AC918" i="27" s="1"/>
  <c r="AB927" i="27"/>
  <c r="AC927" i="27" s="1"/>
  <c r="AB940" i="27"/>
  <c r="AC940" i="27" s="1"/>
  <c r="E947" i="27"/>
  <c r="AB950" i="27"/>
  <c r="AC950" i="27" s="1"/>
  <c r="AB961" i="27"/>
  <c r="AC961" i="27" s="1"/>
  <c r="AB964" i="27"/>
  <c r="AC964" i="27" s="1"/>
  <c r="D970" i="27"/>
  <c r="AB974" i="27"/>
  <c r="AC974" i="27" s="1"/>
  <c r="AB985" i="27"/>
  <c r="AC985" i="27" s="1"/>
  <c r="AC987" i="27"/>
  <c r="AB987" i="27"/>
  <c r="AB998" i="27"/>
  <c r="AC998" i="27" s="1"/>
  <c r="AB1010" i="27"/>
  <c r="AC1010" i="27" s="1"/>
  <c r="AB76" i="27"/>
  <c r="AC76" i="27" s="1"/>
  <c r="AB84" i="27"/>
  <c r="AC84" i="27" s="1"/>
  <c r="AB103" i="27"/>
  <c r="AC103" i="27" s="1"/>
  <c r="AB104" i="27"/>
  <c r="AC104" i="27" s="1"/>
  <c r="AB114" i="27"/>
  <c r="AC114" i="27" s="1"/>
  <c r="AB125" i="27"/>
  <c r="AC125" i="27" s="1"/>
  <c r="AB135" i="27"/>
  <c r="AC135" i="27" s="1"/>
  <c r="AB143" i="27"/>
  <c r="AC143" i="27" s="1"/>
  <c r="AB154" i="27"/>
  <c r="AC154" i="27" s="1"/>
  <c r="AB164" i="27"/>
  <c r="AC164" i="27" s="1"/>
  <c r="AB173" i="27"/>
  <c r="AC173" i="27" s="1"/>
  <c r="AB181" i="27"/>
  <c r="AC181" i="27" s="1"/>
  <c r="AB193" i="27"/>
  <c r="AC193" i="27" s="1"/>
  <c r="AB203" i="27"/>
  <c r="AC203" i="27" s="1"/>
  <c r="AB213" i="27"/>
  <c r="AC213" i="27" s="1"/>
  <c r="AB216" i="27"/>
  <c r="AC216" i="27" s="1"/>
  <c r="AB224" i="27"/>
  <c r="AC224" i="27" s="1"/>
  <c r="AB225" i="27"/>
  <c r="AC225" i="27" s="1"/>
  <c r="AB238" i="27"/>
  <c r="AC238" i="27" s="1"/>
  <c r="D246" i="27"/>
  <c r="AB250" i="27"/>
  <c r="AC250" i="27" s="1"/>
  <c r="AB258" i="27"/>
  <c r="AC258" i="27" s="1"/>
  <c r="D265" i="27"/>
  <c r="E267" i="27"/>
  <c r="AB271" i="27"/>
  <c r="AC271" i="27" s="1"/>
  <c r="AB279" i="27"/>
  <c r="AC279" i="27" s="1"/>
  <c r="AC287" i="27"/>
  <c r="AB287" i="27"/>
  <c r="AB289" i="27"/>
  <c r="AC289" i="27" s="1"/>
  <c r="AB290" i="27"/>
  <c r="AC290" i="27" s="1"/>
  <c r="D296" i="27"/>
  <c r="AB299" i="27"/>
  <c r="AC299" i="27" s="1"/>
  <c r="AB310" i="27"/>
  <c r="AC310" i="27" s="1"/>
  <c r="AB311" i="27"/>
  <c r="AC311" i="27" s="1"/>
  <c r="AB320" i="27"/>
  <c r="AC320" i="27" s="1"/>
  <c r="D328" i="27"/>
  <c r="AB332" i="27"/>
  <c r="AC332" i="27" s="1"/>
  <c r="AC340" i="27"/>
  <c r="AB340" i="27"/>
  <c r="AB342" i="27"/>
  <c r="AC342" i="27" s="1"/>
  <c r="AB352" i="27"/>
  <c r="AC352" i="27" s="1"/>
  <c r="AC363" i="27"/>
  <c r="AB363" i="27"/>
  <c r="AB376" i="27"/>
  <c r="AC376" i="27" s="1"/>
  <c r="D386" i="27"/>
  <c r="AB389" i="27"/>
  <c r="AC389" i="27" s="1"/>
  <c r="AB390" i="27"/>
  <c r="AC390" i="27" s="1"/>
  <c r="AB391" i="27"/>
  <c r="AC391" i="27" s="1"/>
  <c r="AB393" i="27"/>
  <c r="AC393" i="27" s="1"/>
  <c r="AB402" i="27"/>
  <c r="AC402" i="27" s="1"/>
  <c r="D409" i="27"/>
  <c r="AB413" i="27"/>
  <c r="AC413" i="27" s="1"/>
  <c r="AB415" i="27"/>
  <c r="AC415" i="27" s="1"/>
  <c r="AB417" i="27"/>
  <c r="AC417" i="27" s="1"/>
  <c r="AB418" i="27"/>
  <c r="AC418" i="27" s="1"/>
  <c r="AB429" i="27"/>
  <c r="AC429" i="27" s="1"/>
  <c r="AB430" i="27"/>
  <c r="AC430" i="27" s="1"/>
  <c r="AB433" i="27"/>
  <c r="AC433" i="27" s="1"/>
  <c r="AB443" i="27"/>
  <c r="AC443" i="27" s="1"/>
  <c r="AB444" i="27"/>
  <c r="AC16" i="27" s="1"/>
  <c r="AB453" i="27"/>
  <c r="AC453" i="27" s="1"/>
  <c r="AB454" i="27"/>
  <c r="AC454" i="27" s="1"/>
  <c r="AB467" i="27"/>
  <c r="AC467" i="27" s="1"/>
  <c r="AB478" i="27"/>
  <c r="AC478" i="27" s="1"/>
  <c r="AB487" i="27"/>
  <c r="AC487" i="27" s="1"/>
  <c r="AB496" i="27"/>
  <c r="AC496" i="27" s="1"/>
  <c r="AB510" i="27"/>
  <c r="AC510" i="27" s="1"/>
  <c r="AB513" i="27"/>
  <c r="AC513" i="27" s="1"/>
  <c r="AB521" i="27"/>
  <c r="D527" i="27"/>
  <c r="AB536" i="27"/>
  <c r="AC536" i="27" s="1"/>
  <c r="AB545" i="27"/>
  <c r="AC545" i="27" s="1"/>
  <c r="AB555" i="27"/>
  <c r="AC555" i="27" s="1"/>
  <c r="AB556" i="27"/>
  <c r="AC556" i="27" s="1"/>
  <c r="AB565" i="27"/>
  <c r="AC565" i="27" s="1"/>
  <c r="AB581" i="27"/>
  <c r="AC581" i="27" s="1"/>
  <c r="AB591" i="27"/>
  <c r="AC591" i="27" s="1"/>
  <c r="E597" i="27"/>
  <c r="AB600" i="27"/>
  <c r="AC600" i="27" s="1"/>
  <c r="AB608" i="27"/>
  <c r="AC608" i="27" s="1"/>
  <c r="AC620" i="27"/>
  <c r="AB620" i="27"/>
  <c r="AB630" i="27"/>
  <c r="AC630" i="27" s="1"/>
  <c r="AB638" i="27"/>
  <c r="AC638" i="27" s="1"/>
  <c r="AC648" i="27"/>
  <c r="AB648" i="27"/>
  <c r="AB649" i="27"/>
  <c r="AC649" i="27" s="1"/>
  <c r="AB663" i="27"/>
  <c r="AC663" i="27" s="1"/>
  <c r="AB664" i="27"/>
  <c r="AC664" i="27" s="1"/>
  <c r="AC673" i="27"/>
  <c r="AB673" i="27"/>
  <c r="AC681" i="27"/>
  <c r="AB681" i="27"/>
  <c r="AB692" i="27"/>
  <c r="AC692" i="27" s="1"/>
  <c r="AC701" i="27"/>
  <c r="AB701" i="27"/>
  <c r="AB709" i="27"/>
  <c r="AC709" i="27" s="1"/>
  <c r="AB710" i="27"/>
  <c r="AC710" i="27" s="1"/>
  <c r="AB720" i="27"/>
  <c r="AC720" i="27" s="1"/>
  <c r="AB721" i="27"/>
  <c r="AC721" i="27" s="1"/>
  <c r="AB731" i="27"/>
  <c r="AC731" i="27" s="1"/>
  <c r="AB742" i="27"/>
  <c r="AC742" i="27" s="1"/>
  <c r="AB751" i="27"/>
  <c r="AC751" i="27" s="1"/>
  <c r="AB761" i="27"/>
  <c r="AC761" i="27" s="1"/>
  <c r="AB772" i="27"/>
  <c r="AC772" i="27" s="1"/>
  <c r="AB780" i="27"/>
  <c r="AC780" i="27" s="1"/>
  <c r="AB789" i="27"/>
  <c r="AC789" i="27" s="1"/>
  <c r="AB800" i="27"/>
  <c r="AC800" i="27" s="1"/>
  <c r="AB808" i="27"/>
  <c r="AC808" i="27" s="1"/>
  <c r="AB819" i="27"/>
  <c r="AC819" i="27" s="1"/>
  <c r="AB829" i="27"/>
  <c r="AC829" i="27" s="1"/>
  <c r="AB838" i="27"/>
  <c r="AC838" i="27" s="1"/>
  <c r="AB849" i="27"/>
  <c r="AC849" i="27" s="1"/>
  <c r="AB858" i="27"/>
  <c r="AC858" i="27" s="1"/>
  <c r="AB870" i="27"/>
  <c r="AC870" i="27" s="1"/>
  <c r="AB878" i="27"/>
  <c r="AC878" i="27" s="1"/>
  <c r="AB888" i="27"/>
  <c r="AC888" i="27" s="1"/>
  <c r="AB898" i="27"/>
  <c r="AC898" i="27" s="1"/>
  <c r="AB907" i="27"/>
  <c r="AC907" i="27" s="1"/>
  <c r="AB915" i="27"/>
  <c r="AC915" i="27" s="1"/>
  <c r="AB916" i="27"/>
  <c r="AC916" i="27" s="1"/>
  <c r="AB926" i="27"/>
  <c r="AC926" i="27" s="1"/>
  <c r="AB939" i="27"/>
  <c r="AC939" i="27" s="1"/>
  <c r="AB949" i="27"/>
  <c r="AC949" i="27" s="1"/>
  <c r="AB960" i="27"/>
  <c r="AC960" i="27" s="1"/>
  <c r="AB963" i="27"/>
  <c r="AC963" i="27" s="1"/>
  <c r="AB973" i="27"/>
  <c r="AC973" i="27" s="1"/>
  <c r="D980" i="27"/>
  <c r="AB984" i="27"/>
  <c r="AC984" i="27" s="1"/>
  <c r="AB986" i="27"/>
  <c r="AC986" i="27" s="1"/>
  <c r="AB997" i="27"/>
  <c r="AC997" i="27" s="1"/>
  <c r="AB1008" i="27"/>
  <c r="AC1008" i="27" s="1"/>
  <c r="AB1009" i="27"/>
  <c r="AC1009" i="27" s="1"/>
  <c r="E124" i="27"/>
  <c r="D124" i="27"/>
  <c r="D160" i="27"/>
  <c r="E160" i="27"/>
  <c r="E334" i="27"/>
  <c r="D334" i="27"/>
  <c r="D376" i="27"/>
  <c r="E376" i="27"/>
  <c r="E402" i="27"/>
  <c r="D402" i="27"/>
  <c r="D449" i="27"/>
  <c r="E449" i="27"/>
  <c r="D519" i="27"/>
  <c r="E519" i="27"/>
  <c r="D833" i="27"/>
  <c r="E833" i="27"/>
  <c r="D276" i="27"/>
  <c r="E276" i="27"/>
  <c r="E474" i="27"/>
  <c r="D474" i="27"/>
  <c r="E752" i="27"/>
  <c r="D752" i="27"/>
  <c r="D777" i="27"/>
  <c r="E777" i="27"/>
  <c r="D117" i="27"/>
  <c r="E117" i="27"/>
  <c r="E629" i="27"/>
  <c r="D629" i="27"/>
  <c r="E692" i="27"/>
  <c r="D692" i="27"/>
  <c r="D733" i="27"/>
  <c r="E733" i="27"/>
  <c r="E804" i="27"/>
  <c r="D804" i="27"/>
  <c r="E113" i="27"/>
  <c r="D113" i="27"/>
  <c r="E137" i="27"/>
  <c r="D137" i="27"/>
  <c r="E168" i="27"/>
  <c r="D168" i="27"/>
  <c r="E248" i="27"/>
  <c r="D248" i="27"/>
  <c r="E298" i="27"/>
  <c r="D298" i="27"/>
  <c r="D684" i="27"/>
  <c r="E684" i="27"/>
  <c r="D25" i="27"/>
  <c r="E25" i="27"/>
  <c r="E73" i="27"/>
  <c r="D73" i="27"/>
  <c r="D273" i="27"/>
  <c r="E273" i="27"/>
  <c r="D318" i="27"/>
  <c r="E318" i="27"/>
  <c r="D523" i="27"/>
  <c r="E523" i="27"/>
  <c r="D565" i="27"/>
  <c r="E565" i="27"/>
  <c r="D729" i="27"/>
  <c r="E729" i="27"/>
  <c r="E744" i="27"/>
  <c r="D744" i="27"/>
  <c r="D851" i="27"/>
  <c r="E851" i="27"/>
  <c r="D106" i="27"/>
  <c r="E106" i="27"/>
  <c r="E67" i="27"/>
  <c r="D67" i="27"/>
  <c r="E109" i="27"/>
  <c r="D109" i="27"/>
  <c r="E133" i="27"/>
  <c r="D133" i="27"/>
  <c r="E164" i="27"/>
  <c r="D164" i="27"/>
  <c r="D358" i="27"/>
  <c r="E358" i="27"/>
  <c r="D411" i="27"/>
  <c r="E411" i="27"/>
  <c r="D481" i="27"/>
  <c r="E481" i="27"/>
  <c r="D680" i="27"/>
  <c r="E680" i="27"/>
  <c r="E877" i="27"/>
  <c r="D877" i="27"/>
  <c r="D788" i="27"/>
  <c r="D796" i="27"/>
  <c r="E873" i="27"/>
  <c r="D915" i="27"/>
  <c r="D946" i="27"/>
  <c r="D948" i="27"/>
  <c r="E961" i="27"/>
  <c r="D963" i="27"/>
  <c r="E985" i="27"/>
  <c r="E65" i="27"/>
  <c r="E74" i="27"/>
  <c r="E90" i="27"/>
  <c r="E138" i="27"/>
  <c r="D165" i="27"/>
  <c r="D169" i="27"/>
  <c r="E181" i="27"/>
  <c r="D219" i="27"/>
  <c r="D259" i="27"/>
  <c r="D274" i="27"/>
  <c r="D283" i="27"/>
  <c r="E294" i="27"/>
  <c r="D299" i="27"/>
  <c r="D352" i="27"/>
  <c r="E359" i="27"/>
  <c r="E399" i="27"/>
  <c r="E415" i="27"/>
  <c r="D433" i="27"/>
  <c r="D450" i="27"/>
  <c r="E492" i="27"/>
  <c r="D502" i="27"/>
  <c r="D536" i="27"/>
  <c r="D555" i="27"/>
  <c r="E593" i="27"/>
  <c r="D600" i="27"/>
  <c r="E645" i="27"/>
  <c r="D655" i="27"/>
  <c r="D681" i="27"/>
  <c r="E693" i="27"/>
  <c r="D697" i="27"/>
  <c r="D745" i="27"/>
  <c r="D753" i="27"/>
  <c r="D772" i="27"/>
  <c r="E775" i="27"/>
  <c r="E801" i="27"/>
  <c r="D811" i="27"/>
  <c r="D814" i="27"/>
  <c r="D831" i="27"/>
  <c r="E862" i="27"/>
  <c r="D869" i="27"/>
  <c r="D887" i="27"/>
  <c r="E891" i="27"/>
  <c r="D901" i="27"/>
  <c r="E66" i="27"/>
  <c r="D81" i="27"/>
  <c r="D105" i="27"/>
  <c r="D108" i="27"/>
  <c r="D112" i="27"/>
  <c r="D136" i="27"/>
  <c r="D173" i="27"/>
  <c r="E178" i="27"/>
  <c r="E208" i="27"/>
  <c r="D213" i="27"/>
  <c r="D247" i="27"/>
  <c r="D250" i="27"/>
  <c r="D260" i="27"/>
  <c r="D275" i="27"/>
  <c r="D284" i="27"/>
  <c r="D295" i="27"/>
  <c r="E371" i="27"/>
  <c r="D379" i="27"/>
  <c r="E456" i="27"/>
  <c r="E473" i="27"/>
  <c r="E489" i="27"/>
  <c r="E496" i="27"/>
  <c r="E569" i="27"/>
  <c r="D575" i="27"/>
  <c r="D613" i="27"/>
  <c r="D628" i="27"/>
  <c r="D632" i="27"/>
  <c r="E673" i="27"/>
  <c r="E694" i="27"/>
  <c r="D708" i="27"/>
  <c r="D716" i="27"/>
  <c r="E728" i="27"/>
  <c r="E761" i="27"/>
  <c r="D776" i="27"/>
  <c r="D798" i="27"/>
  <c r="E812" i="27"/>
  <c r="D815" i="27"/>
  <c r="D828" i="27"/>
  <c r="E983" i="27"/>
  <c r="D995" i="27"/>
  <c r="E512" i="27"/>
  <c r="D512" i="27"/>
  <c r="E540" i="27"/>
  <c r="D540" i="27"/>
  <c r="E635" i="27"/>
  <c r="D635" i="27"/>
  <c r="E706" i="27"/>
  <c r="D706" i="27"/>
  <c r="D714" i="27"/>
  <c r="E714" i="27"/>
  <c r="E826" i="27"/>
  <c r="D826" i="27"/>
  <c r="D969" i="27"/>
  <c r="E969" i="27"/>
  <c r="D487" i="27"/>
  <c r="E487" i="27"/>
  <c r="D12" i="27"/>
  <c r="E30" i="27"/>
  <c r="D32" i="27"/>
  <c r="E49" i="27"/>
  <c r="D57" i="27"/>
  <c r="D77" i="27"/>
  <c r="D141" i="27"/>
  <c r="D145" i="27"/>
  <c r="D156" i="27"/>
  <c r="D176" i="27"/>
  <c r="D180" i="27"/>
  <c r="D189" i="27"/>
  <c r="D193" i="27"/>
  <c r="D204" i="27"/>
  <c r="D218" i="27"/>
  <c r="D222" i="27"/>
  <c r="D271" i="27"/>
  <c r="D287" i="27"/>
  <c r="D370" i="27"/>
  <c r="D378" i="27"/>
  <c r="D384" i="27"/>
  <c r="D425" i="27"/>
  <c r="E427" i="27"/>
  <c r="D440" i="27"/>
  <c r="D452" i="27"/>
  <c r="D462" i="27"/>
  <c r="E465" i="27"/>
  <c r="D469" i="27"/>
  <c r="E469" i="27"/>
  <c r="D483" i="27"/>
  <c r="E488" i="27"/>
  <c r="D488" i="27"/>
  <c r="E563" i="27"/>
  <c r="D563" i="27"/>
  <c r="E624" i="27"/>
  <c r="D624" i="27"/>
  <c r="E879" i="27"/>
  <c r="D879" i="27"/>
  <c r="E552" i="27"/>
  <c r="D552" i="27"/>
  <c r="E601" i="27"/>
  <c r="D601" i="27"/>
  <c r="E690" i="27"/>
  <c r="D690" i="27"/>
  <c r="E780" i="27"/>
  <c r="D780" i="27"/>
  <c r="E836" i="27"/>
  <c r="D836" i="27"/>
  <c r="D854" i="27"/>
  <c r="E854" i="27"/>
  <c r="D875" i="27"/>
  <c r="E875" i="27"/>
  <c r="E907" i="27"/>
  <c r="D907" i="27"/>
  <c r="D930" i="27"/>
  <c r="E930" i="27"/>
  <c r="D979" i="27"/>
  <c r="E979" i="27"/>
  <c r="D560" i="27"/>
  <c r="E560" i="27"/>
  <c r="D590" i="27"/>
  <c r="E590" i="27"/>
  <c r="E608" i="27"/>
  <c r="D608" i="27"/>
  <c r="D679" i="27"/>
  <c r="E679" i="27"/>
  <c r="E732" i="27"/>
  <c r="D732" i="27"/>
  <c r="E893" i="27"/>
  <c r="D893" i="27"/>
  <c r="E308" i="27"/>
  <c r="D336" i="27"/>
  <c r="D375" i="27"/>
  <c r="D387" i="27"/>
  <c r="D394" i="27"/>
  <c r="E445" i="27"/>
  <c r="D448" i="27"/>
  <c r="E453" i="27"/>
  <c r="D458" i="27"/>
  <c r="E461" i="27"/>
  <c r="D464" i="27"/>
  <c r="D466" i="27"/>
  <c r="E482" i="27"/>
  <c r="D482" i="27"/>
  <c r="E617" i="27"/>
  <c r="D617" i="27"/>
  <c r="D653" i="27"/>
  <c r="E653" i="27"/>
  <c r="D809" i="27"/>
  <c r="E809" i="27"/>
  <c r="E923" i="27"/>
  <c r="D923" i="27"/>
  <c r="E940" i="27"/>
  <c r="D940" i="27"/>
  <c r="E48" i="27"/>
  <c r="D51" i="27"/>
  <c r="D56" i="27"/>
  <c r="D89" i="27"/>
  <c r="E122" i="27"/>
  <c r="D125" i="27"/>
  <c r="D140" i="27"/>
  <c r="D144" i="27"/>
  <c r="D188" i="27"/>
  <c r="D192" i="27"/>
  <c r="D210" i="27"/>
  <c r="E238" i="27"/>
  <c r="E286" i="27"/>
  <c r="E350" i="27"/>
  <c r="D363" i="27"/>
  <c r="D426" i="27"/>
  <c r="D432" i="27"/>
  <c r="D442" i="27"/>
  <c r="E472" i="27"/>
  <c r="D472" i="27"/>
  <c r="E491" i="27"/>
  <c r="D491" i="27"/>
  <c r="E515" i="27"/>
  <c r="D515" i="27"/>
  <c r="E554" i="27"/>
  <c r="D554" i="27"/>
  <c r="E615" i="27"/>
  <c r="D615" i="27"/>
  <c r="E783" i="27"/>
  <c r="D783" i="27"/>
  <c r="D900" i="27"/>
  <c r="E900" i="27"/>
  <c r="D953" i="27"/>
  <c r="E953" i="27"/>
  <c r="D751" i="27"/>
  <c r="D895" i="27"/>
  <c r="D908" i="27"/>
  <c r="D914" i="27"/>
  <c r="D957" i="27"/>
  <c r="E984" i="27"/>
  <c r="E1001" i="27"/>
  <c r="D490" i="27"/>
  <c r="E504" i="27"/>
  <c r="D524" i="27"/>
  <c r="D689" i="27"/>
  <c r="E713" i="27"/>
  <c r="E785" i="27"/>
  <c r="E799" i="27"/>
  <c r="E881" i="27"/>
  <c r="D1010" i="27"/>
  <c r="E621" i="27"/>
  <c r="D627" i="27"/>
  <c r="E640" i="27"/>
  <c r="D656" i="27"/>
  <c r="E695" i="27"/>
  <c r="D909" i="27"/>
  <c r="E470" i="27"/>
  <c r="D470" i="27"/>
  <c r="E480" i="27"/>
  <c r="D480" i="27"/>
  <c r="E13" i="27"/>
  <c r="E28" i="27"/>
  <c r="D28" i="27"/>
  <c r="E53" i="27"/>
  <c r="E153" i="27"/>
  <c r="D153" i="27"/>
  <c r="E202" i="27"/>
  <c r="E209" i="27"/>
  <c r="E230" i="27"/>
  <c r="D230" i="27"/>
  <c r="E410" i="27"/>
  <c r="D410" i="27"/>
  <c r="E194" i="27"/>
  <c r="D194" i="27"/>
  <c r="D34" i="27"/>
  <c r="E34" i="27"/>
  <c r="E37" i="27"/>
  <c r="D37" i="27"/>
  <c r="E100" i="27"/>
  <c r="D100" i="27"/>
  <c r="D114" i="27"/>
  <c r="E114" i="27"/>
  <c r="E132" i="27"/>
  <c r="D132" i="27"/>
  <c r="E338" i="27"/>
  <c r="D338" i="27"/>
  <c r="E441" i="27"/>
  <c r="D441" i="27"/>
  <c r="E21" i="27"/>
  <c r="E64" i="27"/>
  <c r="E80" i="27"/>
  <c r="D80" i="27"/>
  <c r="E154" i="27"/>
  <c r="E161" i="27"/>
  <c r="E177" i="27"/>
  <c r="D177" i="27"/>
  <c r="E217" i="27"/>
  <c r="D217" i="27"/>
  <c r="E227" i="27"/>
  <c r="D227" i="27"/>
  <c r="E272" i="27"/>
  <c r="D272" i="27"/>
  <c r="E408" i="27"/>
  <c r="D408" i="27"/>
  <c r="E434" i="27"/>
  <c r="D434" i="27"/>
  <c r="E422" i="27"/>
  <c r="D422" i="27"/>
  <c r="E446" i="27"/>
  <c r="D446" i="27"/>
  <c r="E29" i="27"/>
  <c r="D29" i="27"/>
  <c r="E146" i="27"/>
  <c r="D146" i="27"/>
  <c r="E224" i="27"/>
  <c r="D224" i="27"/>
  <c r="E320" i="27"/>
  <c r="D320" i="27"/>
  <c r="D26" i="27"/>
  <c r="E26" i="27"/>
  <c r="E170" i="27"/>
  <c r="D170" i="27"/>
  <c r="E228" i="27"/>
  <c r="D228" i="27"/>
  <c r="E264" i="27"/>
  <c r="D264" i="27"/>
  <c r="E383" i="27"/>
  <c r="D383" i="27"/>
  <c r="E280" i="27"/>
  <c r="D280" i="27"/>
  <c r="E33" i="27"/>
  <c r="D33" i="27"/>
  <c r="D58" i="27"/>
  <c r="E58" i="27"/>
  <c r="D62" i="27"/>
  <c r="E62" i="27"/>
  <c r="D98" i="27"/>
  <c r="E98" i="27"/>
  <c r="E116" i="27"/>
  <c r="D116" i="27"/>
  <c r="D130" i="27"/>
  <c r="E130" i="27"/>
  <c r="E201" i="27"/>
  <c r="D201" i="27"/>
  <c r="E424" i="27"/>
  <c r="D424" i="27"/>
  <c r="D457" i="27"/>
  <c r="E457" i="27"/>
  <c r="E339" i="27"/>
  <c r="D339" i="27"/>
  <c r="E347" i="27"/>
  <c r="D347" i="27"/>
  <c r="E400" i="27"/>
  <c r="D400" i="27"/>
  <c r="D435" i="27"/>
  <c r="E435" i="27"/>
  <c r="E468" i="27"/>
  <c r="D468" i="27"/>
  <c r="D477" i="27"/>
  <c r="E477" i="27"/>
  <c r="E539" i="27"/>
  <c r="D539" i="27"/>
  <c r="E551" i="27"/>
  <c r="D551" i="27"/>
  <c r="E559" i="27"/>
  <c r="D559" i="27"/>
  <c r="D620" i="27"/>
  <c r="E620" i="27"/>
  <c r="E639" i="27"/>
  <c r="D639" i="27"/>
  <c r="E665" i="27"/>
  <c r="D665" i="27"/>
  <c r="D678" i="27"/>
  <c r="E678" i="27"/>
  <c r="D711" i="27"/>
  <c r="E711" i="27"/>
  <c r="E717" i="27"/>
  <c r="D717" i="27"/>
  <c r="E232" i="27"/>
  <c r="D232" i="27"/>
  <c r="AA1012" i="27"/>
  <c r="D240" i="27"/>
  <c r="D249" i="27"/>
  <c r="D251" i="27"/>
  <c r="D254" i="27"/>
  <c r="D256" i="27"/>
  <c r="D351" i="27"/>
  <c r="E366" i="27"/>
  <c r="D366" i="27"/>
  <c r="D398" i="27"/>
  <c r="D419" i="27"/>
  <c r="E419" i="27"/>
  <c r="E312" i="27"/>
  <c r="D312" i="27"/>
  <c r="E22" i="27"/>
  <c r="D27" i="27"/>
  <c r="E46" i="27"/>
  <c r="E82" i="27"/>
  <c r="D148" i="27"/>
  <c r="D172" i="27"/>
  <c r="D196" i="27"/>
  <c r="E212" i="27"/>
  <c r="D212" i="27"/>
  <c r="E291" i="27"/>
  <c r="D291" i="27"/>
  <c r="E307" i="27"/>
  <c r="D307" i="27"/>
  <c r="D313" i="27"/>
  <c r="E327" i="27"/>
  <c r="D327" i="27"/>
  <c r="D335" i="27"/>
  <c r="D343" i="27"/>
  <c r="D355" i="27"/>
  <c r="E374" i="27"/>
  <c r="D374" i="27"/>
  <c r="D401" i="27"/>
  <c r="E403" i="27"/>
  <c r="E241" i="27"/>
  <c r="D241" i="27"/>
  <c r="E257" i="27"/>
  <c r="D257" i="27"/>
  <c r="E319" i="27"/>
  <c r="D319" i="27"/>
  <c r="D395" i="27"/>
  <c r="E395" i="27"/>
  <c r="E407" i="27"/>
  <c r="D407" i="27"/>
  <c r="E417" i="27"/>
  <c r="D417" i="27"/>
  <c r="E438" i="27"/>
  <c r="D438" i="27"/>
  <c r="E478" i="27"/>
  <c r="D478" i="27"/>
  <c r="E547" i="27"/>
  <c r="D547" i="27"/>
  <c r="E592" i="27"/>
  <c r="D592" i="27"/>
  <c r="D622" i="27"/>
  <c r="E622" i="27"/>
  <c r="E637" i="27"/>
  <c r="D637" i="27"/>
  <c r="E641" i="27"/>
  <c r="D641" i="27"/>
  <c r="E676" i="27"/>
  <c r="D676" i="27"/>
  <c r="E703" i="27"/>
  <c r="D703" i="27"/>
  <c r="D720" i="27"/>
  <c r="E720" i="27"/>
  <c r="D740" i="27"/>
  <c r="E740" i="27"/>
  <c r="E859" i="27"/>
  <c r="D859" i="27"/>
  <c r="D967" i="27"/>
  <c r="E967" i="27"/>
  <c r="E484" i="27"/>
  <c r="D484" i="27"/>
  <c r="E494" i="27"/>
  <c r="D494" i="27"/>
  <c r="E522" i="27"/>
  <c r="D522" i="27"/>
  <c r="E596" i="27"/>
  <c r="D596" i="27"/>
  <c r="D660" i="27"/>
  <c r="E660" i="27"/>
  <c r="D670" i="27"/>
  <c r="E670" i="27"/>
  <c r="D737" i="27"/>
  <c r="E737" i="27"/>
  <c r="D757" i="27"/>
  <c r="E757" i="27"/>
  <c r="E507" i="27"/>
  <c r="D507" i="27"/>
  <c r="E581" i="27"/>
  <c r="D581" i="27"/>
  <c r="E585" i="27"/>
  <c r="D585" i="27"/>
  <c r="D700" i="27"/>
  <c r="E700" i="27"/>
  <c r="E486" i="27"/>
  <c r="D486" i="27"/>
  <c r="E516" i="27"/>
  <c r="D516" i="27"/>
  <c r="D526" i="27"/>
  <c r="D528" i="27"/>
  <c r="E543" i="27"/>
  <c r="D543" i="27"/>
  <c r="E674" i="27"/>
  <c r="D674" i="27"/>
  <c r="E514" i="27"/>
  <c r="D514" i="27"/>
  <c r="E520" i="27"/>
  <c r="D520" i="27"/>
  <c r="E583" i="27"/>
  <c r="D583" i="27"/>
  <c r="D630" i="27"/>
  <c r="E630" i="27"/>
  <c r="E648" i="27"/>
  <c r="D648" i="27"/>
  <c r="D682" i="27"/>
  <c r="E682" i="27"/>
  <c r="E760" i="27"/>
  <c r="D760" i="27"/>
  <c r="D823" i="27"/>
  <c r="E823" i="27"/>
  <c r="D841" i="27"/>
  <c r="E841" i="27"/>
  <c r="E911" i="27"/>
  <c r="D911" i="27"/>
  <c r="E978" i="27"/>
  <c r="D978" i="27"/>
  <c r="D535" i="27"/>
  <c r="D577" i="27"/>
  <c r="D579" i="27"/>
  <c r="D588" i="27"/>
  <c r="E598" i="27"/>
  <c r="D605" i="27"/>
  <c r="D607" i="27"/>
  <c r="D609" i="27"/>
  <c r="D633" i="27"/>
  <c r="D663" i="27"/>
  <c r="E696" i="27"/>
  <c r="D705" i="27"/>
  <c r="E709" i="27"/>
  <c r="D741" i="27"/>
  <c r="E741" i="27"/>
  <c r="E749" i="27"/>
  <c r="D764" i="27"/>
  <c r="D846" i="27"/>
  <c r="E846" i="27"/>
  <c r="D864" i="27"/>
  <c r="E864" i="27"/>
  <c r="E892" i="27"/>
  <c r="D892" i="27"/>
  <c r="E899" i="27"/>
  <c r="D899" i="27"/>
  <c r="E922" i="27"/>
  <c r="D922" i="27"/>
  <c r="E932" i="27"/>
  <c r="D932" i="27"/>
  <c r="E942" i="27"/>
  <c r="D942" i="27"/>
  <c r="D952" i="27"/>
  <c r="E952" i="27"/>
  <c r="E971" i="27"/>
  <c r="D971" i="27"/>
  <c r="E782" i="27"/>
  <c r="D782" i="27"/>
  <c r="E839" i="27"/>
  <c r="D839" i="27"/>
  <c r="D857" i="27"/>
  <c r="E857" i="27"/>
  <c r="E871" i="27"/>
  <c r="D871" i="27"/>
  <c r="D558" i="27"/>
  <c r="D562" i="27"/>
  <c r="D571" i="27"/>
  <c r="D603" i="27"/>
  <c r="D623" i="27"/>
  <c r="D647" i="27"/>
  <c r="D659" i="27"/>
  <c r="E677" i="27"/>
  <c r="E724" i="27"/>
  <c r="D727" i="27"/>
  <c r="E739" i="27"/>
  <c r="D739" i="27"/>
  <c r="D792" i="27"/>
  <c r="D820" i="27"/>
  <c r="D827" i="27"/>
  <c r="E830" i="27"/>
  <c r="D830" i="27"/>
  <c r="E843" i="27"/>
  <c r="D843" i="27"/>
  <c r="E956" i="27"/>
  <c r="D956" i="27"/>
  <c r="D725" i="27"/>
  <c r="E725" i="27"/>
  <c r="E756" i="27"/>
  <c r="D756" i="27"/>
  <c r="E759" i="27"/>
  <c r="D759" i="27"/>
  <c r="E767" i="27"/>
  <c r="D767" i="27"/>
  <c r="E808" i="27"/>
  <c r="D808" i="27"/>
  <c r="E876" i="27"/>
  <c r="D876" i="27"/>
  <c r="E883" i="27"/>
  <c r="D883" i="27"/>
  <c r="E1003" i="27"/>
  <c r="D1003" i="27"/>
  <c r="E807" i="27"/>
  <c r="E817" i="27"/>
  <c r="D824" i="27"/>
  <c r="E856" i="27"/>
  <c r="E860" i="27"/>
  <c r="E927" i="27"/>
  <c r="D933" i="27"/>
  <c r="D972" i="27"/>
  <c r="E987" i="27"/>
  <c r="E993" i="27"/>
  <c r="D1004" i="27"/>
  <c r="D1011" i="27"/>
  <c r="E1008" i="27"/>
  <c r="E920" i="27"/>
  <c r="D924" i="27"/>
  <c r="E929" i="27"/>
  <c r="D939" i="27"/>
  <c r="D964" i="27"/>
  <c r="E976" i="27"/>
  <c r="D988" i="27"/>
  <c r="E992" i="27"/>
  <c r="D994" i="27"/>
  <c r="E977" i="27"/>
  <c r="D996" i="27"/>
  <c r="E1007" i="27"/>
  <c r="E23" i="27"/>
  <c r="D23" i="27"/>
  <c r="E52" i="27"/>
  <c r="D52" i="27"/>
  <c r="D59" i="27"/>
  <c r="E107" i="27"/>
  <c r="D107" i="27"/>
  <c r="E155" i="27"/>
  <c r="D155" i="27"/>
  <c r="AD1012" i="27"/>
  <c r="D24" i="27"/>
  <c r="D35" i="27"/>
  <c r="E54" i="27"/>
  <c r="D68" i="27"/>
  <c r="E68" i="27"/>
  <c r="D75" i="27"/>
  <c r="E83" i="27"/>
  <c r="D83" i="27"/>
  <c r="E123" i="27"/>
  <c r="D123" i="27"/>
  <c r="E147" i="27"/>
  <c r="D147" i="27"/>
  <c r="E76" i="27"/>
  <c r="D76" i="27"/>
  <c r="E99" i="27"/>
  <c r="D99" i="27"/>
  <c r="E31" i="27"/>
  <c r="D31" i="27"/>
  <c r="D36" i="27"/>
  <c r="E70" i="27"/>
  <c r="E139" i="27"/>
  <c r="D139" i="27"/>
  <c r="D60" i="27"/>
  <c r="E60" i="27"/>
  <c r="E14" i="27"/>
  <c r="E15" i="27"/>
  <c r="D15" i="27"/>
  <c r="D20" i="27"/>
  <c r="D43" i="27"/>
  <c r="E78" i="27"/>
  <c r="E115" i="27"/>
  <c r="D115" i="27"/>
  <c r="E91" i="27"/>
  <c r="D91" i="27"/>
  <c r="E163" i="27"/>
  <c r="D163" i="27"/>
  <c r="E39" i="27"/>
  <c r="D39" i="27"/>
  <c r="E131" i="27"/>
  <c r="D131" i="27"/>
  <c r="D84" i="27"/>
  <c r="D279" i="27"/>
  <c r="D282" i="27"/>
  <c r="E316" i="27"/>
  <c r="D326" i="27"/>
  <c r="D330" i="27"/>
  <c r="D346" i="27"/>
  <c r="D362" i="27"/>
  <c r="E396" i="27"/>
  <c r="D396" i="27"/>
  <c r="E404" i="27"/>
  <c r="D404" i="27"/>
  <c r="E412" i="27"/>
  <c r="D412" i="27"/>
  <c r="E420" i="27"/>
  <c r="D420" i="27"/>
  <c r="D47" i="27"/>
  <c r="D55" i="27"/>
  <c r="D63" i="27"/>
  <c r="D71" i="27"/>
  <c r="D79" i="27"/>
  <c r="D87" i="27"/>
  <c r="D95" i="27"/>
  <c r="D103" i="27"/>
  <c r="D111" i="27"/>
  <c r="D119" i="27"/>
  <c r="D127" i="27"/>
  <c r="D135" i="27"/>
  <c r="D143" i="27"/>
  <c r="D151" i="27"/>
  <c r="D159" i="27"/>
  <c r="D167" i="27"/>
  <c r="D175" i="27"/>
  <c r="D183" i="27"/>
  <c r="D191" i="27"/>
  <c r="D199" i="27"/>
  <c r="D207" i="27"/>
  <c r="D215" i="27"/>
  <c r="E221" i="27"/>
  <c r="E237" i="27"/>
  <c r="E253" i="27"/>
  <c r="D268" i="27"/>
  <c r="E292" i="27"/>
  <c r="D302" i="27"/>
  <c r="D306" i="27"/>
  <c r="E317" i="27"/>
  <c r="D317" i="27"/>
  <c r="D321" i="27"/>
  <c r="E397" i="27"/>
  <c r="D397" i="27"/>
  <c r="E405" i="27"/>
  <c r="D405" i="27"/>
  <c r="E413" i="27"/>
  <c r="D413" i="27"/>
  <c r="E261" i="27"/>
  <c r="D261" i="27"/>
  <c r="E293" i="27"/>
  <c r="D293" i="27"/>
  <c r="D297" i="27"/>
  <c r="E332" i="27"/>
  <c r="D337" i="27"/>
  <c r="E348" i="27"/>
  <c r="D353" i="27"/>
  <c r="E364" i="27"/>
  <c r="D369" i="27"/>
  <c r="E380" i="27"/>
  <c r="D385" i="27"/>
  <c r="E269" i="27"/>
  <c r="D269" i="27"/>
  <c r="E333" i="27"/>
  <c r="D333" i="27"/>
  <c r="E349" i="27"/>
  <c r="D349" i="27"/>
  <c r="E365" i="27"/>
  <c r="D365" i="27"/>
  <c r="E381" i="27"/>
  <c r="D381" i="27"/>
  <c r="E436" i="27"/>
  <c r="D436" i="27"/>
  <c r="E277" i="27"/>
  <c r="D277" i="27"/>
  <c r="E309" i="27"/>
  <c r="D309" i="27"/>
  <c r="D171" i="27"/>
  <c r="D195" i="27"/>
  <c r="D203" i="27"/>
  <c r="D211" i="27"/>
  <c r="E229" i="27"/>
  <c r="E245" i="27"/>
  <c r="D255" i="27"/>
  <c r="D258" i="27"/>
  <c r="D270" i="27"/>
  <c r="D281" i="27"/>
  <c r="E285" i="27"/>
  <c r="D285" i="27"/>
  <c r="D289" i="27"/>
  <c r="E324" i="27"/>
  <c r="D179" i="27"/>
  <c r="D187" i="27"/>
  <c r="D86" i="27"/>
  <c r="D94" i="27"/>
  <c r="D102" i="27"/>
  <c r="D110" i="27"/>
  <c r="D118" i="27"/>
  <c r="D126" i="27"/>
  <c r="D134" i="27"/>
  <c r="D142" i="27"/>
  <c r="D150" i="27"/>
  <c r="D158" i="27"/>
  <c r="D166" i="27"/>
  <c r="D174" i="27"/>
  <c r="D182" i="27"/>
  <c r="D190" i="27"/>
  <c r="D198" i="27"/>
  <c r="D206" i="27"/>
  <c r="D214" i="27"/>
  <c r="D220" i="27"/>
  <c r="D223" i="27"/>
  <c r="D226" i="27"/>
  <c r="D236" i="27"/>
  <c r="D239" i="27"/>
  <c r="D242" i="27"/>
  <c r="D252" i="27"/>
  <c r="D263" i="27"/>
  <c r="D266" i="27"/>
  <c r="D278" i="27"/>
  <c r="E300" i="27"/>
  <c r="D310" i="27"/>
  <c r="D314" i="27"/>
  <c r="E325" i="27"/>
  <c r="D325" i="27"/>
  <c r="D329" i="27"/>
  <c r="E340" i="27"/>
  <c r="D345" i="27"/>
  <c r="E356" i="27"/>
  <c r="D361" i="27"/>
  <c r="E372" i="27"/>
  <c r="D377" i="27"/>
  <c r="E388" i="27"/>
  <c r="D393" i="27"/>
  <c r="E301" i="27"/>
  <c r="D301" i="27"/>
  <c r="E341" i="27"/>
  <c r="D341" i="27"/>
  <c r="E357" i="27"/>
  <c r="D357" i="27"/>
  <c r="E373" i="27"/>
  <c r="D373" i="27"/>
  <c r="E389" i="27"/>
  <c r="D389" i="27"/>
  <c r="E428" i="27"/>
  <c r="D428" i="27"/>
  <c r="E509" i="27"/>
  <c r="D509" i="27"/>
  <c r="E541" i="27"/>
  <c r="D541" i="27"/>
  <c r="E497" i="27"/>
  <c r="D497" i="27"/>
  <c r="E529" i="27"/>
  <c r="D529" i="27"/>
  <c r="E561" i="27"/>
  <c r="D561" i="27"/>
  <c r="E572" i="27"/>
  <c r="D572" i="27"/>
  <c r="D510" i="27"/>
  <c r="E517" i="27"/>
  <c r="D517" i="27"/>
  <c r="D542" i="27"/>
  <c r="E549" i="27"/>
  <c r="D549" i="27"/>
  <c r="E505" i="27"/>
  <c r="D505" i="27"/>
  <c r="E537" i="27"/>
  <c r="D537" i="27"/>
  <c r="E564" i="27"/>
  <c r="D564" i="27"/>
  <c r="E493" i="27"/>
  <c r="D493" i="27"/>
  <c r="D518" i="27"/>
  <c r="E525" i="27"/>
  <c r="D525" i="27"/>
  <c r="D550" i="27"/>
  <c r="E557" i="27"/>
  <c r="D557" i="27"/>
  <c r="D566" i="27"/>
  <c r="E566" i="27"/>
  <c r="D421" i="27"/>
  <c r="D429" i="27"/>
  <c r="D437" i="27"/>
  <c r="D443" i="27"/>
  <c r="D447" i="27"/>
  <c r="D451" i="27"/>
  <c r="D455" i="27"/>
  <c r="D459" i="27"/>
  <c r="D463" i="27"/>
  <c r="D467" i="27"/>
  <c r="D471" i="27"/>
  <c r="D475" i="27"/>
  <c r="D479" i="27"/>
  <c r="D506" i="27"/>
  <c r="E513" i="27"/>
  <c r="D513" i="27"/>
  <c r="D538" i="27"/>
  <c r="E545" i="27"/>
  <c r="D545" i="27"/>
  <c r="E501" i="27"/>
  <c r="D501" i="27"/>
  <c r="E533" i="27"/>
  <c r="D533" i="27"/>
  <c r="E568" i="27"/>
  <c r="D568" i="27"/>
  <c r="E485" i="27"/>
  <c r="D485" i="27"/>
  <c r="E521" i="27"/>
  <c r="D521" i="27"/>
  <c r="D546" i="27"/>
  <c r="E553" i="27"/>
  <c r="D553" i="27"/>
  <c r="D570" i="27"/>
  <c r="E570" i="27"/>
  <c r="E594" i="27"/>
  <c r="D594" i="27"/>
  <c r="D604" i="27"/>
  <c r="E638" i="27"/>
  <c r="D643" i="27"/>
  <c r="E654" i="27"/>
  <c r="E675" i="27"/>
  <c r="D675" i="27"/>
  <c r="D576" i="27"/>
  <c r="D580" i="27"/>
  <c r="D599" i="27"/>
  <c r="E614" i="27"/>
  <c r="D619" i="27"/>
  <c r="E634" i="27"/>
  <c r="D634" i="27"/>
  <c r="D644" i="27"/>
  <c r="D667" i="27"/>
  <c r="E669" i="27"/>
  <c r="D669" i="27"/>
  <c r="E688" i="27"/>
  <c r="D688" i="27"/>
  <c r="E707" i="27"/>
  <c r="D707" i="27"/>
  <c r="D595" i="27"/>
  <c r="E610" i="27"/>
  <c r="D610" i="27"/>
  <c r="E662" i="27"/>
  <c r="E668" i="27"/>
  <c r="E586" i="27"/>
  <c r="D586" i="27"/>
  <c r="E650" i="27"/>
  <c r="D650" i="27"/>
  <c r="E701" i="27"/>
  <c r="D701" i="27"/>
  <c r="D591" i="27"/>
  <c r="E606" i="27"/>
  <c r="D611" i="27"/>
  <c r="E626" i="27"/>
  <c r="D626" i="27"/>
  <c r="D636" i="27"/>
  <c r="E672" i="27"/>
  <c r="D672" i="27"/>
  <c r="E574" i="27"/>
  <c r="E578" i="27"/>
  <c r="E582" i="27"/>
  <c r="D587" i="27"/>
  <c r="E602" i="27"/>
  <c r="D602" i="27"/>
  <c r="D612" i="27"/>
  <c r="D631" i="27"/>
  <c r="E646" i="27"/>
  <c r="D651" i="27"/>
  <c r="E658" i="27"/>
  <c r="D658" i="27"/>
  <c r="E691" i="27"/>
  <c r="D691" i="27"/>
  <c r="E704" i="27"/>
  <c r="D704" i="27"/>
  <c r="E642" i="27"/>
  <c r="D642" i="27"/>
  <c r="E618" i="27"/>
  <c r="D618" i="27"/>
  <c r="E666" i="27"/>
  <c r="D666" i="27"/>
  <c r="E685" i="27"/>
  <c r="D685" i="27"/>
  <c r="E742" i="27"/>
  <c r="D742" i="27"/>
  <c r="E771" i="27"/>
  <c r="D771" i="27"/>
  <c r="E786" i="27"/>
  <c r="D786" i="27"/>
  <c r="E802" i="27"/>
  <c r="D802" i="27"/>
  <c r="E821" i="27"/>
  <c r="D821" i="27"/>
  <c r="D896" i="27"/>
  <c r="E896" i="27"/>
  <c r="E898" i="27"/>
  <c r="D898" i="27"/>
  <c r="D735" i="27"/>
  <c r="E750" i="27"/>
  <c r="D750" i="27"/>
  <c r="D763" i="27"/>
  <c r="E773" i="27"/>
  <c r="D773" i="27"/>
  <c r="E789" i="27"/>
  <c r="D789" i="27"/>
  <c r="E805" i="27"/>
  <c r="D805" i="27"/>
  <c r="E718" i="27"/>
  <c r="D718" i="27"/>
  <c r="D722" i="27"/>
  <c r="D743" i="27"/>
  <c r="E758" i="27"/>
  <c r="D758" i="27"/>
  <c r="E765" i="27"/>
  <c r="D765" i="27"/>
  <c r="E774" i="27"/>
  <c r="D774" i="27"/>
  <c r="E874" i="27"/>
  <c r="D874" i="27"/>
  <c r="E730" i="27"/>
  <c r="D730" i="27"/>
  <c r="E686" i="27"/>
  <c r="E702" i="27"/>
  <c r="D719" i="27"/>
  <c r="D723" i="27"/>
  <c r="E738" i="27"/>
  <c r="D738" i="27"/>
  <c r="D766" i="27"/>
  <c r="E861" i="27"/>
  <c r="D861" i="27"/>
  <c r="D683" i="27"/>
  <c r="D699" i="27"/>
  <c r="D715" i="27"/>
  <c r="D731" i="27"/>
  <c r="E746" i="27"/>
  <c r="D746" i="27"/>
  <c r="D779" i="27"/>
  <c r="D795" i="27"/>
  <c r="E842" i="27"/>
  <c r="D842" i="27"/>
  <c r="E726" i="27"/>
  <c r="D726" i="27"/>
  <c r="E754" i="27"/>
  <c r="D754" i="27"/>
  <c r="E834" i="27"/>
  <c r="D834" i="27"/>
  <c r="E853" i="27"/>
  <c r="D853" i="27"/>
  <c r="E855" i="27"/>
  <c r="D855" i="27"/>
  <c r="E734" i="27"/>
  <c r="D734" i="27"/>
  <c r="D747" i="27"/>
  <c r="E762" i="27"/>
  <c r="D762" i="27"/>
  <c r="E770" i="27"/>
  <c r="D770" i="27"/>
  <c r="E818" i="27"/>
  <c r="D818" i="27"/>
  <c r="E852" i="27"/>
  <c r="D852" i="27"/>
  <c r="D872" i="27"/>
  <c r="E872" i="27"/>
  <c r="D921" i="27"/>
  <c r="E921" i="27"/>
  <c r="E981" i="27"/>
  <c r="D981" i="27"/>
  <c r="E918" i="27"/>
  <c r="D918" i="27"/>
  <c r="E973" i="27"/>
  <c r="D973" i="27"/>
  <c r="E974" i="27"/>
  <c r="D974" i="27"/>
  <c r="E975" i="27"/>
  <c r="E838" i="27"/>
  <c r="D838" i="27"/>
  <c r="E863" i="27"/>
  <c r="D863" i="27"/>
  <c r="E865" i="27"/>
  <c r="D865" i="27"/>
  <c r="D912" i="27"/>
  <c r="E912" i="27"/>
  <c r="E941" i="27"/>
  <c r="D941" i="27"/>
  <c r="E968" i="27"/>
  <c r="E866" i="27"/>
  <c r="D866" i="27"/>
  <c r="D888" i="27"/>
  <c r="E888" i="27"/>
  <c r="E890" i="27"/>
  <c r="D890" i="27"/>
  <c r="D784" i="27"/>
  <c r="D787" i="27"/>
  <c r="D790" i="27"/>
  <c r="D800" i="27"/>
  <c r="D803" i="27"/>
  <c r="D806" i="27"/>
  <c r="D816" i="27"/>
  <c r="D819" i="27"/>
  <c r="D822" i="27"/>
  <c r="D832" i="27"/>
  <c r="D835" i="27"/>
  <c r="D845" i="27"/>
  <c r="E925" i="27"/>
  <c r="D925" i="27"/>
  <c r="D778" i="27"/>
  <c r="D781" i="27"/>
  <c r="D794" i="27"/>
  <c r="D797" i="27"/>
  <c r="D810" i="27"/>
  <c r="D813" i="27"/>
  <c r="D829" i="27"/>
  <c r="E847" i="27"/>
  <c r="D847" i="27"/>
  <c r="E849" i="27"/>
  <c r="D849" i="27"/>
  <c r="D858" i="27"/>
  <c r="D880" i="27"/>
  <c r="E880" i="27"/>
  <c r="D904" i="27"/>
  <c r="E904" i="27"/>
  <c r="E906" i="27"/>
  <c r="D906" i="27"/>
  <c r="D928" i="27"/>
  <c r="E928" i="27"/>
  <c r="E934" i="27"/>
  <c r="D934" i="27"/>
  <c r="D937" i="27"/>
  <c r="E937" i="27"/>
  <c r="E943" i="27"/>
  <c r="D944" i="27"/>
  <c r="E944" i="27"/>
  <c r="D959" i="27"/>
  <c r="E959" i="27"/>
  <c r="E848" i="27"/>
  <c r="E850" i="27"/>
  <c r="D850" i="27"/>
  <c r="E882" i="27"/>
  <c r="D882" i="27"/>
  <c r="E958" i="27"/>
  <c r="D958" i="27"/>
  <c r="D949" i="27"/>
  <c r="E950" i="27"/>
  <c r="D950" i="27"/>
  <c r="E889" i="27"/>
  <c r="E897" i="27"/>
  <c r="E905" i="27"/>
  <c r="E913" i="27"/>
  <c r="D917" i="27"/>
  <c r="D926" i="27"/>
  <c r="E936" i="27"/>
  <c r="E945" i="27"/>
  <c r="E951" i="27"/>
  <c r="E1005" i="27"/>
  <c r="D1005" i="27"/>
  <c r="E997" i="27"/>
  <c r="D997" i="27"/>
  <c r="E999" i="27"/>
  <c r="D870" i="27"/>
  <c r="D878" i="27"/>
  <c r="D886" i="27"/>
  <c r="D894" i="27"/>
  <c r="D902" i="27"/>
  <c r="D910" i="27"/>
  <c r="E919" i="27"/>
  <c r="E960" i="27"/>
  <c r="D965" i="27"/>
  <c r="E966" i="27"/>
  <c r="D966" i="27"/>
  <c r="E989" i="27"/>
  <c r="D989" i="27"/>
  <c r="E991" i="27"/>
  <c r="D982" i="27"/>
  <c r="D990" i="27"/>
  <c r="D998" i="27"/>
  <c r="D1006" i="27"/>
  <c r="T4" i="26"/>
  <c r="AC13" i="27" l="1"/>
  <c r="AC15" i="27"/>
  <c r="AC14" i="27"/>
  <c r="AC12" i="27"/>
  <c r="AC521" i="27"/>
  <c r="AC444" i="27"/>
  <c r="AC797" i="26"/>
  <c r="AC733" i="26"/>
  <c r="AC669" i="26"/>
  <c r="AC605" i="26"/>
  <c r="AC541" i="26"/>
  <c r="AC477" i="26"/>
  <c r="AC429" i="26"/>
  <c r="AC397" i="26"/>
  <c r="AC365" i="26"/>
  <c r="AC341" i="26"/>
  <c r="AC323" i="26"/>
  <c r="AC300" i="26"/>
  <c r="AC284" i="26"/>
  <c r="AC268" i="26"/>
  <c r="AC255" i="26"/>
  <c r="AC243" i="26"/>
  <c r="AC231" i="26"/>
  <c r="AC223" i="26"/>
  <c r="AC215" i="26"/>
  <c r="AC207" i="26"/>
  <c r="AC199" i="26"/>
  <c r="AC191" i="26"/>
  <c r="AC183" i="26"/>
  <c r="AC175" i="26"/>
  <c r="AC167" i="26"/>
  <c r="AC159" i="26"/>
  <c r="AC151" i="26"/>
  <c r="AC143" i="26"/>
  <c r="AC135" i="26"/>
  <c r="AC127" i="26"/>
  <c r="AC119" i="26"/>
  <c r="AC111" i="26"/>
  <c r="AC103" i="26"/>
  <c r="AC95" i="26"/>
  <c r="AC87" i="26"/>
  <c r="AC79" i="26"/>
  <c r="AC71" i="26"/>
  <c r="AC63" i="26"/>
  <c r="AC55" i="26"/>
  <c r="AC47" i="26"/>
  <c r="AC39" i="26"/>
  <c r="AC31" i="26"/>
  <c r="AC23" i="26"/>
  <c r="AC1011" i="26"/>
  <c r="AC1010" i="26"/>
  <c r="AC1009" i="26"/>
  <c r="AC1008" i="26"/>
  <c r="AC1007" i="26"/>
  <c r="AC1006" i="26"/>
  <c r="AC1005" i="26"/>
  <c r="AC1004" i="26"/>
  <c r="AC1003" i="26"/>
  <c r="AC1002" i="26"/>
  <c r="AC1001" i="26"/>
  <c r="AC1000" i="26"/>
  <c r="AC999" i="26"/>
  <c r="AC998" i="26"/>
  <c r="AC997" i="26"/>
  <c r="AC996" i="26"/>
  <c r="AC995" i="26"/>
  <c r="AC994" i="26"/>
  <c r="AC993" i="26"/>
  <c r="AC992" i="26"/>
  <c r="AC991" i="26"/>
  <c r="AC990" i="26"/>
  <c r="AC989" i="26"/>
  <c r="AC988" i="26"/>
  <c r="AC987" i="26"/>
  <c r="AC986" i="26"/>
  <c r="AC985" i="26"/>
  <c r="AC984" i="26"/>
  <c r="AC983" i="26"/>
  <c r="AC982" i="26"/>
  <c r="AC981" i="26"/>
  <c r="AC980" i="26"/>
  <c r="AC979" i="26"/>
  <c r="AC978" i="26"/>
  <c r="AC977" i="26"/>
  <c r="AC976" i="26"/>
  <c r="AC975" i="26"/>
  <c r="AC974" i="26"/>
  <c r="AC973" i="26"/>
  <c r="AC972" i="26"/>
  <c r="AC971" i="26"/>
  <c r="AC970" i="26"/>
  <c r="AC969" i="26"/>
  <c r="AC968" i="26"/>
  <c r="AC967" i="26"/>
  <c r="AC966" i="26"/>
  <c r="AC965" i="26"/>
  <c r="AC964" i="26"/>
  <c r="AC963" i="26"/>
  <c r="AC962" i="26"/>
  <c r="AC961" i="26"/>
  <c r="AC960" i="26"/>
  <c r="AC959" i="26"/>
  <c r="AC958" i="26"/>
  <c r="AC957" i="26"/>
  <c r="AC956" i="26"/>
  <c r="AC955" i="26"/>
  <c r="AC954" i="26"/>
  <c r="AC953" i="26"/>
  <c r="AC952" i="26"/>
  <c r="AC951" i="26"/>
  <c r="AC950" i="26"/>
  <c r="AC949" i="26"/>
  <c r="AC948" i="26"/>
  <c r="AC947" i="26"/>
  <c r="AC946" i="26"/>
  <c r="AC945" i="26"/>
  <c r="AC944" i="26"/>
  <c r="AC943" i="26"/>
  <c r="AC942" i="26"/>
  <c r="AC941" i="26"/>
  <c r="AC940" i="26"/>
  <c r="AC939" i="26"/>
  <c r="AC938" i="26"/>
  <c r="AC937" i="26"/>
  <c r="AC936" i="26"/>
  <c r="AC935" i="26"/>
  <c r="AC934" i="26"/>
  <c r="AC933" i="26"/>
  <c r="AC932" i="26"/>
  <c r="AC931" i="26"/>
  <c r="AC930" i="26"/>
  <c r="AC929" i="26"/>
  <c r="AC928" i="26"/>
  <c r="AC927" i="26"/>
  <c r="AC926" i="26"/>
  <c r="AC925" i="26"/>
  <c r="AC924" i="26"/>
  <c r="AC923" i="26"/>
  <c r="AC922" i="26"/>
  <c r="AC921" i="26"/>
  <c r="AC920" i="26"/>
  <c r="AC919" i="26"/>
  <c r="AC918" i="26"/>
  <c r="AC917" i="26"/>
  <c r="AC916" i="26"/>
  <c r="AC915" i="26"/>
  <c r="AC914" i="26"/>
  <c r="AC913" i="26"/>
  <c r="AC912" i="26"/>
  <c r="AC911" i="26"/>
  <c r="AC910" i="26"/>
  <c r="AC909" i="26"/>
  <c r="AC908" i="26"/>
  <c r="AC907" i="26"/>
  <c r="AC906" i="26"/>
  <c r="AC905" i="26"/>
  <c r="AC904" i="26"/>
  <c r="AC903" i="26"/>
  <c r="AC902" i="26"/>
  <c r="AC901" i="26"/>
  <c r="AC900" i="26"/>
  <c r="AC899" i="26"/>
  <c r="AC898" i="26"/>
  <c r="AC897" i="26"/>
  <c r="AC896" i="26"/>
  <c r="AC895" i="26"/>
  <c r="AC894" i="26"/>
  <c r="AC893" i="26"/>
  <c r="AC892" i="26"/>
  <c r="AC891" i="26"/>
  <c r="AC890" i="26"/>
  <c r="AC889" i="26"/>
  <c r="AC888" i="26"/>
  <c r="AC887" i="26"/>
  <c r="AC886" i="26"/>
  <c r="AC885" i="26"/>
  <c r="AC884" i="26"/>
  <c r="AC883" i="26"/>
  <c r="AC882" i="26"/>
  <c r="AC881" i="26"/>
  <c r="AC880" i="26"/>
  <c r="AC879" i="26"/>
  <c r="AC878" i="26"/>
  <c r="AC877" i="26"/>
  <c r="AC876" i="26"/>
  <c r="AC875" i="26"/>
  <c r="AC874" i="26"/>
  <c r="AC873" i="26"/>
  <c r="AC872" i="26"/>
  <c r="AC871" i="26"/>
  <c r="AC870" i="26"/>
  <c r="AC869" i="26"/>
  <c r="AC868" i="26"/>
  <c r="AC867" i="26"/>
  <c r="AC866" i="26"/>
  <c r="AC865" i="26"/>
  <c r="AC864" i="26"/>
  <c r="AC863" i="26"/>
  <c r="AC862" i="26"/>
  <c r="AC861" i="26"/>
  <c r="AC860" i="26"/>
  <c r="AC859" i="26"/>
  <c r="AC858" i="26"/>
  <c r="AC857" i="26"/>
  <c r="AC856" i="26"/>
  <c r="AC855" i="26"/>
  <c r="AC854" i="26"/>
  <c r="AC853" i="26"/>
  <c r="AC852" i="26"/>
  <c r="AC851" i="26"/>
  <c r="AC850" i="26"/>
  <c r="AC849" i="26"/>
  <c r="AC848" i="26"/>
  <c r="AC847" i="26"/>
  <c r="AC846" i="26"/>
  <c r="AC845" i="26"/>
  <c r="AC844" i="26"/>
  <c r="AC843" i="26"/>
  <c r="AC842" i="26"/>
  <c r="AC841" i="26"/>
  <c r="AC840" i="26"/>
  <c r="AC839" i="26"/>
  <c r="AC838" i="26"/>
  <c r="AC837" i="26"/>
  <c r="AC836" i="26"/>
  <c r="AC835" i="26"/>
  <c r="AC834" i="26"/>
  <c r="AC833" i="26"/>
  <c r="AC832" i="26"/>
  <c r="AC831" i="26"/>
  <c r="AC830" i="26"/>
  <c r="AC829" i="26"/>
  <c r="AC828" i="26"/>
  <c r="AC827" i="26"/>
  <c r="AC826" i="26"/>
  <c r="AC825" i="26"/>
  <c r="AC824" i="26"/>
  <c r="AC823" i="26"/>
  <c r="AC822" i="26"/>
  <c r="AC821" i="26"/>
  <c r="AC820" i="26"/>
  <c r="AC819" i="26"/>
  <c r="AC818" i="26"/>
  <c r="AC817" i="26"/>
  <c r="AC816" i="26"/>
  <c r="AC815" i="26"/>
  <c r="AC814" i="26"/>
  <c r="AC813" i="26"/>
  <c r="AC812" i="26"/>
  <c r="AC811" i="26"/>
  <c r="AC810" i="26"/>
  <c r="AC809" i="26"/>
  <c r="AC808" i="26"/>
  <c r="AC807" i="26"/>
  <c r="AC806" i="26"/>
  <c r="AC805" i="26"/>
  <c r="AC804" i="26"/>
  <c r="AC803" i="26"/>
  <c r="AC802" i="26"/>
  <c r="AC801" i="26"/>
  <c r="AC800" i="26"/>
  <c r="AC799" i="26"/>
  <c r="AC798" i="26"/>
  <c r="AC796" i="26"/>
  <c r="AC795" i="26"/>
  <c r="AC794" i="26"/>
  <c r="AC793" i="26"/>
  <c r="AC792" i="26"/>
  <c r="AC791" i="26"/>
  <c r="AC790" i="26"/>
  <c r="AC789" i="26"/>
  <c r="AC788" i="26"/>
  <c r="AC787" i="26"/>
  <c r="AC786" i="26"/>
  <c r="AC785" i="26"/>
  <c r="AC784" i="26"/>
  <c r="AC783" i="26"/>
  <c r="AC782" i="26"/>
  <c r="AC781" i="26"/>
  <c r="AC780" i="26"/>
  <c r="AC779" i="26"/>
  <c r="AC778" i="26"/>
  <c r="AC777" i="26"/>
  <c r="AC776" i="26"/>
  <c r="AC775" i="26"/>
  <c r="AC774" i="26"/>
  <c r="AC773" i="26"/>
  <c r="AC772" i="26"/>
  <c r="AC771" i="26"/>
  <c r="AC770" i="26"/>
  <c r="AC769" i="26"/>
  <c r="AC768" i="26"/>
  <c r="AC767" i="26"/>
  <c r="AC766" i="26"/>
  <c r="AC765" i="26"/>
  <c r="AC764" i="26"/>
  <c r="AC763" i="26"/>
  <c r="AC762" i="26"/>
  <c r="AC761" i="26"/>
  <c r="AC760" i="26"/>
  <c r="AC759" i="26"/>
  <c r="AC758" i="26"/>
  <c r="AC757" i="26"/>
  <c r="AC756" i="26"/>
  <c r="AC755" i="26"/>
  <c r="AC754" i="26"/>
  <c r="AC753" i="26"/>
  <c r="AC752" i="26"/>
  <c r="AC751" i="26"/>
  <c r="AC750" i="26"/>
  <c r="AC749" i="26"/>
  <c r="AC748" i="26"/>
  <c r="AC747" i="26"/>
  <c r="AC746" i="26"/>
  <c r="AC745" i="26"/>
  <c r="AC744" i="26"/>
  <c r="AC743" i="26"/>
  <c r="AC742" i="26"/>
  <c r="AC741" i="26"/>
  <c r="AC740" i="26"/>
  <c r="AC739" i="26"/>
  <c r="AC738" i="26"/>
  <c r="AC737" i="26"/>
  <c r="AC736" i="26"/>
  <c r="AC735" i="26"/>
  <c r="AC734" i="26"/>
  <c r="AC732" i="26"/>
  <c r="AC731" i="26"/>
  <c r="AC730" i="26"/>
  <c r="AC729" i="26"/>
  <c r="AC728" i="26"/>
  <c r="AC727" i="26"/>
  <c r="AC726" i="26"/>
  <c r="AC725" i="26"/>
  <c r="AC724" i="26"/>
  <c r="AC723" i="26"/>
  <c r="AC722" i="26"/>
  <c r="AC721" i="26"/>
  <c r="AC720" i="26"/>
  <c r="AC719" i="26"/>
  <c r="AC718" i="26"/>
  <c r="AC717" i="26"/>
  <c r="AC716" i="26"/>
  <c r="AC715" i="26"/>
  <c r="AC714" i="26"/>
  <c r="AC713" i="26"/>
  <c r="AC712" i="26"/>
  <c r="AC711" i="26"/>
  <c r="AC710" i="26"/>
  <c r="AC709" i="26"/>
  <c r="AC708" i="26"/>
  <c r="AC707" i="26"/>
  <c r="AC706" i="26"/>
  <c r="AC705" i="26"/>
  <c r="AC704" i="26"/>
  <c r="AC703" i="26"/>
  <c r="AC702" i="26"/>
  <c r="AC701" i="26"/>
  <c r="AC700" i="26"/>
  <c r="AC699" i="26"/>
  <c r="AC698" i="26"/>
  <c r="AC697" i="26"/>
  <c r="AC696" i="26"/>
  <c r="AC695" i="26"/>
  <c r="AC694" i="26"/>
  <c r="AC693" i="26"/>
  <c r="AC692" i="26"/>
  <c r="AC691" i="26"/>
  <c r="AC690" i="26"/>
  <c r="AC689" i="26"/>
  <c r="AC688" i="26"/>
  <c r="AC687" i="26"/>
  <c r="AC686" i="26"/>
  <c r="AC685" i="26"/>
  <c r="AC684" i="26"/>
  <c r="AC683" i="26"/>
  <c r="AC682" i="26"/>
  <c r="AC681" i="26"/>
  <c r="AC680" i="26"/>
  <c r="AC679" i="26"/>
  <c r="AC678" i="26"/>
  <c r="AC677" i="26"/>
  <c r="AC676" i="26"/>
  <c r="AC675" i="26"/>
  <c r="AC674" i="26"/>
  <c r="AC673" i="26"/>
  <c r="AC672" i="26"/>
  <c r="AC671" i="26"/>
  <c r="AC670" i="26"/>
  <c r="AC668" i="26"/>
  <c r="AC667" i="26"/>
  <c r="AC666" i="26"/>
  <c r="AC665" i="26"/>
  <c r="AC664" i="26"/>
  <c r="AC663" i="26"/>
  <c r="AC662" i="26"/>
  <c r="AC661" i="26"/>
  <c r="AC660" i="26"/>
  <c r="AC659" i="26"/>
  <c r="AC658" i="26"/>
  <c r="AC657" i="26"/>
  <c r="AC656" i="26"/>
  <c r="AC655" i="26"/>
  <c r="AC654" i="26"/>
  <c r="AC653" i="26"/>
  <c r="AC652" i="26"/>
  <c r="AC651" i="26"/>
  <c r="AC650" i="26"/>
  <c r="AC649" i="26"/>
  <c r="AC648" i="26"/>
  <c r="AC647" i="26"/>
  <c r="AC646" i="26"/>
  <c r="AC645" i="26"/>
  <c r="AC644" i="26"/>
  <c r="AC643" i="26"/>
  <c r="AC642" i="26"/>
  <c r="AC641" i="26"/>
  <c r="AC640" i="26"/>
  <c r="AC639" i="26"/>
  <c r="AC638" i="26"/>
  <c r="AC637" i="26"/>
  <c r="AC636" i="26"/>
  <c r="AC635" i="26"/>
  <c r="AC634" i="26"/>
  <c r="AC633" i="26"/>
  <c r="AC632" i="26"/>
  <c r="AC631" i="26"/>
  <c r="AC630" i="26"/>
  <c r="AC629" i="26"/>
  <c r="AC628" i="26"/>
  <c r="AC627" i="26"/>
  <c r="AC626" i="26"/>
  <c r="AC625" i="26"/>
  <c r="AC624" i="26"/>
  <c r="AC623" i="26"/>
  <c r="AC622" i="26"/>
  <c r="AC621" i="26"/>
  <c r="AC620" i="26"/>
  <c r="AC619" i="26"/>
  <c r="AC618" i="26"/>
  <c r="AC617" i="26"/>
  <c r="AC616" i="26"/>
  <c r="AC615" i="26"/>
  <c r="AC614" i="26"/>
  <c r="AC613" i="26"/>
  <c r="AC612" i="26"/>
  <c r="AC611" i="26"/>
  <c r="AC610" i="26"/>
  <c r="AC609" i="26"/>
  <c r="AC608" i="26"/>
  <c r="AC607" i="26"/>
  <c r="AC606" i="26"/>
  <c r="AC604" i="26"/>
  <c r="AC603" i="26"/>
  <c r="AC602" i="26"/>
  <c r="AC601" i="26"/>
  <c r="AC600" i="26"/>
  <c r="AC599" i="26"/>
  <c r="AC598" i="26"/>
  <c r="AC597" i="26"/>
  <c r="AC596" i="26"/>
  <c r="AC595" i="26"/>
  <c r="AC594" i="26"/>
  <c r="AC593" i="26"/>
  <c r="AC592" i="26"/>
  <c r="AC591" i="26"/>
  <c r="AC590" i="26"/>
  <c r="AC589" i="26"/>
  <c r="AC588" i="26"/>
  <c r="AC587" i="26"/>
  <c r="AC586" i="26"/>
  <c r="AC585" i="26"/>
  <c r="AC584" i="26"/>
  <c r="AC583" i="26"/>
  <c r="AC582" i="26"/>
  <c r="AC581" i="26"/>
  <c r="AC580" i="26"/>
  <c r="AC579" i="26"/>
  <c r="AC578" i="26"/>
  <c r="AC577" i="26"/>
  <c r="AC576" i="26"/>
  <c r="AC575" i="26"/>
  <c r="AC574" i="26"/>
  <c r="AC573" i="26"/>
  <c r="AC572" i="26"/>
  <c r="AC571" i="26"/>
  <c r="AC570" i="26"/>
  <c r="AC569" i="26"/>
  <c r="AC568" i="26"/>
  <c r="AC567" i="26"/>
  <c r="AC566" i="26"/>
  <c r="AC565" i="26"/>
  <c r="AC564" i="26"/>
  <c r="AC563" i="26"/>
  <c r="AC562" i="26"/>
  <c r="AC561" i="26"/>
  <c r="AC560" i="26"/>
  <c r="AC559" i="26"/>
  <c r="AC558" i="26"/>
  <c r="AC557" i="26"/>
  <c r="AC556" i="26"/>
  <c r="AC555" i="26"/>
  <c r="AC554" i="26"/>
  <c r="AC553" i="26"/>
  <c r="AC552" i="26"/>
  <c r="AC551" i="26"/>
  <c r="AC550" i="26"/>
  <c r="AC549" i="26"/>
  <c r="AC548" i="26"/>
  <c r="AC547" i="26"/>
  <c r="AC546" i="26"/>
  <c r="AC545" i="26"/>
  <c r="AC544" i="26"/>
  <c r="AC543" i="26"/>
  <c r="AC542" i="26"/>
  <c r="AC540" i="26"/>
  <c r="AC539" i="26"/>
  <c r="AC538" i="26"/>
  <c r="AC537" i="26"/>
  <c r="AC536" i="26"/>
  <c r="AC535" i="26"/>
  <c r="AC534" i="26"/>
  <c r="AC533" i="26"/>
  <c r="AC532" i="26"/>
  <c r="AC531" i="26"/>
  <c r="AC530" i="26"/>
  <c r="AC529" i="26"/>
  <c r="AC528" i="26"/>
  <c r="AC527" i="26"/>
  <c r="AC526" i="26"/>
  <c r="AC525" i="26"/>
  <c r="AC524" i="26"/>
  <c r="AC523" i="26"/>
  <c r="AC522" i="26"/>
  <c r="AC521" i="26"/>
  <c r="AC520" i="26"/>
  <c r="AC519" i="26"/>
  <c r="AC518" i="26"/>
  <c r="AC517" i="26"/>
  <c r="AC516" i="26"/>
  <c r="AC515" i="26"/>
  <c r="AC514" i="26"/>
  <c r="AC513" i="26"/>
  <c r="AC512" i="26"/>
  <c r="AC511" i="26"/>
  <c r="AC510" i="26"/>
  <c r="AC509" i="26"/>
  <c r="AC508" i="26"/>
  <c r="AC507" i="26"/>
  <c r="AC506" i="26"/>
  <c r="AC505" i="26"/>
  <c r="AC504" i="26"/>
  <c r="AC503" i="26"/>
  <c r="AC502" i="26"/>
  <c r="AC501" i="26"/>
  <c r="AC500" i="26"/>
  <c r="AC499" i="26"/>
  <c r="AC498" i="26"/>
  <c r="AC497" i="26"/>
  <c r="AC496" i="26"/>
  <c r="AC495" i="26"/>
  <c r="AC494" i="26"/>
  <c r="AC493" i="26"/>
  <c r="AC492" i="26"/>
  <c r="AC491" i="26"/>
  <c r="AC490" i="26"/>
  <c r="AC489" i="26"/>
  <c r="AC488" i="26"/>
  <c r="AC487" i="26"/>
  <c r="AC486" i="26"/>
  <c r="AC485" i="26"/>
  <c r="AC484" i="26"/>
  <c r="AC483" i="26"/>
  <c r="AC482" i="26"/>
  <c r="AC481" i="26"/>
  <c r="AC480" i="26"/>
  <c r="AC479" i="26"/>
  <c r="AC478" i="26"/>
  <c r="AC476" i="26"/>
  <c r="AC475" i="26"/>
  <c r="AC474" i="26"/>
  <c r="AC473" i="26"/>
  <c r="AC472" i="26"/>
  <c r="AC471" i="26"/>
  <c r="AC470" i="26"/>
  <c r="AC469" i="26"/>
  <c r="AC468" i="26"/>
  <c r="AC467" i="26"/>
  <c r="AC466" i="26"/>
  <c r="AC465" i="26"/>
  <c r="AC464" i="26"/>
  <c r="AC463" i="26"/>
  <c r="AC462" i="26"/>
  <c r="AC461" i="26"/>
  <c r="AC460" i="26"/>
  <c r="AC459" i="26"/>
  <c r="AC458" i="26"/>
  <c r="AC457" i="26"/>
  <c r="AC456" i="26"/>
  <c r="AC455" i="26"/>
  <c r="AC454" i="26"/>
  <c r="AC453" i="26"/>
  <c r="AC452" i="26"/>
  <c r="AC451" i="26"/>
  <c r="AC450" i="26"/>
  <c r="AC449" i="26"/>
  <c r="AC448" i="26"/>
  <c r="AC447" i="26"/>
  <c r="AC446" i="26"/>
  <c r="AC445" i="26"/>
  <c r="AC444" i="26"/>
  <c r="AC443" i="26"/>
  <c r="AC442" i="26"/>
  <c r="AC441" i="26"/>
  <c r="AC440" i="26"/>
  <c r="AC439" i="26"/>
  <c r="AC438" i="26"/>
  <c r="AC437" i="26"/>
  <c r="AC436" i="26"/>
  <c r="AC435" i="26"/>
  <c r="AC434" i="26"/>
  <c r="AC433" i="26"/>
  <c r="AC432" i="26"/>
  <c r="AC431" i="26"/>
  <c r="AC430" i="26"/>
  <c r="AC428" i="26"/>
  <c r="AC427" i="26"/>
  <c r="AC426" i="26"/>
  <c r="AC425" i="26"/>
  <c r="AC424" i="26"/>
  <c r="AC423" i="26"/>
  <c r="AC422" i="26"/>
  <c r="AC421" i="26"/>
  <c r="AC420" i="26"/>
  <c r="AC419" i="26"/>
  <c r="AC418" i="26"/>
  <c r="AC417" i="26"/>
  <c r="AC416" i="26"/>
  <c r="AC415" i="26"/>
  <c r="AC414" i="26"/>
  <c r="AC413" i="26"/>
  <c r="AC412" i="26"/>
  <c r="AC411" i="26"/>
  <c r="AC410" i="26"/>
  <c r="AC409" i="26"/>
  <c r="AC408" i="26"/>
  <c r="AC407" i="26"/>
  <c r="AC406" i="26"/>
  <c r="AC405" i="26"/>
  <c r="AC404" i="26"/>
  <c r="AC403" i="26"/>
  <c r="AC402" i="26"/>
  <c r="AC401" i="26"/>
  <c r="AC400" i="26"/>
  <c r="AC399" i="26"/>
  <c r="AC398" i="26"/>
  <c r="AC396" i="26"/>
  <c r="AC395" i="26"/>
  <c r="AC394" i="26"/>
  <c r="AC393" i="26"/>
  <c r="AC392" i="26"/>
  <c r="AC391" i="26"/>
  <c r="AC390" i="26"/>
  <c r="AC389" i="26"/>
  <c r="AC388" i="26"/>
  <c r="AC387" i="26"/>
  <c r="AC386" i="26"/>
  <c r="AC385" i="26"/>
  <c r="AC384" i="26"/>
  <c r="AC383" i="26"/>
  <c r="AC382" i="26"/>
  <c r="AC381" i="26"/>
  <c r="AC380" i="26"/>
  <c r="AC379" i="26"/>
  <c r="AC378" i="26"/>
  <c r="AC377" i="26"/>
  <c r="AC376" i="26"/>
  <c r="AC375" i="26"/>
  <c r="AC374" i="26"/>
  <c r="AC373" i="26"/>
  <c r="AC372" i="26"/>
  <c r="AC371" i="26"/>
  <c r="AC370" i="26"/>
  <c r="AC369" i="26"/>
  <c r="AC368" i="26"/>
  <c r="AC367" i="26"/>
  <c r="AC366" i="26"/>
  <c r="AC364" i="26"/>
  <c r="AC363" i="26"/>
  <c r="AC362" i="26"/>
  <c r="AC361" i="26"/>
  <c r="AC360" i="26"/>
  <c r="AC359" i="26"/>
  <c r="AC358" i="26"/>
  <c r="AC357" i="26"/>
  <c r="AC356" i="26"/>
  <c r="AC355" i="26"/>
  <c r="AC354" i="26"/>
  <c r="AC353" i="26"/>
  <c r="AC352" i="26"/>
  <c r="AC351" i="26"/>
  <c r="AC350" i="26"/>
  <c r="AC349" i="26"/>
  <c r="AC348" i="26"/>
  <c r="AC347" i="26"/>
  <c r="AC346" i="26"/>
  <c r="AC345" i="26"/>
  <c r="AC344" i="26"/>
  <c r="AC343" i="26"/>
  <c r="AC342" i="26"/>
  <c r="AC340" i="26"/>
  <c r="AC339" i="26"/>
  <c r="AC338" i="26"/>
  <c r="AC337" i="26"/>
  <c r="AC336" i="26"/>
  <c r="AC335" i="26"/>
  <c r="AC334" i="26"/>
  <c r="AC333" i="26"/>
  <c r="AC332" i="26"/>
  <c r="AC331" i="26"/>
  <c r="AC330" i="26"/>
  <c r="AC329" i="26"/>
  <c r="AC328" i="26"/>
  <c r="AC327" i="26"/>
  <c r="AC326" i="26"/>
  <c r="AC325" i="26"/>
  <c r="AC324" i="26"/>
  <c r="AC322" i="26"/>
  <c r="AC321" i="26"/>
  <c r="AC320" i="26"/>
  <c r="AC319" i="26"/>
  <c r="AC318" i="26"/>
  <c r="AC317" i="26"/>
  <c r="AC316" i="26"/>
  <c r="AC315" i="26"/>
  <c r="AC314" i="26"/>
  <c r="AC313" i="26"/>
  <c r="AC312" i="26"/>
  <c r="AC311" i="26"/>
  <c r="AC310" i="26"/>
  <c r="AC309" i="26"/>
  <c r="AC308" i="26"/>
  <c r="AC307" i="26"/>
  <c r="AC306" i="26"/>
  <c r="AC305" i="26"/>
  <c r="AC304" i="26"/>
  <c r="AC303" i="26"/>
  <c r="AC302" i="26"/>
  <c r="AC301" i="26"/>
  <c r="AC299" i="26"/>
  <c r="AC298" i="26"/>
  <c r="AC297" i="26"/>
  <c r="AC296" i="26"/>
  <c r="AC295" i="26"/>
  <c r="AC294" i="26"/>
  <c r="AC293" i="26"/>
  <c r="AC292" i="26"/>
  <c r="AC291" i="26"/>
  <c r="AC290" i="26"/>
  <c r="AC289" i="26"/>
  <c r="AC288" i="26"/>
  <c r="AC287" i="26"/>
  <c r="AC286" i="26"/>
  <c r="AC285" i="26"/>
  <c r="AC283" i="26"/>
  <c r="AC282" i="26"/>
  <c r="AC281" i="26"/>
  <c r="AC280" i="26"/>
  <c r="AC279" i="26"/>
  <c r="AC278" i="26"/>
  <c r="AC277" i="26"/>
  <c r="AC276" i="26"/>
  <c r="AC275" i="26"/>
  <c r="AC274" i="26"/>
  <c r="AC273" i="26"/>
  <c r="AC272" i="26"/>
  <c r="AC271" i="26"/>
  <c r="AC270" i="26"/>
  <c r="AC269" i="26"/>
  <c r="AC267" i="26"/>
  <c r="AC266" i="26"/>
  <c r="AC265" i="26"/>
  <c r="AC264" i="26"/>
  <c r="AC263" i="26"/>
  <c r="AC262" i="26"/>
  <c r="AC261" i="26"/>
  <c r="AC260" i="26"/>
  <c r="AC259" i="26"/>
  <c r="AC258" i="26"/>
  <c r="AC257" i="26"/>
  <c r="AC256" i="26"/>
  <c r="AC254" i="26"/>
  <c r="AC253" i="26"/>
  <c r="AC252" i="26"/>
  <c r="AC251" i="26"/>
  <c r="AC250" i="26"/>
  <c r="AC249" i="26"/>
  <c r="AC248" i="26"/>
  <c r="AC247" i="26"/>
  <c r="AC246" i="26"/>
  <c r="AC245" i="26"/>
  <c r="AC244" i="26"/>
  <c r="AC242" i="26"/>
  <c r="AC241" i="26"/>
  <c r="AC240" i="26"/>
  <c r="AC239" i="26"/>
  <c r="AC238" i="26"/>
  <c r="AC237" i="26"/>
  <c r="AC236" i="26"/>
  <c r="AC235" i="26"/>
  <c r="AC234" i="26"/>
  <c r="AC233" i="26"/>
  <c r="AC232" i="26"/>
  <c r="AC230" i="26"/>
  <c r="AC229" i="26"/>
  <c r="AC228" i="26"/>
  <c r="AC227" i="26"/>
  <c r="AC226" i="26"/>
  <c r="AC225" i="26"/>
  <c r="AC224" i="26"/>
  <c r="AC222" i="26"/>
  <c r="AC221" i="26"/>
  <c r="AC220" i="26"/>
  <c r="AC219" i="26"/>
  <c r="AC218" i="26"/>
  <c r="AC217" i="26"/>
  <c r="AC216" i="26"/>
  <c r="AC214" i="26"/>
  <c r="AC213" i="26"/>
  <c r="AC212" i="26"/>
  <c r="AC211" i="26"/>
  <c r="AC210" i="26"/>
  <c r="AC209" i="26"/>
  <c r="AC208" i="26"/>
  <c r="AC206" i="26"/>
  <c r="AC205" i="26"/>
  <c r="AC204" i="26"/>
  <c r="AC203" i="26"/>
  <c r="AC202" i="26"/>
  <c r="AC201" i="26"/>
  <c r="AC200" i="26"/>
  <c r="AC198" i="26"/>
  <c r="AC197" i="26"/>
  <c r="AC196" i="26"/>
  <c r="AC195" i="26"/>
  <c r="AC194" i="26"/>
  <c r="AC193" i="26"/>
  <c r="AC192" i="26"/>
  <c r="AC190" i="26"/>
  <c r="AC189" i="26"/>
  <c r="AC188" i="26"/>
  <c r="AC187" i="26"/>
  <c r="AC186" i="26"/>
  <c r="AC185" i="26"/>
  <c r="AC184" i="26"/>
  <c r="AC182" i="26"/>
  <c r="AC181" i="26"/>
  <c r="AC180" i="26"/>
  <c r="AC179" i="26"/>
  <c r="AC178" i="26"/>
  <c r="AC177" i="26"/>
  <c r="AC176" i="26"/>
  <c r="AC174" i="26"/>
  <c r="AC173" i="26"/>
  <c r="AC172" i="26"/>
  <c r="AC171" i="26"/>
  <c r="AC170" i="26"/>
  <c r="AC169" i="26"/>
  <c r="AC168" i="26"/>
  <c r="AC166" i="26"/>
  <c r="AC165" i="26"/>
  <c r="AC164" i="26"/>
  <c r="AC163" i="26"/>
  <c r="AC162" i="26"/>
  <c r="AC161" i="26"/>
  <c r="AC160" i="26"/>
  <c r="AC158" i="26"/>
  <c r="AC157" i="26"/>
  <c r="AC156" i="26"/>
  <c r="AC155" i="26"/>
  <c r="AC154" i="26"/>
  <c r="AC153" i="26"/>
  <c r="AC152" i="26"/>
  <c r="AC150" i="26"/>
  <c r="AC149" i="26"/>
  <c r="AC148" i="26"/>
  <c r="AC147" i="26"/>
  <c r="AC146" i="26"/>
  <c r="AC145" i="26"/>
  <c r="AC144" i="26"/>
  <c r="AC142" i="26"/>
  <c r="AC141" i="26"/>
  <c r="AC140" i="26"/>
  <c r="AC139" i="26"/>
  <c r="AC138" i="26"/>
  <c r="AC137" i="26"/>
  <c r="AC136" i="26"/>
  <c r="AC134" i="26"/>
  <c r="AC133" i="26"/>
  <c r="AC132" i="26"/>
  <c r="AC131" i="26"/>
  <c r="AC130" i="26"/>
  <c r="AC129" i="26"/>
  <c r="AC128" i="26"/>
  <c r="AC126" i="26"/>
  <c r="AC125" i="26"/>
  <c r="AC124" i="26"/>
  <c r="AC123" i="26"/>
  <c r="AC122" i="26"/>
  <c r="AC121" i="26"/>
  <c r="AC120" i="26"/>
  <c r="AC118" i="26"/>
  <c r="AC117" i="26"/>
  <c r="AC116" i="26"/>
  <c r="AC115" i="26"/>
  <c r="AC114" i="26"/>
  <c r="AC113" i="26"/>
  <c r="AC112" i="26"/>
  <c r="AC110" i="26"/>
  <c r="AC109" i="26"/>
  <c r="AC108" i="26"/>
  <c r="AC107" i="26"/>
  <c r="AC106" i="26"/>
  <c r="AC105" i="26"/>
  <c r="AC104" i="26"/>
  <c r="AC102" i="26"/>
  <c r="AC101" i="26"/>
  <c r="AC100" i="26"/>
  <c r="AC99" i="26"/>
  <c r="AC98" i="26"/>
  <c r="AC97" i="26"/>
  <c r="AC96" i="26"/>
  <c r="AC94" i="26"/>
  <c r="AC93" i="26"/>
  <c r="AC92" i="26"/>
  <c r="AC91" i="26"/>
  <c r="AC90" i="26"/>
  <c r="AC89" i="26"/>
  <c r="AC88" i="26"/>
  <c r="AC86" i="26"/>
  <c r="AC85" i="26"/>
  <c r="AC84" i="26"/>
  <c r="AC83" i="26"/>
  <c r="AC82" i="26"/>
  <c r="AC81" i="26"/>
  <c r="AC80" i="26"/>
  <c r="AC78" i="26"/>
  <c r="AC77" i="26"/>
  <c r="AC76" i="26"/>
  <c r="AC75" i="26"/>
  <c r="AC74" i="26"/>
  <c r="AC73" i="26"/>
  <c r="AC72" i="26"/>
  <c r="AC70" i="26"/>
  <c r="AC69" i="26"/>
  <c r="AC68" i="26"/>
  <c r="AC67" i="26"/>
  <c r="AC66" i="26"/>
  <c r="AC65" i="26"/>
  <c r="AC64" i="26"/>
  <c r="AC62" i="26"/>
  <c r="AC61" i="26"/>
  <c r="AC60" i="26"/>
  <c r="AC59" i="26"/>
  <c r="AC58" i="26"/>
  <c r="AC57" i="26"/>
  <c r="AC56" i="26"/>
  <c r="AC54" i="26"/>
  <c r="AC53" i="26"/>
  <c r="AC52" i="26"/>
  <c r="AC51" i="26"/>
  <c r="AC50" i="26"/>
  <c r="AC49" i="26"/>
  <c r="AC48" i="26"/>
  <c r="AC46" i="26"/>
  <c r="AC45" i="26"/>
  <c r="AC44" i="26"/>
  <c r="AC43" i="26"/>
  <c r="AC42" i="26"/>
  <c r="AC41" i="26"/>
  <c r="AC40" i="26"/>
  <c r="AC38" i="26"/>
  <c r="AC37" i="26"/>
  <c r="AC36" i="26"/>
  <c r="AC35" i="26"/>
  <c r="AC34" i="26"/>
  <c r="AC33" i="26"/>
  <c r="AC32" i="26"/>
  <c r="AC30" i="26"/>
  <c r="AC29" i="26"/>
  <c r="AC28" i="26"/>
  <c r="AC27" i="26"/>
  <c r="AC26" i="26"/>
  <c r="AC25" i="26"/>
  <c r="AC24" i="26"/>
  <c r="AC22" i="26"/>
  <c r="AC21" i="26"/>
  <c r="AC20" i="26"/>
  <c r="AC19" i="26"/>
  <c r="AC18" i="26"/>
  <c r="AC17" i="26"/>
  <c r="AC1012" i="27" l="1"/>
  <c r="AC16" i="26"/>
  <c r="AC15" i="26"/>
  <c r="AC14" i="26"/>
  <c r="AC13" i="26"/>
  <c r="AC12" i="26"/>
  <c r="AC1013" i="26" s="1"/>
  <c r="A13" i="26" l="1"/>
  <c r="A14" i="26"/>
  <c r="A15" i="26"/>
  <c r="A16" i="26"/>
  <c r="A17" i="26"/>
  <c r="A18" i="26"/>
  <c r="A19" i="26"/>
  <c r="A20" i="26"/>
  <c r="A21" i="26"/>
  <c r="A22" i="26"/>
  <c r="A23" i="26"/>
  <c r="A24" i="26"/>
  <c r="A25" i="26"/>
  <c r="A26" i="26"/>
  <c r="A27" i="26"/>
  <c r="A28" i="26"/>
  <c r="A29" i="26"/>
  <c r="A30" i="26"/>
  <c r="A31" i="26"/>
  <c r="A32" i="26"/>
  <c r="A33" i="26"/>
  <c r="A34" i="26"/>
  <c r="A35" i="26"/>
  <c r="A36" i="26"/>
  <c r="A37" i="26"/>
  <c r="A38" i="26"/>
  <c r="A39" i="26"/>
  <c r="A40" i="26"/>
  <c r="A41" i="26"/>
  <c r="A42" i="26"/>
  <c r="A43" i="26"/>
  <c r="A44" i="26"/>
  <c r="A45" i="26"/>
  <c r="A46" i="26"/>
  <c r="A47" i="26"/>
  <c r="A48" i="26"/>
  <c r="A49" i="26"/>
  <c r="A50" i="26"/>
  <c r="A51" i="26"/>
  <c r="A52" i="26"/>
  <c r="A53" i="26"/>
  <c r="A54" i="26"/>
  <c r="A55" i="26"/>
  <c r="A56" i="26"/>
  <c r="A57" i="26"/>
  <c r="A58" i="26"/>
  <c r="A59" i="26"/>
  <c r="A60" i="26"/>
  <c r="A61" i="26"/>
  <c r="A62" i="26"/>
  <c r="A63" i="26"/>
  <c r="A64" i="26"/>
  <c r="A65" i="26"/>
  <c r="A66" i="26"/>
  <c r="A67" i="26"/>
  <c r="A68" i="26"/>
  <c r="A69" i="26"/>
  <c r="A70" i="26"/>
  <c r="A71" i="26"/>
  <c r="A72" i="26"/>
  <c r="A73" i="26"/>
  <c r="A74" i="26"/>
  <c r="A75" i="26"/>
  <c r="A76" i="26"/>
  <c r="A77" i="26"/>
  <c r="A78" i="26"/>
  <c r="A79" i="26"/>
  <c r="A80" i="26"/>
  <c r="A81" i="26"/>
  <c r="A82" i="26"/>
  <c r="A83" i="26"/>
  <c r="A84" i="26"/>
  <c r="A85" i="26"/>
  <c r="A86" i="26"/>
  <c r="A87" i="26"/>
  <c r="A88" i="26"/>
  <c r="A89" i="26"/>
  <c r="A90" i="26"/>
  <c r="A91" i="26"/>
  <c r="A92" i="26"/>
  <c r="A93" i="26"/>
  <c r="A94" i="26"/>
  <c r="A95" i="26"/>
  <c r="A96" i="26"/>
  <c r="A97" i="26"/>
  <c r="A98" i="26"/>
  <c r="A99" i="26"/>
  <c r="A100" i="26"/>
  <c r="A101" i="26"/>
  <c r="A102" i="26"/>
  <c r="A103" i="26"/>
  <c r="A104" i="26"/>
  <c r="A105" i="26"/>
  <c r="A106" i="26"/>
  <c r="A107" i="26"/>
  <c r="A108" i="26"/>
  <c r="A109" i="26"/>
  <c r="A110" i="26"/>
  <c r="A111" i="26"/>
  <c r="A112" i="26"/>
  <c r="A113" i="26"/>
  <c r="A114" i="26"/>
  <c r="A115" i="26"/>
  <c r="A116" i="26"/>
  <c r="A117" i="26"/>
  <c r="A118" i="26"/>
  <c r="A119" i="26"/>
  <c r="A120" i="26"/>
  <c r="A121" i="26"/>
  <c r="A122" i="26"/>
  <c r="A123" i="26"/>
  <c r="A124" i="26"/>
  <c r="A125" i="26"/>
  <c r="A126" i="26"/>
  <c r="A127" i="26"/>
  <c r="A128" i="26"/>
  <c r="A129" i="26"/>
  <c r="A130" i="26"/>
  <c r="A131" i="26"/>
  <c r="A132" i="26"/>
  <c r="A133" i="26"/>
  <c r="A134" i="26"/>
  <c r="A135" i="26"/>
  <c r="A136" i="26"/>
  <c r="A137" i="26"/>
  <c r="A138" i="26"/>
  <c r="A139" i="26"/>
  <c r="A140" i="26"/>
  <c r="A141" i="26"/>
  <c r="A142" i="26"/>
  <c r="A143" i="26"/>
  <c r="A144" i="26"/>
  <c r="A145" i="26"/>
  <c r="A146" i="26"/>
  <c r="A147" i="26"/>
  <c r="A148" i="26"/>
  <c r="A149" i="26"/>
  <c r="A150" i="26"/>
  <c r="A151" i="26"/>
  <c r="A152" i="26"/>
  <c r="A153" i="26"/>
  <c r="A154" i="26"/>
  <c r="A155" i="26"/>
  <c r="A156" i="26"/>
  <c r="A157" i="26"/>
  <c r="A158" i="26"/>
  <c r="A159" i="26"/>
  <c r="A160" i="26"/>
  <c r="A161" i="26"/>
  <c r="A162" i="26"/>
  <c r="A163" i="26"/>
  <c r="A164" i="26"/>
  <c r="A165" i="26"/>
  <c r="A166" i="26"/>
  <c r="A167" i="26"/>
  <c r="A168" i="26"/>
  <c r="A169" i="26"/>
  <c r="A170" i="26"/>
  <c r="A171" i="26"/>
  <c r="A172" i="26"/>
  <c r="A173" i="26"/>
  <c r="A174" i="26"/>
  <c r="A175" i="26"/>
  <c r="A176" i="26"/>
  <c r="A177" i="26"/>
  <c r="A178" i="26"/>
  <c r="A179" i="26"/>
  <c r="A180" i="26"/>
  <c r="A181" i="26"/>
  <c r="A182" i="26"/>
  <c r="A183" i="26"/>
  <c r="A184" i="26"/>
  <c r="A185" i="26"/>
  <c r="A186" i="26"/>
  <c r="A187" i="26"/>
  <c r="A188" i="26"/>
  <c r="A189" i="26"/>
  <c r="A190" i="26"/>
  <c r="A191" i="26"/>
  <c r="A192" i="26"/>
  <c r="A193" i="26"/>
  <c r="A194" i="26"/>
  <c r="A195" i="26"/>
  <c r="A196" i="26"/>
  <c r="A197" i="26"/>
  <c r="A198" i="26"/>
  <c r="A199" i="26"/>
  <c r="A200" i="26"/>
  <c r="A201" i="26"/>
  <c r="A202" i="26"/>
  <c r="A203" i="26"/>
  <c r="A204" i="26"/>
  <c r="A205" i="26"/>
  <c r="A206" i="26"/>
  <c r="A207" i="26"/>
  <c r="A208" i="26"/>
  <c r="A209" i="26"/>
  <c r="A210" i="26"/>
  <c r="A211" i="26"/>
  <c r="A212" i="26"/>
  <c r="A213" i="26"/>
  <c r="A214" i="26"/>
  <c r="A215" i="26"/>
  <c r="A216" i="26"/>
  <c r="A217" i="26"/>
  <c r="A218" i="26"/>
  <c r="A219" i="26"/>
  <c r="A220" i="26"/>
  <c r="A221" i="26"/>
  <c r="A222" i="26"/>
  <c r="A223" i="26"/>
  <c r="A224" i="26"/>
  <c r="A225" i="26"/>
  <c r="A226" i="26"/>
  <c r="A227" i="26"/>
  <c r="A228" i="26"/>
  <c r="A229" i="26"/>
  <c r="A230" i="26"/>
  <c r="A231" i="26"/>
  <c r="A232" i="26"/>
  <c r="A233" i="26"/>
  <c r="A234" i="26"/>
  <c r="A235" i="26"/>
  <c r="A236" i="26"/>
  <c r="A237" i="26"/>
  <c r="A238" i="26"/>
  <c r="A239" i="26"/>
  <c r="A240" i="26"/>
  <c r="A241" i="26"/>
  <c r="A242" i="26"/>
  <c r="A243" i="26"/>
  <c r="A244" i="26"/>
  <c r="A245" i="26"/>
  <c r="A246" i="26"/>
  <c r="A247" i="26"/>
  <c r="A248" i="26"/>
  <c r="A249" i="26"/>
  <c r="A250" i="26"/>
  <c r="A251" i="26"/>
  <c r="A252" i="26"/>
  <c r="A253" i="26"/>
  <c r="A254" i="26"/>
  <c r="A255" i="26"/>
  <c r="A256" i="26"/>
  <c r="A257" i="26"/>
  <c r="A258" i="26"/>
  <c r="A259" i="26"/>
  <c r="A260" i="26"/>
  <c r="A261" i="26"/>
  <c r="A262" i="26"/>
  <c r="A263" i="26"/>
  <c r="A264" i="26"/>
  <c r="A265" i="26"/>
  <c r="A266" i="26"/>
  <c r="A267" i="26"/>
  <c r="A268" i="26"/>
  <c r="A269" i="26"/>
  <c r="A270" i="26"/>
  <c r="A271" i="26"/>
  <c r="A272" i="26"/>
  <c r="A273" i="26"/>
  <c r="A274" i="26"/>
  <c r="A275" i="26"/>
  <c r="A276" i="26"/>
  <c r="A277" i="26"/>
  <c r="A278" i="26"/>
  <c r="A279" i="26"/>
  <c r="A280" i="26"/>
  <c r="A281" i="26"/>
  <c r="A282" i="26"/>
  <c r="A283" i="26"/>
  <c r="A284" i="26"/>
  <c r="A285" i="26"/>
  <c r="A286" i="26"/>
  <c r="A287" i="26"/>
  <c r="A288" i="26"/>
  <c r="A289" i="26"/>
  <c r="A290" i="26"/>
  <c r="A291" i="26"/>
  <c r="A292" i="26"/>
  <c r="A293" i="26"/>
  <c r="A294" i="26"/>
  <c r="A295" i="26"/>
  <c r="A296" i="26"/>
  <c r="A297" i="26"/>
  <c r="A298" i="26"/>
  <c r="A299" i="26"/>
  <c r="A300" i="26"/>
  <c r="A301" i="26"/>
  <c r="A302" i="26"/>
  <c r="A303" i="26"/>
  <c r="A304" i="26"/>
  <c r="A305" i="26"/>
  <c r="A306" i="26"/>
  <c r="A307" i="26"/>
  <c r="A308" i="26"/>
  <c r="A309" i="26"/>
  <c r="A310" i="26"/>
  <c r="A311" i="26"/>
  <c r="A312" i="26"/>
  <c r="A313" i="26"/>
  <c r="A314" i="26"/>
  <c r="A315" i="26"/>
  <c r="A316" i="26"/>
  <c r="A317" i="26"/>
  <c r="A318" i="26"/>
  <c r="A319" i="26"/>
  <c r="A320" i="26"/>
  <c r="A321" i="26"/>
  <c r="A322" i="26"/>
  <c r="A323" i="26"/>
  <c r="A324" i="26"/>
  <c r="A325" i="26"/>
  <c r="A326" i="26"/>
  <c r="A327" i="26"/>
  <c r="A328" i="26"/>
  <c r="A329" i="26"/>
  <c r="A330" i="26"/>
  <c r="A331" i="26"/>
  <c r="A332" i="26"/>
  <c r="A333" i="26"/>
  <c r="A334" i="26"/>
  <c r="A335" i="26"/>
  <c r="A336" i="26"/>
  <c r="A337" i="26"/>
  <c r="A338" i="26"/>
  <c r="A339" i="26"/>
  <c r="A340" i="26"/>
  <c r="A341" i="26"/>
  <c r="A342" i="26"/>
  <c r="A343" i="26"/>
  <c r="A344" i="26"/>
  <c r="A345" i="26"/>
  <c r="A346" i="26"/>
  <c r="A347" i="26"/>
  <c r="A348" i="26"/>
  <c r="A349" i="26"/>
  <c r="A350" i="26"/>
  <c r="A351" i="26"/>
  <c r="A352" i="26"/>
  <c r="A353" i="26"/>
  <c r="A354" i="26"/>
  <c r="A355" i="26"/>
  <c r="A356" i="26"/>
  <c r="A357" i="26"/>
  <c r="A358" i="26"/>
  <c r="A359" i="26"/>
  <c r="A360" i="26"/>
  <c r="A361" i="26"/>
  <c r="A362" i="26"/>
  <c r="A363" i="26"/>
  <c r="A364" i="26"/>
  <c r="A365" i="26"/>
  <c r="A366" i="26"/>
  <c r="A367" i="26"/>
  <c r="A368" i="26"/>
  <c r="A369" i="26"/>
  <c r="A370" i="26"/>
  <c r="A371" i="26"/>
  <c r="A372" i="26"/>
  <c r="A373" i="26"/>
  <c r="A374" i="26"/>
  <c r="A375" i="26"/>
  <c r="A376" i="26"/>
  <c r="A377" i="26"/>
  <c r="A378" i="26"/>
  <c r="A379" i="26"/>
  <c r="A380" i="26"/>
  <c r="A381" i="26"/>
  <c r="A382" i="26"/>
  <c r="A383" i="26"/>
  <c r="A384" i="26"/>
  <c r="A385" i="26"/>
  <c r="A386" i="26"/>
  <c r="A387" i="26"/>
  <c r="A388" i="26"/>
  <c r="A389" i="26"/>
  <c r="A390" i="26"/>
  <c r="A391" i="26"/>
  <c r="A392" i="26"/>
  <c r="A393" i="26"/>
  <c r="A394" i="26"/>
  <c r="A395" i="26"/>
  <c r="A396" i="26"/>
  <c r="A397" i="26"/>
  <c r="A398" i="26"/>
  <c r="A399" i="26"/>
  <c r="A400" i="26"/>
  <c r="A401" i="26"/>
  <c r="A402" i="26"/>
  <c r="A403" i="26"/>
  <c r="A404" i="26"/>
  <c r="A405" i="26"/>
  <c r="A406" i="26"/>
  <c r="A407" i="26"/>
  <c r="A408" i="26"/>
  <c r="A409" i="26"/>
  <c r="A410" i="26"/>
  <c r="A411" i="26"/>
  <c r="A412" i="26"/>
  <c r="A413" i="26"/>
  <c r="A414" i="26"/>
  <c r="A415" i="26"/>
  <c r="A416" i="26"/>
  <c r="A417" i="26"/>
  <c r="A418" i="26"/>
  <c r="A419" i="26"/>
  <c r="A420" i="26"/>
  <c r="A421" i="26"/>
  <c r="A422" i="26"/>
  <c r="A423" i="26"/>
  <c r="A424" i="26"/>
  <c r="A425" i="26"/>
  <c r="A426" i="26"/>
  <c r="A427" i="26"/>
  <c r="A428" i="26"/>
  <c r="A429" i="26"/>
  <c r="A430" i="26"/>
  <c r="A431" i="26"/>
  <c r="A432" i="26"/>
  <c r="A433" i="26"/>
  <c r="A434" i="26"/>
  <c r="A435" i="26"/>
  <c r="A436" i="26"/>
  <c r="A437" i="26"/>
  <c r="A438" i="26"/>
  <c r="A439" i="26"/>
  <c r="A440" i="26"/>
  <c r="A441" i="26"/>
  <c r="A442" i="26"/>
  <c r="A443" i="26"/>
  <c r="A444" i="26"/>
  <c r="A445" i="26"/>
  <c r="A446" i="26"/>
  <c r="A447" i="26"/>
  <c r="A448" i="26"/>
  <c r="A449" i="26"/>
  <c r="A450" i="26"/>
  <c r="A451" i="26"/>
  <c r="A452" i="26"/>
  <c r="A453" i="26"/>
  <c r="A454" i="26"/>
  <c r="A455" i="26"/>
  <c r="A456" i="26"/>
  <c r="A457" i="26"/>
  <c r="A458" i="26"/>
  <c r="A459" i="26"/>
  <c r="A460" i="26"/>
  <c r="A461" i="26"/>
  <c r="A462" i="26"/>
  <c r="A463" i="26"/>
  <c r="A464" i="26"/>
  <c r="A465" i="26"/>
  <c r="A466" i="26"/>
  <c r="A467" i="26"/>
  <c r="A468" i="26"/>
  <c r="A469" i="26"/>
  <c r="A470" i="26"/>
  <c r="A471" i="26"/>
  <c r="A472" i="26"/>
  <c r="A473" i="26"/>
  <c r="A474" i="26"/>
  <c r="A475" i="26"/>
  <c r="A476" i="26"/>
  <c r="A477" i="26"/>
  <c r="A478" i="26"/>
  <c r="A479" i="26"/>
  <c r="A480" i="26"/>
  <c r="A481" i="26"/>
  <c r="A482" i="26"/>
  <c r="A483" i="26"/>
  <c r="A484" i="26"/>
  <c r="A485" i="26"/>
  <c r="A486" i="26"/>
  <c r="A487" i="26"/>
  <c r="A488" i="26"/>
  <c r="A489" i="26"/>
  <c r="A490" i="26"/>
  <c r="A491" i="26"/>
  <c r="A492" i="26"/>
  <c r="A493" i="26"/>
  <c r="A494" i="26"/>
  <c r="A495" i="26"/>
  <c r="A496" i="26"/>
  <c r="A497" i="26"/>
  <c r="A498" i="26"/>
  <c r="A499" i="26"/>
  <c r="A500" i="26"/>
  <c r="A501" i="26"/>
  <c r="A502" i="26"/>
  <c r="A503" i="26"/>
  <c r="A504" i="26"/>
  <c r="A505" i="26"/>
  <c r="A506" i="26"/>
  <c r="A507" i="26"/>
  <c r="A508" i="26"/>
  <c r="A509" i="26"/>
  <c r="A510" i="26"/>
  <c r="A511" i="26"/>
  <c r="A512" i="26"/>
  <c r="A513" i="26"/>
  <c r="A514" i="26"/>
  <c r="A515" i="26"/>
  <c r="A516" i="26"/>
  <c r="A517" i="26"/>
  <c r="A518" i="26"/>
  <c r="A519" i="26"/>
  <c r="A520" i="26"/>
  <c r="A521" i="26"/>
  <c r="A522" i="26"/>
  <c r="A523" i="26"/>
  <c r="A524" i="26"/>
  <c r="A525" i="26"/>
  <c r="A526" i="26"/>
  <c r="A527" i="26"/>
  <c r="A528" i="26"/>
  <c r="A529" i="26"/>
  <c r="A530" i="26"/>
  <c r="A531" i="26"/>
  <c r="A532" i="26"/>
  <c r="A533" i="26"/>
  <c r="A534" i="26"/>
  <c r="A535" i="26"/>
  <c r="A536" i="26"/>
  <c r="A537" i="26"/>
  <c r="A538" i="26"/>
  <c r="A539" i="26"/>
  <c r="A540" i="26"/>
  <c r="A541" i="26"/>
  <c r="A542" i="26"/>
  <c r="A543" i="26"/>
  <c r="A544" i="26"/>
  <c r="A545" i="26"/>
  <c r="A546" i="26"/>
  <c r="A547" i="26"/>
  <c r="A548" i="26"/>
  <c r="A549" i="26"/>
  <c r="A550" i="26"/>
  <c r="A551" i="26"/>
  <c r="A552" i="26"/>
  <c r="A553" i="26"/>
  <c r="A554" i="26"/>
  <c r="A555" i="26"/>
  <c r="A556" i="26"/>
  <c r="A557" i="26"/>
  <c r="A558" i="26"/>
  <c r="A559" i="26"/>
  <c r="A560" i="26"/>
  <c r="A561" i="26"/>
  <c r="A562" i="26"/>
  <c r="A563" i="26"/>
  <c r="A564" i="26"/>
  <c r="A565" i="26"/>
  <c r="A566" i="26"/>
  <c r="A567" i="26"/>
  <c r="A568" i="26"/>
  <c r="A569" i="26"/>
  <c r="A570" i="26"/>
  <c r="A571" i="26"/>
  <c r="A572" i="26"/>
  <c r="A573" i="26"/>
  <c r="A574" i="26"/>
  <c r="A575" i="26"/>
  <c r="A576" i="26"/>
  <c r="A577" i="26"/>
  <c r="A578" i="26"/>
  <c r="A579" i="26"/>
  <c r="A580" i="26"/>
  <c r="A581" i="26"/>
  <c r="A582" i="26"/>
  <c r="A583" i="26"/>
  <c r="A584" i="26"/>
  <c r="A585" i="26"/>
  <c r="A586" i="26"/>
  <c r="A587" i="26"/>
  <c r="A588" i="26"/>
  <c r="A589" i="26"/>
  <c r="A590" i="26"/>
  <c r="A591" i="26"/>
  <c r="A592" i="26"/>
  <c r="A593" i="26"/>
  <c r="A594" i="26"/>
  <c r="A595" i="26"/>
  <c r="A596" i="26"/>
  <c r="A597" i="26"/>
  <c r="A598" i="26"/>
  <c r="A599" i="26"/>
  <c r="A600" i="26"/>
  <c r="A601" i="26"/>
  <c r="A602" i="26"/>
  <c r="A603" i="26"/>
  <c r="A604" i="26"/>
  <c r="A605" i="26"/>
  <c r="A606" i="26"/>
  <c r="A607" i="26"/>
  <c r="A608" i="26"/>
  <c r="A609" i="26"/>
  <c r="A610" i="26"/>
  <c r="A611" i="26"/>
  <c r="A612" i="26"/>
  <c r="A613" i="26"/>
  <c r="A614" i="26"/>
  <c r="A615" i="26"/>
  <c r="A616" i="26"/>
  <c r="A617" i="26"/>
  <c r="A618" i="26"/>
  <c r="A619" i="26"/>
  <c r="A620" i="26"/>
  <c r="A621" i="26"/>
  <c r="A622" i="26"/>
  <c r="A623" i="26"/>
  <c r="A624" i="26"/>
  <c r="A625" i="26"/>
  <c r="A626" i="26"/>
  <c r="A627" i="26"/>
  <c r="A628" i="26"/>
  <c r="A629" i="26"/>
  <c r="A630" i="26"/>
  <c r="A631" i="26"/>
  <c r="A632" i="26"/>
  <c r="A633" i="26"/>
  <c r="A634" i="26"/>
  <c r="A635" i="26"/>
  <c r="A636" i="26"/>
  <c r="A637" i="26"/>
  <c r="A638" i="26"/>
  <c r="A639" i="26"/>
  <c r="A640" i="26"/>
  <c r="A641" i="26"/>
  <c r="A642" i="26"/>
  <c r="A643" i="26"/>
  <c r="A644" i="26"/>
  <c r="A645" i="26"/>
  <c r="A646" i="26"/>
  <c r="A647" i="26"/>
  <c r="A648" i="26"/>
  <c r="A649" i="26"/>
  <c r="A650" i="26"/>
  <c r="A651" i="26"/>
  <c r="A652" i="26"/>
  <c r="A653" i="26"/>
  <c r="A654" i="26"/>
  <c r="A655" i="26"/>
  <c r="A656" i="26"/>
  <c r="A657" i="26"/>
  <c r="A658" i="26"/>
  <c r="A659" i="26"/>
  <c r="A660" i="26"/>
  <c r="A661" i="26"/>
  <c r="A662" i="26"/>
  <c r="A663" i="26"/>
  <c r="A664" i="26"/>
  <c r="A665" i="26"/>
  <c r="A666" i="26"/>
  <c r="A667" i="26"/>
  <c r="A668" i="26"/>
  <c r="A669" i="26"/>
  <c r="A670" i="26"/>
  <c r="A671" i="26"/>
  <c r="A672" i="26"/>
  <c r="A673" i="26"/>
  <c r="A674" i="26"/>
  <c r="A675" i="26"/>
  <c r="A676" i="26"/>
  <c r="A677" i="26"/>
  <c r="A678" i="26"/>
  <c r="A679" i="26"/>
  <c r="A680" i="26"/>
  <c r="A681" i="26"/>
  <c r="A682" i="26"/>
  <c r="A683" i="26"/>
  <c r="A684" i="26"/>
  <c r="A685" i="26"/>
  <c r="A686" i="26"/>
  <c r="A687" i="26"/>
  <c r="A688" i="26"/>
  <c r="A689" i="26"/>
  <c r="A690" i="26"/>
  <c r="A691" i="26"/>
  <c r="A692" i="26"/>
  <c r="A693" i="26"/>
  <c r="A694" i="26"/>
  <c r="A695" i="26"/>
  <c r="A696" i="26"/>
  <c r="A697" i="26"/>
  <c r="A698" i="26"/>
  <c r="A699" i="26"/>
  <c r="A700" i="26"/>
  <c r="A701" i="26"/>
  <c r="A702" i="26"/>
  <c r="A703" i="26"/>
  <c r="A704" i="26"/>
  <c r="A705" i="26"/>
  <c r="A706" i="26"/>
  <c r="A707" i="26"/>
  <c r="A708" i="26"/>
  <c r="A709" i="26"/>
  <c r="A710" i="26"/>
  <c r="A711" i="26"/>
  <c r="A712" i="26"/>
  <c r="A713" i="26"/>
  <c r="A714" i="26"/>
  <c r="A715" i="26"/>
  <c r="A716" i="26"/>
  <c r="A717" i="26"/>
  <c r="A718" i="26"/>
  <c r="A719" i="26"/>
  <c r="A720" i="26"/>
  <c r="A721" i="26"/>
  <c r="A722" i="26"/>
  <c r="A723" i="26"/>
  <c r="A724" i="26"/>
  <c r="A725" i="26"/>
  <c r="A726" i="26"/>
  <c r="A727" i="26"/>
  <c r="A728" i="26"/>
  <c r="A729" i="26"/>
  <c r="A730" i="26"/>
  <c r="A731" i="26"/>
  <c r="A732" i="26"/>
  <c r="A733" i="26"/>
  <c r="A734" i="26"/>
  <c r="A735" i="26"/>
  <c r="A736" i="26"/>
  <c r="A737" i="26"/>
  <c r="A738" i="26"/>
  <c r="A739" i="26"/>
  <c r="A740" i="26"/>
  <c r="A741" i="26"/>
  <c r="A742" i="26"/>
  <c r="A743" i="26"/>
  <c r="A744" i="26"/>
  <c r="A745" i="26"/>
  <c r="A746" i="26"/>
  <c r="A747" i="26"/>
  <c r="A748" i="26"/>
  <c r="A749" i="26"/>
  <c r="A750" i="26"/>
  <c r="A751" i="26"/>
  <c r="A752" i="26"/>
  <c r="A753" i="26"/>
  <c r="A754" i="26"/>
  <c r="A755" i="26"/>
  <c r="A756" i="26"/>
  <c r="A757" i="26"/>
  <c r="A758" i="26"/>
  <c r="A759" i="26"/>
  <c r="A760" i="26"/>
  <c r="A761" i="26"/>
  <c r="A762" i="26"/>
  <c r="A763" i="26"/>
  <c r="A764" i="26"/>
  <c r="A765" i="26"/>
  <c r="A766" i="26"/>
  <c r="A767" i="26"/>
  <c r="A768" i="26"/>
  <c r="A769" i="26"/>
  <c r="A770" i="26"/>
  <c r="A771" i="26"/>
  <c r="A772" i="26"/>
  <c r="A773" i="26"/>
  <c r="A774" i="26"/>
  <c r="A775" i="26"/>
  <c r="A776" i="26"/>
  <c r="A777" i="26"/>
  <c r="A778" i="26"/>
  <c r="A779" i="26"/>
  <c r="A780" i="26"/>
  <c r="A781" i="26"/>
  <c r="A782" i="26"/>
  <c r="A783" i="26"/>
  <c r="A784" i="26"/>
  <c r="A785" i="26"/>
  <c r="A786" i="26"/>
  <c r="A787" i="26"/>
  <c r="A788" i="26"/>
  <c r="A789" i="26"/>
  <c r="A790" i="26"/>
  <c r="A791" i="26"/>
  <c r="A792" i="26"/>
  <c r="A793" i="26"/>
  <c r="A794" i="26"/>
  <c r="A795" i="26"/>
  <c r="A796" i="26"/>
  <c r="A797" i="26"/>
  <c r="A798" i="26"/>
  <c r="A799" i="26"/>
  <c r="A800" i="26"/>
  <c r="A801" i="26"/>
  <c r="A802" i="26"/>
  <c r="A803" i="26"/>
  <c r="A804" i="26"/>
  <c r="A805" i="26"/>
  <c r="A806" i="26"/>
  <c r="A807" i="26"/>
  <c r="A808" i="26"/>
  <c r="A809" i="26"/>
  <c r="A810" i="26"/>
  <c r="A811" i="26"/>
  <c r="A812" i="26"/>
  <c r="A813" i="26"/>
  <c r="A814" i="26"/>
  <c r="A815" i="26"/>
  <c r="A816" i="26"/>
  <c r="A817" i="26"/>
  <c r="A818" i="26"/>
  <c r="A819" i="26"/>
  <c r="A820" i="26"/>
  <c r="A821" i="26"/>
  <c r="A822" i="26"/>
  <c r="A823" i="26"/>
  <c r="A824" i="26"/>
  <c r="A825" i="26"/>
  <c r="A826" i="26"/>
  <c r="A827" i="26"/>
  <c r="A828" i="26"/>
  <c r="A829" i="26"/>
  <c r="A830" i="26"/>
  <c r="A831" i="26"/>
  <c r="A832" i="26"/>
  <c r="A833" i="26"/>
  <c r="A834" i="26"/>
  <c r="A835" i="26"/>
  <c r="A836" i="26"/>
  <c r="A837" i="26"/>
  <c r="A838" i="26"/>
  <c r="A839" i="26"/>
  <c r="A840" i="26"/>
  <c r="A841" i="26"/>
  <c r="A842" i="26"/>
  <c r="A843" i="26"/>
  <c r="A844" i="26"/>
  <c r="A845" i="26"/>
  <c r="A846" i="26"/>
  <c r="A847" i="26"/>
  <c r="A848" i="26"/>
  <c r="A849" i="26"/>
  <c r="A850" i="26"/>
  <c r="A851" i="26"/>
  <c r="A852" i="26"/>
  <c r="A853" i="26"/>
  <c r="A854" i="26"/>
  <c r="A855" i="26"/>
  <c r="A856" i="26"/>
  <c r="A857" i="26"/>
  <c r="A858" i="26"/>
  <c r="A859" i="26"/>
  <c r="A860" i="26"/>
  <c r="A861" i="26"/>
  <c r="A862" i="26"/>
  <c r="A863" i="26"/>
  <c r="A864" i="26"/>
  <c r="A865" i="26"/>
  <c r="A866" i="26"/>
  <c r="A867" i="26"/>
  <c r="A868" i="26"/>
  <c r="A869" i="26"/>
  <c r="A870" i="26"/>
  <c r="A871" i="26"/>
  <c r="A872" i="26"/>
  <c r="A873" i="26"/>
  <c r="A874" i="26"/>
  <c r="A875" i="26"/>
  <c r="A876" i="26"/>
  <c r="A877" i="26"/>
  <c r="A878" i="26"/>
  <c r="A879" i="26"/>
  <c r="A880" i="26"/>
  <c r="A881" i="26"/>
  <c r="A882" i="26"/>
  <c r="A883" i="26"/>
  <c r="A884" i="26"/>
  <c r="A885" i="26"/>
  <c r="A886" i="26"/>
  <c r="A887" i="26"/>
  <c r="A888" i="26"/>
  <c r="A889" i="26"/>
  <c r="A890" i="26"/>
  <c r="A891" i="26"/>
  <c r="A892" i="26"/>
  <c r="A893" i="26"/>
  <c r="A894" i="26"/>
  <c r="A895" i="26"/>
  <c r="A896" i="26"/>
  <c r="A897" i="26"/>
  <c r="A898" i="26"/>
  <c r="A899" i="26"/>
  <c r="A900" i="26"/>
  <c r="A901" i="26"/>
  <c r="A902" i="26"/>
  <c r="A903" i="26"/>
  <c r="A904" i="26"/>
  <c r="A905" i="26"/>
  <c r="A906" i="26"/>
  <c r="A907" i="26"/>
  <c r="A908" i="26"/>
  <c r="A909" i="26"/>
  <c r="A910" i="26"/>
  <c r="A911" i="26"/>
  <c r="A912" i="26"/>
  <c r="A913" i="26"/>
  <c r="A914" i="26"/>
  <c r="A915" i="26"/>
  <c r="A916" i="26"/>
  <c r="A917" i="26"/>
  <c r="A918" i="26"/>
  <c r="A919" i="26"/>
  <c r="A920" i="26"/>
  <c r="A921" i="26"/>
  <c r="A922" i="26"/>
  <c r="A923" i="26"/>
  <c r="A924" i="26"/>
  <c r="A925" i="26"/>
  <c r="A926" i="26"/>
  <c r="A927" i="26"/>
  <c r="A928" i="26"/>
  <c r="A929" i="26"/>
  <c r="A930" i="26"/>
  <c r="A931" i="26"/>
  <c r="A932" i="26"/>
  <c r="A933" i="26"/>
  <c r="A934" i="26"/>
  <c r="A935" i="26"/>
  <c r="A936" i="26"/>
  <c r="A937" i="26"/>
  <c r="A938" i="26"/>
  <c r="A939" i="26"/>
  <c r="A940" i="26"/>
  <c r="A941" i="26"/>
  <c r="A942" i="26"/>
  <c r="A943" i="26"/>
  <c r="A944" i="26"/>
  <c r="A945" i="26"/>
  <c r="A946" i="26"/>
  <c r="A947" i="26"/>
  <c r="A948" i="26"/>
  <c r="A949" i="26"/>
  <c r="A950" i="26"/>
  <c r="A951" i="26"/>
  <c r="A952" i="26"/>
  <c r="A953" i="26"/>
  <c r="A954" i="26"/>
  <c r="A955" i="26"/>
  <c r="A956" i="26"/>
  <c r="A957" i="26"/>
  <c r="A958" i="26"/>
  <c r="A959" i="26"/>
  <c r="A960" i="26"/>
  <c r="A961" i="26"/>
  <c r="A962" i="26"/>
  <c r="A963" i="26"/>
  <c r="A964" i="26"/>
  <c r="A965" i="26"/>
  <c r="A966" i="26"/>
  <c r="A967" i="26"/>
  <c r="A968" i="26"/>
  <c r="A969" i="26"/>
  <c r="A970" i="26"/>
  <c r="A971" i="26"/>
  <c r="A972" i="26"/>
  <c r="A973" i="26"/>
  <c r="A974" i="26"/>
  <c r="A975" i="26"/>
  <c r="A976" i="26"/>
  <c r="A977" i="26"/>
  <c r="A978" i="26"/>
  <c r="A979" i="26"/>
  <c r="A980" i="26"/>
  <c r="A981" i="26"/>
  <c r="A982" i="26"/>
  <c r="A983" i="26"/>
  <c r="A984" i="26"/>
  <c r="A985" i="26"/>
  <c r="A986" i="26"/>
  <c r="A987" i="26"/>
  <c r="A988" i="26"/>
  <c r="A989" i="26"/>
  <c r="A990" i="26"/>
  <c r="A991" i="26"/>
  <c r="A992" i="26"/>
  <c r="A993" i="26"/>
  <c r="A994" i="26"/>
  <c r="A995" i="26"/>
  <c r="A996" i="26"/>
  <c r="A997" i="26"/>
  <c r="A998" i="26"/>
  <c r="A999" i="26"/>
  <c r="A1000" i="26"/>
  <c r="A1001" i="26"/>
  <c r="A1002" i="26"/>
  <c r="A1003" i="26"/>
  <c r="A1004" i="26"/>
  <c r="A1005" i="26"/>
  <c r="A1006" i="26"/>
  <c r="A1007" i="26"/>
  <c r="A1008" i="26"/>
  <c r="A1009" i="26"/>
  <c r="A1010" i="26"/>
  <c r="A1011" i="26"/>
  <c r="A12" i="26"/>
  <c r="E12" i="26" l="1"/>
  <c r="K11" i="26" l="1"/>
  <c r="J11" i="26"/>
</calcChain>
</file>

<file path=xl/sharedStrings.xml><?xml version="1.0" encoding="utf-8"?>
<sst xmlns="http://schemas.openxmlformats.org/spreadsheetml/2006/main" count="243" uniqueCount="100">
  <si>
    <t>種別</t>
    <rPh sb="0" eb="2">
      <t>シュベツ</t>
    </rPh>
    <phoneticPr fontId="9"/>
  </si>
  <si>
    <t>種別</t>
    <rPh sb="0" eb="2">
      <t>シュベツ</t>
    </rPh>
    <phoneticPr fontId="8"/>
  </si>
  <si>
    <t>性能区分</t>
    <rPh sb="0" eb="2">
      <t>セイノウ</t>
    </rPh>
    <rPh sb="2" eb="4">
      <t>クブン</t>
    </rPh>
    <phoneticPr fontId="8"/>
  </si>
  <si>
    <t>項番</t>
    <rPh sb="0" eb="2">
      <t>コウバン</t>
    </rPh>
    <phoneticPr fontId="9"/>
  </si>
  <si>
    <t>備考</t>
    <rPh sb="0" eb="2">
      <t>ビコウ</t>
    </rPh>
    <phoneticPr fontId="9"/>
  </si>
  <si>
    <t>製品名</t>
    <rPh sb="0" eb="3">
      <t>セイヒンメイ</t>
    </rPh>
    <phoneticPr fontId="9"/>
  </si>
  <si>
    <t>性能区分</t>
    <rPh sb="0" eb="2">
      <t>セイノウ</t>
    </rPh>
    <rPh sb="2" eb="4">
      <t>クブン</t>
    </rPh>
    <phoneticPr fontId="9"/>
  </si>
  <si>
    <t>チリングユニット</t>
  </si>
  <si>
    <t>型番</t>
    <rPh sb="0" eb="2">
      <t>カタバン</t>
    </rPh>
    <phoneticPr fontId="9"/>
  </si>
  <si>
    <t>容量制御方式</t>
    <rPh sb="0" eb="2">
      <t>ヨウリョウ</t>
    </rPh>
    <rPh sb="2" eb="4">
      <t>セイギョ</t>
    </rPh>
    <rPh sb="4" eb="6">
      <t>ホウシキ</t>
    </rPh>
    <phoneticPr fontId="9"/>
  </si>
  <si>
    <t>チリングユニット</t>
    <phoneticPr fontId="9"/>
  </si>
  <si>
    <t>水冷式</t>
    <rPh sb="0" eb="3">
      <t>スイレイシキ</t>
    </rPh>
    <phoneticPr fontId="9"/>
  </si>
  <si>
    <t>容量制御方式</t>
    <rPh sb="0" eb="2">
      <t>ヨウリョウ</t>
    </rPh>
    <rPh sb="2" eb="4">
      <t>セイギョ</t>
    </rPh>
    <rPh sb="4" eb="6">
      <t>ホウシキ</t>
    </rPh>
    <phoneticPr fontId="9"/>
  </si>
  <si>
    <t>空冷式(ヒートポンプ)</t>
    <rPh sb="0" eb="3">
      <t>クウレイシキ</t>
    </rPh>
    <phoneticPr fontId="9"/>
  </si>
  <si>
    <t>空冷式(冷房専用)</t>
    <rPh sb="0" eb="3">
      <t>クウレイシキ</t>
    </rPh>
    <rPh sb="4" eb="6">
      <t>レイボウ</t>
    </rPh>
    <rPh sb="6" eb="8">
      <t>センヨウ</t>
    </rPh>
    <phoneticPr fontId="9"/>
  </si>
  <si>
    <t>ON/OFF制御</t>
    <rPh sb="6" eb="8">
      <t>セイギョ</t>
    </rPh>
    <phoneticPr fontId="9"/>
  </si>
  <si>
    <t>段階制御</t>
    <rPh sb="0" eb="2">
      <t>ダンカイ</t>
    </rPh>
    <phoneticPr fontId="9"/>
  </si>
  <si>
    <t>スライド弁制御</t>
    <rPh sb="4" eb="5">
      <t>ベン</t>
    </rPh>
    <phoneticPr fontId="9"/>
  </si>
  <si>
    <t>インバータ制御</t>
  </si>
  <si>
    <t>インバータ制御</t>
    <phoneticPr fontId="9"/>
  </si>
  <si>
    <t>基準値</t>
    <rPh sb="0" eb="3">
      <t>キジュンチ</t>
    </rPh>
    <phoneticPr fontId="9"/>
  </si>
  <si>
    <t>冷却方式</t>
    <rPh sb="0" eb="2">
      <t>レイキャク</t>
    </rPh>
    <rPh sb="2" eb="4">
      <t>ホウシキ</t>
    </rPh>
    <phoneticPr fontId="9"/>
  </si>
  <si>
    <t>審査結果</t>
    <rPh sb="0" eb="2">
      <t>シンサ</t>
    </rPh>
    <rPh sb="2" eb="4">
      <t>ケッカ</t>
    </rPh>
    <phoneticPr fontId="9"/>
  </si>
  <si>
    <t>No.</t>
    <phoneticPr fontId="9"/>
  </si>
  <si>
    <t>型番審査</t>
    <rPh sb="0" eb="2">
      <t>カタバン</t>
    </rPh>
    <rPh sb="2" eb="4">
      <t>シンサ</t>
    </rPh>
    <phoneticPr fontId="9"/>
  </si>
  <si>
    <t>サンプル対象</t>
    <rPh sb="4" eb="6">
      <t>タイショウ</t>
    </rPh>
    <phoneticPr fontId="9"/>
  </si>
  <si>
    <t>エラー表示欄</t>
    <rPh sb="3" eb="5">
      <t>ヒョウジ</t>
    </rPh>
    <rPh sb="5" eb="6">
      <t>ラン</t>
    </rPh>
    <phoneticPr fontId="9"/>
  </si>
  <si>
    <t>製造事業者名</t>
    <rPh sb="0" eb="2">
      <t>セイゾウ</t>
    </rPh>
    <rPh sb="2" eb="4">
      <t>ジギョウ</t>
    </rPh>
    <rPh sb="4" eb="5">
      <t>シャ</t>
    </rPh>
    <rPh sb="5" eb="6">
      <t>メイ</t>
    </rPh>
    <phoneticPr fontId="9"/>
  </si>
  <si>
    <r>
      <t xml:space="preserve">製造事業者名
(フリガナ)
</t>
    </r>
    <r>
      <rPr>
        <b/>
        <sz val="14"/>
        <color rgb="FFFF0000"/>
        <rFont val="Meiryo UI"/>
        <family val="3"/>
        <charset val="128"/>
      </rPr>
      <t>※法人格は不要です</t>
    </r>
    <rPh sb="0" eb="2">
      <t>セイゾウ</t>
    </rPh>
    <rPh sb="2" eb="4">
      <t>ジギョウ</t>
    </rPh>
    <rPh sb="4" eb="5">
      <t>シャ</t>
    </rPh>
    <rPh sb="5" eb="6">
      <t>メイ</t>
    </rPh>
    <rPh sb="15" eb="17">
      <t>ホウジン</t>
    </rPh>
    <rPh sb="17" eb="18">
      <t>カク</t>
    </rPh>
    <rPh sb="19" eb="21">
      <t>フヨウ</t>
    </rPh>
    <phoneticPr fontId="9"/>
  </si>
  <si>
    <t>未入力：</t>
    <rPh sb="0" eb="3">
      <t>ミニュウリョク</t>
    </rPh>
    <phoneticPr fontId="9"/>
  </si>
  <si>
    <t>未入力項目があります。
ご確認のうえ未記入の項目に入力してください。</t>
    <rPh sb="0" eb="3">
      <t>ミニュウリョク</t>
    </rPh>
    <rPh sb="3" eb="5">
      <t>コウモク</t>
    </rPh>
    <rPh sb="13" eb="15">
      <t>カクニン</t>
    </rPh>
    <rPh sb="18" eb="21">
      <t>ミキニュウ</t>
    </rPh>
    <rPh sb="22" eb="24">
      <t>コウモク</t>
    </rPh>
    <rPh sb="25" eb="27">
      <t>ニュウリョク</t>
    </rPh>
    <phoneticPr fontId="9"/>
  </si>
  <si>
    <t>申請年月日</t>
    <phoneticPr fontId="9"/>
  </si>
  <si>
    <t>重複：</t>
    <rPh sb="0" eb="2">
      <t>チョウフク</t>
    </rPh>
    <phoneticPr fontId="9"/>
  </si>
  <si>
    <t>申請製品数</t>
    <phoneticPr fontId="9"/>
  </si>
  <si>
    <t>性能値が基準値を満たしていません。
基準値を満たしていない製品型番は申請できませんので、
性能値が基準値を満たしているかご確認ください。</t>
    <rPh sb="0" eb="2">
      <t>セイノウ</t>
    </rPh>
    <rPh sb="2" eb="3">
      <t>チ</t>
    </rPh>
    <rPh sb="4" eb="7">
      <t>キジュンチ</t>
    </rPh>
    <rPh sb="8" eb="9">
      <t>ミ</t>
    </rPh>
    <rPh sb="18" eb="21">
      <t>キジュンチ</t>
    </rPh>
    <rPh sb="22" eb="23">
      <t>ミ</t>
    </rPh>
    <rPh sb="29" eb="31">
      <t>セイヒン</t>
    </rPh>
    <rPh sb="31" eb="33">
      <t>カタバン</t>
    </rPh>
    <rPh sb="34" eb="36">
      <t>シンセイ</t>
    </rPh>
    <rPh sb="45" eb="47">
      <t>セイノウ</t>
    </rPh>
    <rPh sb="47" eb="48">
      <t>チ</t>
    </rPh>
    <rPh sb="49" eb="52">
      <t>キジュンチ</t>
    </rPh>
    <rPh sb="53" eb="54">
      <t>ミ</t>
    </rPh>
    <rPh sb="61" eb="63">
      <t>カクニン</t>
    </rPh>
    <phoneticPr fontId="9"/>
  </si>
  <si>
    <t>設備区分</t>
    <rPh sb="0" eb="4">
      <t>セツビクブン</t>
    </rPh>
    <phoneticPr fontId="9"/>
  </si>
  <si>
    <t>製造事業者名</t>
    <rPh sb="0" eb="6">
      <t>セイゾウジギョウシャメイ</t>
    </rPh>
    <phoneticPr fontId="9"/>
  </si>
  <si>
    <t>製造事業者名
(フリガナ)</t>
    <rPh sb="0" eb="2">
      <t>セイゾウ</t>
    </rPh>
    <rPh sb="2" eb="4">
      <t>ジギョウ</t>
    </rPh>
    <rPh sb="4" eb="5">
      <t>シャ</t>
    </rPh>
    <rPh sb="5" eb="6">
      <t>メイ</t>
    </rPh>
    <phoneticPr fontId="9"/>
  </si>
  <si>
    <t>SII HP
公表項目</t>
    <rPh sb="7" eb="9">
      <t>コウヒョウ</t>
    </rPh>
    <rPh sb="9" eb="11">
      <t>コウモク</t>
    </rPh>
    <phoneticPr fontId="9"/>
  </si>
  <si>
    <t>公表</t>
    <rPh sb="0" eb="2">
      <t>コウヒョウ</t>
    </rPh>
    <phoneticPr fontId="9"/>
  </si>
  <si>
    <t>入力要否</t>
    <rPh sb="0" eb="2">
      <t>ニュウリョク</t>
    </rPh>
    <rPh sb="2" eb="4">
      <t>ヨウヒ</t>
    </rPh>
    <phoneticPr fontId="9"/>
  </si>
  <si>
    <t>自動表示</t>
    <rPh sb="0" eb="4">
      <t>ジドウヒョウジ</t>
    </rPh>
    <phoneticPr fontId="9"/>
  </si>
  <si>
    <t>必須</t>
    <rPh sb="0" eb="2">
      <t>ヒッス</t>
    </rPh>
    <phoneticPr fontId="9"/>
  </si>
  <si>
    <t>例</t>
    <rPh sb="0" eb="1">
      <t>レイ</t>
    </rPh>
    <phoneticPr fontId="9"/>
  </si>
  <si>
    <t>性能値：</t>
    <rPh sb="0" eb="2">
      <t>セイノウ</t>
    </rPh>
    <rPh sb="2" eb="3">
      <t>チ</t>
    </rPh>
    <phoneticPr fontId="9"/>
  </si>
  <si>
    <t>非公表</t>
    <rPh sb="0" eb="3">
      <t>ヒコウヒョウ</t>
    </rPh>
    <phoneticPr fontId="9"/>
  </si>
  <si>
    <t>重複
判定</t>
    <rPh sb="0" eb="2">
      <t>チョウフク</t>
    </rPh>
    <rPh sb="3" eb="5">
      <t>ハンテイ</t>
    </rPh>
    <phoneticPr fontId="15"/>
  </si>
  <si>
    <t>性能値</t>
    <rPh sb="0" eb="3">
      <t>セイノウチ</t>
    </rPh>
    <phoneticPr fontId="15"/>
  </si>
  <si>
    <t>任意</t>
    <rPh sb="0" eb="2">
      <t>ニンイ</t>
    </rPh>
    <phoneticPr fontId="9"/>
  </si>
  <si>
    <t>対象外</t>
    <rPh sb="0" eb="3">
      <t>タイショウガイ</t>
    </rPh>
    <phoneticPr fontId="9"/>
  </si>
  <si>
    <t>事務局
備考欄</t>
    <rPh sb="0" eb="3">
      <t>ジムキョク</t>
    </rPh>
    <rPh sb="4" eb="7">
      <t>ビコウラン</t>
    </rPh>
    <phoneticPr fontId="9"/>
  </si>
  <si>
    <t>ワイルドカードの内訳一覧</t>
    <phoneticPr fontId="9"/>
  </si>
  <si>
    <t>非公開</t>
    <rPh sb="0" eb="3">
      <t>ヒコウカイ</t>
    </rPh>
    <phoneticPr fontId="9"/>
  </si>
  <si>
    <t>必須項目
未入力
判定</t>
    <rPh sb="0" eb="2">
      <t>ヒッス</t>
    </rPh>
    <rPh sb="2" eb="4">
      <t>コウモク</t>
    </rPh>
    <rPh sb="5" eb="8">
      <t>ミニュウリョク</t>
    </rPh>
    <rPh sb="9" eb="11">
      <t>ハンテイ</t>
    </rPh>
    <phoneticPr fontId="15"/>
  </si>
  <si>
    <t>AAA■</t>
  </si>
  <si>
    <t>AAA■</t>
    <phoneticPr fontId="9"/>
  </si>
  <si>
    <t>BBB</t>
    <phoneticPr fontId="9"/>
  </si>
  <si>
    <t>非表示</t>
    <rPh sb="0" eb="3">
      <t>ヒヒョウジ</t>
    </rPh>
    <phoneticPr fontId="9"/>
  </si>
  <si>
    <t>型番重複チェック用</t>
    <rPh sb="0" eb="2">
      <t>カタバン</t>
    </rPh>
    <rPh sb="2" eb="4">
      <t>チョウフク</t>
    </rPh>
    <rPh sb="8" eb="9">
      <t>ヨウ</t>
    </rPh>
    <phoneticPr fontId="9"/>
  </si>
  <si>
    <t>50Hz</t>
  </si>
  <si>
    <t>60Hz</t>
  </si>
  <si>
    <t>高効率空調</t>
    <phoneticPr fontId="9"/>
  </si>
  <si>
    <t>チリングユニット</t>
    <phoneticPr fontId="9"/>
  </si>
  <si>
    <t>AAABBB</t>
    <phoneticPr fontId="9"/>
  </si>
  <si>
    <r>
      <t xml:space="preserve">電源周波数
</t>
    </r>
    <r>
      <rPr>
        <sz val="12"/>
        <color rgb="FFFF0000"/>
        <rFont val="Meiryo UI"/>
        <family val="3"/>
        <charset val="128"/>
      </rPr>
      <t>※必要に応じて入力</t>
    </r>
    <rPh sb="0" eb="5">
      <t>デンゲンシュウハスウ</t>
    </rPh>
    <rPh sb="7" eb="9">
      <t>ヒツヨウ</t>
    </rPh>
    <rPh sb="10" eb="11">
      <t>オウ</t>
    </rPh>
    <rPh sb="13" eb="15">
      <t>ニュウリョク</t>
    </rPh>
    <phoneticPr fontId="9"/>
  </si>
  <si>
    <t>未入力項目があります。
ご確認のうえ未入力の項目に入力してください。</t>
    <rPh sb="0" eb="3">
      <t>ミニュウリョク</t>
    </rPh>
    <rPh sb="3" eb="5">
      <t>コウモク</t>
    </rPh>
    <rPh sb="13" eb="15">
      <t>カクニン</t>
    </rPh>
    <rPh sb="18" eb="19">
      <t>ミ</t>
    </rPh>
    <rPh sb="19" eb="21">
      <t>ニュウリョク</t>
    </rPh>
    <rPh sb="22" eb="24">
      <t>コウモク</t>
    </rPh>
    <rPh sb="25" eb="27">
      <t>ニュウリョク</t>
    </rPh>
    <phoneticPr fontId="9"/>
  </si>
  <si>
    <t>■製品型番登録申請メールテンプレート</t>
    <rPh sb="1" eb="3">
      <t>セイヒン</t>
    </rPh>
    <rPh sb="3" eb="5">
      <t>カタバン</t>
    </rPh>
    <rPh sb="5" eb="7">
      <t>トウロク</t>
    </rPh>
    <rPh sb="7" eb="9">
      <t>シンセイ</t>
    </rPh>
    <phoneticPr fontId="9"/>
  </si>
  <si>
    <t>宛先</t>
    <rPh sb="0" eb="2">
      <t>アテサキ</t>
    </rPh>
    <phoneticPr fontId="9"/>
  </si>
  <si>
    <t>件名</t>
    <rPh sb="0" eb="2">
      <t>ケンメイ</t>
    </rPh>
    <phoneticPr fontId="9"/>
  </si>
  <si>
    <t xml:space="preserve">
メール本文</t>
    <rPh sb="4" eb="6">
      <t>ホンブン</t>
    </rPh>
    <phoneticPr fontId="9"/>
  </si>
  <si>
    <t>AAABBB■</t>
    <phoneticPr fontId="9"/>
  </si>
  <si>
    <t>マルマルマル</t>
  </si>
  <si>
    <t>マルマルマル</t>
    <phoneticPr fontId="9"/>
  </si>
  <si>
    <t>〇〇〇株式会社</t>
  </si>
  <si>
    <t>〇〇〇株式会社</t>
    <rPh sb="3" eb="7">
      <t>カブシキガイシャ</t>
    </rPh>
    <phoneticPr fontId="9"/>
  </si>
  <si>
    <t>最終更新日</t>
    <rPh sb="0" eb="2">
      <t>サイシュウ</t>
    </rPh>
    <rPh sb="2" eb="5">
      <t>コウシンビ</t>
    </rPh>
    <phoneticPr fontId="9"/>
  </si>
  <si>
    <t>Ver.</t>
    <phoneticPr fontId="9"/>
  </si>
  <si>
    <t>50Hz</t>
    <phoneticPr fontId="9"/>
  </si>
  <si>
    <t>チリングユニットAA</t>
    <phoneticPr fontId="9"/>
  </si>
  <si>
    <t>チリングユニットAA　シリーズ1</t>
    <phoneticPr fontId="9"/>
  </si>
  <si>
    <t>チリングユニットAW　シリーズ1</t>
    <phoneticPr fontId="9"/>
  </si>
  <si>
    <t>チリングユニットBB　シリーズ2</t>
    <phoneticPr fontId="9"/>
  </si>
  <si>
    <t>高効率空調(チリングユニット)</t>
    <rPh sb="0" eb="1">
      <t>コウ</t>
    </rPh>
    <rPh sb="1" eb="3">
      <t>コウリツ</t>
    </rPh>
    <rPh sb="3" eb="5">
      <t>クウチョウ</t>
    </rPh>
    <phoneticPr fontId="9"/>
  </si>
  <si>
    <r>
      <t xml:space="preserve">【製品型番登録申請についてのお願い】
・製品型番登録要領をよくご確認いただいたうえで、製品型番登録申請を行ってください。
・エラー表示欄の各項目でエラー表示がないことをご確認のうえ、本リストを提出してください。
・本ファイル内「基準値」シートを参照いただき、基準値を満たす型番の入力をお願いいたします。
※基準値を満たしていない場合は行が赤く表示されます。
</t>
    </r>
    <r>
      <rPr>
        <b/>
        <sz val="20"/>
        <color rgb="FFFF0000"/>
        <rFont val="Meiryo UI"/>
        <family val="3"/>
        <charset val="128"/>
      </rPr>
      <t>・型番リストに入力した全ての事項が確認できるカタログ(仕様書等)を必ず提出してください。</t>
    </r>
    <r>
      <rPr>
        <b/>
        <sz val="14"/>
        <color theme="1"/>
        <rFont val="Meiryo UI"/>
        <family val="3"/>
        <charset val="128"/>
      </rPr>
      <t xml:space="preserve">
　あわせて、製品名、型番、数値が、カタログ(仕様書等)の記載と一致していることを確認してください。</t>
    </r>
    <rPh sb="1" eb="3">
      <t>セイヒン</t>
    </rPh>
    <rPh sb="3" eb="5">
      <t>カタバン</t>
    </rPh>
    <rPh sb="5" eb="7">
      <t>トウロク</t>
    </rPh>
    <rPh sb="7" eb="9">
      <t>シンセイ</t>
    </rPh>
    <rPh sb="21" eb="23">
      <t>セイヒン</t>
    </rPh>
    <rPh sb="33" eb="35">
      <t>カクニン</t>
    </rPh>
    <rPh sb="44" eb="46">
      <t>セイヒン</t>
    </rPh>
    <rPh sb="67" eb="69">
      <t>ヒョウジ</t>
    </rPh>
    <rPh sb="69" eb="70">
      <t>ラン</t>
    </rPh>
    <rPh sb="71" eb="72">
      <t>カク</t>
    </rPh>
    <rPh sb="72" eb="74">
      <t>コウモク</t>
    </rPh>
    <rPh sb="78" eb="80">
      <t>ヒョウジ</t>
    </rPh>
    <rPh sb="87" eb="89">
      <t>カクニン</t>
    </rPh>
    <rPh sb="93" eb="94">
      <t>ホン</t>
    </rPh>
    <rPh sb="98" eb="100">
      <t>テイシュツ</t>
    </rPh>
    <rPh sb="213" eb="214">
      <t>トウ</t>
    </rPh>
    <rPh sb="253" eb="254">
      <t>トウ</t>
    </rPh>
    <rPh sb="268" eb="270">
      <t>カクニン</t>
    </rPh>
    <phoneticPr fontId="9"/>
  </si>
  <si>
    <t>基準値
(COP)</t>
    <rPh sb="0" eb="3">
      <t>キジュンチ</t>
    </rPh>
    <phoneticPr fontId="9"/>
  </si>
  <si>
    <r>
      <t xml:space="preserve">性能値
(COP)
</t>
    </r>
    <r>
      <rPr>
        <sz val="12"/>
        <color rgb="FFFF0000"/>
        <rFont val="Meiryo UI"/>
        <family val="3"/>
        <charset val="128"/>
      </rPr>
      <t>※小数点第一位まで入力</t>
    </r>
    <rPh sb="0" eb="2">
      <t>セイノウ</t>
    </rPh>
    <rPh sb="2" eb="3">
      <t>チ</t>
    </rPh>
    <rPh sb="19" eb="21">
      <t>ニュウリョク</t>
    </rPh>
    <phoneticPr fontId="9"/>
  </si>
  <si>
    <r>
      <rPr>
        <sz val="12"/>
        <color rgb="FF0070C0"/>
        <rFont val="Meiryo UI"/>
        <family val="3"/>
        <charset val="128"/>
      </rPr>
      <t>(冷房)</t>
    </r>
    <r>
      <rPr>
        <sz val="12"/>
        <rFont val="Meiryo UI"/>
        <family val="3"/>
        <charset val="128"/>
      </rPr>
      <t xml:space="preserve">定格能力(kW)
</t>
    </r>
    <r>
      <rPr>
        <sz val="12"/>
        <color rgb="FFFF0000"/>
        <rFont val="Meiryo UI"/>
        <family val="3"/>
        <charset val="128"/>
      </rPr>
      <t>※小数点第一位まで入力</t>
    </r>
    <rPh sb="1" eb="3">
      <t>レイボウ</t>
    </rPh>
    <rPh sb="4" eb="6">
      <t>テイカク</t>
    </rPh>
    <rPh sb="6" eb="8">
      <t>ノウリョク</t>
    </rPh>
    <rPh sb="14" eb="17">
      <t>ショウスウテン</t>
    </rPh>
    <rPh sb="17" eb="18">
      <t>ダイ</t>
    </rPh>
    <rPh sb="18" eb="20">
      <t>イチイ</t>
    </rPh>
    <rPh sb="22" eb="24">
      <t>ニュウリョク</t>
    </rPh>
    <phoneticPr fontId="9"/>
  </si>
  <si>
    <r>
      <rPr>
        <sz val="12"/>
        <color rgb="FFFF0000"/>
        <rFont val="Meiryo UI"/>
        <family val="3"/>
        <charset val="128"/>
      </rPr>
      <t>(暖房)</t>
    </r>
    <r>
      <rPr>
        <sz val="12"/>
        <rFont val="Meiryo UI"/>
        <family val="3"/>
        <charset val="128"/>
      </rPr>
      <t xml:space="preserve">定格能力(kW)
</t>
    </r>
    <r>
      <rPr>
        <sz val="12"/>
        <color rgb="FFFF0000"/>
        <rFont val="Meiryo UI"/>
        <family val="3"/>
        <charset val="128"/>
      </rPr>
      <t>※小数点第一位まで入力</t>
    </r>
    <rPh sb="1" eb="3">
      <t>ダンボウ</t>
    </rPh>
    <rPh sb="4" eb="6">
      <t>テイカク</t>
    </rPh>
    <rPh sb="6" eb="8">
      <t>ノウリョク</t>
    </rPh>
    <rPh sb="22" eb="24">
      <t>ニュウリョク</t>
    </rPh>
    <phoneticPr fontId="9"/>
  </si>
  <si>
    <t>必須(条件有)</t>
    <rPh sb="0" eb="2">
      <t>ヒッス</t>
    </rPh>
    <rPh sb="3" eb="5">
      <t>ジョウケン</t>
    </rPh>
    <rPh sb="5" eb="6">
      <t>アリ</t>
    </rPh>
    <phoneticPr fontId="9"/>
  </si>
  <si>
    <t>希望小売価格
(千円)</t>
    <rPh sb="0" eb="6">
      <t>キボウコウリカカク</t>
    </rPh>
    <rPh sb="8" eb="9">
      <t>セン</t>
    </rPh>
    <rPh sb="9" eb="10">
      <t>エン</t>
    </rPh>
    <phoneticPr fontId="9"/>
  </si>
  <si>
    <t>必須(条件有)</t>
    <rPh sb="0" eb="2">
      <t>ヒッス</t>
    </rPh>
    <rPh sb="3" eb="5">
      <t>ジョウケン</t>
    </rPh>
    <rPh sb="5" eb="6">
      <t>ア</t>
    </rPh>
    <phoneticPr fontId="9"/>
  </si>
  <si>
    <t>-FL(●●仕様),-GK(〇〇タイプ)</t>
  </si>
  <si>
    <r>
      <rPr>
        <sz val="12"/>
        <color rgb="FF0070C0"/>
        <rFont val="Meiryo UI"/>
        <family val="3"/>
        <charset val="128"/>
      </rPr>
      <t>(冷房)</t>
    </r>
    <r>
      <rPr>
        <sz val="12"/>
        <rFont val="Meiryo UI"/>
        <family val="3"/>
        <charset val="128"/>
      </rPr>
      <t xml:space="preserve">定格消費電力(kW)
</t>
    </r>
    <r>
      <rPr>
        <sz val="12"/>
        <color rgb="FFFF0000"/>
        <rFont val="Meiryo UI"/>
        <family val="3"/>
        <charset val="128"/>
      </rPr>
      <t>※小数点第二位まで入力</t>
    </r>
    <rPh sb="4" eb="6">
      <t>テイカク</t>
    </rPh>
    <rPh sb="6" eb="8">
      <t>ショウヒ</t>
    </rPh>
    <rPh sb="8" eb="10">
      <t>デンリョク</t>
    </rPh>
    <rPh sb="20" eb="21">
      <t>ニ</t>
    </rPh>
    <rPh sb="24" eb="26">
      <t>ニュウリョク</t>
    </rPh>
    <phoneticPr fontId="9"/>
  </si>
  <si>
    <r>
      <rPr>
        <sz val="12"/>
        <color rgb="FFFF0000"/>
        <rFont val="Meiryo UI"/>
        <family val="3"/>
        <charset val="128"/>
      </rPr>
      <t>(暖房)</t>
    </r>
    <r>
      <rPr>
        <sz val="12"/>
        <rFont val="Meiryo UI"/>
        <family val="3"/>
        <charset val="128"/>
      </rPr>
      <t xml:space="preserve">定格消費電力(kW)
</t>
    </r>
    <r>
      <rPr>
        <sz val="12"/>
        <color rgb="FFFF0000"/>
        <rFont val="Meiryo UI"/>
        <family val="3"/>
        <charset val="128"/>
      </rPr>
      <t>※小数点第二位まで入力</t>
    </r>
    <rPh sb="4" eb="6">
      <t>テイカク</t>
    </rPh>
    <rPh sb="6" eb="8">
      <t>ショウヒ</t>
    </rPh>
    <rPh sb="8" eb="10">
      <t>デンリョク</t>
    </rPh>
    <rPh sb="24" eb="26">
      <t>ニュウリョク</t>
    </rPh>
    <phoneticPr fontId="9"/>
  </si>
  <si>
    <t>st-kataban@sii.or.jp</t>
    <phoneticPr fontId="9"/>
  </si>
  <si>
    <t>【製品型番登録】令和4年度 省エネ事業 申請書類の提出 (製造事業者名)</t>
    <phoneticPr fontId="9"/>
  </si>
  <si>
    <t>-FL(●●仕様),-GK(〇〇タイプ)</t>
    <phoneticPr fontId="9"/>
  </si>
  <si>
    <t>1.0</t>
    <phoneticPr fontId="9"/>
  </si>
  <si>
    <t>型番・電源周波数が重複しています。
ご確認のうえ、型番・電源周波数の組み合わせが
重複しないよう修正してください。</t>
    <rPh sb="0" eb="2">
      <t>カタバン</t>
    </rPh>
    <rPh sb="3" eb="5">
      <t>デンゲン</t>
    </rPh>
    <rPh sb="5" eb="8">
      <t>シュウハスウ</t>
    </rPh>
    <rPh sb="9" eb="11">
      <t>ジュウフク</t>
    </rPh>
    <rPh sb="19" eb="21">
      <t>カクニン</t>
    </rPh>
    <rPh sb="25" eb="27">
      <t>カタバン</t>
    </rPh>
    <rPh sb="28" eb="33">
      <t>デンゲンシュウハスウ</t>
    </rPh>
    <rPh sb="34" eb="35">
      <t>ク</t>
    </rPh>
    <rPh sb="36" eb="37">
      <t>ア</t>
    </rPh>
    <rPh sb="41" eb="43">
      <t>チョウフク</t>
    </rPh>
    <rPh sb="48" eb="50">
      <t>シュウセイ</t>
    </rPh>
    <phoneticPr fontId="9"/>
  </si>
  <si>
    <r>
      <rPr>
        <sz val="12"/>
        <color rgb="FF000000"/>
        <rFont val="游ゴシック"/>
        <family val="2"/>
        <charset val="128"/>
      </rPr>
      <t xml:space="preserve">
一般社団法人環境共創イニシアチブ
事業第１部</t>
    </r>
    <r>
      <rPr>
        <sz val="12"/>
        <color rgb="FF000000"/>
        <rFont val="Calibri"/>
        <family val="2"/>
      </rPr>
      <t xml:space="preserve"> </t>
    </r>
    <r>
      <rPr>
        <sz val="12"/>
        <color rgb="FF000000"/>
        <rFont val="游ゴシック"/>
        <family val="2"/>
        <charset val="128"/>
      </rPr>
      <t>製品型番登録担当</t>
    </r>
    <r>
      <rPr>
        <sz val="12"/>
        <color rgb="FF000000"/>
        <rFont val="Calibri"/>
        <family val="2"/>
      </rPr>
      <t xml:space="preserve"> </t>
    </r>
    <r>
      <rPr>
        <sz val="12"/>
        <color rgb="FF000000"/>
        <rFont val="游ゴシック"/>
        <family val="2"/>
        <charset val="128"/>
      </rPr>
      <t xml:space="preserve"> 宛</t>
    </r>
    <r>
      <rPr>
        <sz val="12"/>
        <color rgb="FF000000"/>
        <rFont val="Calibri"/>
        <family val="2"/>
      </rPr>
      <t xml:space="preserve">
</t>
    </r>
    <r>
      <rPr>
        <sz val="12"/>
        <rFont val="游ゴシック"/>
        <family val="3"/>
        <charset val="128"/>
      </rPr>
      <t>令和4年度　先進的省エネルギー投資促進支援事業での、
（Ｃ）指定設備導入事業における（ｃ）指定設備に係る製品型番登録を申請いたします。</t>
    </r>
    <r>
      <rPr>
        <sz val="12"/>
        <color rgb="FF000000"/>
        <rFont val="游ゴシック"/>
        <family val="2"/>
        <charset val="128"/>
      </rPr>
      <t xml:space="preserve">
以下のファイルを送付いたします。</t>
    </r>
    <r>
      <rPr>
        <sz val="12"/>
        <color rgb="FF000000"/>
        <rFont val="Calibri"/>
        <family val="2"/>
      </rPr>
      <t xml:space="preserve">
</t>
    </r>
    <r>
      <rPr>
        <sz val="12"/>
        <color rgb="FF000000"/>
        <rFont val="游ゴシック"/>
        <family val="2"/>
        <charset val="128"/>
      </rPr>
      <t>・補助対象設備登録申請書</t>
    </r>
    <r>
      <rPr>
        <sz val="12"/>
        <color rgb="FF000000"/>
        <rFont val="Calibri"/>
        <family val="2"/>
      </rPr>
      <t xml:space="preserve">
</t>
    </r>
    <r>
      <rPr>
        <sz val="12"/>
        <color rgb="FF000000"/>
        <rFont val="游ゴシック"/>
        <family val="2"/>
        <charset val="128"/>
      </rPr>
      <t>・製品型番リスト
・製品カタログ（仕様書等）
・商業登記簿謄本</t>
    </r>
    <r>
      <rPr>
        <sz val="12"/>
        <color rgb="FF000000"/>
        <rFont val="Calibri"/>
        <family val="2"/>
      </rPr>
      <t xml:space="preserve">
----------------------------------------------------------------------------------------------------------------
</t>
    </r>
    <r>
      <rPr>
        <sz val="12"/>
        <color rgb="FF000000"/>
        <rFont val="Yu Gothic"/>
        <family val="2"/>
        <charset val="128"/>
      </rPr>
      <t>製造事業者名</t>
    </r>
    <r>
      <rPr>
        <sz val="12"/>
        <color rgb="FF000000"/>
        <rFont val="游ゴシック"/>
        <family val="2"/>
        <charset val="128"/>
      </rPr>
      <t>：</t>
    </r>
    <r>
      <rPr>
        <sz val="12"/>
        <color rgb="FF000000"/>
        <rFont val="Calibri"/>
        <family val="2"/>
      </rPr>
      <t xml:space="preserve">
</t>
    </r>
    <r>
      <rPr>
        <sz val="12"/>
        <color rgb="FF000000"/>
        <rFont val="游ゴシック"/>
        <family val="2"/>
        <charset val="128"/>
      </rPr>
      <t>担当者：</t>
    </r>
    <r>
      <rPr>
        <sz val="12"/>
        <color rgb="FF000000"/>
        <rFont val="Calibri"/>
        <family val="2"/>
      </rPr>
      <t xml:space="preserve">
</t>
    </r>
    <r>
      <rPr>
        <sz val="12"/>
        <color rgb="FF000000"/>
        <rFont val="游ゴシック"/>
        <family val="2"/>
        <charset val="128"/>
      </rPr>
      <t>電話番号：</t>
    </r>
    <r>
      <rPr>
        <sz val="12"/>
        <color rgb="FF000000"/>
        <rFont val="Calibri"/>
        <family val="2"/>
      </rPr>
      <t xml:space="preserve">
</t>
    </r>
    <r>
      <rPr>
        <sz val="12"/>
        <color rgb="FF000000"/>
        <rFont val="游ゴシック"/>
        <family val="2"/>
        <charset val="128"/>
      </rPr>
      <t>メールアドレス：</t>
    </r>
    <r>
      <rPr>
        <sz val="12"/>
        <color rgb="FF000000"/>
        <rFont val="Calibri"/>
        <family val="2"/>
      </rPr>
      <t xml:space="preserve">
</t>
    </r>
    <r>
      <rPr>
        <sz val="12"/>
        <color rgb="FF000000"/>
        <rFont val="Calibri"/>
        <family val="2"/>
        <charset val="128"/>
      </rPr>
      <t>----------------------------------------------------------------------------------------------------------------</t>
    </r>
    <rPh sb="147" eb="149">
      <t>セイヒン</t>
    </rPh>
    <rPh sb="154" eb="157">
      <t>シヨウショ</t>
    </rPh>
    <rPh sb="157" eb="158">
      <t>トウ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</si>
</sst>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¥&quot;#,##0;[Red]&quot;¥&quot;\-#,##0"/>
    <numFmt numFmtId="176" formatCode="yyyy/m/d;@"/>
    <numFmt numFmtId="177" formatCode="0.0_);[Red]\(0.0\)"/>
    <numFmt numFmtId="178" formatCode="0.00_);[Red]\(0.00\)"/>
    <numFmt numFmtId="179" formatCode="0.0"/>
  </numFmts>
  <fonts count="60">
    <font>
      <sz val="12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u/>
      <sz val="9"/>
      <color indexed="12"/>
      <name val="ＭＳ Ｐゴシック"/>
      <family val="3"/>
      <charset val="128"/>
    </font>
    <font>
      <b/>
      <sz val="12"/>
      <color theme="1"/>
      <name val="Meiryo UI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sz val="16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b/>
      <sz val="14"/>
      <name val="Meiryo UI"/>
      <family val="3"/>
      <charset val="128"/>
    </font>
    <font>
      <b/>
      <sz val="14"/>
      <color theme="1"/>
      <name val="Meiryo UI"/>
      <family val="3"/>
      <charset val="128"/>
    </font>
    <font>
      <b/>
      <sz val="14"/>
      <color rgb="FFFF0000"/>
      <name val="Meiryo UI"/>
      <family val="3"/>
      <charset val="128"/>
    </font>
    <font>
      <sz val="14"/>
      <name val="Meiryo UI"/>
      <family val="3"/>
      <charset val="128"/>
    </font>
    <font>
      <b/>
      <sz val="14"/>
      <color theme="0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20"/>
      <name val="Meiryo UI"/>
      <family val="3"/>
      <charset val="128"/>
    </font>
    <font>
      <b/>
      <sz val="20"/>
      <color theme="0"/>
      <name val="Meiryo UI"/>
      <family val="3"/>
      <charset val="128"/>
    </font>
    <font>
      <b/>
      <sz val="20"/>
      <color theme="1"/>
      <name val="Meiryo UI"/>
      <family val="3"/>
      <charset val="128"/>
    </font>
    <font>
      <sz val="12"/>
      <name val="Meiryo UI"/>
      <family val="3"/>
      <charset val="128"/>
    </font>
    <font>
      <sz val="12"/>
      <color rgb="FFFF0000"/>
      <name val="Meiryo UI"/>
      <family val="3"/>
      <charset val="128"/>
    </font>
    <font>
      <sz val="12"/>
      <color rgb="FF0070C0"/>
      <name val="Meiryo UI"/>
      <family val="3"/>
      <charset val="128"/>
    </font>
    <font>
      <sz val="14"/>
      <color rgb="FFFF0000"/>
      <name val="Meiryo UI"/>
      <family val="3"/>
      <charset val="128"/>
    </font>
    <font>
      <sz val="14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2"/>
      <color rgb="FF000000"/>
      <name val="Calibri"/>
      <family val="2"/>
      <charset val="128"/>
    </font>
    <font>
      <sz val="20"/>
      <color theme="1"/>
      <name val="Meiryo UI"/>
      <family val="3"/>
      <charset val="128"/>
    </font>
    <font>
      <b/>
      <sz val="20"/>
      <color rgb="FFFF0000"/>
      <name val="Meiryo UI"/>
      <family val="3"/>
      <charset val="128"/>
    </font>
    <font>
      <u/>
      <sz val="12"/>
      <color theme="10"/>
      <name val="ＭＳ Ｐゴシック"/>
      <family val="2"/>
      <charset val="128"/>
      <scheme val="minor"/>
    </font>
    <font>
      <sz val="12"/>
      <color rgb="FF000000"/>
      <name val="Calibri"/>
      <family val="2"/>
    </font>
    <font>
      <sz val="12"/>
      <color rgb="FF000000"/>
      <name val="游ゴシック"/>
      <family val="2"/>
      <charset val="128"/>
    </font>
    <font>
      <sz val="12"/>
      <name val="游ゴシック"/>
      <family val="3"/>
      <charset val="128"/>
    </font>
    <font>
      <sz val="12"/>
      <color rgb="FF000000"/>
      <name val="Yu Gothic"/>
      <family val="2"/>
      <charset val="128"/>
    </font>
  </fonts>
  <fills count="4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indexed="64"/>
      </right>
      <top style="medium">
        <color auto="1"/>
      </top>
      <bottom/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auto="1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13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/>
    <xf numFmtId="0" fontId="14" fillId="0" borderId="0" applyNumberFormat="0" applyFill="0" applyBorder="0" applyAlignment="0" applyProtection="0">
      <alignment vertical="top"/>
      <protection locked="0"/>
    </xf>
    <xf numFmtId="0" fontId="12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9" borderId="12" applyNumberFormat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7" fillId="10" borderId="13" applyNumberFormat="0" applyFon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8" borderId="10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6" fontId="32" fillId="0" borderId="0" applyFont="0" applyFill="0" applyBorder="0" applyAlignment="0" applyProtection="0"/>
    <xf numFmtId="0" fontId="33" fillId="7" borderId="9" applyNumberFormat="0" applyAlignment="0" applyProtection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13" fillId="0" borderId="0"/>
    <xf numFmtId="0" fontId="1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0" borderId="0"/>
    <xf numFmtId="0" fontId="5" fillId="0" borderId="0">
      <alignment vertical="center"/>
    </xf>
    <xf numFmtId="0" fontId="13" fillId="0" borderId="0"/>
    <xf numFmtId="0" fontId="5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55" fillId="0" borderId="0" applyNumberFormat="0" applyFill="0" applyBorder="0" applyAlignment="0" applyProtection="0">
      <alignment vertical="center"/>
    </xf>
  </cellStyleXfs>
  <cellXfs count="216">
    <xf numFmtId="0" fontId="0" fillId="0" borderId="0" xfId="0">
      <alignment vertical="center"/>
    </xf>
    <xf numFmtId="0" fontId="11" fillId="0" borderId="0" xfId="0" applyFont="1" applyProtection="1">
      <alignment vertical="center"/>
    </xf>
    <xf numFmtId="0" fontId="0" fillId="0" borderId="0" xfId="0" applyProtection="1">
      <alignment vertical="center"/>
    </xf>
    <xf numFmtId="0" fontId="11" fillId="0" borderId="0" xfId="0" applyFont="1" applyBorder="1" applyProtection="1">
      <alignment vertical="center"/>
    </xf>
    <xf numFmtId="0" fontId="11" fillId="0" borderId="1" xfId="0" applyFont="1" applyBorder="1" applyAlignment="1" applyProtection="1">
      <alignment horizontal="center" vertical="center"/>
    </xf>
    <xf numFmtId="179" fontId="11" fillId="0" borderId="1" xfId="0" applyNumberFormat="1" applyFont="1" applyBorder="1" applyAlignment="1" applyProtection="1">
      <alignment horizontal="center" vertical="center"/>
    </xf>
    <xf numFmtId="0" fontId="10" fillId="2" borderId="1" xfId="0" applyFont="1" applyFill="1" applyBorder="1" applyAlignment="1" applyProtection="1">
      <alignment horizontal="center" vertical="center"/>
    </xf>
    <xf numFmtId="0" fontId="10" fillId="0" borderId="1" xfId="0" applyFont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11" fillId="0" borderId="0" xfId="0" applyFont="1" applyAlignment="1" applyProtection="1">
      <alignment horizontal="center" vertical="center"/>
    </xf>
    <xf numFmtId="0" fontId="11" fillId="0" borderId="0" xfId="0" applyFont="1" applyProtection="1">
      <alignment vertical="center"/>
    </xf>
    <xf numFmtId="0" fontId="36" fillId="0" borderId="0" xfId="0" applyFont="1" applyFill="1" applyBorder="1" applyAlignment="1" applyProtection="1">
      <alignment vertical="center" wrapText="1"/>
    </xf>
    <xf numFmtId="0" fontId="36" fillId="0" borderId="0" xfId="0" applyFont="1" applyFill="1" applyBorder="1" applyAlignment="1" applyProtection="1">
      <alignment horizontal="center"/>
    </xf>
    <xf numFmtId="0" fontId="36" fillId="0" borderId="0" xfId="0" applyFont="1" applyFill="1" applyBorder="1" applyProtection="1">
      <alignment vertical="center"/>
    </xf>
    <xf numFmtId="0" fontId="36" fillId="0" borderId="0" xfId="0" applyFont="1" applyProtection="1">
      <alignment vertical="center"/>
    </xf>
    <xf numFmtId="0" fontId="42" fillId="35" borderId="1" xfId="74" applyFont="1" applyFill="1" applyBorder="1" applyAlignment="1" applyProtection="1">
      <alignment horizontal="center" vertical="center"/>
    </xf>
    <xf numFmtId="0" fontId="42" fillId="35" borderId="1" xfId="74" applyFont="1" applyFill="1" applyBorder="1" applyAlignment="1" applyProtection="1">
      <alignment horizontal="center" vertical="center" wrapText="1"/>
    </xf>
    <xf numFmtId="177" fontId="36" fillId="0" borderId="0" xfId="0" applyNumberFormat="1" applyFont="1" applyProtection="1">
      <alignment vertical="center"/>
    </xf>
    <xf numFmtId="178" fontId="36" fillId="0" borderId="0" xfId="0" applyNumberFormat="1" applyFont="1" applyFill="1" applyBorder="1" applyProtection="1">
      <alignment vertical="center"/>
    </xf>
    <xf numFmtId="0" fontId="36" fillId="0" borderId="0" xfId="0" applyFont="1" applyFill="1" applyBorder="1" applyAlignment="1" applyProtection="1">
      <alignment horizontal="center" vertical="center"/>
    </xf>
    <xf numFmtId="178" fontId="36" fillId="0" borderId="0" xfId="0" applyNumberFormat="1" applyFont="1" applyFill="1" applyBorder="1" applyAlignment="1" applyProtection="1">
      <alignment horizontal="center" vertical="center"/>
    </xf>
    <xf numFmtId="177" fontId="36" fillId="0" borderId="0" xfId="0" applyNumberFormat="1" applyFont="1" applyFill="1" applyBorder="1" applyProtection="1">
      <alignment vertical="center"/>
    </xf>
    <xf numFmtId="0" fontId="37" fillId="0" borderId="0" xfId="0" applyFont="1" applyFill="1" applyBorder="1" applyAlignment="1" applyProtection="1">
      <alignment horizontal="center" vertical="center" wrapText="1"/>
    </xf>
    <xf numFmtId="176" fontId="36" fillId="0" borderId="0" xfId="0" applyNumberFormat="1" applyFont="1" applyFill="1" applyBorder="1" applyAlignment="1" applyProtection="1">
      <alignment horizontal="center" vertical="center"/>
    </xf>
    <xf numFmtId="178" fontId="38" fillId="0" borderId="0" xfId="0" applyNumberFormat="1" applyFont="1" applyBorder="1" applyAlignment="1" applyProtection="1">
      <alignment horizontal="left" vertical="center" wrapText="1"/>
    </xf>
    <xf numFmtId="0" fontId="38" fillId="0" borderId="0" xfId="0" applyFont="1" applyBorder="1" applyAlignment="1" applyProtection="1">
      <alignment horizontal="left" vertical="center" wrapText="1"/>
    </xf>
    <xf numFmtId="0" fontId="40" fillId="0" borderId="0" xfId="0" applyFont="1" applyFill="1" applyAlignment="1" applyProtection="1">
      <alignment horizontal="center" vertical="center"/>
    </xf>
    <xf numFmtId="0" fontId="36" fillId="0" borderId="0" xfId="0" applyFont="1" applyFill="1" applyAlignment="1" applyProtection="1">
      <alignment horizontal="center" vertical="center"/>
    </xf>
    <xf numFmtId="177" fontId="40" fillId="0" borderId="0" xfId="0" applyNumberFormat="1" applyFont="1" applyFill="1" applyAlignment="1" applyProtection="1">
      <alignment horizontal="center" vertical="center"/>
    </xf>
    <xf numFmtId="178" fontId="40" fillId="0" borderId="0" xfId="0" applyNumberFormat="1" applyFont="1" applyFill="1" applyAlignment="1" applyProtection="1">
      <alignment horizontal="center" vertical="center"/>
    </xf>
    <xf numFmtId="0" fontId="37" fillId="0" borderId="0" xfId="0" applyFont="1" applyFill="1" applyAlignment="1" applyProtection="1">
      <alignment horizontal="center" vertical="center"/>
    </xf>
    <xf numFmtId="0" fontId="36" fillId="0" borderId="0" xfId="0" applyFont="1" applyFill="1" applyProtection="1">
      <alignment vertical="center"/>
    </xf>
    <xf numFmtId="0" fontId="42" fillId="0" borderId="0" xfId="0" applyFont="1" applyProtection="1">
      <alignment vertical="center"/>
    </xf>
    <xf numFmtId="0" fontId="42" fillId="0" borderId="1" xfId="74" applyFont="1" applyBorder="1" applyAlignment="1" applyProtection="1">
      <alignment horizontal="center" vertical="center"/>
    </xf>
    <xf numFmtId="0" fontId="42" fillId="0" borderId="1" xfId="74" applyFont="1" applyBorder="1" applyAlignment="1" applyProtection="1">
      <alignment horizontal="center" vertical="center" wrapText="1"/>
    </xf>
    <xf numFmtId="177" fontId="11" fillId="0" borderId="0" xfId="0" applyNumberFormat="1" applyFont="1" applyAlignment="1" applyProtection="1">
      <alignment horizontal="center" vertical="center"/>
    </xf>
    <xf numFmtId="178" fontId="11" fillId="0" borderId="0" xfId="0" applyNumberFormat="1" applyFont="1" applyAlignment="1" applyProtection="1">
      <alignment horizontal="center" vertical="center"/>
    </xf>
    <xf numFmtId="14" fontId="45" fillId="39" borderId="1" xfId="16" applyNumberFormat="1" applyFont="1" applyFill="1" applyBorder="1" applyAlignment="1" applyProtection="1">
      <alignment horizontal="center" vertical="center"/>
      <protection locked="0"/>
    </xf>
    <xf numFmtId="0" fontId="46" fillId="0" borderId="1" xfId="0" applyFont="1" applyFill="1" applyBorder="1" applyAlignment="1" applyProtection="1">
      <alignment horizontal="center" vertical="center" shrinkToFit="1"/>
      <protection locked="0"/>
    </xf>
    <xf numFmtId="0" fontId="46" fillId="0" borderId="1" xfId="1" applyNumberFormat="1" applyFont="1" applyFill="1" applyBorder="1" applyAlignment="1" applyProtection="1">
      <alignment horizontal="center" vertical="center" shrinkToFit="1"/>
      <protection locked="0"/>
    </xf>
    <xf numFmtId="0" fontId="46" fillId="2" borderId="1" xfId="0" applyFont="1" applyFill="1" applyBorder="1" applyAlignment="1" applyProtection="1">
      <alignment horizontal="center" vertical="center" shrinkToFit="1"/>
    </xf>
    <xf numFmtId="179" fontId="46" fillId="2" borderId="1" xfId="0" applyNumberFormat="1" applyFont="1" applyFill="1" applyBorder="1" applyAlignment="1" applyProtection="1">
      <alignment horizontal="center" vertical="center" shrinkToFit="1"/>
    </xf>
    <xf numFmtId="0" fontId="42" fillId="35" borderId="3" xfId="74" applyFont="1" applyFill="1" applyBorder="1" applyAlignment="1" applyProtection="1">
      <alignment horizontal="center" vertical="center"/>
    </xf>
    <xf numFmtId="0" fontId="42" fillId="0" borderId="3" xfId="74" applyFont="1" applyBorder="1" applyAlignment="1" applyProtection="1">
      <alignment horizontal="center" vertical="center"/>
    </xf>
    <xf numFmtId="0" fontId="46" fillId="0" borderId="17" xfId="0" applyFont="1" applyBorder="1" applyAlignment="1" applyProtection="1">
      <alignment horizontal="center" vertical="center" shrinkToFit="1"/>
    </xf>
    <xf numFmtId="0" fontId="36" fillId="36" borderId="15" xfId="16" applyFont="1" applyFill="1" applyBorder="1" applyAlignment="1" applyProtection="1">
      <alignment horizontal="center" vertical="center"/>
    </xf>
    <xf numFmtId="0" fontId="36" fillId="42" borderId="16" xfId="0" applyFont="1" applyFill="1" applyBorder="1" applyAlignment="1" applyProtection="1">
      <alignment horizontal="center" vertical="center"/>
    </xf>
    <xf numFmtId="0" fontId="40" fillId="40" borderId="16" xfId="0" applyFont="1" applyFill="1" applyBorder="1" applyAlignment="1" applyProtection="1">
      <alignment horizontal="center" vertical="center"/>
    </xf>
    <xf numFmtId="0" fontId="36" fillId="36" borderId="17" xfId="16" applyFont="1" applyFill="1" applyBorder="1" applyAlignment="1" applyProtection="1">
      <alignment horizontal="center" vertical="center" wrapText="1"/>
    </xf>
    <xf numFmtId="0" fontId="36" fillId="42" borderId="1" xfId="0" applyFont="1" applyFill="1" applyBorder="1" applyAlignment="1" applyProtection="1">
      <alignment horizontal="center" vertical="center"/>
    </xf>
    <xf numFmtId="0" fontId="40" fillId="40" borderId="1" xfId="0" applyFont="1" applyFill="1" applyBorder="1" applyAlignment="1" applyProtection="1">
      <alignment horizontal="center" vertical="center"/>
    </xf>
    <xf numFmtId="0" fontId="36" fillId="36" borderId="22" xfId="16" applyFont="1" applyFill="1" applyBorder="1" applyAlignment="1" applyProtection="1">
      <alignment horizontal="center" vertical="center"/>
    </xf>
    <xf numFmtId="0" fontId="36" fillId="2" borderId="23" xfId="0" applyFont="1" applyFill="1" applyBorder="1" applyAlignment="1" applyProtection="1">
      <alignment horizontal="center" vertical="center"/>
    </xf>
    <xf numFmtId="0" fontId="40" fillId="2" borderId="23" xfId="0" applyFont="1" applyFill="1" applyBorder="1" applyAlignment="1" applyProtection="1">
      <alignment horizontal="center" vertical="center"/>
    </xf>
    <xf numFmtId="179" fontId="47" fillId="0" borderId="1" xfId="0" applyNumberFormat="1" applyFont="1" applyBorder="1" applyAlignment="1" applyProtection="1">
      <alignment horizontal="center" vertical="center"/>
    </xf>
    <xf numFmtId="0" fontId="36" fillId="41" borderId="34" xfId="1" applyNumberFormat="1" applyFont="1" applyFill="1" applyBorder="1" applyAlignment="1" applyProtection="1">
      <alignment horizontal="center" vertical="center"/>
    </xf>
    <xf numFmtId="0" fontId="36" fillId="0" borderId="34" xfId="1" applyNumberFormat="1" applyFont="1" applyFill="1" applyBorder="1" applyAlignment="1" applyProtection="1">
      <alignment horizontal="center" vertical="center"/>
      <protection locked="0"/>
    </xf>
    <xf numFmtId="0" fontId="36" fillId="0" borderId="35" xfId="1" applyNumberFormat="1" applyFont="1" applyFill="1" applyBorder="1" applyAlignment="1" applyProtection="1">
      <alignment horizontal="center" vertical="center"/>
      <protection locked="0"/>
    </xf>
    <xf numFmtId="0" fontId="40" fillId="44" borderId="23" xfId="0" applyFont="1" applyFill="1" applyBorder="1" applyAlignment="1" applyProtection="1">
      <alignment horizontal="center" vertical="center"/>
    </xf>
    <xf numFmtId="0" fontId="46" fillId="0" borderId="22" xfId="0" applyFont="1" applyBorder="1" applyAlignment="1" applyProtection="1">
      <alignment horizontal="center" vertical="center" shrinkToFit="1"/>
    </xf>
    <xf numFmtId="0" fontId="46" fillId="0" borderId="23" xfId="0" applyFont="1" applyFill="1" applyBorder="1" applyAlignment="1" applyProtection="1">
      <alignment horizontal="center" vertical="center" shrinkToFit="1"/>
      <protection locked="0"/>
    </xf>
    <xf numFmtId="0" fontId="46" fillId="0" borderId="23" xfId="1" applyNumberFormat="1" applyFont="1" applyFill="1" applyBorder="1" applyAlignment="1" applyProtection="1">
      <alignment horizontal="center" vertical="center" shrinkToFit="1"/>
      <protection locked="0"/>
    </xf>
    <xf numFmtId="0" fontId="46" fillId="2" borderId="23" xfId="0" applyFont="1" applyFill="1" applyBorder="1" applyAlignment="1" applyProtection="1">
      <alignment horizontal="center" vertical="center" shrinkToFit="1"/>
    </xf>
    <xf numFmtId="179" fontId="46" fillId="2" borderId="23" xfId="0" applyNumberFormat="1" applyFont="1" applyFill="1" applyBorder="1" applyAlignment="1" applyProtection="1">
      <alignment horizontal="center" vertical="center" shrinkToFit="1"/>
    </xf>
    <xf numFmtId="0" fontId="40" fillId="42" borderId="16" xfId="0" applyFont="1" applyFill="1" applyBorder="1" applyAlignment="1" applyProtection="1">
      <alignment horizontal="center" vertical="center"/>
    </xf>
    <xf numFmtId="0" fontId="36" fillId="40" borderId="1" xfId="0" applyFont="1" applyFill="1" applyBorder="1" applyAlignment="1" applyProtection="1">
      <alignment horizontal="center" vertical="center"/>
    </xf>
    <xf numFmtId="0" fontId="36" fillId="2" borderId="47" xfId="1" applyNumberFormat="1" applyFont="1" applyFill="1" applyBorder="1" applyAlignment="1" applyProtection="1">
      <alignment horizontal="center" vertical="center"/>
    </xf>
    <xf numFmtId="0" fontId="36" fillId="2" borderId="34" xfId="1" applyNumberFormat="1" applyFont="1" applyFill="1" applyBorder="1" applyAlignment="1" applyProtection="1">
      <alignment horizontal="center" vertical="center"/>
    </xf>
    <xf numFmtId="0" fontId="35" fillId="0" borderId="0" xfId="0" applyFont="1" applyProtection="1">
      <alignment vertical="center"/>
    </xf>
    <xf numFmtId="0" fontId="11" fillId="0" borderId="0" xfId="0" applyFont="1" applyFill="1" applyProtection="1">
      <alignment vertical="center"/>
    </xf>
    <xf numFmtId="0" fontId="36" fillId="2" borderId="51" xfId="1" applyNumberFormat="1" applyFont="1" applyFill="1" applyBorder="1" applyAlignment="1" applyProtection="1">
      <alignment horizontal="center" vertical="center"/>
    </xf>
    <xf numFmtId="0" fontId="36" fillId="2" borderId="54" xfId="1" applyNumberFormat="1" applyFont="1" applyFill="1" applyBorder="1" applyAlignment="1" applyProtection="1">
      <alignment horizontal="center" vertical="center"/>
    </xf>
    <xf numFmtId="0" fontId="10" fillId="35" borderId="3" xfId="74" applyFont="1" applyFill="1" applyBorder="1" applyAlignment="1" applyProtection="1">
      <alignment horizontal="center" vertical="center"/>
    </xf>
    <xf numFmtId="0" fontId="43" fillId="0" borderId="0" xfId="16" applyFont="1" applyFill="1" applyBorder="1" applyAlignment="1" applyProtection="1">
      <alignment horizontal="center" vertical="center"/>
    </xf>
    <xf numFmtId="0" fontId="37" fillId="0" borderId="2" xfId="16" applyFont="1" applyBorder="1" applyAlignment="1" applyProtection="1">
      <alignment horizontal="center" vertical="center" wrapText="1" shrinkToFit="1"/>
    </xf>
    <xf numFmtId="0" fontId="37" fillId="0" borderId="0" xfId="16" applyFont="1" applyFill="1" applyBorder="1" applyAlignment="1" applyProtection="1">
      <alignment horizontal="left" vertical="center" shrinkToFit="1"/>
    </xf>
    <xf numFmtId="0" fontId="38" fillId="3" borderId="17" xfId="16" applyFont="1" applyFill="1" applyBorder="1" applyAlignment="1" applyProtection="1">
      <alignment horizontal="center" vertical="center"/>
    </xf>
    <xf numFmtId="0" fontId="45" fillId="39" borderId="1" xfId="16" applyFont="1" applyFill="1" applyBorder="1" applyAlignment="1" applyProtection="1">
      <alignment horizontal="center" vertical="center"/>
    </xf>
    <xf numFmtId="14" fontId="45" fillId="0" borderId="0" xfId="16" applyNumberFormat="1" applyFont="1" applyFill="1" applyBorder="1" applyAlignment="1" applyProtection="1">
      <alignment horizontal="center" vertical="center"/>
    </xf>
    <xf numFmtId="0" fontId="45" fillId="40" borderId="1" xfId="16" applyFont="1" applyFill="1" applyBorder="1" applyAlignment="1" applyProtection="1">
      <alignment horizontal="center" vertical="center"/>
    </xf>
    <xf numFmtId="0" fontId="45" fillId="0" borderId="0" xfId="16" applyFont="1" applyFill="1" applyBorder="1" applyAlignment="1" applyProtection="1">
      <alignment horizontal="center" vertical="center"/>
    </xf>
    <xf numFmtId="0" fontId="38" fillId="3" borderId="22" xfId="16" applyFont="1" applyFill="1" applyBorder="1" applyAlignment="1" applyProtection="1">
      <alignment horizontal="center" vertical="center" wrapText="1"/>
    </xf>
    <xf numFmtId="0" fontId="40" fillId="40" borderId="39" xfId="0" applyFont="1" applyFill="1" applyBorder="1" applyAlignment="1" applyProtection="1">
      <alignment horizontal="center" vertical="center"/>
    </xf>
    <xf numFmtId="0" fontId="40" fillId="40" borderId="33" xfId="0" applyFont="1" applyFill="1" applyBorder="1" applyAlignment="1" applyProtection="1">
      <alignment horizontal="center" vertical="center"/>
    </xf>
    <xf numFmtId="0" fontId="40" fillId="40" borderId="53" xfId="0" applyFont="1" applyFill="1" applyBorder="1" applyAlignment="1" applyProtection="1">
      <alignment horizontal="center" vertical="center"/>
    </xf>
    <xf numFmtId="0" fontId="40" fillId="0" borderId="0" xfId="0" applyFont="1" applyFill="1" applyBorder="1" applyAlignment="1" applyProtection="1">
      <alignment horizontal="center" vertical="center"/>
    </xf>
    <xf numFmtId="0" fontId="36" fillId="40" borderId="34" xfId="0" applyFont="1" applyFill="1" applyBorder="1" applyAlignment="1" applyProtection="1">
      <alignment horizontal="center" vertical="center"/>
    </xf>
    <xf numFmtId="0" fontId="36" fillId="40" borderId="54" xfId="0" applyFont="1" applyFill="1" applyBorder="1" applyAlignment="1" applyProtection="1">
      <alignment horizontal="center" vertical="center"/>
    </xf>
    <xf numFmtId="0" fontId="49" fillId="0" borderId="0" xfId="0" applyFont="1" applyFill="1" applyBorder="1" applyAlignment="1" applyProtection="1">
      <alignment horizontal="center" vertical="center"/>
    </xf>
    <xf numFmtId="0" fontId="40" fillId="39" borderId="23" xfId="0" applyFont="1" applyFill="1" applyBorder="1" applyAlignment="1" applyProtection="1">
      <alignment horizontal="center" vertical="center"/>
    </xf>
    <xf numFmtId="0" fontId="40" fillId="39" borderId="35" xfId="0" applyFont="1" applyFill="1" applyBorder="1" applyAlignment="1" applyProtection="1">
      <alignment horizontal="center" vertical="center"/>
    </xf>
    <xf numFmtId="0" fontId="40" fillId="43" borderId="55" xfId="0" applyFont="1" applyFill="1" applyBorder="1" applyAlignment="1" applyProtection="1">
      <alignment horizontal="center" vertical="center"/>
    </xf>
    <xf numFmtId="0" fontId="40" fillId="0" borderId="49" xfId="0" applyFont="1" applyFill="1" applyBorder="1" applyAlignment="1" applyProtection="1">
      <alignment horizontal="center" vertical="center"/>
    </xf>
    <xf numFmtId="0" fontId="10" fillId="35" borderId="1" xfId="74" applyFont="1" applyFill="1" applyBorder="1" applyAlignment="1" applyProtection="1">
      <alignment horizontal="center" vertical="center"/>
    </xf>
    <xf numFmtId="0" fontId="11" fillId="35" borderId="1" xfId="74" applyFont="1" applyFill="1" applyBorder="1" applyAlignment="1" applyProtection="1">
      <alignment horizontal="center" vertical="center" wrapText="1"/>
    </xf>
    <xf numFmtId="0" fontId="36" fillId="2" borderId="1" xfId="0" applyFont="1" applyFill="1" applyBorder="1" applyAlignment="1" applyProtection="1">
      <alignment horizontal="center" vertical="center"/>
    </xf>
    <xf numFmtId="0" fontId="46" fillId="41" borderId="1" xfId="0" applyFont="1" applyFill="1" applyBorder="1" applyAlignment="1" applyProtection="1">
      <alignment horizontal="center" vertical="center" shrinkToFit="1"/>
    </xf>
    <xf numFmtId="0" fontId="46" fillId="2" borderId="1" xfId="1" applyNumberFormat="1" applyFont="1" applyFill="1" applyBorder="1" applyAlignment="1" applyProtection="1">
      <alignment horizontal="center" vertical="center" shrinkToFit="1"/>
    </xf>
    <xf numFmtId="0" fontId="46" fillId="41" borderId="1" xfId="1" applyNumberFormat="1" applyFont="1" applyFill="1" applyBorder="1" applyAlignment="1" applyProtection="1">
      <alignment horizontal="center" vertical="center" shrinkToFit="1"/>
    </xf>
    <xf numFmtId="178" fontId="46" fillId="41" borderId="1" xfId="1" applyNumberFormat="1" applyFont="1" applyFill="1" applyBorder="1" applyAlignment="1" applyProtection="1">
      <alignment horizontal="center" vertical="center" shrinkToFit="1"/>
    </xf>
    <xf numFmtId="0" fontId="11" fillId="0" borderId="3" xfId="74" applyFont="1" applyBorder="1" applyAlignment="1" applyProtection="1">
      <alignment horizontal="center" vertical="center"/>
    </xf>
    <xf numFmtId="0" fontId="11" fillId="0" borderId="1" xfId="74" applyFont="1" applyBorder="1" applyAlignment="1" applyProtection="1">
      <alignment horizontal="center" vertical="center"/>
    </xf>
    <xf numFmtId="0" fontId="11" fillId="0" borderId="1" xfId="74" applyFont="1" applyBorder="1" applyAlignment="1" applyProtection="1">
      <alignment horizontal="center" vertical="center" wrapText="1"/>
    </xf>
    <xf numFmtId="0" fontId="42" fillId="0" borderId="0" xfId="0" applyFont="1" applyAlignment="1" applyProtection="1">
      <alignment vertical="center" wrapText="1"/>
    </xf>
    <xf numFmtId="0" fontId="40" fillId="2" borderId="1" xfId="0" applyFont="1" applyFill="1" applyBorder="1" applyAlignment="1" applyProtection="1">
      <alignment horizontal="center" vertical="center"/>
    </xf>
    <xf numFmtId="0" fontId="46" fillId="2" borderId="23" xfId="1" applyNumberFormat="1" applyFont="1" applyFill="1" applyBorder="1" applyAlignment="1" applyProtection="1">
      <alignment horizontal="center" vertical="center" shrinkToFit="1"/>
    </xf>
    <xf numFmtId="0" fontId="36" fillId="2" borderId="55" xfId="1" applyNumberFormat="1" applyFont="1" applyFill="1" applyBorder="1" applyAlignment="1" applyProtection="1">
      <alignment horizontal="center" vertical="center"/>
    </xf>
    <xf numFmtId="0" fontId="36" fillId="2" borderId="52" xfId="1" applyNumberFormat="1" applyFont="1" applyFill="1" applyBorder="1" applyAlignment="1" applyProtection="1">
      <alignment horizontal="center" vertical="center"/>
    </xf>
    <xf numFmtId="0" fontId="38" fillId="3" borderId="15" xfId="16" applyFont="1" applyFill="1" applyBorder="1" applyAlignment="1" applyProtection="1">
      <alignment horizontal="center" vertical="center"/>
    </xf>
    <xf numFmtId="14" fontId="45" fillId="39" borderId="1" xfId="16" applyNumberFormat="1" applyFont="1" applyFill="1" applyBorder="1" applyAlignment="1" applyProtection="1">
      <alignment horizontal="center" vertical="center"/>
    </xf>
    <xf numFmtId="0" fontId="40" fillId="40" borderId="46" xfId="0" applyFont="1" applyFill="1" applyBorder="1" applyAlignment="1" applyProtection="1">
      <alignment horizontal="center" vertical="center"/>
    </xf>
    <xf numFmtId="0" fontId="36" fillId="40" borderId="47" xfId="0" applyFont="1" applyFill="1" applyBorder="1" applyAlignment="1" applyProtection="1">
      <alignment horizontal="center" vertical="center"/>
    </xf>
    <xf numFmtId="0" fontId="49" fillId="40" borderId="34" xfId="0" applyFont="1" applyFill="1" applyBorder="1" applyAlignment="1" applyProtection="1">
      <alignment horizontal="center" vertical="center"/>
    </xf>
    <xf numFmtId="0" fontId="40" fillId="43" borderId="48" xfId="0" applyFont="1" applyFill="1" applyBorder="1" applyAlignment="1" applyProtection="1">
      <alignment horizontal="center" vertical="center"/>
    </xf>
    <xf numFmtId="0" fontId="40" fillId="43" borderId="35" xfId="0" applyFont="1" applyFill="1" applyBorder="1" applyAlignment="1" applyProtection="1">
      <alignment horizontal="center" vertical="center"/>
    </xf>
    <xf numFmtId="0" fontId="46" fillId="0" borderId="1" xfId="0" applyFont="1" applyFill="1" applyBorder="1" applyAlignment="1" applyProtection="1">
      <alignment horizontal="center" vertical="center" shrinkToFit="1"/>
    </xf>
    <xf numFmtId="0" fontId="46" fillId="0" borderId="1" xfId="1" applyNumberFormat="1" applyFont="1" applyFill="1" applyBorder="1" applyAlignment="1" applyProtection="1">
      <alignment horizontal="center" vertical="center" shrinkToFit="1"/>
    </xf>
    <xf numFmtId="178" fontId="46" fillId="0" borderId="1" xfId="1" applyNumberFormat="1" applyFont="1" applyFill="1" applyBorder="1" applyAlignment="1" applyProtection="1">
      <alignment horizontal="center" vertical="center" shrinkToFit="1"/>
    </xf>
    <xf numFmtId="0" fontId="36" fillId="0" borderId="34" xfId="1" applyNumberFormat="1" applyFont="1" applyFill="1" applyBorder="1" applyAlignment="1" applyProtection="1">
      <alignment horizontal="center" vertical="center"/>
    </xf>
    <xf numFmtId="0" fontId="46" fillId="0" borderId="23" xfId="0" applyFont="1" applyFill="1" applyBorder="1" applyAlignment="1" applyProtection="1">
      <alignment horizontal="center" vertical="center" shrinkToFit="1"/>
    </xf>
    <xf numFmtId="0" fontId="46" fillId="0" borderId="23" xfId="1" applyNumberFormat="1" applyFont="1" applyFill="1" applyBorder="1" applyAlignment="1" applyProtection="1">
      <alignment horizontal="center" vertical="center" shrinkToFit="1"/>
    </xf>
    <xf numFmtId="178" fontId="46" fillId="0" borderId="23" xfId="1" applyNumberFormat="1" applyFont="1" applyFill="1" applyBorder="1" applyAlignment="1" applyProtection="1">
      <alignment horizontal="center" vertical="center" shrinkToFit="1"/>
    </xf>
    <xf numFmtId="0" fontId="36" fillId="0" borderId="35" xfId="1" applyNumberFormat="1" applyFont="1" applyFill="1" applyBorder="1" applyAlignment="1" applyProtection="1">
      <alignment horizontal="center" vertical="center"/>
    </xf>
    <xf numFmtId="0" fontId="36" fillId="2" borderId="48" xfId="1" applyNumberFormat="1" applyFont="1" applyFill="1" applyBorder="1" applyAlignment="1" applyProtection="1">
      <alignment horizontal="center" vertical="center"/>
    </xf>
    <xf numFmtId="0" fontId="36" fillId="2" borderId="35" xfId="1" applyNumberFormat="1" applyFont="1" applyFill="1" applyBorder="1" applyAlignment="1" applyProtection="1">
      <alignment horizontal="center" vertical="center"/>
    </xf>
    <xf numFmtId="0" fontId="53" fillId="0" borderId="0" xfId="16" applyFont="1" applyAlignment="1">
      <alignment horizontal="center" vertical="center"/>
    </xf>
    <xf numFmtId="14" fontId="53" fillId="0" borderId="0" xfId="16" applyNumberFormat="1" applyFont="1" applyAlignment="1">
      <alignment horizontal="center" vertical="center"/>
    </xf>
    <xf numFmtId="14" fontId="53" fillId="0" borderId="0" xfId="16" applyNumberFormat="1" applyFont="1" applyAlignment="1">
      <alignment horizontal="right" vertical="center"/>
    </xf>
    <xf numFmtId="49" fontId="53" fillId="0" borderId="0" xfId="16" applyNumberFormat="1" applyFont="1" applyAlignment="1">
      <alignment horizontal="left" vertical="center"/>
    </xf>
    <xf numFmtId="0" fontId="42" fillId="44" borderId="0" xfId="0" applyFont="1" applyFill="1" applyAlignment="1" applyProtection="1">
      <alignment horizontal="center" vertical="center" wrapText="1"/>
    </xf>
    <xf numFmtId="0" fontId="11" fillId="44" borderId="0" xfId="0" applyFont="1" applyFill="1" applyAlignment="1" applyProtection="1">
      <alignment horizontal="center" vertical="center"/>
    </xf>
    <xf numFmtId="0" fontId="36" fillId="0" borderId="0" xfId="0" applyFont="1" applyAlignment="1" applyProtection="1">
      <alignment horizontal="center" vertical="center"/>
    </xf>
    <xf numFmtId="49" fontId="46" fillId="0" borderId="1" xfId="1" quotePrefix="1" applyNumberFormat="1" applyFont="1" applyFill="1" applyBorder="1" applyAlignment="1" applyProtection="1">
      <alignment horizontal="center" vertical="center" shrinkToFit="1"/>
    </xf>
    <xf numFmtId="49" fontId="46" fillId="0" borderId="1" xfId="1" applyNumberFormat="1" applyFont="1" applyFill="1" applyBorder="1" applyAlignment="1" applyProtection="1">
      <alignment horizontal="center" vertical="center" shrinkToFit="1"/>
    </xf>
    <xf numFmtId="49" fontId="46" fillId="0" borderId="23" xfId="1" applyNumberFormat="1" applyFont="1" applyFill="1" applyBorder="1" applyAlignment="1" applyProtection="1">
      <alignment horizontal="center" vertical="center" shrinkToFit="1"/>
    </xf>
    <xf numFmtId="49" fontId="46" fillId="2" borderId="1" xfId="1" quotePrefix="1" applyNumberFormat="1" applyFont="1" applyFill="1" applyBorder="1" applyAlignment="1" applyProtection="1">
      <alignment horizontal="center" vertical="center" shrinkToFit="1"/>
    </xf>
    <xf numFmtId="0" fontId="36" fillId="41" borderId="1" xfId="1" applyNumberFormat="1" applyFont="1" applyFill="1" applyBorder="1" applyAlignment="1" applyProtection="1">
      <alignment horizontal="center" vertical="center"/>
    </xf>
    <xf numFmtId="0" fontId="36" fillId="0" borderId="2" xfId="1" applyNumberFormat="1" applyFont="1" applyFill="1" applyBorder="1" applyAlignment="1" applyProtection="1">
      <alignment horizontal="center" vertical="center"/>
    </xf>
    <xf numFmtId="0" fontId="36" fillId="0" borderId="40" xfId="1" applyNumberFormat="1" applyFont="1" applyFill="1" applyBorder="1" applyAlignment="1" applyProtection="1">
      <alignment horizontal="center" vertical="center"/>
    </xf>
    <xf numFmtId="0" fontId="36" fillId="0" borderId="2" xfId="1" applyNumberFormat="1" applyFont="1" applyFill="1" applyBorder="1" applyAlignment="1" applyProtection="1">
      <alignment horizontal="center" vertical="center"/>
      <protection locked="0"/>
    </xf>
    <xf numFmtId="0" fontId="36" fillId="0" borderId="40" xfId="1" applyNumberFormat="1" applyFont="1" applyFill="1" applyBorder="1" applyAlignment="1" applyProtection="1">
      <alignment horizontal="center" vertical="center"/>
      <protection locked="0"/>
    </xf>
    <xf numFmtId="0" fontId="50" fillId="0" borderId="0" xfId="209" applyFont="1" applyFill="1">
      <alignment vertical="center"/>
    </xf>
    <xf numFmtId="0" fontId="2" fillId="0" borderId="0" xfId="209" applyFill="1">
      <alignment vertical="center"/>
    </xf>
    <xf numFmtId="0" fontId="2" fillId="0" borderId="57" xfId="209" applyFill="1" applyBorder="1">
      <alignment vertical="center"/>
    </xf>
    <xf numFmtId="0" fontId="8" fillId="0" borderId="1" xfId="209" applyFont="1" applyFill="1" applyBorder="1">
      <alignment vertical="center"/>
    </xf>
    <xf numFmtId="0" fontId="55" fillId="0" borderId="1" xfId="212" applyFill="1" applyBorder="1" applyAlignment="1" applyProtection="1">
      <alignment vertical="center" wrapText="1"/>
    </xf>
    <xf numFmtId="0" fontId="0" fillId="0" borderId="1" xfId="209" applyFont="1" applyFill="1" applyBorder="1">
      <alignment vertical="center"/>
    </xf>
    <xf numFmtId="49" fontId="46" fillId="0" borderId="1" xfId="1" applyNumberFormat="1" applyFont="1" applyFill="1" applyBorder="1" applyAlignment="1" applyProtection="1">
      <alignment horizontal="center" vertical="center" shrinkToFit="1"/>
      <protection locked="0"/>
    </xf>
    <xf numFmtId="49" fontId="46" fillId="0" borderId="23" xfId="1" applyNumberFormat="1" applyFont="1" applyFill="1" applyBorder="1" applyAlignment="1" applyProtection="1">
      <alignment horizontal="center" vertical="center" shrinkToFit="1"/>
      <protection locked="0"/>
    </xf>
    <xf numFmtId="49" fontId="11" fillId="0" borderId="0" xfId="0" applyNumberFormat="1" applyFont="1" applyProtection="1">
      <alignment vertical="center"/>
    </xf>
    <xf numFmtId="0" fontId="11" fillId="0" borderId="0" xfId="0" applyNumberFormat="1" applyFont="1" applyProtection="1">
      <alignment vertical="center"/>
    </xf>
    <xf numFmtId="0" fontId="40" fillId="40" borderId="45" xfId="0" applyFont="1" applyFill="1" applyBorder="1" applyAlignment="1" applyProtection="1">
      <alignment horizontal="center" vertical="center" wrapText="1"/>
    </xf>
    <xf numFmtId="0" fontId="40" fillId="40" borderId="47" xfId="0" applyFont="1" applyFill="1" applyBorder="1" applyAlignment="1" applyProtection="1">
      <alignment horizontal="center" vertical="center" wrapText="1"/>
    </xf>
    <xf numFmtId="0" fontId="40" fillId="40" borderId="38" xfId="0" applyFont="1" applyFill="1" applyBorder="1" applyAlignment="1" applyProtection="1">
      <alignment horizontal="center" vertical="center" wrapText="1"/>
    </xf>
    <xf numFmtId="0" fontId="40" fillId="40" borderId="34" xfId="0" applyFont="1" applyFill="1" applyBorder="1" applyAlignment="1" applyProtection="1">
      <alignment horizontal="center" vertical="center" wrapText="1"/>
    </xf>
    <xf numFmtId="0" fontId="10" fillId="35" borderId="26" xfId="74" applyFont="1" applyFill="1" applyBorder="1" applyAlignment="1" applyProtection="1">
      <alignment horizontal="center" vertical="center"/>
    </xf>
    <xf numFmtId="0" fontId="10" fillId="35" borderId="3" xfId="74" applyFont="1" applyFill="1" applyBorder="1" applyAlignment="1" applyProtection="1">
      <alignment horizontal="center" vertical="center"/>
    </xf>
    <xf numFmtId="0" fontId="46" fillId="40" borderId="5" xfId="0" applyFont="1" applyFill="1" applyBorder="1" applyAlignment="1" applyProtection="1">
      <alignment horizontal="center" vertical="center" wrapText="1"/>
    </xf>
    <xf numFmtId="0" fontId="46" fillId="40" borderId="4" xfId="0" applyFont="1" applyFill="1" applyBorder="1" applyAlignment="1" applyProtection="1">
      <alignment horizontal="center" vertical="center"/>
    </xf>
    <xf numFmtId="14" fontId="46" fillId="40" borderId="5" xfId="0" applyNumberFormat="1" applyFont="1" applyFill="1" applyBorder="1" applyAlignment="1" applyProtection="1">
      <alignment horizontal="center" vertical="center" wrapText="1"/>
    </xf>
    <xf numFmtId="14" fontId="46" fillId="40" borderId="4" xfId="0" applyNumberFormat="1" applyFont="1" applyFill="1" applyBorder="1" applyAlignment="1" applyProtection="1">
      <alignment horizontal="center" vertical="center"/>
    </xf>
    <xf numFmtId="0" fontId="40" fillId="40" borderId="41" xfId="0" applyFont="1" applyFill="1" applyBorder="1" applyAlignment="1" applyProtection="1">
      <alignment horizontal="center" vertical="center" wrapText="1"/>
    </xf>
    <xf numFmtId="0" fontId="40" fillId="40" borderId="42" xfId="0" applyFont="1" applyFill="1" applyBorder="1" applyAlignment="1" applyProtection="1">
      <alignment horizontal="center" vertical="center"/>
    </xf>
    <xf numFmtId="0" fontId="40" fillId="40" borderId="44" xfId="0" applyFont="1" applyFill="1" applyBorder="1" applyAlignment="1" applyProtection="1">
      <alignment horizontal="center" vertical="center"/>
    </xf>
    <xf numFmtId="0" fontId="40" fillId="40" borderId="38" xfId="0" applyFont="1" applyFill="1" applyBorder="1" applyAlignment="1" applyProtection="1">
      <alignment horizontal="center" vertical="center"/>
    </xf>
    <xf numFmtId="0" fontId="46" fillId="40" borderId="43" xfId="0" applyFont="1" applyFill="1" applyBorder="1" applyAlignment="1" applyProtection="1">
      <alignment horizontal="center" vertical="center" wrapText="1"/>
    </xf>
    <xf numFmtId="0" fontId="46" fillId="40" borderId="4" xfId="0" applyFont="1" applyFill="1" applyBorder="1" applyAlignment="1" applyProtection="1">
      <alignment horizontal="center" vertical="center" wrapText="1"/>
    </xf>
    <xf numFmtId="0" fontId="46" fillId="42" borderId="5" xfId="0" applyFont="1" applyFill="1" applyBorder="1" applyAlignment="1" applyProtection="1">
      <alignment horizontal="center" vertical="center" wrapText="1"/>
    </xf>
    <xf numFmtId="0" fontId="46" fillId="42" borderId="4" xfId="0" applyFont="1" applyFill="1" applyBorder="1" applyAlignment="1" applyProtection="1">
      <alignment horizontal="center" vertical="center"/>
    </xf>
    <xf numFmtId="0" fontId="38" fillId="0" borderId="1" xfId="211" applyFont="1" applyBorder="1" applyAlignment="1">
      <alignment horizontal="left" vertical="top" wrapText="1"/>
    </xf>
    <xf numFmtId="0" fontId="46" fillId="36" borderId="36" xfId="0" applyFont="1" applyFill="1" applyBorder="1" applyAlignment="1" applyProtection="1">
      <alignment horizontal="center" vertical="center"/>
    </xf>
    <xf numFmtId="0" fontId="46" fillId="36" borderId="37" xfId="0" applyFont="1" applyFill="1" applyBorder="1" applyAlignment="1" applyProtection="1">
      <alignment horizontal="center" vertical="center"/>
    </xf>
    <xf numFmtId="0" fontId="46" fillId="42" borderId="32" xfId="0" applyFont="1" applyFill="1" applyBorder="1" applyAlignment="1" applyProtection="1">
      <alignment horizontal="center" vertical="center"/>
    </xf>
    <xf numFmtId="0" fontId="46" fillId="42" borderId="5" xfId="0" applyFont="1" applyFill="1" applyBorder="1" applyAlignment="1" applyProtection="1">
      <alignment horizontal="center" vertical="center"/>
    </xf>
    <xf numFmtId="0" fontId="46" fillId="40" borderId="5" xfId="0" applyFont="1" applyFill="1" applyBorder="1" applyAlignment="1" applyProtection="1">
      <alignment horizontal="center" vertical="center"/>
    </xf>
    <xf numFmtId="0" fontId="46" fillId="42" borderId="43" xfId="0" applyFont="1" applyFill="1" applyBorder="1" applyAlignment="1" applyProtection="1">
      <alignment horizontal="center" vertical="center" wrapText="1"/>
    </xf>
    <xf numFmtId="0" fontId="0" fillId="0" borderId="4" xfId="0" applyBorder="1" applyAlignment="1" applyProtection="1">
      <alignment horizontal="center" vertical="center"/>
    </xf>
    <xf numFmtId="0" fontId="41" fillId="0" borderId="2" xfId="16" applyFont="1" applyBorder="1" applyAlignment="1" applyProtection="1">
      <alignment horizontal="center" vertical="center" wrapText="1"/>
    </xf>
    <xf numFmtId="0" fontId="41" fillId="0" borderId="26" xfId="16" applyFont="1" applyBorder="1" applyAlignment="1" applyProtection="1">
      <alignment horizontal="center" vertical="center" wrapText="1"/>
    </xf>
    <xf numFmtId="0" fontId="41" fillId="0" borderId="51" xfId="16" applyFont="1" applyBorder="1" applyAlignment="1" applyProtection="1">
      <alignment horizontal="center" vertical="center" wrapText="1"/>
    </xf>
    <xf numFmtId="0" fontId="41" fillId="0" borderId="20" xfId="16" applyFont="1" applyBorder="1" applyAlignment="1" applyProtection="1">
      <alignment horizontal="center" vertical="center" wrapText="1"/>
    </xf>
    <xf numFmtId="0" fontId="41" fillId="0" borderId="49" xfId="16" applyFont="1" applyBorder="1" applyAlignment="1" applyProtection="1">
      <alignment horizontal="center" vertical="center" wrapText="1"/>
    </xf>
    <xf numFmtId="0" fontId="41" fillId="0" borderId="21" xfId="16" applyFont="1" applyBorder="1" applyAlignment="1" applyProtection="1">
      <alignment horizontal="center" vertical="center" wrapText="1"/>
    </xf>
    <xf numFmtId="0" fontId="43" fillId="37" borderId="2" xfId="16" applyFont="1" applyFill="1" applyBorder="1" applyAlignment="1" applyProtection="1">
      <alignment horizontal="center" vertical="center"/>
    </xf>
    <xf numFmtId="0" fontId="43" fillId="37" borderId="26" xfId="16" applyFont="1" applyFill="1" applyBorder="1" applyAlignment="1" applyProtection="1">
      <alignment horizontal="center" vertical="center"/>
    </xf>
    <xf numFmtId="0" fontId="43" fillId="37" borderId="3" xfId="16" applyFont="1" applyFill="1" applyBorder="1" applyAlignment="1" applyProtection="1">
      <alignment horizontal="center" vertical="center"/>
    </xf>
    <xf numFmtId="0" fontId="37" fillId="0" borderId="2" xfId="16" applyFont="1" applyBorder="1" applyAlignment="1" applyProtection="1">
      <alignment horizontal="center" vertical="center"/>
    </xf>
    <xf numFmtId="0" fontId="37" fillId="0" borderId="27" xfId="16" applyFont="1" applyBorder="1" applyAlignment="1" applyProtection="1">
      <alignment horizontal="center" vertical="center"/>
    </xf>
    <xf numFmtId="0" fontId="37" fillId="0" borderId="28" xfId="16" applyFont="1" applyBorder="1" applyAlignment="1" applyProtection="1">
      <alignment horizontal="left" vertical="center" shrinkToFit="1"/>
    </xf>
    <xf numFmtId="0" fontId="37" fillId="0" borderId="29" xfId="16" applyFont="1" applyBorder="1" applyAlignment="1" applyProtection="1">
      <alignment horizontal="left" vertical="center" shrinkToFit="1"/>
    </xf>
    <xf numFmtId="0" fontId="37" fillId="0" borderId="30" xfId="16" applyFont="1" applyBorder="1" applyAlignment="1" applyProtection="1">
      <alignment horizontal="left" vertical="center" shrinkToFit="1"/>
    </xf>
    <xf numFmtId="0" fontId="37" fillId="0" borderId="3" xfId="16" applyFont="1" applyBorder="1" applyAlignment="1" applyProtection="1">
      <alignment horizontal="left" vertical="center" shrinkToFit="1"/>
    </xf>
    <xf numFmtId="0" fontId="44" fillId="38" borderId="24" xfId="16" applyFont="1" applyFill="1" applyBorder="1" applyAlignment="1" applyProtection="1">
      <alignment horizontal="center" vertical="center"/>
    </xf>
    <xf numFmtId="0" fontId="44" fillId="38" borderId="18" xfId="16" applyFont="1" applyFill="1" applyBorder="1" applyAlignment="1" applyProtection="1">
      <alignment horizontal="center" vertical="center"/>
    </xf>
    <xf numFmtId="0" fontId="44" fillId="38" borderId="19" xfId="16" applyFont="1" applyFill="1" applyBorder="1" applyAlignment="1" applyProtection="1">
      <alignment horizontal="center" vertical="center"/>
    </xf>
    <xf numFmtId="0" fontId="41" fillId="0" borderId="25" xfId="16" applyFont="1" applyBorder="1" applyAlignment="1" applyProtection="1">
      <alignment horizontal="center" vertical="center" wrapText="1"/>
    </xf>
    <xf numFmtId="0" fontId="41" fillId="0" borderId="0" xfId="16" applyFont="1" applyBorder="1" applyAlignment="1" applyProtection="1">
      <alignment horizontal="center" vertical="center" wrapText="1"/>
    </xf>
    <xf numFmtId="0" fontId="41" fillId="0" borderId="31" xfId="16" applyFont="1" applyBorder="1" applyAlignment="1" applyProtection="1">
      <alignment horizontal="center" vertical="center" wrapText="1"/>
    </xf>
    <xf numFmtId="0" fontId="40" fillId="40" borderId="56" xfId="0" applyFont="1" applyFill="1" applyBorder="1" applyAlignment="1" applyProtection="1">
      <alignment horizontal="center" vertical="center" wrapText="1"/>
    </xf>
    <xf numFmtId="0" fontId="40" fillId="40" borderId="54" xfId="0" applyFont="1" applyFill="1" applyBorder="1" applyAlignment="1" applyProtection="1">
      <alignment horizontal="center" vertical="center" wrapText="1"/>
    </xf>
    <xf numFmtId="0" fontId="41" fillId="0" borderId="42" xfId="16" applyFont="1" applyBorder="1" applyAlignment="1" applyProtection="1">
      <alignment horizontal="center" vertical="center" wrapText="1"/>
    </xf>
    <xf numFmtId="0" fontId="41" fillId="0" borderId="50" xfId="16" applyFont="1" applyBorder="1" applyAlignment="1" applyProtection="1">
      <alignment horizontal="center" vertical="center" wrapText="1"/>
    </xf>
    <xf numFmtId="0" fontId="41" fillId="0" borderId="40" xfId="16" applyFont="1" applyBorder="1" applyAlignment="1" applyProtection="1">
      <alignment horizontal="center" vertical="center" wrapText="1"/>
    </xf>
    <xf numFmtId="0" fontId="41" fillId="0" borderId="52" xfId="16" applyFont="1" applyBorder="1" applyAlignment="1" applyProtection="1">
      <alignment horizontal="center" vertical="center" wrapText="1"/>
    </xf>
    <xf numFmtId="0" fontId="37" fillId="0" borderId="28" xfId="16" applyFont="1" applyBorder="1" applyAlignment="1" applyProtection="1">
      <alignment horizontal="left" vertical="center" shrinkToFit="1"/>
      <protection locked="0"/>
    </xf>
    <xf numFmtId="0" fontId="37" fillId="0" borderId="29" xfId="16" applyFont="1" applyBorder="1" applyAlignment="1" applyProtection="1">
      <alignment horizontal="left" vertical="center" shrinkToFit="1"/>
      <protection locked="0"/>
    </xf>
    <xf numFmtId="0" fontId="37" fillId="0" borderId="30" xfId="16" applyFont="1" applyBorder="1" applyAlignment="1" applyProtection="1">
      <alignment horizontal="left" vertical="center" shrinkToFit="1"/>
      <protection locked="0"/>
    </xf>
    <xf numFmtId="0" fontId="37" fillId="0" borderId="3" xfId="16" applyFont="1" applyBorder="1" applyAlignment="1" applyProtection="1">
      <alignment horizontal="left" vertical="center" shrinkToFit="1"/>
      <protection locked="0"/>
    </xf>
    <xf numFmtId="0" fontId="40" fillId="40" borderId="50" xfId="0" applyFont="1" applyFill="1" applyBorder="1" applyAlignment="1" applyProtection="1">
      <alignment horizontal="center" vertical="center" wrapText="1"/>
    </xf>
    <xf numFmtId="0" fontId="40" fillId="40" borderId="51" xfId="0" applyFont="1" applyFill="1" applyBorder="1" applyAlignment="1" applyProtection="1">
      <alignment horizontal="center" vertical="center" wrapText="1"/>
    </xf>
    <xf numFmtId="0" fontId="8" fillId="0" borderId="5" xfId="209" applyFont="1" applyFill="1" applyBorder="1" applyAlignment="1">
      <alignment horizontal="left" vertical="top" wrapText="1"/>
    </xf>
    <xf numFmtId="0" fontId="8" fillId="0" borderId="32" xfId="209" applyFont="1" applyFill="1" applyBorder="1" applyAlignment="1">
      <alignment horizontal="left" vertical="top" wrapText="1"/>
    </xf>
    <xf numFmtId="0" fontId="8" fillId="0" borderId="4" xfId="209" applyFont="1" applyFill="1" applyBorder="1" applyAlignment="1">
      <alignment horizontal="left" vertical="top" wrapText="1"/>
    </xf>
    <xf numFmtId="0" fontId="52" fillId="0" borderId="5" xfId="209" applyFont="1" applyFill="1" applyBorder="1" applyAlignment="1">
      <alignment vertical="top" wrapText="1"/>
    </xf>
    <xf numFmtId="0" fontId="52" fillId="0" borderId="32" xfId="209" applyFont="1" applyFill="1" applyBorder="1" applyAlignment="1">
      <alignment vertical="top" wrapText="1"/>
    </xf>
    <xf numFmtId="0" fontId="52" fillId="0" borderId="4" xfId="209" applyFont="1" applyFill="1" applyBorder="1" applyAlignment="1">
      <alignment vertical="top" wrapText="1"/>
    </xf>
  </cellXfs>
  <cellStyles count="213">
    <cellStyle name="20% - アクセント 1 2" xfId="19" xr:uid="{00000000-0005-0000-0000-000000000000}"/>
    <cellStyle name="20% - アクセント 2 2" xfId="20" xr:uid="{00000000-0005-0000-0000-000001000000}"/>
    <cellStyle name="20% - アクセント 3 2" xfId="21" xr:uid="{00000000-0005-0000-0000-000002000000}"/>
    <cellStyle name="20% - アクセント 4 2" xfId="22" xr:uid="{00000000-0005-0000-0000-000003000000}"/>
    <cellStyle name="20% - アクセント 5 2" xfId="23" xr:uid="{00000000-0005-0000-0000-000004000000}"/>
    <cellStyle name="20% - アクセント 6 2" xfId="24" xr:uid="{00000000-0005-0000-0000-000005000000}"/>
    <cellStyle name="40% - アクセント 1 2" xfId="25" xr:uid="{00000000-0005-0000-0000-000006000000}"/>
    <cellStyle name="40% - アクセント 2 2" xfId="26" xr:uid="{00000000-0005-0000-0000-000007000000}"/>
    <cellStyle name="40% - アクセント 3 2" xfId="27" xr:uid="{00000000-0005-0000-0000-000008000000}"/>
    <cellStyle name="40% - アクセント 4 2" xfId="28" xr:uid="{00000000-0005-0000-0000-000009000000}"/>
    <cellStyle name="40% - アクセント 5 2" xfId="29" xr:uid="{00000000-0005-0000-0000-00000A000000}"/>
    <cellStyle name="40% - アクセント 6 2" xfId="30" xr:uid="{00000000-0005-0000-0000-00000B000000}"/>
    <cellStyle name="60% - アクセント 1 2" xfId="31" xr:uid="{00000000-0005-0000-0000-00000C000000}"/>
    <cellStyle name="60% - アクセント 2 2" xfId="32" xr:uid="{00000000-0005-0000-0000-00000D000000}"/>
    <cellStyle name="60% - アクセント 3 2" xfId="33" xr:uid="{00000000-0005-0000-0000-00000E000000}"/>
    <cellStyle name="60% - アクセント 4 2" xfId="34" xr:uid="{00000000-0005-0000-0000-00000F000000}"/>
    <cellStyle name="60% - アクセント 5 2" xfId="35" xr:uid="{00000000-0005-0000-0000-000010000000}"/>
    <cellStyle name="60% - アクセント 6 2" xfId="36" xr:uid="{00000000-0005-0000-0000-000011000000}"/>
    <cellStyle name="アクセント 1 2" xfId="37" xr:uid="{00000000-0005-0000-0000-000012000000}"/>
    <cellStyle name="アクセント 2 2" xfId="38" xr:uid="{00000000-0005-0000-0000-000013000000}"/>
    <cellStyle name="アクセント 3 2" xfId="39" xr:uid="{00000000-0005-0000-0000-000014000000}"/>
    <cellStyle name="アクセント 4 2" xfId="40" xr:uid="{00000000-0005-0000-0000-000015000000}"/>
    <cellStyle name="アクセント 5 2" xfId="41" xr:uid="{00000000-0005-0000-0000-000016000000}"/>
    <cellStyle name="アクセント 6 2" xfId="42" xr:uid="{00000000-0005-0000-0000-000017000000}"/>
    <cellStyle name="タイトル 2" xfId="43" xr:uid="{00000000-0005-0000-0000-000018000000}"/>
    <cellStyle name="チェック セル 2" xfId="44" xr:uid="{00000000-0005-0000-0000-000019000000}"/>
    <cellStyle name="どちらでもない 2" xfId="45" xr:uid="{00000000-0005-0000-0000-00001A000000}"/>
    <cellStyle name="パーセント 2" xfId="6" xr:uid="{00000000-0005-0000-0000-00001B000000}"/>
    <cellStyle name="パーセント 2 2" xfId="9" xr:uid="{00000000-0005-0000-0000-00001C000000}"/>
    <cellStyle name="パーセント 2 2 2" xfId="15" xr:uid="{00000000-0005-0000-0000-00001D000000}"/>
    <cellStyle name="パーセント 2 2 2 2" xfId="78" xr:uid="{00000000-0005-0000-0000-00001E000000}"/>
    <cellStyle name="パーセント 2 2 2 2 2" xfId="150" xr:uid="{00000000-0005-0000-0000-00001F000000}"/>
    <cellStyle name="パーセント 2 2 2 3" xfId="79" xr:uid="{00000000-0005-0000-0000-000020000000}"/>
    <cellStyle name="パーセント 2 2 2 3 2" xfId="151" xr:uid="{00000000-0005-0000-0000-000021000000}"/>
    <cellStyle name="パーセント 2 2 2 4" xfId="146" xr:uid="{00000000-0005-0000-0000-000022000000}"/>
    <cellStyle name="パーセント 2 2 3" xfId="80" xr:uid="{00000000-0005-0000-0000-000023000000}"/>
    <cellStyle name="パーセント 2 2 3 2" xfId="81" xr:uid="{00000000-0005-0000-0000-000024000000}"/>
    <cellStyle name="パーセント 2 2 3 2 2" xfId="152" xr:uid="{00000000-0005-0000-0000-000025000000}"/>
    <cellStyle name="パーセント 2 2 3 3" xfId="82" xr:uid="{00000000-0005-0000-0000-000026000000}"/>
    <cellStyle name="パーセント 2 2 3 3 2" xfId="153" xr:uid="{00000000-0005-0000-0000-000027000000}"/>
    <cellStyle name="パーセント 2 2 3 4" xfId="140" xr:uid="{00000000-0005-0000-0000-000028000000}"/>
    <cellStyle name="パーセント 2 2 4" xfId="83" xr:uid="{00000000-0005-0000-0000-000029000000}"/>
    <cellStyle name="パーセント 2 2 4 2" xfId="84" xr:uid="{00000000-0005-0000-0000-00002A000000}"/>
    <cellStyle name="パーセント 2 2 4 2 2" xfId="155" xr:uid="{00000000-0005-0000-0000-00002B000000}"/>
    <cellStyle name="パーセント 2 2 4 3" xfId="85" xr:uid="{00000000-0005-0000-0000-00002C000000}"/>
    <cellStyle name="パーセント 2 2 4 3 2" xfId="156" xr:uid="{00000000-0005-0000-0000-00002D000000}"/>
    <cellStyle name="パーセント 2 2 4 4" xfId="154" xr:uid="{00000000-0005-0000-0000-00002E000000}"/>
    <cellStyle name="パーセント 2 2 5" xfId="86" xr:uid="{00000000-0005-0000-0000-00002F000000}"/>
    <cellStyle name="パーセント 2 2 5 2" xfId="157" xr:uid="{00000000-0005-0000-0000-000030000000}"/>
    <cellStyle name="パーセント 2 2 6" xfId="87" xr:uid="{00000000-0005-0000-0000-000031000000}"/>
    <cellStyle name="パーセント 2 2 6 2" xfId="158" xr:uid="{00000000-0005-0000-0000-000032000000}"/>
    <cellStyle name="パーセント 2 2 7" xfId="134" xr:uid="{00000000-0005-0000-0000-000033000000}"/>
    <cellStyle name="パーセント 2 3" xfId="12" xr:uid="{00000000-0005-0000-0000-000034000000}"/>
    <cellStyle name="パーセント 2 3 2" xfId="88" xr:uid="{00000000-0005-0000-0000-000035000000}"/>
    <cellStyle name="パーセント 2 3 2 2" xfId="159" xr:uid="{00000000-0005-0000-0000-000036000000}"/>
    <cellStyle name="パーセント 2 3 3" xfId="89" xr:uid="{00000000-0005-0000-0000-000037000000}"/>
    <cellStyle name="パーセント 2 3 3 2" xfId="160" xr:uid="{00000000-0005-0000-0000-000038000000}"/>
    <cellStyle name="パーセント 2 3 4" xfId="143" xr:uid="{00000000-0005-0000-0000-000039000000}"/>
    <cellStyle name="パーセント 2 4" xfId="46" xr:uid="{00000000-0005-0000-0000-00003A000000}"/>
    <cellStyle name="パーセント 2 4 2" xfId="90" xr:uid="{00000000-0005-0000-0000-00003B000000}"/>
    <cellStyle name="パーセント 2 4 2 2" xfId="161" xr:uid="{00000000-0005-0000-0000-00003C000000}"/>
    <cellStyle name="パーセント 2 4 3" xfId="91" xr:uid="{00000000-0005-0000-0000-00003D000000}"/>
    <cellStyle name="パーセント 2 4 3 2" xfId="162" xr:uid="{00000000-0005-0000-0000-00003E000000}"/>
    <cellStyle name="パーセント 2 4 4" xfId="137" xr:uid="{00000000-0005-0000-0000-00003F000000}"/>
    <cellStyle name="パーセント 2 5" xfId="92" xr:uid="{00000000-0005-0000-0000-000040000000}"/>
    <cellStyle name="パーセント 2 5 2" xfId="93" xr:uid="{00000000-0005-0000-0000-000041000000}"/>
    <cellStyle name="パーセント 2 5 2 2" xfId="164" xr:uid="{00000000-0005-0000-0000-000042000000}"/>
    <cellStyle name="パーセント 2 5 3" xfId="94" xr:uid="{00000000-0005-0000-0000-000043000000}"/>
    <cellStyle name="パーセント 2 5 3 2" xfId="165" xr:uid="{00000000-0005-0000-0000-000044000000}"/>
    <cellStyle name="パーセント 2 5 4" xfId="163" xr:uid="{00000000-0005-0000-0000-000045000000}"/>
    <cellStyle name="パーセント 2 6" xfId="95" xr:uid="{00000000-0005-0000-0000-000046000000}"/>
    <cellStyle name="パーセント 2 6 2" xfId="166" xr:uid="{00000000-0005-0000-0000-000047000000}"/>
    <cellStyle name="パーセント 2 7" xfId="96" xr:uid="{00000000-0005-0000-0000-000048000000}"/>
    <cellStyle name="パーセント 2 7 2" xfId="167" xr:uid="{00000000-0005-0000-0000-000049000000}"/>
    <cellStyle name="パーセント 2 8" xfId="131" xr:uid="{00000000-0005-0000-0000-00004A000000}"/>
    <cellStyle name="ハイパーリンク" xfId="212" builtinId="8"/>
    <cellStyle name="ハイパーリンク 2" xfId="4" xr:uid="{00000000-0005-0000-0000-00004B000000}"/>
    <cellStyle name="ハイパーリンク 3" xfId="210" xr:uid="{CCD72E1C-4214-4881-B406-0BBF3AAD3E53}"/>
    <cellStyle name="メモ 2" xfId="47" xr:uid="{00000000-0005-0000-0000-00004C000000}"/>
    <cellStyle name="リンク セル 2" xfId="48" xr:uid="{00000000-0005-0000-0000-00004D000000}"/>
    <cellStyle name="悪い 2" xfId="49" xr:uid="{00000000-0005-0000-0000-00004E000000}"/>
    <cellStyle name="計算 2" xfId="50" xr:uid="{00000000-0005-0000-0000-00004F000000}"/>
    <cellStyle name="警告文 2" xfId="51" xr:uid="{00000000-0005-0000-0000-000050000000}"/>
    <cellStyle name="桁区切り" xfId="1" builtinId="6"/>
    <cellStyle name="桁区切り 2" xfId="52" xr:uid="{00000000-0005-0000-0000-000052000000}"/>
    <cellStyle name="桁区切り 2 2" xfId="168" xr:uid="{00000000-0005-0000-0000-000053000000}"/>
    <cellStyle name="桁区切り 3" xfId="53" xr:uid="{00000000-0005-0000-0000-000054000000}"/>
    <cellStyle name="桁区切り 4" xfId="54" xr:uid="{00000000-0005-0000-0000-000055000000}"/>
    <cellStyle name="桁区切り 4 2" xfId="169" xr:uid="{00000000-0005-0000-0000-000056000000}"/>
    <cellStyle name="桁区切り 5" xfId="18" xr:uid="{00000000-0005-0000-0000-000057000000}"/>
    <cellStyle name="桁区切り 5 2" xfId="149" xr:uid="{00000000-0005-0000-0000-000058000000}"/>
    <cellStyle name="桁区切り 6" xfId="77" xr:uid="{00000000-0005-0000-0000-000059000000}"/>
    <cellStyle name="桁区切り 6 2" xfId="207" xr:uid="{00000000-0005-0000-0000-00005A000000}"/>
    <cellStyle name="見出し 1 2" xfId="55" xr:uid="{00000000-0005-0000-0000-00005B000000}"/>
    <cellStyle name="見出し 2 2" xfId="56" xr:uid="{00000000-0005-0000-0000-00005C000000}"/>
    <cellStyle name="見出し 3 2" xfId="57" xr:uid="{00000000-0005-0000-0000-00005D000000}"/>
    <cellStyle name="見出し 4 2" xfId="58" xr:uid="{00000000-0005-0000-0000-00005E000000}"/>
    <cellStyle name="集計 2" xfId="59" xr:uid="{00000000-0005-0000-0000-00005F000000}"/>
    <cellStyle name="出力 2" xfId="60" xr:uid="{00000000-0005-0000-0000-000060000000}"/>
    <cellStyle name="説明文 2" xfId="61" xr:uid="{00000000-0005-0000-0000-000061000000}"/>
    <cellStyle name="通貨 2" xfId="62" xr:uid="{00000000-0005-0000-0000-000062000000}"/>
    <cellStyle name="入力 2" xfId="63" xr:uid="{00000000-0005-0000-0000-000063000000}"/>
    <cellStyle name="標準" xfId="0" builtinId="0"/>
    <cellStyle name="標準 2" xfId="3" xr:uid="{00000000-0005-0000-0000-000065000000}"/>
    <cellStyle name="標準 2 2" xfId="5" xr:uid="{00000000-0005-0000-0000-000066000000}"/>
    <cellStyle name="標準 2 2 2" xfId="8" xr:uid="{00000000-0005-0000-0000-000067000000}"/>
    <cellStyle name="標準 2 2 2 2" xfId="14" xr:uid="{00000000-0005-0000-0000-000068000000}"/>
    <cellStyle name="標準 2 2 2 2 2" xfId="97" xr:uid="{00000000-0005-0000-0000-000069000000}"/>
    <cellStyle name="標準 2 2 2 2 2 2" xfId="170" xr:uid="{00000000-0005-0000-0000-00006A000000}"/>
    <cellStyle name="標準 2 2 2 2 3" xfId="98" xr:uid="{00000000-0005-0000-0000-00006B000000}"/>
    <cellStyle name="標準 2 2 2 2 3 2" xfId="171" xr:uid="{00000000-0005-0000-0000-00006C000000}"/>
    <cellStyle name="標準 2 2 2 2 4" xfId="145" xr:uid="{00000000-0005-0000-0000-00006D000000}"/>
    <cellStyle name="標準 2 2 2 3" xfId="99" xr:uid="{00000000-0005-0000-0000-00006E000000}"/>
    <cellStyle name="標準 2 2 2 3 2" xfId="100" xr:uid="{00000000-0005-0000-0000-00006F000000}"/>
    <cellStyle name="標準 2 2 2 3 2 2" xfId="172" xr:uid="{00000000-0005-0000-0000-000070000000}"/>
    <cellStyle name="標準 2 2 2 3 3" xfId="101" xr:uid="{00000000-0005-0000-0000-000071000000}"/>
    <cellStyle name="標準 2 2 2 3 3 2" xfId="173" xr:uid="{00000000-0005-0000-0000-000072000000}"/>
    <cellStyle name="標準 2 2 2 3 4" xfId="139" xr:uid="{00000000-0005-0000-0000-000073000000}"/>
    <cellStyle name="標準 2 2 2 4" xfId="102" xr:uid="{00000000-0005-0000-0000-000074000000}"/>
    <cellStyle name="標準 2 2 2 4 2" xfId="103" xr:uid="{00000000-0005-0000-0000-000075000000}"/>
    <cellStyle name="標準 2 2 2 4 2 2" xfId="175" xr:uid="{00000000-0005-0000-0000-000076000000}"/>
    <cellStyle name="標準 2 2 2 4 3" xfId="104" xr:uid="{00000000-0005-0000-0000-000077000000}"/>
    <cellStyle name="標準 2 2 2 4 3 2" xfId="176" xr:uid="{00000000-0005-0000-0000-000078000000}"/>
    <cellStyle name="標準 2 2 2 4 4" xfId="174" xr:uid="{00000000-0005-0000-0000-000079000000}"/>
    <cellStyle name="標準 2 2 2 5" xfId="105" xr:uid="{00000000-0005-0000-0000-00007A000000}"/>
    <cellStyle name="標準 2 2 2 5 2" xfId="177" xr:uid="{00000000-0005-0000-0000-00007B000000}"/>
    <cellStyle name="標準 2 2 2 6" xfId="106" xr:uid="{00000000-0005-0000-0000-00007C000000}"/>
    <cellStyle name="標準 2 2 2 6 2" xfId="178" xr:uid="{00000000-0005-0000-0000-00007D000000}"/>
    <cellStyle name="標準 2 2 2 7" xfId="133" xr:uid="{00000000-0005-0000-0000-00007E000000}"/>
    <cellStyle name="標準 2 2 3" xfId="11" xr:uid="{00000000-0005-0000-0000-00007F000000}"/>
    <cellStyle name="標準 2 2 3 2" xfId="107" xr:uid="{00000000-0005-0000-0000-000080000000}"/>
    <cellStyle name="標準 2 2 3 2 2" xfId="179" xr:uid="{00000000-0005-0000-0000-000081000000}"/>
    <cellStyle name="標準 2 2 3 3" xfId="108" xr:uid="{00000000-0005-0000-0000-000082000000}"/>
    <cellStyle name="標準 2 2 3 3 2" xfId="180" xr:uid="{00000000-0005-0000-0000-000083000000}"/>
    <cellStyle name="標準 2 2 3 4" xfId="142" xr:uid="{00000000-0005-0000-0000-000084000000}"/>
    <cellStyle name="標準 2 2 4" xfId="64" xr:uid="{00000000-0005-0000-0000-000085000000}"/>
    <cellStyle name="標準 2 2 4 2" xfId="109" xr:uid="{00000000-0005-0000-0000-000086000000}"/>
    <cellStyle name="標準 2 2 4 2 2" xfId="181" xr:uid="{00000000-0005-0000-0000-000087000000}"/>
    <cellStyle name="標準 2 2 4 3" xfId="110" xr:uid="{00000000-0005-0000-0000-000088000000}"/>
    <cellStyle name="標準 2 2 4 3 2" xfId="182" xr:uid="{00000000-0005-0000-0000-000089000000}"/>
    <cellStyle name="標準 2 2 4 4" xfId="136" xr:uid="{00000000-0005-0000-0000-00008A000000}"/>
    <cellStyle name="標準 2 2 5" xfId="65" xr:uid="{00000000-0005-0000-0000-00008B000000}"/>
    <cellStyle name="標準 2 2 5 2" xfId="111" xr:uid="{00000000-0005-0000-0000-00008C000000}"/>
    <cellStyle name="標準 2 2 5 2 2" xfId="184" xr:uid="{00000000-0005-0000-0000-00008D000000}"/>
    <cellStyle name="標準 2 2 5 3" xfId="112" xr:uid="{00000000-0005-0000-0000-00008E000000}"/>
    <cellStyle name="標準 2 2 5 3 2" xfId="185" xr:uid="{00000000-0005-0000-0000-00008F000000}"/>
    <cellStyle name="標準 2 2 5 4" xfId="183" xr:uid="{00000000-0005-0000-0000-000090000000}"/>
    <cellStyle name="標準 2 2 6" xfId="113" xr:uid="{00000000-0005-0000-0000-000091000000}"/>
    <cellStyle name="標準 2 2 6 2" xfId="186" xr:uid="{00000000-0005-0000-0000-000092000000}"/>
    <cellStyle name="標準 2 2 7" xfId="114" xr:uid="{00000000-0005-0000-0000-000093000000}"/>
    <cellStyle name="標準 2 2 7 2" xfId="187" xr:uid="{00000000-0005-0000-0000-000094000000}"/>
    <cellStyle name="標準 2 2 8" xfId="130" xr:uid="{00000000-0005-0000-0000-000095000000}"/>
    <cellStyle name="標準 2 3" xfId="66" xr:uid="{00000000-0005-0000-0000-000096000000}"/>
    <cellStyle name="標準 2 4" xfId="67" xr:uid="{00000000-0005-0000-0000-000097000000}"/>
    <cellStyle name="標準 3" xfId="2" xr:uid="{00000000-0005-0000-0000-000098000000}"/>
    <cellStyle name="標準 3 2" xfId="7" xr:uid="{00000000-0005-0000-0000-000099000000}"/>
    <cellStyle name="標準 3 2 2" xfId="13" xr:uid="{00000000-0005-0000-0000-00009A000000}"/>
    <cellStyle name="標準 3 2 2 2" xfId="115" xr:uid="{00000000-0005-0000-0000-00009B000000}"/>
    <cellStyle name="標準 3 2 2 2 2" xfId="188" xr:uid="{00000000-0005-0000-0000-00009C000000}"/>
    <cellStyle name="標準 3 2 2 3" xfId="116" xr:uid="{00000000-0005-0000-0000-00009D000000}"/>
    <cellStyle name="標準 3 2 2 3 2" xfId="189" xr:uid="{00000000-0005-0000-0000-00009E000000}"/>
    <cellStyle name="標準 3 2 2 4" xfId="144" xr:uid="{00000000-0005-0000-0000-00009F000000}"/>
    <cellStyle name="標準 3 2 3" xfId="68" xr:uid="{00000000-0005-0000-0000-0000A0000000}"/>
    <cellStyle name="標準 3 2 3 2" xfId="117" xr:uid="{00000000-0005-0000-0000-0000A1000000}"/>
    <cellStyle name="標準 3 2 3 2 2" xfId="190" xr:uid="{00000000-0005-0000-0000-0000A2000000}"/>
    <cellStyle name="標準 3 2 3 3" xfId="118" xr:uid="{00000000-0005-0000-0000-0000A3000000}"/>
    <cellStyle name="標準 3 2 3 3 2" xfId="191" xr:uid="{00000000-0005-0000-0000-0000A4000000}"/>
    <cellStyle name="標準 3 2 3 4" xfId="208" xr:uid="{00000000-0005-0000-0000-0000A5000000}"/>
    <cellStyle name="標準 3 2 3 5" xfId="138" xr:uid="{00000000-0005-0000-0000-0000A6000000}"/>
    <cellStyle name="標準 3 2 4" xfId="119" xr:uid="{00000000-0005-0000-0000-0000A7000000}"/>
    <cellStyle name="標準 3 2 4 2" xfId="120" xr:uid="{00000000-0005-0000-0000-0000A8000000}"/>
    <cellStyle name="標準 3 2 4 2 2" xfId="193" xr:uid="{00000000-0005-0000-0000-0000A9000000}"/>
    <cellStyle name="標準 3 2 4 3" xfId="121" xr:uid="{00000000-0005-0000-0000-0000AA000000}"/>
    <cellStyle name="標準 3 2 4 3 2" xfId="194" xr:uid="{00000000-0005-0000-0000-0000AB000000}"/>
    <cellStyle name="標準 3 2 4 4" xfId="192" xr:uid="{00000000-0005-0000-0000-0000AC000000}"/>
    <cellStyle name="標準 3 2 5" xfId="122" xr:uid="{00000000-0005-0000-0000-0000AD000000}"/>
    <cellStyle name="標準 3 2 5 2" xfId="195" xr:uid="{00000000-0005-0000-0000-0000AE000000}"/>
    <cellStyle name="標準 3 2 6" xfId="123" xr:uid="{00000000-0005-0000-0000-0000AF000000}"/>
    <cellStyle name="標準 3 2 6 2" xfId="196" xr:uid="{00000000-0005-0000-0000-0000B0000000}"/>
    <cellStyle name="標準 3 2 7" xfId="132" xr:uid="{00000000-0005-0000-0000-0000B1000000}"/>
    <cellStyle name="標準 3 3" xfId="10" xr:uid="{00000000-0005-0000-0000-0000B2000000}"/>
    <cellStyle name="標準 3 3 2" xfId="69" xr:uid="{00000000-0005-0000-0000-0000B3000000}"/>
    <cellStyle name="標準 3 3 2 2" xfId="197" xr:uid="{00000000-0005-0000-0000-0000B4000000}"/>
    <cellStyle name="標準 3 3 3" xfId="124" xr:uid="{00000000-0005-0000-0000-0000B5000000}"/>
    <cellStyle name="標準 3 3 3 2" xfId="198" xr:uid="{00000000-0005-0000-0000-0000B6000000}"/>
    <cellStyle name="標準 3 3 4" xfId="141" xr:uid="{00000000-0005-0000-0000-0000B7000000}"/>
    <cellStyle name="標準 3 4" xfId="70" xr:uid="{00000000-0005-0000-0000-0000B8000000}"/>
    <cellStyle name="標準 3 4 2" xfId="71" xr:uid="{00000000-0005-0000-0000-0000B9000000}"/>
    <cellStyle name="標準 3 4 2 2" xfId="199" xr:uid="{00000000-0005-0000-0000-0000BA000000}"/>
    <cellStyle name="標準 3 4 3" xfId="125" xr:uid="{00000000-0005-0000-0000-0000BB000000}"/>
    <cellStyle name="標準 3 4 3 2" xfId="200" xr:uid="{00000000-0005-0000-0000-0000BC000000}"/>
    <cellStyle name="標準 3 4 4" xfId="135" xr:uid="{00000000-0005-0000-0000-0000BD000000}"/>
    <cellStyle name="標準 3 5" xfId="72" xr:uid="{00000000-0005-0000-0000-0000BE000000}"/>
    <cellStyle name="標準 3 5 2" xfId="126" xr:uid="{00000000-0005-0000-0000-0000BF000000}"/>
    <cellStyle name="標準 3 5 2 2" xfId="202" xr:uid="{00000000-0005-0000-0000-0000C0000000}"/>
    <cellStyle name="標準 3 5 3" xfId="127" xr:uid="{00000000-0005-0000-0000-0000C1000000}"/>
    <cellStyle name="標準 3 5 3 2" xfId="203" xr:uid="{00000000-0005-0000-0000-0000C2000000}"/>
    <cellStyle name="標準 3 5 4" xfId="201" xr:uid="{00000000-0005-0000-0000-0000C3000000}"/>
    <cellStyle name="標準 3 6" xfId="73" xr:uid="{00000000-0005-0000-0000-0000C4000000}"/>
    <cellStyle name="標準 3 6 2" xfId="204" xr:uid="{00000000-0005-0000-0000-0000C5000000}"/>
    <cellStyle name="標準 3 7" xfId="128" xr:uid="{00000000-0005-0000-0000-0000C6000000}"/>
    <cellStyle name="標準 3 7 2" xfId="205" xr:uid="{00000000-0005-0000-0000-0000C7000000}"/>
    <cellStyle name="標準 3 8" xfId="129" xr:uid="{00000000-0005-0000-0000-0000C8000000}"/>
    <cellStyle name="標準 4" xfId="16" xr:uid="{00000000-0005-0000-0000-0000C9000000}"/>
    <cellStyle name="標準 4 2" xfId="211" xr:uid="{13AD7C1B-ED4A-467E-887E-B902267E72D0}"/>
    <cellStyle name="標準 5" xfId="74" xr:uid="{00000000-0005-0000-0000-0000CA000000}"/>
    <cellStyle name="標準 5 2" xfId="147" xr:uid="{00000000-0005-0000-0000-0000CB000000}"/>
    <cellStyle name="標準 6" xfId="17" xr:uid="{00000000-0005-0000-0000-0000CC000000}"/>
    <cellStyle name="標準 6 2" xfId="148" xr:uid="{00000000-0005-0000-0000-0000CD000000}"/>
    <cellStyle name="標準 7" xfId="76" xr:uid="{00000000-0005-0000-0000-0000CE000000}"/>
    <cellStyle name="標準 7 2" xfId="206" xr:uid="{00000000-0005-0000-0000-0000CF000000}"/>
    <cellStyle name="標準 8" xfId="209" xr:uid="{2DE43B86-7468-4283-A7B5-378AE7910F35}"/>
    <cellStyle name="良い 2" xfId="75" xr:uid="{00000000-0005-0000-0000-0000D0000000}"/>
  </cellStyles>
  <dxfs count="51"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theme="0"/>
        </patternFill>
      </fill>
    </dxf>
    <dxf>
      <fill>
        <patternFill>
          <bgColor theme="0"/>
        </patternFill>
      </fill>
    </dxf>
    <dxf>
      <font>
        <color auto="1"/>
      </font>
      <fill>
        <patternFill>
          <bgColor rgb="FFFFC00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ont>
        <color auto="1"/>
      </font>
      <fill>
        <patternFill>
          <bgColor rgb="FFFFC00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CCECFF"/>
      <color rgb="FFCCFFFF"/>
      <color rgb="FFFFFFCC"/>
      <color rgb="FFFFFFFF"/>
      <color rgb="FFDE5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208002</xdr:colOff>
      <xdr:row>1</xdr:row>
      <xdr:rowOff>445669</xdr:rowOff>
    </xdr:from>
    <xdr:to>
      <xdr:col>8</xdr:col>
      <xdr:colOff>2881002</xdr:colOff>
      <xdr:row>4</xdr:row>
      <xdr:rowOff>13607</xdr:rowOff>
    </xdr:to>
    <xdr:sp macro="" textlink="">
      <xdr:nvSpPr>
        <xdr:cNvPr id="31" name="吹き出し: 角を丸めた四角形 30">
          <a:extLst>
            <a:ext uri="{FF2B5EF4-FFF2-40B4-BE49-F238E27FC236}">
              <a16:creationId xmlns:a16="http://schemas.microsoft.com/office/drawing/2014/main" id="{812723E0-DF65-4C91-85C7-99FA08950007}"/>
            </a:ext>
          </a:extLst>
        </xdr:cNvPr>
        <xdr:cNvSpPr/>
      </xdr:nvSpPr>
      <xdr:spPr>
        <a:xfrm>
          <a:off x="16694911" y="953669"/>
          <a:ext cx="4901273" cy="4139938"/>
        </a:xfrm>
        <a:prstGeom prst="wedgeRoundRectCallout">
          <a:avLst>
            <a:gd name="adj1" fmla="val -68745"/>
            <a:gd name="adj2" fmla="val -24898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>
              <a:solidFill>
                <a:srgbClr val="000000"/>
              </a:solidFill>
              <a:latin typeface="+mj-ea"/>
              <a:ea typeface="+mj-ea"/>
            </a:rPr>
            <a:t>　</a:t>
          </a:r>
          <a:r>
            <a:rPr kumimoji="1" lang="en-US" altLang="ja-JP" sz="1600" b="1">
              <a:solidFill>
                <a:srgbClr val="000000"/>
              </a:solidFill>
              <a:latin typeface="+mj-ea"/>
              <a:ea typeface="+mj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j-ea"/>
              <a:ea typeface="+mj-ea"/>
            </a:rPr>
            <a:t>　製造事業者名　</a:t>
          </a:r>
          <a:r>
            <a:rPr kumimoji="1" lang="en-US" altLang="ja-JP" sz="1600" b="1">
              <a:solidFill>
                <a:srgbClr val="000000"/>
              </a:solidFill>
              <a:latin typeface="+mj-ea"/>
              <a:ea typeface="+mj-ea"/>
            </a:rPr>
            <a:t>】</a:t>
          </a:r>
          <a:endParaRPr kumimoji="1" lang="en-US" altLang="ja-JP" sz="1600" b="0">
            <a:solidFill>
              <a:srgbClr val="000000"/>
            </a:solidFill>
            <a:latin typeface="+mj-ea"/>
            <a:ea typeface="+mj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j-ea"/>
              <a:ea typeface="+mj-ea"/>
            </a:rPr>
            <a:t>事業者名を入力してください</a:t>
          </a:r>
          <a:endParaRPr kumimoji="1" lang="en-US" altLang="ja-JP" sz="1600" b="0" u="none">
            <a:solidFill>
              <a:srgbClr val="000000"/>
            </a:solidFill>
            <a:latin typeface="+mj-ea"/>
            <a:ea typeface="+mj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j-ea"/>
              <a:ea typeface="+mj-ea"/>
            </a:rPr>
            <a:t>・</a:t>
          </a:r>
          <a:r>
            <a:rPr kumimoji="1" lang="en-US" altLang="ja-JP" sz="1600" b="0" u="none">
              <a:solidFill>
                <a:srgbClr val="000000"/>
              </a:solidFill>
              <a:latin typeface="+mj-ea"/>
              <a:ea typeface="+mj-ea"/>
            </a:rPr>
            <a:t>40</a:t>
          </a:r>
          <a:r>
            <a:rPr kumimoji="1" lang="ja-JP" altLang="en-US" sz="1600" b="0" u="none">
              <a:solidFill>
                <a:srgbClr val="000000"/>
              </a:solidFill>
              <a:latin typeface="+mj-ea"/>
              <a:ea typeface="+mj-ea"/>
            </a:rPr>
            <a:t>字以内</a:t>
          </a:r>
          <a:endParaRPr kumimoji="1" lang="en-US" altLang="ja-JP" sz="1600" b="0" u="none">
            <a:solidFill>
              <a:srgbClr val="000000"/>
            </a:solidFill>
            <a:latin typeface="+mj-ea"/>
            <a:ea typeface="+mj-ea"/>
          </a:endParaRPr>
        </a:p>
        <a:p>
          <a:pPr algn="l"/>
          <a:r>
            <a:rPr kumimoji="1" lang="ja-JP" altLang="en-US" sz="1600" b="0" u="none">
              <a:solidFill>
                <a:srgbClr val="FF0000"/>
              </a:solidFill>
              <a:latin typeface="+mj-ea"/>
              <a:ea typeface="+mj-ea"/>
            </a:rPr>
            <a:t>・法人格は省略せずに入力</a:t>
          </a:r>
          <a:endParaRPr kumimoji="1" lang="en-US" altLang="ja-JP" sz="1600" b="0" u="none">
            <a:solidFill>
              <a:srgbClr val="FF0000"/>
            </a:solidFill>
            <a:latin typeface="+mj-ea"/>
            <a:ea typeface="+mj-ea"/>
          </a:endParaRPr>
        </a:p>
        <a:p>
          <a:pPr algn="l"/>
          <a:endParaRPr kumimoji="1" lang="en-US" altLang="ja-JP" sz="1600" b="0" u="none">
            <a:solidFill>
              <a:srgbClr val="000000"/>
            </a:solidFill>
            <a:latin typeface="+mj-ea"/>
            <a:ea typeface="+mj-ea"/>
          </a:endParaRPr>
        </a:p>
        <a:p>
          <a:pPr algn="l"/>
          <a:r>
            <a:rPr kumimoji="1" lang="ja-JP" altLang="en-US" sz="1600" b="1" u="none">
              <a:solidFill>
                <a:srgbClr val="000000"/>
              </a:solidFill>
              <a:latin typeface="+mj-ea"/>
              <a:ea typeface="+mj-ea"/>
            </a:rPr>
            <a:t>　</a:t>
          </a:r>
          <a:r>
            <a:rPr kumimoji="1" lang="en-US" altLang="ja-JP" sz="1600" b="1" u="none">
              <a:solidFill>
                <a:srgbClr val="000000"/>
              </a:solidFill>
              <a:latin typeface="+mj-ea"/>
              <a:ea typeface="+mj-ea"/>
            </a:rPr>
            <a:t>【</a:t>
          </a:r>
          <a:r>
            <a:rPr kumimoji="1" lang="ja-JP" altLang="en-US" sz="1600" b="1" u="none">
              <a:solidFill>
                <a:srgbClr val="000000"/>
              </a:solidFill>
              <a:latin typeface="+mj-ea"/>
              <a:ea typeface="+mj-ea"/>
            </a:rPr>
            <a:t>　製造事業者名　</a:t>
          </a:r>
          <a:r>
            <a:rPr kumimoji="1" lang="en-US" altLang="ja-JP" sz="1600" b="1" u="none">
              <a:solidFill>
                <a:srgbClr val="000000"/>
              </a:solidFill>
              <a:latin typeface="+mj-ea"/>
              <a:ea typeface="+mj-ea"/>
            </a:rPr>
            <a:t>(</a:t>
          </a:r>
          <a:r>
            <a:rPr kumimoji="1" lang="ja-JP" altLang="en-US" sz="1600" b="1" u="none">
              <a:solidFill>
                <a:srgbClr val="000000"/>
              </a:solidFill>
              <a:latin typeface="+mj-ea"/>
              <a:ea typeface="+mj-ea"/>
            </a:rPr>
            <a:t>フリガナ</a:t>
          </a:r>
          <a:r>
            <a:rPr kumimoji="1" lang="en-US" altLang="ja-JP" sz="1600" b="1" u="none">
              <a:solidFill>
                <a:srgbClr val="000000"/>
              </a:solidFill>
              <a:latin typeface="+mj-ea"/>
              <a:ea typeface="+mj-ea"/>
            </a:rPr>
            <a:t>)</a:t>
          </a:r>
          <a:r>
            <a:rPr kumimoji="1" lang="ja-JP" altLang="en-US" sz="1600" b="1" u="none">
              <a:solidFill>
                <a:srgbClr val="000000"/>
              </a:solidFill>
              <a:latin typeface="+mj-ea"/>
              <a:ea typeface="+mj-ea"/>
            </a:rPr>
            <a:t>　</a:t>
          </a:r>
          <a:r>
            <a:rPr kumimoji="1" lang="en-US" altLang="ja-JP" sz="1600" b="1" u="none">
              <a:solidFill>
                <a:srgbClr val="000000"/>
              </a:solidFill>
              <a:latin typeface="+mj-ea"/>
              <a:ea typeface="+mj-ea"/>
            </a:rPr>
            <a:t>】</a:t>
          </a: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j-ea"/>
              <a:ea typeface="+mj-ea"/>
            </a:rPr>
            <a:t>事業者名</a:t>
          </a:r>
          <a:r>
            <a:rPr kumimoji="1" lang="en-US" altLang="ja-JP" sz="1600" b="0" u="none">
              <a:solidFill>
                <a:srgbClr val="000000"/>
              </a:solidFill>
              <a:latin typeface="+mj-ea"/>
              <a:ea typeface="+mj-ea"/>
            </a:rPr>
            <a:t>(</a:t>
          </a:r>
          <a:r>
            <a:rPr kumimoji="1" lang="ja-JP" altLang="en-US" sz="1600" b="0" u="none">
              <a:solidFill>
                <a:srgbClr val="000000"/>
              </a:solidFill>
              <a:latin typeface="+mj-ea"/>
              <a:ea typeface="+mj-ea"/>
            </a:rPr>
            <a:t>フリガナ</a:t>
          </a:r>
          <a:r>
            <a:rPr kumimoji="1" lang="en-US" altLang="ja-JP" sz="1600" b="0" u="none">
              <a:solidFill>
                <a:srgbClr val="000000"/>
              </a:solidFill>
              <a:latin typeface="+mj-ea"/>
              <a:ea typeface="+mj-ea"/>
            </a:rPr>
            <a:t>)</a:t>
          </a:r>
          <a:r>
            <a:rPr kumimoji="1" lang="ja-JP" altLang="en-US" sz="1600" b="0" u="none">
              <a:solidFill>
                <a:srgbClr val="000000"/>
              </a:solidFill>
              <a:latin typeface="+mj-ea"/>
              <a:ea typeface="+mj-ea"/>
            </a:rPr>
            <a:t>を入力してください　</a:t>
          </a: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j-ea"/>
              <a:ea typeface="+mj-ea"/>
            </a:rPr>
            <a:t>　・全角カタカナで入力</a:t>
          </a:r>
        </a:p>
        <a:p>
          <a:pPr algn="l"/>
          <a:r>
            <a:rPr kumimoji="1" lang="ja-JP" altLang="en-US" sz="1600" b="0" u="none">
              <a:solidFill>
                <a:srgbClr val="FF0000"/>
              </a:solidFill>
              <a:latin typeface="+mj-ea"/>
              <a:ea typeface="+mj-ea"/>
            </a:rPr>
            <a:t>　・法人格は省略</a:t>
          </a:r>
          <a:endParaRPr kumimoji="1" lang="en-US" altLang="ja-JP" sz="1600" b="0" u="none">
            <a:solidFill>
              <a:srgbClr val="FF0000"/>
            </a:solidFill>
            <a:latin typeface="+mj-ea"/>
            <a:ea typeface="+mj-ea"/>
          </a:endParaRPr>
        </a:p>
        <a:p>
          <a:pPr algn="l"/>
          <a:endParaRPr kumimoji="1" lang="en-US" altLang="ja-JP" sz="1600" b="0" u="none">
            <a:solidFill>
              <a:srgbClr val="FF0000"/>
            </a:solidFill>
            <a:latin typeface="+mj-ea"/>
            <a:ea typeface="+mj-ea"/>
          </a:endParaRPr>
        </a:p>
        <a:p>
          <a:pPr algn="l"/>
          <a:r>
            <a:rPr kumimoji="1" lang="ja-JP" altLang="en-US" sz="1600" b="1" u="none">
              <a:solidFill>
                <a:sysClr val="windowText" lastClr="000000"/>
              </a:solidFill>
              <a:latin typeface="+mj-ea"/>
              <a:ea typeface="+mj-ea"/>
            </a:rPr>
            <a:t>　</a:t>
          </a:r>
          <a:r>
            <a:rPr kumimoji="1" lang="en-US" altLang="ja-JP" sz="1600" b="1" u="none">
              <a:solidFill>
                <a:sysClr val="windowText" lastClr="000000"/>
              </a:solidFill>
              <a:latin typeface="+mj-ea"/>
              <a:ea typeface="+mj-ea"/>
            </a:rPr>
            <a:t>【</a:t>
          </a:r>
          <a:r>
            <a:rPr kumimoji="1" lang="ja-JP" altLang="en-US" sz="1600" b="1" u="none">
              <a:solidFill>
                <a:sysClr val="windowText" lastClr="000000"/>
              </a:solidFill>
              <a:latin typeface="+mj-ea"/>
              <a:ea typeface="+mj-ea"/>
            </a:rPr>
            <a:t>　申請年月日　</a:t>
          </a:r>
          <a:r>
            <a:rPr kumimoji="1" lang="en-US" altLang="ja-JP" sz="1600" b="1" u="none">
              <a:solidFill>
                <a:sysClr val="windowText" lastClr="000000"/>
              </a:solidFill>
              <a:latin typeface="+mj-ea"/>
              <a:ea typeface="+mj-ea"/>
            </a:rPr>
            <a:t>】</a:t>
          </a:r>
        </a:p>
        <a:p>
          <a:pPr algn="l"/>
          <a:r>
            <a:rPr kumimoji="1" lang="en-US" altLang="ja-JP" sz="1600" b="0" u="none">
              <a:solidFill>
                <a:sysClr val="windowText" lastClr="000000"/>
              </a:solidFill>
              <a:latin typeface="+mj-ea"/>
              <a:ea typeface="+mj-ea"/>
            </a:rPr>
            <a:t>SII</a:t>
          </a:r>
          <a:r>
            <a:rPr kumimoji="1" lang="ja-JP" altLang="en-US" sz="1600" b="0" u="none">
              <a:solidFill>
                <a:sysClr val="windowText" lastClr="000000"/>
              </a:solidFill>
              <a:latin typeface="+mj-ea"/>
              <a:ea typeface="+mj-ea"/>
            </a:rPr>
            <a:t>へメール申請を行った日付を入力してください</a:t>
          </a:r>
        </a:p>
        <a:p>
          <a:pPr algn="l"/>
          <a:r>
            <a:rPr kumimoji="1" lang="ja-JP" altLang="en-US" sz="1600" b="0" u="none">
              <a:solidFill>
                <a:sysClr val="windowText" lastClr="000000"/>
              </a:solidFill>
              <a:latin typeface="+mj-ea"/>
              <a:ea typeface="+mj-ea"/>
            </a:rPr>
            <a:t>入力例</a:t>
          </a:r>
          <a:r>
            <a:rPr kumimoji="1" lang="en-US" altLang="ja-JP" sz="1600" b="0" u="none">
              <a:solidFill>
                <a:sysClr val="windowText" lastClr="000000"/>
              </a:solidFill>
              <a:latin typeface="+mj-ea"/>
              <a:ea typeface="+mj-ea"/>
            </a:rPr>
            <a:t>)</a:t>
          </a:r>
          <a:r>
            <a:rPr kumimoji="1" lang="ja-JP" altLang="en-US" sz="1600" b="0" u="none">
              <a:solidFill>
                <a:sysClr val="windowText" lastClr="000000"/>
              </a:solidFill>
              <a:latin typeface="+mj-ea"/>
              <a:ea typeface="+mj-ea"/>
            </a:rPr>
            <a:t>　</a:t>
          </a:r>
          <a:r>
            <a:rPr kumimoji="1" lang="en-US" altLang="ja-JP" sz="1600" b="0" u="none">
              <a:solidFill>
                <a:sysClr val="windowText" lastClr="000000"/>
              </a:solidFill>
              <a:latin typeface="+mj-ea"/>
              <a:ea typeface="+mj-ea"/>
            </a:rPr>
            <a:t>2022/4/28</a:t>
          </a:r>
        </a:p>
        <a:p>
          <a:pPr algn="l"/>
          <a:endParaRPr kumimoji="1" lang="ja-JP" altLang="en-US" sz="1600" b="0" u="none">
            <a:solidFill>
              <a:srgbClr val="FF0000"/>
            </a:solidFill>
            <a:latin typeface="+mj-ea"/>
            <a:ea typeface="+mj-ea"/>
          </a:endParaRPr>
        </a:p>
        <a:p>
          <a:pPr algn="l"/>
          <a:endParaRPr kumimoji="1" lang="en-US" altLang="ja-JP" sz="1600" b="0" u="none">
            <a:solidFill>
              <a:srgbClr val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13</xdr:col>
      <xdr:colOff>102230</xdr:colOff>
      <xdr:row>1</xdr:row>
      <xdr:rowOff>39398</xdr:rowOff>
    </xdr:from>
    <xdr:to>
      <xdr:col>13</xdr:col>
      <xdr:colOff>687266</xdr:colOff>
      <xdr:row>4</xdr:row>
      <xdr:rowOff>7360</xdr:rowOff>
    </xdr:to>
    <xdr:sp macro="" textlink="">
      <xdr:nvSpPr>
        <xdr:cNvPr id="33" name="右中かっこ 32">
          <a:extLst>
            <a:ext uri="{FF2B5EF4-FFF2-40B4-BE49-F238E27FC236}">
              <a16:creationId xmlns:a16="http://schemas.microsoft.com/office/drawing/2014/main" id="{79379812-FF01-418A-A928-C0A8EEA31D70}"/>
            </a:ext>
          </a:extLst>
        </xdr:cNvPr>
        <xdr:cNvSpPr/>
      </xdr:nvSpPr>
      <xdr:spPr>
        <a:xfrm>
          <a:off x="31487105" y="539461"/>
          <a:ext cx="585036" cy="4111337"/>
        </a:xfrm>
        <a:prstGeom prst="rightBrace">
          <a:avLst>
            <a:gd name="adj1" fmla="val 45299"/>
            <a:gd name="adj2" fmla="val 47793"/>
          </a:avLst>
        </a:prstGeom>
        <a:ln w="444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600"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1550805</xdr:colOff>
      <xdr:row>15</xdr:row>
      <xdr:rowOff>149860</xdr:rowOff>
    </xdr:from>
    <xdr:to>
      <xdr:col>2</xdr:col>
      <xdr:colOff>2472537</xdr:colOff>
      <xdr:row>19</xdr:row>
      <xdr:rowOff>36673</xdr:rowOff>
    </xdr:to>
    <xdr:sp macro="" textlink="">
      <xdr:nvSpPr>
        <xdr:cNvPr id="35" name="吹き出し: 角を丸めた四角形 34">
          <a:extLst>
            <a:ext uri="{FF2B5EF4-FFF2-40B4-BE49-F238E27FC236}">
              <a16:creationId xmlns:a16="http://schemas.microsoft.com/office/drawing/2014/main" id="{CD3D3B77-6687-4287-ACF1-52872529855F}"/>
            </a:ext>
          </a:extLst>
        </xdr:cNvPr>
        <xdr:cNvSpPr/>
      </xdr:nvSpPr>
      <xdr:spPr>
        <a:xfrm>
          <a:off x="2509078" y="9744133"/>
          <a:ext cx="2999914" cy="1179904"/>
        </a:xfrm>
        <a:prstGeom prst="wedgeRoundRectCallout">
          <a:avLst>
            <a:gd name="adj1" fmla="val -8391"/>
            <a:gd name="adj2" fmla="val -74184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>
              <a:solidFill>
                <a:srgbClr val="000000"/>
              </a:solidFill>
              <a:latin typeface="+mj-ea"/>
              <a:ea typeface="+mj-ea"/>
            </a:rPr>
            <a:t>　</a:t>
          </a:r>
          <a:r>
            <a:rPr kumimoji="1" lang="en-US" altLang="ja-JP" sz="1600" b="1">
              <a:solidFill>
                <a:srgbClr val="000000"/>
              </a:solidFill>
              <a:latin typeface="+mj-ea"/>
              <a:ea typeface="+mj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j-ea"/>
              <a:ea typeface="+mj-ea"/>
            </a:rPr>
            <a:t>　①種別　</a:t>
          </a:r>
          <a:r>
            <a:rPr kumimoji="1" lang="en-US" altLang="ja-JP" sz="1600" b="1">
              <a:solidFill>
                <a:srgbClr val="000000"/>
              </a:solidFill>
              <a:latin typeface="+mj-ea"/>
              <a:ea typeface="+mj-ea"/>
            </a:rPr>
            <a:t>】</a:t>
          </a:r>
          <a:endParaRPr kumimoji="1" lang="en-US" altLang="ja-JP" sz="1600">
            <a:solidFill>
              <a:srgbClr val="000000"/>
            </a:solidFill>
            <a:latin typeface="+mj-ea"/>
            <a:ea typeface="+mj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j-ea"/>
              <a:ea typeface="+mj-ea"/>
            </a:rPr>
            <a:t>①種別を選択してください</a:t>
          </a:r>
          <a:endParaRPr kumimoji="1" lang="en-US" altLang="ja-JP" sz="1600" b="0" u="none">
            <a:solidFill>
              <a:srgbClr val="000000"/>
            </a:solidFill>
            <a:latin typeface="+mj-ea"/>
            <a:ea typeface="+mj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j-ea"/>
              <a:ea typeface="+mj-ea"/>
            </a:rPr>
            <a:t>　プルダウンで選択</a:t>
          </a:r>
          <a:endParaRPr kumimoji="1" lang="en-US" altLang="ja-JP" sz="1600" b="0" u="none">
            <a:solidFill>
              <a:srgbClr val="000000"/>
            </a:solidFill>
            <a:latin typeface="+mj-ea"/>
            <a:ea typeface="+mj-ea"/>
          </a:endParaRPr>
        </a:p>
        <a:p>
          <a:pPr algn="l"/>
          <a:endParaRPr kumimoji="1" lang="en-US" altLang="ja-JP" sz="1600" b="1">
            <a:solidFill>
              <a:srgbClr val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1460501</xdr:colOff>
      <xdr:row>19</xdr:row>
      <xdr:rowOff>158460</xdr:rowOff>
    </xdr:from>
    <xdr:to>
      <xdr:col>4</xdr:col>
      <xdr:colOff>578909</xdr:colOff>
      <xdr:row>30</xdr:row>
      <xdr:rowOff>226060</xdr:rowOff>
    </xdr:to>
    <xdr:sp macro="" textlink="">
      <xdr:nvSpPr>
        <xdr:cNvPr id="36" name="正方形/長方形 35">
          <a:extLst>
            <a:ext uri="{FF2B5EF4-FFF2-40B4-BE49-F238E27FC236}">
              <a16:creationId xmlns:a16="http://schemas.microsoft.com/office/drawing/2014/main" id="{9C496EE3-CB34-40AA-A32D-3E0ED9FAE650}"/>
            </a:ext>
          </a:extLst>
        </xdr:cNvPr>
        <xdr:cNvSpPr/>
      </xdr:nvSpPr>
      <xdr:spPr>
        <a:xfrm>
          <a:off x="2418774" y="11045824"/>
          <a:ext cx="6426680" cy="3623600"/>
        </a:xfrm>
        <a:prstGeom prst="rect">
          <a:avLst/>
        </a:prstGeom>
        <a:solidFill>
          <a:schemeClr val="bg1"/>
        </a:solidFill>
        <a:ln w="349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 u="sng">
              <a:solidFill>
                <a:srgbClr val="FF0000"/>
              </a:solidFill>
              <a:latin typeface="+mj-ea"/>
              <a:ea typeface="+mj-ea"/>
              <a:cs typeface="Meiryo UI" panose="020B0604030504040204" pitchFamily="50" charset="-128"/>
            </a:rPr>
            <a:t>◆製品型番リスト　入力ルール◆</a:t>
          </a:r>
          <a:endParaRPr kumimoji="1" lang="en-US" altLang="ja-JP" sz="1600" b="1" u="sng">
            <a:solidFill>
              <a:srgbClr val="FF0000"/>
            </a:solidFill>
            <a:latin typeface="+mj-ea"/>
            <a:ea typeface="+mj-ea"/>
            <a:cs typeface="Meiryo UI" panose="020B0604030504040204" pitchFamily="50" charset="-128"/>
          </a:endParaRPr>
        </a:p>
        <a:p>
          <a:pPr algn="l"/>
          <a:endParaRPr kumimoji="1" lang="en-US" altLang="ja-JP" sz="1600" b="1">
            <a:solidFill>
              <a:srgbClr val="FF0000"/>
            </a:solidFill>
            <a:latin typeface="+mj-ea"/>
            <a:ea typeface="+mj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 u="sng">
              <a:solidFill>
                <a:srgbClr val="FF0000"/>
              </a:solidFill>
              <a:latin typeface="+mj-ea"/>
              <a:ea typeface="+mj-ea"/>
              <a:cs typeface="Meiryo UI" panose="020B0604030504040204" pitchFamily="50" charset="-128"/>
            </a:rPr>
            <a:t>　・製品名、型番、数値はカタログ（仕様書等）の記載と一致させること</a:t>
          </a:r>
          <a:endParaRPr kumimoji="1" lang="en-US" altLang="ja-JP" sz="1600" b="0" u="sng">
            <a:solidFill>
              <a:srgbClr val="FF0000"/>
            </a:solidFill>
            <a:latin typeface="+mj-ea"/>
            <a:ea typeface="+mj-ea"/>
            <a:cs typeface="Meiryo UI" panose="020B0604030504040204" pitchFamily="50" charset="-128"/>
          </a:endParaRPr>
        </a:p>
        <a:p>
          <a:pPr algn="l"/>
          <a:endParaRPr kumimoji="1" lang="ja-JP" altLang="en-US" sz="1600" b="0" u="sng">
            <a:solidFill>
              <a:srgbClr val="FF0000"/>
            </a:solidFill>
            <a:latin typeface="+mj-ea"/>
            <a:ea typeface="+mj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 u="sng">
              <a:solidFill>
                <a:srgbClr val="FF0000"/>
              </a:solidFill>
              <a:latin typeface="+mj-ea"/>
              <a:ea typeface="+mj-ea"/>
              <a:cs typeface="Meiryo UI" panose="020B0604030504040204" pitchFamily="50" charset="-128"/>
            </a:rPr>
            <a:t>　・数値の入力欄においては単位記号は入れないこと</a:t>
          </a:r>
        </a:p>
        <a:p>
          <a:pPr algn="l"/>
          <a:endParaRPr kumimoji="1" lang="en-US" altLang="ja-JP" sz="1600" b="0" u="sng">
            <a:solidFill>
              <a:srgbClr val="FF0000"/>
            </a:solidFill>
            <a:latin typeface="+mj-ea"/>
            <a:ea typeface="+mj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 u="sng">
              <a:solidFill>
                <a:srgbClr val="FF0000"/>
              </a:solidFill>
              <a:latin typeface="+mj-ea"/>
              <a:ea typeface="+mj-ea"/>
              <a:cs typeface="Meiryo UI" panose="020B0604030504040204" pitchFamily="50" charset="-128"/>
            </a:rPr>
            <a:t>　・半角</a:t>
          </a:r>
          <a:r>
            <a:rPr kumimoji="1" lang="en-US" altLang="ja-JP" sz="1600" b="0" u="sng">
              <a:solidFill>
                <a:srgbClr val="FF0000"/>
              </a:solidFill>
              <a:latin typeface="+mj-ea"/>
              <a:ea typeface="+mj-ea"/>
              <a:cs typeface="Meiryo UI" panose="020B0604030504040204" pitchFamily="50" charset="-128"/>
            </a:rPr>
            <a:t>/</a:t>
          </a:r>
          <a:r>
            <a:rPr kumimoji="1" lang="ja-JP" altLang="en-US" sz="1600" b="0" u="sng">
              <a:solidFill>
                <a:srgbClr val="FF0000"/>
              </a:solidFill>
              <a:latin typeface="+mj-ea"/>
              <a:ea typeface="+mj-ea"/>
              <a:cs typeface="Meiryo UI" panose="020B0604030504040204" pitchFamily="50" charset="-128"/>
            </a:rPr>
            <a:t>全角入力について</a:t>
          </a:r>
          <a:endParaRPr kumimoji="1" lang="en-US" altLang="ja-JP" sz="1600" b="0" u="sng">
            <a:solidFill>
              <a:srgbClr val="FF0000"/>
            </a:solidFill>
            <a:latin typeface="+mj-ea"/>
            <a:ea typeface="+mj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>
              <a:solidFill>
                <a:srgbClr val="FF0000"/>
              </a:solidFill>
              <a:latin typeface="+mj-ea"/>
              <a:ea typeface="+mj-ea"/>
              <a:cs typeface="Meiryo UI" panose="020B0604030504040204" pitchFamily="50" charset="-128"/>
            </a:rPr>
            <a:t>　　英数字、記号</a:t>
          </a:r>
          <a:r>
            <a:rPr kumimoji="1" lang="en-US" altLang="ja-JP" sz="1600" b="0">
              <a:solidFill>
                <a:srgbClr val="FF0000"/>
              </a:solidFill>
              <a:latin typeface="+mj-ea"/>
              <a:ea typeface="+mj-ea"/>
              <a:cs typeface="Meiryo UI" panose="020B0604030504040204" pitchFamily="50" charset="-128"/>
            </a:rPr>
            <a:t>(/</a:t>
          </a:r>
          <a:r>
            <a:rPr kumimoji="1" lang="ja-JP" altLang="en-US" sz="1600" b="0">
              <a:solidFill>
                <a:srgbClr val="FF0000"/>
              </a:solidFill>
              <a:latin typeface="+mj-ea"/>
              <a:ea typeface="+mj-ea"/>
              <a:cs typeface="Meiryo UI" panose="020B0604030504040204" pitchFamily="50" charset="-128"/>
            </a:rPr>
            <a:t>スラッシュ、</a:t>
          </a:r>
          <a:r>
            <a:rPr kumimoji="1" lang="en-US" altLang="ja-JP" sz="1600" b="0">
              <a:solidFill>
                <a:srgbClr val="FF0000"/>
              </a:solidFill>
              <a:latin typeface="+mj-ea"/>
              <a:ea typeface="+mj-ea"/>
              <a:cs typeface="Meiryo UI" panose="020B0604030504040204" pitchFamily="50" charset="-128"/>
            </a:rPr>
            <a:t>-</a:t>
          </a:r>
          <a:r>
            <a:rPr kumimoji="1" lang="ja-JP" altLang="en-US" sz="1600" b="0">
              <a:solidFill>
                <a:srgbClr val="FF0000"/>
              </a:solidFill>
              <a:latin typeface="+mj-ea"/>
              <a:ea typeface="+mj-ea"/>
              <a:cs typeface="Meiryo UI" panose="020B0604030504040204" pitchFamily="50" charset="-128"/>
            </a:rPr>
            <a:t>ハイフン等</a:t>
          </a:r>
          <a:r>
            <a:rPr kumimoji="1" lang="en-US" altLang="ja-JP" sz="1600" b="0">
              <a:solidFill>
                <a:srgbClr val="FF0000"/>
              </a:solidFill>
              <a:latin typeface="+mj-ea"/>
              <a:ea typeface="+mj-ea"/>
              <a:cs typeface="Meiryo UI" panose="020B0604030504040204" pitchFamily="50" charset="-128"/>
            </a:rPr>
            <a:t>)</a:t>
          </a:r>
          <a:r>
            <a:rPr kumimoji="1" lang="ja-JP" altLang="en-US" sz="1600" b="0">
              <a:solidFill>
                <a:srgbClr val="FF0000"/>
              </a:solidFill>
              <a:latin typeface="+mj-ea"/>
              <a:ea typeface="+mj-ea"/>
              <a:cs typeface="Meiryo UI" panose="020B0604030504040204" pitchFamily="50" charset="-128"/>
            </a:rPr>
            <a:t>　→　半角</a:t>
          </a:r>
          <a:endParaRPr kumimoji="1" lang="en-US" altLang="ja-JP" sz="1600" b="0">
            <a:solidFill>
              <a:srgbClr val="FF0000"/>
            </a:solidFill>
            <a:latin typeface="+mj-ea"/>
            <a:ea typeface="+mj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>
              <a:solidFill>
                <a:srgbClr val="FF0000"/>
              </a:solidFill>
              <a:latin typeface="+mj-ea"/>
              <a:ea typeface="+mj-ea"/>
              <a:cs typeface="Meiryo UI" panose="020B0604030504040204" pitchFamily="50" charset="-128"/>
            </a:rPr>
            <a:t>　　漢字、片仮名、平仮名　→　全角</a:t>
          </a:r>
          <a:endParaRPr kumimoji="1" lang="en-US" altLang="ja-JP" sz="1600" b="0">
            <a:solidFill>
              <a:srgbClr val="FF0000"/>
            </a:solidFill>
            <a:latin typeface="+mj-ea"/>
            <a:ea typeface="+mj-ea"/>
            <a:cs typeface="Meiryo UI" panose="020B0604030504040204" pitchFamily="50" charset="-128"/>
          </a:endParaRPr>
        </a:p>
        <a:p>
          <a:pPr algn="l"/>
          <a:endParaRPr kumimoji="1" lang="en-US" altLang="ja-JP" sz="1600" b="0">
            <a:solidFill>
              <a:srgbClr val="FF0000"/>
            </a:solidFill>
            <a:latin typeface="+mj-ea"/>
            <a:ea typeface="+mj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 u="sng">
              <a:solidFill>
                <a:srgbClr val="FF0000"/>
              </a:solidFill>
              <a:latin typeface="+mj-ea"/>
              <a:ea typeface="+mj-ea"/>
              <a:cs typeface="Meiryo UI" panose="020B0604030504040204" pitchFamily="50" charset="-128"/>
            </a:rPr>
            <a:t>　・基準値を超える型番を入力すること</a:t>
          </a:r>
          <a:endParaRPr kumimoji="1" lang="en-US" altLang="ja-JP" sz="1600" b="0" u="sng">
            <a:solidFill>
              <a:srgbClr val="FF0000"/>
            </a:solidFill>
            <a:latin typeface="+mj-ea"/>
            <a:ea typeface="+mj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>
              <a:solidFill>
                <a:srgbClr val="FF0000"/>
              </a:solidFill>
              <a:latin typeface="+mj-ea"/>
              <a:ea typeface="+mj-ea"/>
              <a:cs typeface="Meiryo UI" panose="020B0604030504040204" pitchFamily="50" charset="-128"/>
            </a:rPr>
            <a:t>　　→　「基準値」シートを参照</a:t>
          </a:r>
          <a:endParaRPr kumimoji="1" lang="en-US" altLang="ja-JP" sz="1600" b="0">
            <a:solidFill>
              <a:srgbClr val="FF0000"/>
            </a:solidFill>
            <a:latin typeface="+mj-ea"/>
            <a:ea typeface="+mj-ea"/>
            <a:cs typeface="Meiryo UI" panose="020B0604030504040204" pitchFamily="50" charset="-128"/>
          </a:endParaRPr>
        </a:p>
      </xdr:txBody>
    </xdr:sp>
    <xdr:clientData/>
  </xdr:twoCellAnchor>
  <xdr:twoCellAnchor>
    <xdr:from>
      <xdr:col>5</xdr:col>
      <xdr:colOff>13126</xdr:colOff>
      <xdr:row>17</xdr:row>
      <xdr:rowOff>12700</xdr:rowOff>
    </xdr:from>
    <xdr:to>
      <xdr:col>7</xdr:col>
      <xdr:colOff>-1</xdr:colOff>
      <xdr:row>18</xdr:row>
      <xdr:rowOff>304171</xdr:rowOff>
    </xdr:to>
    <xdr:sp macro="" textlink="">
      <xdr:nvSpPr>
        <xdr:cNvPr id="37" name="右中かっこ 36">
          <a:extLst>
            <a:ext uri="{FF2B5EF4-FFF2-40B4-BE49-F238E27FC236}">
              <a16:creationId xmlns:a16="http://schemas.microsoft.com/office/drawing/2014/main" id="{4D758161-9CB4-46D5-B340-A75806F584F2}"/>
            </a:ext>
          </a:extLst>
        </xdr:cNvPr>
        <xdr:cNvSpPr/>
      </xdr:nvSpPr>
      <xdr:spPr>
        <a:xfrm rot="5400000">
          <a:off x="13445858" y="7392093"/>
          <a:ext cx="601034" cy="5463748"/>
        </a:xfrm>
        <a:prstGeom prst="rightBrace">
          <a:avLst>
            <a:gd name="adj1" fmla="val 53633"/>
            <a:gd name="adj2" fmla="val 50401"/>
          </a:avLst>
        </a:prstGeom>
        <a:ln w="444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600">
            <a:latin typeface="+mj-ea"/>
            <a:ea typeface="+mj-ea"/>
          </a:endParaRPr>
        </a:p>
      </xdr:txBody>
    </xdr:sp>
    <xdr:clientData/>
  </xdr:twoCellAnchor>
  <xdr:twoCellAnchor>
    <xdr:from>
      <xdr:col>8</xdr:col>
      <xdr:colOff>1096974</xdr:colOff>
      <xdr:row>16</xdr:row>
      <xdr:rowOff>230938</xdr:rowOff>
    </xdr:from>
    <xdr:to>
      <xdr:col>9</xdr:col>
      <xdr:colOff>787255</xdr:colOff>
      <xdr:row>20</xdr:row>
      <xdr:rowOff>125788</xdr:rowOff>
    </xdr:to>
    <xdr:sp macro="" textlink="">
      <xdr:nvSpPr>
        <xdr:cNvPr id="42" name="吹き出し: 角を丸めた四角形 41">
          <a:extLst>
            <a:ext uri="{FF2B5EF4-FFF2-40B4-BE49-F238E27FC236}">
              <a16:creationId xmlns:a16="http://schemas.microsoft.com/office/drawing/2014/main" id="{A6140F4A-E72A-4D33-8292-4638F16B1831}"/>
            </a:ext>
          </a:extLst>
        </xdr:cNvPr>
        <xdr:cNvSpPr/>
      </xdr:nvSpPr>
      <xdr:spPr>
        <a:xfrm>
          <a:off x="19812156" y="10148483"/>
          <a:ext cx="2784463" cy="1187941"/>
        </a:xfrm>
        <a:prstGeom prst="wedgeRoundRectCallout">
          <a:avLst>
            <a:gd name="adj1" fmla="val -33572"/>
            <a:gd name="adj2" fmla="val -83466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j-ea"/>
              <a:ea typeface="+mj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j-ea"/>
              <a:ea typeface="+mj-ea"/>
            </a:rPr>
            <a:t>　⑤冷却方法　</a:t>
          </a:r>
          <a:r>
            <a:rPr kumimoji="1" lang="en-US" altLang="ja-JP" sz="1600" b="1">
              <a:solidFill>
                <a:srgbClr val="000000"/>
              </a:solidFill>
              <a:latin typeface="+mj-ea"/>
              <a:ea typeface="+mj-ea"/>
            </a:rPr>
            <a:t>】</a:t>
          </a: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j-ea"/>
              <a:ea typeface="+mj-ea"/>
            </a:rPr>
            <a:t>⑤冷却方法をプルダウンで</a:t>
          </a:r>
          <a:endParaRPr kumimoji="1" lang="en-US" altLang="ja-JP" sz="1600" b="1" u="sng">
            <a:solidFill>
              <a:srgbClr val="000000"/>
            </a:solidFill>
            <a:latin typeface="+mj-ea"/>
            <a:ea typeface="+mj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j-ea"/>
              <a:ea typeface="+mj-ea"/>
            </a:rPr>
            <a:t>選択してください</a:t>
          </a:r>
        </a:p>
      </xdr:txBody>
    </xdr:sp>
    <xdr:clientData/>
  </xdr:twoCellAnchor>
  <xdr:twoCellAnchor>
    <xdr:from>
      <xdr:col>11</xdr:col>
      <xdr:colOff>2005119</xdr:colOff>
      <xdr:row>19</xdr:row>
      <xdr:rowOff>73660</xdr:rowOff>
    </xdr:from>
    <xdr:to>
      <xdr:col>16</xdr:col>
      <xdr:colOff>1482570</xdr:colOff>
      <xdr:row>36</xdr:row>
      <xdr:rowOff>190499</xdr:rowOff>
    </xdr:to>
    <xdr:sp macro="" textlink="">
      <xdr:nvSpPr>
        <xdr:cNvPr id="44" name="吹き出し: 角を丸めた四角形 43">
          <a:extLst>
            <a:ext uri="{FF2B5EF4-FFF2-40B4-BE49-F238E27FC236}">
              <a16:creationId xmlns:a16="http://schemas.microsoft.com/office/drawing/2014/main" id="{687CECA4-C55D-4BF5-AE8F-70C391EDDB7F}"/>
            </a:ext>
          </a:extLst>
        </xdr:cNvPr>
        <xdr:cNvSpPr/>
      </xdr:nvSpPr>
      <xdr:spPr>
        <a:xfrm>
          <a:off x="28721301" y="10961024"/>
          <a:ext cx="10053087" cy="5612475"/>
        </a:xfrm>
        <a:prstGeom prst="wedgeRoundRectCallout">
          <a:avLst>
            <a:gd name="adj1" fmla="val -8893"/>
            <a:gd name="adj2" fmla="val -55179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j-ea"/>
              <a:ea typeface="+mj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j-ea"/>
              <a:ea typeface="+mj-ea"/>
            </a:rPr>
            <a:t>　⑥性能値</a:t>
          </a:r>
          <a:r>
            <a:rPr kumimoji="1" lang="en-US" altLang="ja-JP" sz="1600" b="1">
              <a:solidFill>
                <a:srgbClr val="000000"/>
              </a:solidFill>
              <a:latin typeface="+mj-ea"/>
              <a:ea typeface="+mj-ea"/>
            </a:rPr>
            <a:t>(COP)</a:t>
          </a:r>
          <a:r>
            <a:rPr kumimoji="1" lang="ja-JP" altLang="en-US" sz="1600" b="1">
              <a:solidFill>
                <a:srgbClr val="000000"/>
              </a:solidFill>
              <a:latin typeface="+mj-ea"/>
              <a:ea typeface="+mj-ea"/>
            </a:rPr>
            <a:t>　⑦</a:t>
          </a:r>
          <a:r>
            <a:rPr kumimoji="1" lang="en-US" altLang="ja-JP" sz="1600" b="1">
              <a:solidFill>
                <a:srgbClr val="000000"/>
              </a:solidFill>
              <a:latin typeface="+mj-ea"/>
              <a:ea typeface="+mj-ea"/>
            </a:rPr>
            <a:t>(</a:t>
          </a:r>
          <a:r>
            <a:rPr kumimoji="1" lang="ja-JP" altLang="en-US" sz="1600" b="1">
              <a:solidFill>
                <a:srgbClr val="000000"/>
              </a:solidFill>
              <a:latin typeface="+mj-ea"/>
              <a:ea typeface="+mj-ea"/>
            </a:rPr>
            <a:t>冷房</a:t>
          </a:r>
          <a:r>
            <a:rPr kumimoji="1" lang="en-US" altLang="ja-JP" sz="1600" b="1">
              <a:solidFill>
                <a:srgbClr val="000000"/>
              </a:solidFill>
              <a:latin typeface="+mj-ea"/>
              <a:ea typeface="+mj-ea"/>
            </a:rPr>
            <a:t>)</a:t>
          </a:r>
          <a:r>
            <a:rPr kumimoji="1" lang="ja-JP" altLang="en-US" sz="1600" b="1">
              <a:solidFill>
                <a:srgbClr val="000000"/>
              </a:solidFill>
              <a:latin typeface="+mj-ea"/>
              <a:ea typeface="+mj-ea"/>
            </a:rPr>
            <a:t>定格能力</a:t>
          </a:r>
          <a:r>
            <a:rPr kumimoji="1" lang="en-US" altLang="ja-JP" sz="1600" b="1">
              <a:solidFill>
                <a:srgbClr val="000000"/>
              </a:solidFill>
              <a:latin typeface="+mj-ea"/>
              <a:ea typeface="+mj-ea"/>
            </a:rPr>
            <a:t>(kW)</a:t>
          </a:r>
          <a:r>
            <a:rPr kumimoji="1" lang="ja-JP" altLang="en-US" sz="1600" b="1">
              <a:solidFill>
                <a:srgbClr val="000000"/>
              </a:solidFill>
              <a:latin typeface="+mj-ea"/>
              <a:ea typeface="+mj-ea"/>
            </a:rPr>
            <a:t>、定格消費電力</a:t>
          </a:r>
          <a:r>
            <a:rPr kumimoji="1" lang="en-US" altLang="ja-JP" sz="1600" b="1">
              <a:solidFill>
                <a:srgbClr val="000000"/>
              </a:solidFill>
              <a:latin typeface="+mj-ea"/>
              <a:ea typeface="+mj-ea"/>
            </a:rPr>
            <a:t>(kW)</a:t>
          </a:r>
          <a:r>
            <a:rPr kumimoji="1" lang="ja-JP" altLang="en-US" sz="1600" b="1">
              <a:solidFill>
                <a:srgbClr val="000000"/>
              </a:solidFill>
              <a:latin typeface="+mj-ea"/>
              <a:ea typeface="+mj-ea"/>
            </a:rPr>
            <a:t>　⑧</a:t>
          </a:r>
          <a:r>
            <a:rPr kumimoji="1" lang="en-US" altLang="ja-JP" sz="1600" b="1">
              <a:solidFill>
                <a:srgbClr val="000000"/>
              </a:solidFill>
              <a:latin typeface="+mj-ea"/>
              <a:ea typeface="+mj-ea"/>
            </a:rPr>
            <a:t>(</a:t>
          </a:r>
          <a:r>
            <a:rPr kumimoji="1" lang="ja-JP" altLang="en-US" sz="1600" b="1">
              <a:solidFill>
                <a:srgbClr val="000000"/>
              </a:solidFill>
              <a:latin typeface="+mj-ea"/>
              <a:ea typeface="+mj-ea"/>
            </a:rPr>
            <a:t>暖房</a:t>
          </a:r>
          <a:r>
            <a:rPr kumimoji="1" lang="en-US" altLang="ja-JP" sz="1600" b="1">
              <a:solidFill>
                <a:srgbClr val="000000"/>
              </a:solidFill>
              <a:latin typeface="+mj-ea"/>
              <a:ea typeface="+mj-ea"/>
            </a:rPr>
            <a:t>)</a:t>
          </a:r>
          <a:r>
            <a:rPr kumimoji="1" lang="ja-JP" altLang="en-US" sz="1600" b="1">
              <a:solidFill>
                <a:srgbClr val="000000"/>
              </a:solidFill>
              <a:latin typeface="+mj-ea"/>
              <a:ea typeface="+mj-ea"/>
            </a:rPr>
            <a:t>定格能力</a:t>
          </a:r>
          <a:r>
            <a:rPr kumimoji="1" lang="en-US" altLang="ja-JP" sz="1600" b="1">
              <a:solidFill>
                <a:srgbClr val="000000"/>
              </a:solidFill>
              <a:latin typeface="+mj-ea"/>
              <a:ea typeface="+mj-ea"/>
            </a:rPr>
            <a:t>(kW)</a:t>
          </a:r>
          <a:r>
            <a:rPr kumimoji="1" lang="ja-JP" altLang="en-US" sz="1600" b="1">
              <a:solidFill>
                <a:srgbClr val="000000"/>
              </a:solidFill>
              <a:latin typeface="+mj-ea"/>
              <a:ea typeface="+mj-ea"/>
            </a:rPr>
            <a:t>、</a:t>
          </a:r>
          <a:endParaRPr kumimoji="1" lang="en-US" altLang="ja-JP" sz="1600" b="1">
            <a:solidFill>
              <a:srgbClr val="000000"/>
            </a:solidFill>
            <a:latin typeface="+mj-ea"/>
            <a:ea typeface="+mj-ea"/>
          </a:endParaRPr>
        </a:p>
        <a:p>
          <a:pPr algn="l"/>
          <a:r>
            <a:rPr kumimoji="1" lang="ja-JP" altLang="en-US" sz="1600" b="1">
              <a:solidFill>
                <a:srgbClr val="000000"/>
              </a:solidFill>
              <a:latin typeface="+mj-ea"/>
              <a:ea typeface="+mj-ea"/>
            </a:rPr>
            <a:t>定格消費電力</a:t>
          </a:r>
          <a:r>
            <a:rPr kumimoji="1" lang="en-US" altLang="ja-JP" sz="1600" b="1">
              <a:solidFill>
                <a:srgbClr val="000000"/>
              </a:solidFill>
              <a:latin typeface="+mj-ea"/>
              <a:ea typeface="+mj-ea"/>
            </a:rPr>
            <a:t>(kW)</a:t>
          </a:r>
          <a:r>
            <a:rPr kumimoji="1" lang="ja-JP" altLang="en-US" sz="1600" b="1">
              <a:solidFill>
                <a:srgbClr val="000000"/>
              </a:solidFill>
              <a:latin typeface="+mj-ea"/>
              <a:ea typeface="+mj-ea"/>
            </a:rPr>
            <a:t>　⑨容量制御方式　</a:t>
          </a:r>
          <a:r>
            <a:rPr kumimoji="1" lang="en-US" altLang="ja-JP" sz="1600" b="1">
              <a:solidFill>
                <a:srgbClr val="000000"/>
              </a:solidFill>
              <a:latin typeface="+mj-ea"/>
              <a:ea typeface="+mj-ea"/>
            </a:rPr>
            <a:t>】</a:t>
          </a:r>
        </a:p>
        <a:p>
          <a:pPr algn="l"/>
          <a:endParaRPr kumimoji="1" lang="en-US" altLang="ja-JP" sz="1600" b="1">
            <a:solidFill>
              <a:srgbClr val="000000"/>
            </a:solidFill>
            <a:latin typeface="+mj-ea"/>
            <a:ea typeface="+mj-ea"/>
          </a:endParaRPr>
        </a:p>
        <a:p>
          <a:pPr algn="l"/>
          <a:r>
            <a:rPr kumimoji="1" lang="ja-JP" altLang="en-US" sz="1600" b="1" u="none">
              <a:solidFill>
                <a:srgbClr val="000000"/>
              </a:solidFill>
              <a:latin typeface="+mj-ea"/>
              <a:ea typeface="+mj-ea"/>
            </a:rPr>
            <a:t>　　</a:t>
          </a:r>
          <a:r>
            <a:rPr kumimoji="1" lang="ja-JP" altLang="en-US" sz="1600" b="1" u="sng">
              <a:solidFill>
                <a:srgbClr val="000000"/>
              </a:solidFill>
              <a:latin typeface="+mj-ea"/>
              <a:ea typeface="+mj-ea"/>
            </a:rPr>
            <a:t>⑥　性能値を入力してください</a:t>
          </a:r>
          <a:endParaRPr kumimoji="1" lang="en-US" altLang="ja-JP" sz="1600" b="1" u="sng">
            <a:solidFill>
              <a:srgbClr val="000000"/>
            </a:solidFill>
            <a:latin typeface="+mj-ea"/>
            <a:ea typeface="+mj-ea"/>
          </a:endParaRPr>
        </a:p>
        <a:p>
          <a:pPr algn="l"/>
          <a:r>
            <a:rPr kumimoji="1" lang="ja-JP" altLang="en-US" sz="1600" b="1">
              <a:solidFill>
                <a:srgbClr val="000000"/>
              </a:solidFill>
              <a:latin typeface="+mj-ea"/>
              <a:ea typeface="+mj-ea"/>
            </a:rPr>
            <a:t>　　　</a:t>
          </a:r>
          <a:r>
            <a:rPr kumimoji="1" lang="ja-JP" altLang="en-US" sz="1600" b="0">
              <a:solidFill>
                <a:srgbClr val="000000"/>
              </a:solidFill>
              <a:latin typeface="+mj-ea"/>
              <a:ea typeface="+mj-ea"/>
            </a:rPr>
            <a:t>本ファイル内「基準値」シートを参照の上、基準値に対する性能値入力</a:t>
          </a:r>
          <a:endParaRPr kumimoji="1" lang="en-US" altLang="ja-JP" sz="1600" b="0">
            <a:solidFill>
              <a:srgbClr val="000000"/>
            </a:solidFill>
            <a:latin typeface="+mj-ea"/>
            <a:ea typeface="+mj-ea"/>
          </a:endParaRPr>
        </a:p>
        <a:p>
          <a:pPr algn="l"/>
          <a:r>
            <a:rPr kumimoji="1" lang="ja-JP" altLang="en-US" sz="1600" b="1">
              <a:solidFill>
                <a:srgbClr val="000000"/>
              </a:solidFill>
              <a:latin typeface="+mj-ea"/>
              <a:ea typeface="+mj-ea"/>
            </a:rPr>
            <a:t>　　　</a:t>
          </a:r>
          <a:r>
            <a:rPr kumimoji="1" lang="en-US" altLang="ja-JP" sz="1600" b="1">
              <a:solidFill>
                <a:srgbClr val="000000"/>
              </a:solidFill>
              <a:latin typeface="+mj-ea"/>
              <a:ea typeface="+mj-ea"/>
            </a:rPr>
            <a:t>※</a:t>
          </a:r>
          <a:r>
            <a:rPr kumimoji="1" lang="ja-JP" altLang="en-US" sz="1600" b="1">
              <a:solidFill>
                <a:srgbClr val="000000"/>
              </a:solidFill>
              <a:latin typeface="+mj-ea"/>
              <a:ea typeface="+mj-ea"/>
            </a:rPr>
            <a:t>性能値が基準値を満たしていない場合、行が赤くなりますので、入力内容をご確認ください</a:t>
          </a:r>
        </a:p>
        <a:p>
          <a:pPr algn="l"/>
          <a:endParaRPr kumimoji="1" lang="en-US" altLang="ja-JP" sz="1600" b="1">
            <a:solidFill>
              <a:srgbClr val="000000"/>
            </a:solidFill>
            <a:latin typeface="+mj-ea"/>
            <a:ea typeface="+mj-ea"/>
          </a:endParaRPr>
        </a:p>
        <a:p>
          <a:pPr algn="l"/>
          <a:r>
            <a:rPr kumimoji="1" lang="ja-JP" altLang="en-US" sz="1600" b="1" u="none">
              <a:solidFill>
                <a:sysClr val="windowText" lastClr="000000"/>
              </a:solidFill>
              <a:latin typeface="+mj-ea"/>
              <a:ea typeface="+mj-ea"/>
            </a:rPr>
            <a:t>　　</a:t>
          </a:r>
          <a:r>
            <a:rPr kumimoji="1" lang="ja-JP" altLang="en-US" sz="1600" b="1" u="sng">
              <a:solidFill>
                <a:sysClr val="windowText" lastClr="000000"/>
              </a:solidFill>
              <a:latin typeface="+mj-ea"/>
              <a:ea typeface="+mj-ea"/>
            </a:rPr>
            <a:t>⑦　</a:t>
          </a:r>
          <a:r>
            <a:rPr kumimoji="1" lang="en-US" altLang="ja-JP" sz="1600" b="1" u="sng">
              <a:solidFill>
                <a:sysClr val="windowText" lastClr="000000"/>
              </a:solidFill>
              <a:latin typeface="+mj-ea"/>
              <a:ea typeface="+mj-ea"/>
            </a:rPr>
            <a:t>(</a:t>
          </a:r>
          <a:r>
            <a:rPr kumimoji="1" lang="ja-JP" altLang="en-US" sz="1600" b="1" u="sng">
              <a:solidFill>
                <a:sysClr val="windowText" lastClr="000000"/>
              </a:solidFill>
              <a:latin typeface="+mj-ea"/>
              <a:ea typeface="+mj-ea"/>
            </a:rPr>
            <a:t>冷房</a:t>
          </a:r>
          <a:r>
            <a:rPr kumimoji="1" lang="en-US" altLang="ja-JP" sz="1600" b="1" u="sng">
              <a:solidFill>
                <a:sysClr val="windowText" lastClr="000000"/>
              </a:solidFill>
              <a:latin typeface="+mj-ea"/>
              <a:ea typeface="+mj-ea"/>
            </a:rPr>
            <a:t>)</a:t>
          </a:r>
          <a:r>
            <a:rPr kumimoji="1" lang="ja-JP" altLang="en-US" sz="1600" b="1" u="sng">
              <a:solidFill>
                <a:sysClr val="windowText" lastClr="000000"/>
              </a:solidFill>
              <a:latin typeface="+mj-ea"/>
              <a:ea typeface="+mj-ea"/>
            </a:rPr>
            <a:t>定格能力</a:t>
          </a:r>
          <a:r>
            <a:rPr kumimoji="1" lang="en-US" altLang="ja-JP" sz="1600" b="1" u="sng">
              <a:solidFill>
                <a:sysClr val="windowText" lastClr="000000"/>
              </a:solidFill>
              <a:latin typeface="+mj-ea"/>
              <a:ea typeface="+mj-ea"/>
            </a:rPr>
            <a:t>(kW)</a:t>
          </a:r>
          <a:r>
            <a:rPr kumimoji="1" lang="ja-JP" altLang="en-US" sz="1600" b="1" u="sng">
              <a:solidFill>
                <a:sysClr val="windowText" lastClr="000000"/>
              </a:solidFill>
              <a:latin typeface="+mj-ea"/>
              <a:ea typeface="+mj-ea"/>
            </a:rPr>
            <a:t>、定格消費電力</a:t>
          </a:r>
          <a:r>
            <a:rPr kumimoji="1" lang="en-US" altLang="ja-JP" sz="1600" b="1" u="sng">
              <a:solidFill>
                <a:sysClr val="windowText" lastClr="000000"/>
              </a:solidFill>
              <a:latin typeface="+mj-ea"/>
              <a:ea typeface="+mj-ea"/>
            </a:rPr>
            <a:t>(kW)</a:t>
          </a:r>
          <a:r>
            <a:rPr kumimoji="1" lang="ja-JP" altLang="en-US" sz="1600" b="1" u="sng">
              <a:solidFill>
                <a:sysClr val="windowText" lastClr="000000"/>
              </a:solidFill>
              <a:latin typeface="+mj-ea"/>
              <a:ea typeface="+mj-ea"/>
            </a:rPr>
            <a:t>　を入力してください</a:t>
          </a:r>
          <a:endParaRPr kumimoji="1" lang="en-US" altLang="ja-JP" sz="1600" b="1" u="sng">
            <a:solidFill>
              <a:sysClr val="windowText" lastClr="000000"/>
            </a:solidFill>
            <a:effectLst/>
            <a:latin typeface="+mj-ea"/>
            <a:ea typeface="+mj-ea"/>
            <a:cs typeface="+mn-cs"/>
          </a:endParaRPr>
        </a:p>
        <a:p>
          <a:pPr algn="l"/>
          <a:r>
            <a:rPr kumimoji="1" lang="ja-JP" altLang="en-US" sz="1600" b="0">
              <a:solidFill>
                <a:sysClr val="windowText" lastClr="000000"/>
              </a:solidFill>
              <a:latin typeface="+mj-ea"/>
              <a:ea typeface="+mj-ea"/>
            </a:rPr>
            <a:t>　　　カタログ</a:t>
          </a:r>
          <a:r>
            <a:rPr kumimoji="1" lang="en-US" altLang="ja-JP" sz="1600" b="0">
              <a:solidFill>
                <a:sysClr val="windowText" lastClr="000000"/>
              </a:solidFill>
              <a:latin typeface="+mj-ea"/>
              <a:ea typeface="+mj-ea"/>
            </a:rPr>
            <a:t>(</a:t>
          </a:r>
          <a:r>
            <a:rPr kumimoji="1" lang="ja-JP" altLang="en-US" sz="1600" b="0">
              <a:solidFill>
                <a:sysClr val="windowText" lastClr="000000"/>
              </a:solidFill>
              <a:latin typeface="+mj-ea"/>
              <a:ea typeface="+mj-ea"/>
            </a:rPr>
            <a:t>仕様書等</a:t>
          </a:r>
          <a:r>
            <a:rPr kumimoji="1" lang="en-US" altLang="ja-JP" sz="1600" b="0">
              <a:solidFill>
                <a:sysClr val="windowText" lastClr="000000"/>
              </a:solidFill>
              <a:latin typeface="+mj-ea"/>
              <a:ea typeface="+mj-ea"/>
            </a:rPr>
            <a:t>)</a:t>
          </a:r>
          <a:r>
            <a:rPr kumimoji="1" lang="ja-JP" altLang="en-US" sz="1600" b="0">
              <a:solidFill>
                <a:sysClr val="windowText" lastClr="000000"/>
              </a:solidFill>
              <a:latin typeface="+mj-ea"/>
              <a:ea typeface="+mj-ea"/>
            </a:rPr>
            <a:t>に記載の値を入力　単位：</a:t>
          </a:r>
          <a:r>
            <a:rPr kumimoji="1" lang="en-US" altLang="ja-JP" sz="1600" b="0">
              <a:solidFill>
                <a:sysClr val="windowText" lastClr="000000"/>
              </a:solidFill>
              <a:latin typeface="+mj-ea"/>
              <a:ea typeface="+mj-ea"/>
            </a:rPr>
            <a:t>kW</a:t>
          </a:r>
        </a:p>
        <a:p>
          <a:pPr algn="l"/>
          <a:endParaRPr kumimoji="1" lang="en-US" altLang="ja-JP" sz="1600" b="0" u="none">
            <a:solidFill>
              <a:sysClr val="windowText" lastClr="000000"/>
            </a:solidFill>
            <a:latin typeface="+mj-ea"/>
            <a:ea typeface="+mj-ea"/>
          </a:endParaRPr>
        </a:p>
        <a:p>
          <a:pPr algn="l"/>
          <a:r>
            <a:rPr kumimoji="1" lang="ja-JP" altLang="en-US" sz="1600" b="1" u="none">
              <a:solidFill>
                <a:sysClr val="windowText" lastClr="000000"/>
              </a:solidFill>
              <a:latin typeface="+mj-ea"/>
              <a:ea typeface="+mj-ea"/>
            </a:rPr>
            <a:t>　　</a:t>
          </a:r>
          <a:r>
            <a:rPr kumimoji="1" lang="ja-JP" altLang="en-US" sz="1600" b="1" u="sng">
              <a:solidFill>
                <a:sysClr val="windowText" lastClr="000000"/>
              </a:solidFill>
              <a:latin typeface="+mj-ea"/>
              <a:ea typeface="+mj-ea"/>
            </a:rPr>
            <a:t>⑧　</a:t>
          </a:r>
          <a:r>
            <a:rPr kumimoji="1" lang="en-US" altLang="ja-JP" sz="1600" b="1" u="sng">
              <a:solidFill>
                <a:sysClr val="windowText" lastClr="000000"/>
              </a:solidFill>
              <a:effectLst/>
              <a:latin typeface="+mj-ea"/>
              <a:ea typeface="+mj-ea"/>
              <a:cs typeface="+mn-cs"/>
            </a:rPr>
            <a:t>(</a:t>
          </a:r>
          <a:r>
            <a:rPr kumimoji="1" lang="ja-JP" altLang="ja-JP" sz="1600" b="1" u="sng">
              <a:solidFill>
                <a:sysClr val="windowText" lastClr="000000"/>
              </a:solidFill>
              <a:effectLst/>
              <a:latin typeface="+mj-ea"/>
              <a:ea typeface="+mj-ea"/>
              <a:cs typeface="+mn-cs"/>
            </a:rPr>
            <a:t>暖房</a:t>
          </a:r>
          <a:r>
            <a:rPr kumimoji="1" lang="en-US" altLang="ja-JP" sz="1600" b="1" u="sng">
              <a:solidFill>
                <a:sysClr val="windowText" lastClr="000000"/>
              </a:solidFill>
              <a:effectLst/>
              <a:latin typeface="+mj-ea"/>
              <a:ea typeface="+mj-ea"/>
              <a:cs typeface="+mn-cs"/>
            </a:rPr>
            <a:t>)</a:t>
          </a:r>
          <a:r>
            <a:rPr kumimoji="1" lang="ja-JP" altLang="ja-JP" sz="1600" b="1" u="sng">
              <a:solidFill>
                <a:sysClr val="windowText" lastClr="000000"/>
              </a:solidFill>
              <a:effectLst/>
              <a:latin typeface="+mj-ea"/>
              <a:ea typeface="+mj-ea"/>
              <a:cs typeface="+mn-cs"/>
            </a:rPr>
            <a:t>定格能力</a:t>
          </a:r>
          <a:r>
            <a:rPr kumimoji="1" lang="en-US" altLang="ja-JP" sz="1600" b="1" u="sng">
              <a:solidFill>
                <a:sysClr val="windowText" lastClr="000000"/>
              </a:solidFill>
              <a:effectLst/>
              <a:latin typeface="+mj-ea"/>
              <a:ea typeface="+mj-ea"/>
              <a:cs typeface="+mn-cs"/>
            </a:rPr>
            <a:t>(kW)</a:t>
          </a:r>
          <a:r>
            <a:rPr kumimoji="1" lang="ja-JP" altLang="ja-JP" sz="1600" b="1" u="sng">
              <a:solidFill>
                <a:sysClr val="windowText" lastClr="000000"/>
              </a:solidFill>
              <a:effectLst/>
              <a:latin typeface="+mj-ea"/>
              <a:ea typeface="+mj-ea"/>
              <a:cs typeface="+mn-cs"/>
            </a:rPr>
            <a:t>、定格消費電力</a:t>
          </a:r>
          <a:r>
            <a:rPr kumimoji="1" lang="en-US" altLang="ja-JP" sz="1600" b="1" u="sng">
              <a:solidFill>
                <a:sysClr val="windowText" lastClr="000000"/>
              </a:solidFill>
              <a:effectLst/>
              <a:latin typeface="+mj-ea"/>
              <a:ea typeface="+mj-ea"/>
              <a:cs typeface="+mn-cs"/>
            </a:rPr>
            <a:t>(kW)</a:t>
          </a:r>
          <a:r>
            <a:rPr kumimoji="1" lang="ja-JP" altLang="en-US" sz="1600" b="1" u="sng">
              <a:solidFill>
                <a:sysClr val="windowText" lastClr="000000"/>
              </a:solidFill>
              <a:effectLst/>
              <a:latin typeface="+mj-ea"/>
              <a:ea typeface="+mj-ea"/>
              <a:cs typeface="+mn-cs"/>
            </a:rPr>
            <a:t>を入力してください</a:t>
          </a:r>
          <a:endParaRPr kumimoji="1" lang="en-US" altLang="ja-JP" sz="1600" b="1" u="sng">
            <a:solidFill>
              <a:sysClr val="windowText" lastClr="000000"/>
            </a:solidFill>
            <a:effectLst/>
            <a:latin typeface="+mj-ea"/>
            <a:ea typeface="+mj-ea"/>
            <a:cs typeface="+mn-cs"/>
          </a:endParaRPr>
        </a:p>
        <a:p>
          <a:pPr algn="l"/>
          <a:r>
            <a:rPr kumimoji="1" lang="ja-JP" altLang="en-US" sz="1600" b="0" u="none">
              <a:solidFill>
                <a:sysClr val="windowText" lastClr="000000"/>
              </a:solidFill>
              <a:effectLst/>
              <a:latin typeface="+mj-ea"/>
              <a:ea typeface="+mj-ea"/>
              <a:cs typeface="+mn-cs"/>
            </a:rPr>
            <a:t>　　　カタログ</a:t>
          </a:r>
          <a:r>
            <a:rPr kumimoji="1" lang="en-US" altLang="ja-JP" sz="1600" b="0" u="none">
              <a:solidFill>
                <a:sysClr val="windowText" lastClr="000000"/>
              </a:solidFill>
              <a:effectLst/>
              <a:latin typeface="+mj-ea"/>
              <a:ea typeface="+mj-ea"/>
              <a:cs typeface="+mn-cs"/>
            </a:rPr>
            <a:t>(</a:t>
          </a:r>
          <a:r>
            <a:rPr kumimoji="1" lang="ja-JP" altLang="en-US" sz="1600" b="0" u="none">
              <a:solidFill>
                <a:sysClr val="windowText" lastClr="000000"/>
              </a:solidFill>
              <a:effectLst/>
              <a:latin typeface="+mj-ea"/>
              <a:ea typeface="+mj-ea"/>
              <a:cs typeface="+mn-cs"/>
            </a:rPr>
            <a:t>仕様書等</a:t>
          </a:r>
          <a:r>
            <a:rPr kumimoji="1" lang="en-US" altLang="ja-JP" sz="1600" b="0" u="none">
              <a:solidFill>
                <a:sysClr val="windowText" lastClr="000000"/>
              </a:solidFill>
              <a:effectLst/>
              <a:latin typeface="+mj-ea"/>
              <a:ea typeface="+mj-ea"/>
              <a:cs typeface="+mn-cs"/>
            </a:rPr>
            <a:t>)</a:t>
          </a:r>
          <a:r>
            <a:rPr kumimoji="1" lang="ja-JP" altLang="en-US" sz="1600" b="0" u="none">
              <a:solidFill>
                <a:sysClr val="windowText" lastClr="000000"/>
              </a:solidFill>
              <a:effectLst/>
              <a:latin typeface="+mj-ea"/>
              <a:ea typeface="+mj-ea"/>
              <a:cs typeface="+mn-cs"/>
            </a:rPr>
            <a:t>に記載の値を入力　単位：</a:t>
          </a:r>
          <a:r>
            <a:rPr kumimoji="1" lang="en-US" altLang="ja-JP" sz="1600" b="0" u="none">
              <a:solidFill>
                <a:sysClr val="windowText" lastClr="000000"/>
              </a:solidFill>
              <a:effectLst/>
              <a:latin typeface="+mj-ea"/>
              <a:ea typeface="+mj-ea"/>
              <a:cs typeface="+mn-cs"/>
            </a:rPr>
            <a:t>kW</a:t>
          </a:r>
        </a:p>
        <a:p>
          <a:pPr algn="l"/>
          <a:endParaRPr kumimoji="1" lang="en-US" altLang="ja-JP" sz="1600" b="0" u="none">
            <a:solidFill>
              <a:sysClr val="windowText" lastClr="000000"/>
            </a:solidFill>
            <a:effectLst/>
            <a:latin typeface="+mj-ea"/>
            <a:ea typeface="+mj-ea"/>
            <a:cs typeface="+mn-cs"/>
          </a:endParaRPr>
        </a:p>
        <a:p>
          <a:pPr algn="l"/>
          <a:r>
            <a:rPr kumimoji="1" lang="ja-JP" altLang="en-US" sz="1600" b="1" u="none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　　　</a:t>
          </a:r>
          <a:r>
            <a:rPr kumimoji="1" lang="en-US" altLang="ja-JP" sz="1600" b="1" u="none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※</a:t>
          </a:r>
          <a:r>
            <a:rPr kumimoji="1" lang="ja-JP" altLang="en-US" sz="1600" b="1" u="none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空冷式</a:t>
          </a:r>
          <a:r>
            <a:rPr kumimoji="1" lang="en-US" altLang="ja-JP" sz="1600" b="1" u="none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(</a:t>
          </a:r>
          <a:r>
            <a:rPr kumimoji="1" lang="ja-JP" altLang="en-US" sz="1600" b="1" u="none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冷房専用</a:t>
          </a:r>
          <a:r>
            <a:rPr kumimoji="1" lang="en-US" altLang="ja-JP" sz="1600" b="1" u="none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)</a:t>
          </a:r>
          <a:r>
            <a:rPr kumimoji="1" lang="ja-JP" altLang="en-US" sz="1600" b="1" u="none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と水冷式の場合、暖房の能力および消費電力は入力不要です</a:t>
          </a:r>
          <a:endParaRPr kumimoji="1" lang="en-US" altLang="ja-JP" sz="1600" b="1" u="none">
            <a:solidFill>
              <a:srgbClr val="FF0000"/>
            </a:solidFill>
            <a:effectLst/>
            <a:latin typeface="+mj-ea"/>
            <a:ea typeface="+mj-ea"/>
            <a:cs typeface="+mn-cs"/>
          </a:endParaRPr>
        </a:p>
        <a:p>
          <a:pPr algn="l"/>
          <a:endParaRPr kumimoji="1" lang="en-US" altLang="ja-JP" sz="1600" b="0" u="none">
            <a:solidFill>
              <a:srgbClr val="FF0000"/>
            </a:solidFill>
            <a:effectLst/>
            <a:latin typeface="+mj-ea"/>
            <a:ea typeface="+mj-ea"/>
            <a:cs typeface="+mn-cs"/>
          </a:endParaRPr>
        </a:p>
        <a:p>
          <a:pPr algn="l"/>
          <a:r>
            <a:rPr kumimoji="1" lang="ja-JP" altLang="en-US" sz="1600" b="0" u="none">
              <a:solidFill>
                <a:sysClr val="windowText" lastClr="000000"/>
              </a:solidFill>
              <a:effectLst/>
              <a:latin typeface="+mj-ea"/>
              <a:ea typeface="+mj-ea"/>
              <a:cs typeface="+mn-cs"/>
            </a:rPr>
            <a:t>　　</a:t>
          </a:r>
          <a:r>
            <a:rPr kumimoji="1" lang="ja-JP" altLang="en-US" sz="1600" b="1" u="sng">
              <a:solidFill>
                <a:sysClr val="windowText" lastClr="000000"/>
              </a:solidFill>
              <a:effectLst/>
              <a:latin typeface="+mj-ea"/>
              <a:ea typeface="+mj-ea"/>
              <a:cs typeface="+mn-cs"/>
            </a:rPr>
            <a:t>⑨　容量制御方式を入力してください</a:t>
          </a:r>
        </a:p>
        <a:p>
          <a:pPr algn="l"/>
          <a:r>
            <a:rPr kumimoji="1" lang="ja-JP" altLang="en-US" sz="1600" b="0" u="none">
              <a:solidFill>
                <a:sysClr val="windowText" lastClr="000000"/>
              </a:solidFill>
              <a:effectLst/>
              <a:latin typeface="+mj-ea"/>
              <a:ea typeface="+mj-ea"/>
              <a:cs typeface="+mn-cs"/>
            </a:rPr>
            <a:t>　 　　当該製品の仕様に基づいて入力</a:t>
          </a:r>
        </a:p>
      </xdr:txBody>
    </xdr:sp>
    <xdr:clientData/>
  </xdr:twoCellAnchor>
  <xdr:twoCellAnchor>
    <xdr:from>
      <xdr:col>11</xdr:col>
      <xdr:colOff>39159</xdr:colOff>
      <xdr:row>16</xdr:row>
      <xdr:rowOff>12700</xdr:rowOff>
    </xdr:from>
    <xdr:to>
      <xdr:col>16</xdr:col>
      <xdr:colOff>1830918</xdr:colOff>
      <xdr:row>18</xdr:row>
      <xdr:rowOff>27418</xdr:rowOff>
    </xdr:to>
    <xdr:sp macro="" textlink="">
      <xdr:nvSpPr>
        <xdr:cNvPr id="46" name="右中かっこ 45">
          <a:extLst>
            <a:ext uri="{FF2B5EF4-FFF2-40B4-BE49-F238E27FC236}">
              <a16:creationId xmlns:a16="http://schemas.microsoft.com/office/drawing/2014/main" id="{EDBBAB76-6810-4743-BFDB-06F0B8D80B4E}"/>
            </a:ext>
          </a:extLst>
        </xdr:cNvPr>
        <xdr:cNvSpPr/>
      </xdr:nvSpPr>
      <xdr:spPr>
        <a:xfrm rot="5400000">
          <a:off x="32360180" y="4161846"/>
          <a:ext cx="649718" cy="11655425"/>
        </a:xfrm>
        <a:prstGeom prst="rightBrace">
          <a:avLst>
            <a:gd name="adj1" fmla="val 53633"/>
            <a:gd name="adj2" fmla="val 50563"/>
          </a:avLst>
        </a:prstGeom>
        <a:ln w="444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600">
            <a:latin typeface="+mj-ea"/>
            <a:ea typeface="+mj-ea"/>
          </a:endParaRPr>
        </a:p>
      </xdr:txBody>
    </xdr:sp>
    <xdr:clientData/>
  </xdr:twoCellAnchor>
  <xdr:twoCellAnchor>
    <xdr:from>
      <xdr:col>7</xdr:col>
      <xdr:colOff>265122</xdr:colOff>
      <xdr:row>20</xdr:row>
      <xdr:rowOff>42746</xdr:rowOff>
    </xdr:from>
    <xdr:to>
      <xdr:col>8</xdr:col>
      <xdr:colOff>1108364</xdr:colOff>
      <xdr:row>27</xdr:row>
      <xdr:rowOff>259772</xdr:rowOff>
    </xdr:to>
    <xdr:sp macro="" textlink="">
      <xdr:nvSpPr>
        <xdr:cNvPr id="39" name="吹き出し: 角を丸めた四角形 38">
          <a:extLst>
            <a:ext uri="{FF2B5EF4-FFF2-40B4-BE49-F238E27FC236}">
              <a16:creationId xmlns:a16="http://schemas.microsoft.com/office/drawing/2014/main" id="{3E2475A1-7E4A-4B27-AAAE-6A15EC4C0D2B}"/>
            </a:ext>
          </a:extLst>
        </xdr:cNvPr>
        <xdr:cNvSpPr/>
      </xdr:nvSpPr>
      <xdr:spPr>
        <a:xfrm>
          <a:off x="16752031" y="11253382"/>
          <a:ext cx="3071515" cy="2479935"/>
        </a:xfrm>
        <a:prstGeom prst="wedgeRoundRectCallout">
          <a:avLst>
            <a:gd name="adj1" fmla="val -22111"/>
            <a:gd name="adj2" fmla="val -115813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j-ea"/>
              <a:ea typeface="+mj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j-ea"/>
              <a:ea typeface="+mj-ea"/>
            </a:rPr>
            <a:t>　④電源周波数　</a:t>
          </a:r>
          <a:r>
            <a:rPr kumimoji="1" lang="en-US" altLang="ja-JP" sz="1600" b="1">
              <a:solidFill>
                <a:srgbClr val="000000"/>
              </a:solidFill>
              <a:latin typeface="+mj-ea"/>
              <a:ea typeface="+mj-ea"/>
            </a:rPr>
            <a:t>】</a:t>
          </a: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j-ea"/>
              <a:ea typeface="+mj-ea"/>
            </a:rPr>
            <a:t>④電源周波数を選択してください　</a:t>
          </a:r>
          <a:r>
            <a:rPr kumimoji="1" lang="en-US" altLang="ja-JP" sz="1600" b="1" u="sng">
              <a:solidFill>
                <a:srgbClr val="000000"/>
              </a:solidFill>
              <a:latin typeface="+mj-ea"/>
              <a:ea typeface="+mj-ea"/>
            </a:rPr>
            <a:t>※</a:t>
          </a:r>
          <a:r>
            <a:rPr kumimoji="1" lang="ja-JP" altLang="en-US" sz="1600" b="1" u="sng">
              <a:solidFill>
                <a:srgbClr val="000000"/>
              </a:solidFill>
              <a:latin typeface="+mj-ea"/>
              <a:ea typeface="+mj-ea"/>
            </a:rPr>
            <a:t>任意項目です</a:t>
          </a: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j-ea"/>
              <a:ea typeface="+mj-ea"/>
            </a:rPr>
            <a:t>　周波数によって性能値や能力値が異なる場合、プルダウンから選択</a:t>
          </a:r>
        </a:p>
      </xdr:txBody>
    </xdr:sp>
    <xdr:clientData/>
  </xdr:twoCellAnchor>
  <xdr:twoCellAnchor>
    <xdr:from>
      <xdr:col>5</xdr:col>
      <xdr:colOff>520700</xdr:colOff>
      <xdr:row>21</xdr:row>
      <xdr:rowOff>26987</xdr:rowOff>
    </xdr:from>
    <xdr:to>
      <xdr:col>7</xdr:col>
      <xdr:colOff>136381</xdr:colOff>
      <xdr:row>31</xdr:row>
      <xdr:rowOff>305233</xdr:rowOff>
    </xdr:to>
    <xdr:sp macro="" textlink="">
      <xdr:nvSpPr>
        <xdr:cNvPr id="40" name="吹き出し: 角を丸めた四角形 39">
          <a:extLst>
            <a:ext uri="{FF2B5EF4-FFF2-40B4-BE49-F238E27FC236}">
              <a16:creationId xmlns:a16="http://schemas.microsoft.com/office/drawing/2014/main" id="{58088F46-3BE9-4297-AD08-7D28B0B5D094}"/>
            </a:ext>
          </a:extLst>
        </xdr:cNvPr>
        <xdr:cNvSpPr/>
      </xdr:nvSpPr>
      <xdr:spPr>
        <a:xfrm>
          <a:off x="11535064" y="11560896"/>
          <a:ext cx="5088226" cy="3510973"/>
        </a:xfrm>
        <a:prstGeom prst="wedgeRoundRectCallout">
          <a:avLst>
            <a:gd name="adj1" fmla="val -7082"/>
            <a:gd name="adj2" fmla="val -66384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>
              <a:solidFill>
                <a:srgbClr val="000000"/>
              </a:solidFill>
            </a:rPr>
            <a:t>　</a:t>
          </a:r>
          <a:r>
            <a:rPr kumimoji="1" lang="en-US" altLang="ja-JP" sz="1600" b="1">
              <a:solidFill>
                <a:srgbClr val="000000"/>
              </a:solidFill>
            </a:rPr>
            <a:t>【</a:t>
          </a:r>
          <a:r>
            <a:rPr kumimoji="1" lang="ja-JP" altLang="en-US" sz="1600" b="1">
              <a:solidFill>
                <a:srgbClr val="000000"/>
              </a:solidFill>
            </a:rPr>
            <a:t>　②製品名　③型番　</a:t>
          </a:r>
          <a:r>
            <a:rPr kumimoji="1" lang="en-US" altLang="ja-JP" sz="1600" b="1">
              <a:solidFill>
                <a:srgbClr val="000000"/>
              </a:solidFill>
            </a:rPr>
            <a:t>】</a:t>
          </a:r>
          <a:endParaRPr kumimoji="1" lang="en-US" altLang="ja-JP" sz="1600">
            <a:solidFill>
              <a:srgbClr val="000000"/>
            </a:solidFill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</a:rPr>
            <a:t>②製品名を入力してください</a:t>
          </a:r>
          <a:endParaRPr kumimoji="1" lang="en-US" altLang="ja-JP" sz="1600" b="1" u="sng">
            <a:solidFill>
              <a:srgbClr val="000000"/>
            </a:solidFill>
          </a:endParaRPr>
        </a:p>
        <a:p>
          <a:pPr algn="l"/>
          <a:r>
            <a:rPr kumimoji="1" lang="ja-JP" altLang="en-US" sz="1600" b="1">
              <a:solidFill>
                <a:srgbClr val="000000"/>
              </a:solidFill>
            </a:rPr>
            <a:t>　</a:t>
          </a:r>
          <a:r>
            <a:rPr kumimoji="1" lang="ja-JP" altLang="en-US" sz="1600" b="0">
              <a:solidFill>
                <a:srgbClr val="000000"/>
              </a:solidFill>
            </a:rPr>
            <a:t>カタログ（仕様書等）に記載の製品名を入力</a:t>
          </a:r>
          <a:endParaRPr kumimoji="1" lang="en-US" altLang="ja-JP" sz="1600" b="0">
            <a:solidFill>
              <a:srgbClr val="000000"/>
            </a:solidFill>
          </a:endParaRPr>
        </a:p>
        <a:p>
          <a:pPr algn="l"/>
          <a:endParaRPr kumimoji="1" lang="en-US" altLang="ja-JP" sz="1600" b="0">
            <a:solidFill>
              <a:srgbClr val="000000"/>
            </a:solidFill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</a:rPr>
            <a:t>③型番を入力してください</a:t>
          </a:r>
          <a:endParaRPr kumimoji="1" lang="en-US" altLang="ja-JP" sz="1600" b="1" u="sng">
            <a:solidFill>
              <a:srgbClr val="000000"/>
            </a:solidFill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</a:rPr>
            <a:t>　カタログ（仕様書等）に記載の型番を入力</a:t>
          </a:r>
          <a:endParaRPr kumimoji="1" lang="en-US" altLang="ja-JP" sz="1600" b="0" u="none">
            <a:solidFill>
              <a:srgbClr val="000000"/>
            </a:solidFill>
          </a:endParaRPr>
        </a:p>
        <a:p>
          <a:pPr algn="l"/>
          <a:endParaRPr kumimoji="1" lang="en-US" altLang="ja-JP" sz="1600" b="0" u="none">
            <a:solidFill>
              <a:srgbClr val="000000"/>
            </a:solidFill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</a:rPr>
            <a:t>　ワイルドカード「■」を用いる場合、</a:t>
          </a:r>
          <a:endParaRPr kumimoji="1" lang="en-US" altLang="ja-JP" sz="1600" b="0" u="none">
            <a:solidFill>
              <a:srgbClr val="000000"/>
            </a:solidFill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</a:rPr>
            <a:t>　ワイルドカードの内訳一覧に、枝番の情報を入力</a:t>
          </a:r>
          <a:endParaRPr kumimoji="1" lang="en-US" altLang="ja-JP" sz="1600" b="0" u="none">
            <a:solidFill>
              <a:srgbClr val="000000"/>
            </a:solidFill>
          </a:endParaRPr>
        </a:p>
        <a:p>
          <a:pPr algn="l"/>
          <a:endParaRPr kumimoji="1" lang="en-US" altLang="ja-JP" sz="1600" b="0" u="none">
            <a:solidFill>
              <a:srgbClr val="000000"/>
            </a:solidFill>
          </a:endParaRPr>
        </a:p>
        <a:p>
          <a:pPr algn="l"/>
          <a:r>
            <a:rPr kumimoji="1" lang="en-US" altLang="ja-JP" sz="1600" b="1" u="none" baseline="0">
              <a:solidFill>
                <a:srgbClr val="0000CC"/>
              </a:solidFill>
            </a:rPr>
            <a:t> </a:t>
          </a:r>
          <a:endParaRPr kumimoji="1" lang="en-US" altLang="ja-JP" sz="1600" b="1" u="sng">
            <a:solidFill>
              <a:srgbClr val="000000"/>
            </a:solidFill>
          </a:endParaRPr>
        </a:p>
      </xdr:txBody>
    </xdr:sp>
    <xdr:clientData/>
  </xdr:twoCellAnchor>
  <xdr:twoCellAnchor>
    <xdr:from>
      <xdr:col>5</xdr:col>
      <xdr:colOff>584491</xdr:colOff>
      <xdr:row>32</xdr:row>
      <xdr:rowOff>144790</xdr:rowOff>
    </xdr:from>
    <xdr:to>
      <xdr:col>7</xdr:col>
      <xdr:colOff>2214562</xdr:colOff>
      <xdr:row>40</xdr:row>
      <xdr:rowOff>164524</xdr:rowOff>
    </xdr:to>
    <xdr:sp macro="" textlink="">
      <xdr:nvSpPr>
        <xdr:cNvPr id="41" name="四角形: 角を丸くする 40">
          <a:extLst>
            <a:ext uri="{FF2B5EF4-FFF2-40B4-BE49-F238E27FC236}">
              <a16:creationId xmlns:a16="http://schemas.microsoft.com/office/drawing/2014/main" id="{F5702B89-90C7-4333-810C-57FEFCC4542D}"/>
            </a:ext>
          </a:extLst>
        </xdr:cNvPr>
        <xdr:cNvSpPr/>
      </xdr:nvSpPr>
      <xdr:spPr>
        <a:xfrm>
          <a:off x="11598855" y="15234699"/>
          <a:ext cx="7102616" cy="2605916"/>
        </a:xfrm>
        <a:prstGeom prst="roundRect">
          <a:avLst>
            <a:gd name="adj" fmla="val 5872"/>
          </a:avLst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kumimoji="1" lang="ja-JP" altLang="en-US" sz="1600" b="1" u="sng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◆型番・電源周波数の重複について◆</a:t>
          </a:r>
          <a:endParaRPr kumimoji="1" lang="en-US" altLang="ja-JP" sz="1600" b="1" u="sng">
            <a:solidFill>
              <a:srgbClr val="FF0000"/>
            </a:solidFill>
            <a:effectLst/>
            <a:latin typeface="+mj-ea"/>
            <a:ea typeface="+mj-ea"/>
            <a:cs typeface="+mn-cs"/>
          </a:endParaRPr>
        </a:p>
        <a:p>
          <a:endParaRPr kumimoji="1" lang="en-US" altLang="ja-JP" sz="1600" b="1">
            <a:solidFill>
              <a:srgbClr val="FF0000"/>
            </a:solidFill>
            <a:effectLst/>
            <a:latin typeface="+mj-ea"/>
            <a:ea typeface="+mj-ea"/>
            <a:cs typeface="+mn-cs"/>
          </a:endParaRPr>
        </a:p>
        <a:p>
          <a:r>
            <a:rPr kumimoji="1" lang="ja-JP" altLang="en-US" sz="1600" b="1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　</a:t>
          </a:r>
          <a:r>
            <a:rPr kumimoji="1" lang="ja-JP" altLang="en-US" sz="1600" b="0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登録型番と電源周波数</a:t>
          </a:r>
          <a:r>
            <a:rPr kumimoji="1" lang="ja-JP" altLang="ja-JP" sz="1600" b="0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が</a:t>
          </a:r>
          <a:r>
            <a:rPr kumimoji="1" lang="ja-JP" altLang="en-US" sz="1600" b="0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重複している場合は、</a:t>
          </a:r>
          <a:endParaRPr kumimoji="1" lang="en-US" altLang="ja-JP" sz="1600" b="0">
            <a:solidFill>
              <a:srgbClr val="FF0000"/>
            </a:solidFill>
            <a:effectLst/>
            <a:latin typeface="+mj-ea"/>
            <a:ea typeface="+mj-ea"/>
            <a:cs typeface="+mn-cs"/>
          </a:endParaRPr>
        </a:p>
        <a:p>
          <a:r>
            <a:rPr kumimoji="1" lang="ja-JP" altLang="en-US" sz="1600" b="0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　</a:t>
          </a:r>
          <a:r>
            <a:rPr kumimoji="1" lang="ja-JP" altLang="ja-JP" sz="1600" b="0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オレンジ色</a:t>
          </a:r>
          <a:r>
            <a:rPr kumimoji="1" lang="ja-JP" altLang="en-US" sz="1600" b="0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に着色される</a:t>
          </a:r>
          <a:endParaRPr kumimoji="1" lang="en-US" altLang="ja-JP" sz="1600" b="0">
            <a:solidFill>
              <a:srgbClr val="FF0000"/>
            </a:solidFill>
            <a:effectLst/>
            <a:latin typeface="+mj-ea"/>
            <a:ea typeface="+mj-ea"/>
            <a:cs typeface="+mn-cs"/>
          </a:endParaRPr>
        </a:p>
        <a:p>
          <a:r>
            <a:rPr kumimoji="1" lang="ja-JP" altLang="en-US" sz="1600" b="1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　</a:t>
          </a:r>
          <a:endParaRPr kumimoji="1" lang="en-US" altLang="ja-JP" sz="1600" b="1">
            <a:solidFill>
              <a:srgbClr val="FF0000"/>
            </a:solidFill>
            <a:effectLst/>
            <a:latin typeface="+mj-ea"/>
            <a:ea typeface="+mj-ea"/>
            <a:cs typeface="+mn-cs"/>
          </a:endParaRPr>
        </a:p>
        <a:p>
          <a:r>
            <a:rPr kumimoji="1" lang="ja-JP" altLang="en-US" sz="1600" b="0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　</a:t>
          </a:r>
          <a:r>
            <a:rPr kumimoji="1" lang="ja-JP" altLang="en-US" sz="1600" b="0" u="sng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→　一意の</a:t>
          </a:r>
          <a:r>
            <a:rPr kumimoji="1" lang="ja-JP" altLang="ja-JP" sz="1600" b="0" u="sng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型番</a:t>
          </a:r>
          <a:r>
            <a:rPr kumimoji="1" lang="en-US" altLang="ja-JP" sz="1600" b="0" u="sng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×</a:t>
          </a:r>
          <a:r>
            <a:rPr kumimoji="1" lang="ja-JP" altLang="en-US" sz="1600" b="0" u="sng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電源周波数であることを確認のうえ、入力すること</a:t>
          </a:r>
          <a:endParaRPr lang="ja-JP" altLang="ja-JP" sz="1600" b="0" u="sng">
            <a:solidFill>
              <a:srgbClr val="FF0000"/>
            </a:solidFill>
            <a:effectLst/>
            <a:latin typeface="+mj-ea"/>
            <a:ea typeface="+mj-ea"/>
          </a:endParaRPr>
        </a:p>
        <a:p>
          <a:r>
            <a:rPr kumimoji="1" lang="ja-JP" altLang="en-US" sz="1600" b="1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　</a:t>
          </a:r>
          <a:endParaRPr kumimoji="1" lang="en-US" altLang="ja-JP" sz="1600" b="1" u="sng" baseline="0">
            <a:solidFill>
              <a:srgbClr val="FF0000"/>
            </a:solidFill>
            <a:effectLst/>
            <a:latin typeface="+mj-ea"/>
            <a:ea typeface="+mj-ea"/>
            <a:cs typeface="+mn-cs"/>
          </a:endParaRPr>
        </a:p>
        <a:p>
          <a:pPr algn="l"/>
          <a:endParaRPr kumimoji="1" lang="ja-JP" altLang="en-US" sz="1100">
            <a:solidFill>
              <a:srgbClr val="FF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738188</xdr:colOff>
      <xdr:row>23</xdr:row>
      <xdr:rowOff>238125</xdr:rowOff>
    </xdr:from>
    <xdr:to>
      <xdr:col>19</xdr:col>
      <xdr:colOff>1175963</xdr:colOff>
      <xdr:row>48</xdr:row>
      <xdr:rowOff>32472</xdr:rowOff>
    </xdr:to>
    <xdr:sp macro="" textlink="">
      <xdr:nvSpPr>
        <xdr:cNvPr id="43" name="吹き出し: 角を丸めた四角形 42">
          <a:extLst>
            <a:ext uri="{FF2B5EF4-FFF2-40B4-BE49-F238E27FC236}">
              <a16:creationId xmlns:a16="http://schemas.microsoft.com/office/drawing/2014/main" id="{0E750333-F394-46FB-AA63-149E20FC6611}"/>
            </a:ext>
          </a:extLst>
        </xdr:cNvPr>
        <xdr:cNvSpPr/>
      </xdr:nvSpPr>
      <xdr:spPr>
        <a:xfrm>
          <a:off x="39900370" y="12418580"/>
          <a:ext cx="7688320" cy="7876165"/>
        </a:xfrm>
        <a:prstGeom prst="wedgeRoundRectCallout">
          <a:avLst>
            <a:gd name="adj1" fmla="val 632"/>
            <a:gd name="adj2" fmla="val -81889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</a:t>
          </a:r>
          <a:r>
            <a:rPr kumimoji="1" lang="en-US" altLang="ja-JP" sz="1600" b="1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⑪ワイルドカードの内訳一覧　</a:t>
          </a:r>
          <a:r>
            <a:rPr kumimoji="1" lang="en-US" altLang="ja-JP" sz="1600" b="1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】</a:t>
          </a:r>
          <a:endParaRPr kumimoji="1" lang="en-US" altLang="ja-JP" sz="1600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⑪</a:t>
          </a:r>
          <a:r>
            <a:rPr kumimoji="1" lang="en-US" altLang="ja-JP" sz="1600" b="1" u="sng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(</a:t>
          </a:r>
          <a:r>
            <a:rPr kumimoji="1" lang="ja-JP" altLang="en-US" sz="1600" b="1" u="sng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ワイルドカードを用いた場合</a:t>
          </a:r>
          <a:r>
            <a:rPr kumimoji="1" lang="en-US" altLang="ja-JP" sz="1600" b="1" u="sng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)</a:t>
          </a:r>
          <a:r>
            <a:rPr kumimoji="1" lang="ja-JP" altLang="en-US" sz="1600" b="1" u="sng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ワイルドカードの内訳一覧を入力してください</a:t>
          </a: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カタログ</a:t>
          </a:r>
          <a:r>
            <a:rPr kumimoji="1" lang="en-US" altLang="ja-JP" sz="1600" b="0" u="none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(</a:t>
          </a:r>
          <a:r>
            <a:rPr kumimoji="1" lang="ja-JP" altLang="en-US" sz="1600" b="0" u="none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仕様書等</a:t>
          </a:r>
          <a:r>
            <a:rPr kumimoji="1" lang="en-US" altLang="ja-JP" sz="1600" b="0" u="none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)</a:t>
          </a:r>
          <a:r>
            <a:rPr kumimoji="1" lang="ja-JP" altLang="en-US" sz="1600" b="0" u="none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に記載の型番を入力、入力方法は以下を参照</a:t>
          </a:r>
        </a:p>
        <a:p>
          <a:pPr algn="l"/>
          <a:endParaRPr kumimoji="1" lang="en-US" altLang="ja-JP" sz="1600" b="1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17</xdr:col>
      <xdr:colOff>832143</xdr:colOff>
      <xdr:row>28</xdr:row>
      <xdr:rowOff>83997</xdr:rowOff>
    </xdr:from>
    <xdr:to>
      <xdr:col>19</xdr:col>
      <xdr:colOff>1037418</xdr:colOff>
      <xdr:row>44</xdr:row>
      <xdr:rowOff>307399</xdr:rowOff>
    </xdr:to>
    <xdr:sp macro="" textlink="">
      <xdr:nvSpPr>
        <xdr:cNvPr id="47" name="四角形: 角を丸くする 46">
          <a:extLst>
            <a:ext uri="{FF2B5EF4-FFF2-40B4-BE49-F238E27FC236}">
              <a16:creationId xmlns:a16="http://schemas.microsoft.com/office/drawing/2014/main" id="{DB12D7C7-2A29-45BE-8C47-E161EC5E5207}"/>
            </a:ext>
          </a:extLst>
        </xdr:cNvPr>
        <xdr:cNvSpPr/>
      </xdr:nvSpPr>
      <xdr:spPr>
        <a:xfrm>
          <a:off x="39994325" y="13880815"/>
          <a:ext cx="7455820" cy="5395766"/>
        </a:xfrm>
        <a:prstGeom prst="roundRect">
          <a:avLst>
            <a:gd name="adj" fmla="val 2715"/>
          </a:avLst>
        </a:prstGeom>
        <a:solidFill>
          <a:sysClr val="window" lastClr="FFFFFF"/>
        </a:solidFill>
        <a:ln w="349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kumimoji="1" lang="ja-JP" altLang="en-US" sz="1600" b="1" u="sng" baseline="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◆ワイルドカードの内訳一覧　入力方法について◆</a:t>
          </a:r>
          <a:endParaRPr kumimoji="1" lang="en-US" altLang="ja-JP" sz="1600" b="1" u="sng" baseline="0">
            <a:solidFill>
              <a:srgbClr val="FF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1600" b="1" u="sng" baseline="0">
            <a:solidFill>
              <a:srgbClr val="FF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en-US" sz="1600" b="1" u="none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型番に「■」を入力した場合、該当する枝番、枝番の意味する仕様・内容等を「ワイルドカードの内訳一覧」にカンマ区切りで入力してください</a:t>
          </a:r>
          <a:br>
            <a:rPr kumimoji="1" lang="ja-JP" altLang="en-US" sz="1600" b="1" u="none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</a:br>
          <a:r>
            <a:rPr kumimoji="1" lang="ja-JP" altLang="en-US" sz="1600" b="0" u="none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■に含まれる可能性のある枝番をすべて入力してください。ただし、能力や性能値が異なる場合は別の型番として入力してください</a:t>
          </a:r>
        </a:p>
        <a:p>
          <a:r>
            <a:rPr kumimoji="1" lang="ja-JP" altLang="en-US" sz="1600" b="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</a:t>
          </a:r>
          <a:endParaRPr lang="ja-JP" altLang="ja-JP" sz="1600">
            <a:solidFill>
              <a:srgbClr val="FF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ja-JP" sz="1600" b="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</a:t>
          </a:r>
          <a:r>
            <a:rPr kumimoji="1" lang="ja-JP" altLang="en-US" sz="1600" b="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入力例</a:t>
          </a:r>
          <a:r>
            <a:rPr kumimoji="1" lang="en-US" altLang="ja-JP" sz="1600" b="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)</a:t>
          </a:r>
          <a:r>
            <a:rPr kumimoji="1" lang="en-US" altLang="ja-JP" sz="1600" b="0" baseline="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 </a:t>
          </a:r>
          <a:r>
            <a:rPr kumimoji="1" lang="ja-JP" altLang="ja-JP" sz="1600" b="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　　　　カタログ記載型番　：</a:t>
          </a:r>
          <a:r>
            <a:rPr kumimoji="1" lang="en-US" altLang="ja-JP" sz="1600" b="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XYZ-123FL</a:t>
          </a:r>
        </a:p>
        <a:p>
          <a:r>
            <a:rPr kumimoji="1" lang="ja-JP" altLang="en-US" sz="1600" b="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　　　　　　　　　　　　　　　　　　　</a:t>
          </a:r>
          <a:r>
            <a:rPr kumimoji="1" lang="en-US" altLang="ja-JP" sz="1600" b="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XYZ-123GK</a:t>
          </a:r>
          <a:endParaRPr lang="ja-JP" altLang="ja-JP" sz="1600">
            <a:solidFill>
              <a:srgbClr val="FF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ja-JP" sz="1600" b="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性能値・能力値が確定する代表型番部分　：</a:t>
          </a:r>
          <a:r>
            <a:rPr kumimoji="1" lang="en-US" altLang="ja-JP" sz="1600" b="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XYZ-123</a:t>
          </a:r>
          <a:endParaRPr lang="ja-JP" altLang="ja-JP" sz="1600">
            <a:solidFill>
              <a:srgbClr val="FF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ja-JP" sz="1600" b="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性能値・能力値に影響のない枝番部分　　：</a:t>
          </a:r>
          <a:r>
            <a:rPr kumimoji="1" lang="en-US" altLang="ja-JP" sz="1600" b="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-FL(</a:t>
          </a:r>
          <a:r>
            <a:rPr kumimoji="1" lang="ja-JP" altLang="en-US" sz="1600" b="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●●仕様</a:t>
          </a:r>
          <a:r>
            <a:rPr kumimoji="1" lang="en-US" altLang="ja-JP" sz="1600" b="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)</a:t>
          </a:r>
        </a:p>
        <a:p>
          <a:r>
            <a:rPr kumimoji="1" lang="ja-JP" altLang="en-US" sz="1600" b="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　　　　　　　　　　　　　　　　　　　</a:t>
          </a:r>
          <a:r>
            <a:rPr kumimoji="1" lang="en-US" altLang="ja-JP" sz="1600" b="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-GK(</a:t>
          </a:r>
          <a:r>
            <a:rPr kumimoji="1" lang="ja-JP" altLang="en-US" sz="1600" b="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〇〇タイプ</a:t>
          </a:r>
          <a:r>
            <a:rPr kumimoji="1" lang="en-US" altLang="ja-JP" sz="1600" b="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)</a:t>
          </a:r>
          <a:endParaRPr lang="ja-JP" altLang="ja-JP" sz="1600">
            <a:solidFill>
              <a:srgbClr val="FF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600" b="0" u="none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</a:t>
          </a:r>
          <a:r>
            <a:rPr kumimoji="1" lang="ja-JP" altLang="ja-JP" sz="1600" b="1" u="sng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⇒リストに入力する型番　　：</a:t>
          </a:r>
          <a:r>
            <a:rPr kumimoji="1" lang="en-US" altLang="ja-JP" sz="1600" b="1" u="sng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XYZ-123■</a:t>
          </a:r>
          <a:endParaRPr kumimoji="0" lang="en-US" altLang="ja-JP" sz="1600" b="0" u="none">
            <a:solidFill>
              <a:srgbClr val="FF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algn="l"/>
          <a:r>
            <a:rPr kumimoji="0" lang="ja-JP" altLang="en-US" sz="1600" b="0" u="none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</a:t>
          </a:r>
          <a:r>
            <a:rPr kumimoji="0" lang="ja-JP" altLang="en-US" sz="1600" b="1" u="sng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⇒内訳一覧に入力する枝番　：</a:t>
          </a:r>
          <a:r>
            <a:rPr kumimoji="0" lang="en-US" altLang="ja-JP" sz="1600" b="1" u="sng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-FL(</a:t>
          </a:r>
          <a:r>
            <a:rPr kumimoji="0" lang="ja-JP" altLang="en-US" sz="1600" b="1" u="sng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●●仕様</a:t>
          </a:r>
          <a:r>
            <a:rPr kumimoji="0" lang="en-US" altLang="ja-JP" sz="1600" b="1" u="sng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),-GK(</a:t>
          </a:r>
          <a:r>
            <a:rPr kumimoji="0" lang="ja-JP" altLang="en-US" sz="1600" b="1" u="sng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〇〇タイプ</a:t>
          </a:r>
          <a:r>
            <a:rPr kumimoji="0" lang="en-US" altLang="ja-JP" sz="1600" b="1" u="sng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)</a:t>
          </a:r>
          <a:endParaRPr kumimoji="1" lang="en-US" altLang="ja-JP" sz="1600" b="1" u="sng">
            <a:solidFill>
              <a:srgbClr val="FF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1600" b="0" u="none">
            <a:solidFill>
              <a:srgbClr val="FF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en-US" sz="1600" b="0" u="none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　</a:t>
          </a:r>
          <a:r>
            <a:rPr kumimoji="1" lang="en-US" altLang="ja-JP" sz="1600" b="1" u="sng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※</a:t>
          </a:r>
          <a:r>
            <a:rPr kumimoji="1" lang="ja-JP" altLang="en-US" sz="1600" b="1" u="sng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</a:t>
          </a:r>
          <a:r>
            <a:rPr kumimoji="1" lang="ja-JP" altLang="ja-JP" sz="1600" b="1" u="sng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枝番が</a:t>
          </a:r>
          <a:r>
            <a:rPr kumimoji="1" lang="en-US" altLang="ja-JP" sz="1600" b="1" u="sng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2</a:t>
          </a:r>
          <a:r>
            <a:rPr kumimoji="1" lang="ja-JP" altLang="ja-JP" sz="1600" b="1" u="sng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文字以上あっても、黒四角は</a:t>
          </a:r>
          <a:r>
            <a:rPr kumimoji="1" lang="en-US" altLang="ja-JP" sz="1600" b="1" u="sng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1</a:t>
          </a:r>
          <a:r>
            <a:rPr kumimoji="1" lang="ja-JP" altLang="ja-JP" sz="1600" b="1" u="sng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文字</a:t>
          </a:r>
          <a:endParaRPr kumimoji="1" lang="en-US" altLang="ja-JP" sz="1600" b="1" u="sng">
            <a:solidFill>
              <a:srgbClr val="FF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en-US" sz="1600" b="0" u="none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　</a:t>
          </a:r>
          <a:r>
            <a:rPr kumimoji="1" lang="en-US" altLang="ja-JP" sz="1600" b="1" u="sng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※</a:t>
          </a:r>
          <a:r>
            <a:rPr kumimoji="1" lang="ja-JP" altLang="en-US" sz="1600" b="1" u="sng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枝番と枝番の示す仕様はカンマ区切りで入力する</a:t>
          </a:r>
          <a:endParaRPr lang="ja-JP" altLang="ja-JP" sz="1600" b="1">
            <a:solidFill>
              <a:srgbClr val="FF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13</xdr:col>
      <xdr:colOff>1177640</xdr:colOff>
      <xdr:row>0</xdr:row>
      <xdr:rowOff>303066</xdr:rowOff>
    </xdr:from>
    <xdr:to>
      <xdr:col>16</xdr:col>
      <xdr:colOff>408895</xdr:colOff>
      <xdr:row>2</xdr:row>
      <xdr:rowOff>415636</xdr:rowOff>
    </xdr:to>
    <xdr:sp macro="" textlink="">
      <xdr:nvSpPr>
        <xdr:cNvPr id="51" name="吹き出し: 角を丸めた四角形 50">
          <a:extLst>
            <a:ext uri="{FF2B5EF4-FFF2-40B4-BE49-F238E27FC236}">
              <a16:creationId xmlns:a16="http://schemas.microsoft.com/office/drawing/2014/main" id="{707AC059-CCA1-4645-863D-5BEF1DDD824A}"/>
            </a:ext>
          </a:extLst>
        </xdr:cNvPr>
        <xdr:cNvSpPr/>
      </xdr:nvSpPr>
      <xdr:spPr>
        <a:xfrm>
          <a:off x="32558185" y="303066"/>
          <a:ext cx="5142528" cy="2144570"/>
        </a:xfrm>
        <a:prstGeom prst="wedgeRoundRectCallout">
          <a:avLst>
            <a:gd name="adj1" fmla="val -58467"/>
            <a:gd name="adj2" fmla="val 60513"/>
            <a:gd name="adj3" fmla="val 16667"/>
          </a:avLst>
        </a:prstGeom>
        <a:solidFill>
          <a:schemeClr val="bg1"/>
        </a:solidFill>
        <a:ln w="349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600" b="1">
              <a:solidFill>
                <a:srgbClr val="FF0000"/>
              </a:solidFill>
            </a:rPr>
            <a:t>【</a:t>
          </a:r>
          <a:r>
            <a:rPr kumimoji="1" lang="ja-JP" altLang="en-US" sz="1600" b="1">
              <a:solidFill>
                <a:srgbClr val="FF0000"/>
              </a:solidFill>
            </a:rPr>
            <a:t>　エラー表示欄　</a:t>
          </a:r>
          <a:r>
            <a:rPr kumimoji="1" lang="en-US" altLang="ja-JP" sz="1600" b="1">
              <a:solidFill>
                <a:srgbClr val="FF0000"/>
              </a:solidFill>
            </a:rPr>
            <a:t>】</a:t>
          </a:r>
        </a:p>
        <a:p>
          <a:pPr algn="ctr"/>
          <a:endParaRPr kumimoji="1" lang="en-US" altLang="ja-JP" sz="1600" b="1">
            <a:solidFill>
              <a:srgbClr val="FF0000"/>
            </a:solidFill>
          </a:endParaRPr>
        </a:p>
        <a:p>
          <a:pPr algn="ctr"/>
          <a:r>
            <a:rPr kumimoji="1" lang="ja-JP" altLang="en-US" sz="1600" b="1" u="sng">
              <a:solidFill>
                <a:srgbClr val="FF0000"/>
              </a:solidFill>
            </a:rPr>
            <a:t>入力内容に不備があった場合表示されます</a:t>
          </a:r>
          <a:endParaRPr kumimoji="1" lang="en-US" altLang="ja-JP" sz="1600" b="1" u="sng">
            <a:solidFill>
              <a:srgbClr val="FF0000"/>
            </a:solidFill>
          </a:endParaRPr>
        </a:p>
        <a:p>
          <a:pPr algn="ctr"/>
          <a:endParaRPr kumimoji="1" lang="en-US" altLang="ja-JP" sz="1600" b="0" u="none">
            <a:solidFill>
              <a:srgbClr val="FF0000"/>
            </a:solidFill>
          </a:endParaRPr>
        </a:p>
        <a:p>
          <a:pPr algn="ctr"/>
          <a:r>
            <a:rPr kumimoji="1" lang="ja-JP" altLang="en-US" sz="1600" b="0" u="none">
              <a:solidFill>
                <a:srgbClr val="FF0000"/>
              </a:solidFill>
            </a:rPr>
            <a:t>表示された場合は内容に従い修正してください</a:t>
          </a:r>
          <a:endParaRPr kumimoji="1" lang="en-US" altLang="ja-JP" sz="1600" b="0" u="none">
            <a:solidFill>
              <a:srgbClr val="FF0000"/>
            </a:solidFill>
          </a:endParaRPr>
        </a:p>
      </xdr:txBody>
    </xdr:sp>
    <xdr:clientData/>
  </xdr:twoCellAnchor>
  <xdr:twoCellAnchor>
    <xdr:from>
      <xdr:col>16</xdr:col>
      <xdr:colOff>692726</xdr:colOff>
      <xdr:row>1</xdr:row>
      <xdr:rowOff>1316182</xdr:rowOff>
    </xdr:from>
    <xdr:to>
      <xdr:col>18</xdr:col>
      <xdr:colOff>4225636</xdr:colOff>
      <xdr:row>3</xdr:row>
      <xdr:rowOff>997528</xdr:rowOff>
    </xdr:to>
    <xdr:grpSp>
      <xdr:nvGrpSpPr>
        <xdr:cNvPr id="32" name="グループ化 31">
          <a:extLst>
            <a:ext uri="{FF2B5EF4-FFF2-40B4-BE49-F238E27FC236}">
              <a16:creationId xmlns:a16="http://schemas.microsoft.com/office/drawing/2014/main" id="{D923F4AE-9185-477D-B70C-74A9844B2FF3}"/>
            </a:ext>
          </a:extLst>
        </xdr:cNvPr>
        <xdr:cNvGrpSpPr/>
      </xdr:nvGrpSpPr>
      <xdr:grpSpPr>
        <a:xfrm>
          <a:off x="38030726" y="1818409"/>
          <a:ext cx="7273637" cy="2729346"/>
          <a:chOff x="28969854" y="2022763"/>
          <a:chExt cx="7273637" cy="2729346"/>
        </a:xfrm>
      </xdr:grpSpPr>
      <xdr:sp macro="" textlink="">
        <xdr:nvSpPr>
          <xdr:cNvPr id="34" name="正方形/長方形 33">
            <a:extLst>
              <a:ext uri="{FF2B5EF4-FFF2-40B4-BE49-F238E27FC236}">
                <a16:creationId xmlns:a16="http://schemas.microsoft.com/office/drawing/2014/main" id="{725A80CF-5D6E-480B-A775-66B1F7694E45}"/>
              </a:ext>
            </a:extLst>
          </xdr:cNvPr>
          <xdr:cNvSpPr/>
        </xdr:nvSpPr>
        <xdr:spPr>
          <a:xfrm>
            <a:off x="28969854" y="2022763"/>
            <a:ext cx="7273637" cy="2729346"/>
          </a:xfrm>
          <a:prstGeom prst="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40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凡例：</a:t>
            </a:r>
          </a:p>
        </xdr:txBody>
      </xdr:sp>
      <xdr:grpSp>
        <xdr:nvGrpSpPr>
          <xdr:cNvPr id="38" name="グループ化 37">
            <a:extLst>
              <a:ext uri="{FF2B5EF4-FFF2-40B4-BE49-F238E27FC236}">
                <a16:creationId xmlns:a16="http://schemas.microsoft.com/office/drawing/2014/main" id="{24B96C7D-E4CE-4E5A-B82A-C6ED213FC05E}"/>
              </a:ext>
            </a:extLst>
          </xdr:cNvPr>
          <xdr:cNvGrpSpPr/>
        </xdr:nvGrpSpPr>
        <xdr:grpSpPr>
          <a:xfrm>
            <a:off x="29878716" y="2338978"/>
            <a:ext cx="5455913" cy="539824"/>
            <a:chOff x="20809325" y="530440"/>
            <a:chExt cx="2118086" cy="313765"/>
          </a:xfrm>
        </xdr:grpSpPr>
        <xdr:sp macro="" textlink="">
          <xdr:nvSpPr>
            <xdr:cNvPr id="59" name="正方形/長方形 58">
              <a:extLst>
                <a:ext uri="{FF2B5EF4-FFF2-40B4-BE49-F238E27FC236}">
                  <a16:creationId xmlns:a16="http://schemas.microsoft.com/office/drawing/2014/main" id="{30D665A6-9A96-4E93-A093-8DDEB187875C}"/>
                </a:ext>
              </a:extLst>
            </xdr:cNvPr>
            <xdr:cNvSpPr/>
          </xdr:nvSpPr>
          <xdr:spPr>
            <a:xfrm>
              <a:off x="20809325" y="530440"/>
              <a:ext cx="772865" cy="313765"/>
            </a:xfrm>
            <a:prstGeom prst="rect">
              <a:avLst/>
            </a:prstGeom>
            <a:solidFill>
              <a:srgbClr val="FFFF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6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60" name="正方形/長方形 59">
              <a:extLst>
                <a:ext uri="{FF2B5EF4-FFF2-40B4-BE49-F238E27FC236}">
                  <a16:creationId xmlns:a16="http://schemas.microsoft.com/office/drawing/2014/main" id="{704A1B08-B8C1-4D29-BCCF-04FEE5451853}"/>
                </a:ext>
              </a:extLst>
            </xdr:cNvPr>
            <xdr:cNvSpPr/>
          </xdr:nvSpPr>
          <xdr:spPr>
            <a:xfrm>
              <a:off x="21761824" y="530440"/>
              <a:ext cx="1165587" cy="313765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FF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未入力箇所</a:t>
              </a:r>
            </a:p>
          </xdr:txBody>
        </xdr:sp>
        <xdr:cxnSp macro="">
          <xdr:nvCxnSpPr>
            <xdr:cNvPr id="61" name="直線コネクタ 60">
              <a:extLst>
                <a:ext uri="{FF2B5EF4-FFF2-40B4-BE49-F238E27FC236}">
                  <a16:creationId xmlns:a16="http://schemas.microsoft.com/office/drawing/2014/main" id="{056CAACC-36F9-401D-8D92-C5B361EC908F}"/>
                </a:ext>
              </a:extLst>
            </xdr:cNvPr>
            <xdr:cNvCxnSpPr>
              <a:stCxn id="59" idx="3"/>
              <a:endCxn id="60" idx="1"/>
            </xdr:cNvCxnSpPr>
          </xdr:nvCxnSpPr>
          <xdr:spPr>
            <a:xfrm>
              <a:off x="21582190" y="687323"/>
              <a:ext cx="179634" cy="0"/>
            </a:xfrm>
            <a:prstGeom prst="line">
              <a:avLst/>
            </a:prstGeom>
            <a:ln>
              <a:solidFill>
                <a:srgbClr val="FFFF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45" name="グループ化 44">
            <a:extLst>
              <a:ext uri="{FF2B5EF4-FFF2-40B4-BE49-F238E27FC236}">
                <a16:creationId xmlns:a16="http://schemas.microsoft.com/office/drawing/2014/main" id="{016975CA-A355-47E0-BC46-A489BFBFE94D}"/>
              </a:ext>
            </a:extLst>
          </xdr:cNvPr>
          <xdr:cNvGrpSpPr/>
        </xdr:nvGrpSpPr>
        <xdr:grpSpPr>
          <a:xfrm>
            <a:off x="29878716" y="3115575"/>
            <a:ext cx="5455797" cy="539824"/>
            <a:chOff x="20809325" y="530440"/>
            <a:chExt cx="2117911" cy="313765"/>
          </a:xfrm>
        </xdr:grpSpPr>
        <xdr:sp macro="" textlink="">
          <xdr:nvSpPr>
            <xdr:cNvPr id="56" name="正方形/長方形 55">
              <a:extLst>
                <a:ext uri="{FF2B5EF4-FFF2-40B4-BE49-F238E27FC236}">
                  <a16:creationId xmlns:a16="http://schemas.microsoft.com/office/drawing/2014/main" id="{ACF0BFC6-2965-428F-8943-558367515F22}"/>
                </a:ext>
              </a:extLst>
            </xdr:cNvPr>
            <xdr:cNvSpPr/>
          </xdr:nvSpPr>
          <xdr:spPr>
            <a:xfrm>
              <a:off x="20809325" y="530440"/>
              <a:ext cx="773205" cy="313765"/>
            </a:xfrm>
            <a:prstGeom prst="rect">
              <a:avLst/>
            </a:prstGeom>
            <a:solidFill>
              <a:srgbClr val="FFC0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6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57" name="正方形/長方形 56">
              <a:extLst>
                <a:ext uri="{FF2B5EF4-FFF2-40B4-BE49-F238E27FC236}">
                  <a16:creationId xmlns:a16="http://schemas.microsoft.com/office/drawing/2014/main" id="{3C86F498-2D1F-4575-80D5-EB6DA62F3719}"/>
                </a:ext>
              </a:extLst>
            </xdr:cNvPr>
            <xdr:cNvSpPr/>
          </xdr:nvSpPr>
          <xdr:spPr>
            <a:xfrm>
              <a:off x="21761823" y="530440"/>
              <a:ext cx="1165413" cy="313765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C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型番が重複</a:t>
              </a:r>
            </a:p>
          </xdr:txBody>
        </xdr:sp>
        <xdr:cxnSp macro="">
          <xdr:nvCxnSpPr>
            <xdr:cNvPr id="58" name="直線コネクタ 57">
              <a:extLst>
                <a:ext uri="{FF2B5EF4-FFF2-40B4-BE49-F238E27FC236}">
                  <a16:creationId xmlns:a16="http://schemas.microsoft.com/office/drawing/2014/main" id="{563B7120-D1EE-49FE-AB12-F6E998F62166}"/>
                </a:ext>
              </a:extLst>
            </xdr:cNvPr>
            <xdr:cNvCxnSpPr>
              <a:stCxn id="56" idx="3"/>
              <a:endCxn id="57" idx="1"/>
            </xdr:cNvCxnSpPr>
          </xdr:nvCxnSpPr>
          <xdr:spPr>
            <a:xfrm>
              <a:off x="21582530" y="687323"/>
              <a:ext cx="179292" cy="0"/>
            </a:xfrm>
            <a:prstGeom prst="line">
              <a:avLst/>
            </a:prstGeom>
            <a:ln>
              <a:solidFill>
                <a:srgbClr val="FFC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48" name="グループ化 47">
            <a:extLst>
              <a:ext uri="{FF2B5EF4-FFF2-40B4-BE49-F238E27FC236}">
                <a16:creationId xmlns:a16="http://schemas.microsoft.com/office/drawing/2014/main" id="{22ED0919-A87B-4B0A-AF90-08FA0AD2E904}"/>
              </a:ext>
            </a:extLst>
          </xdr:cNvPr>
          <xdr:cNvGrpSpPr/>
        </xdr:nvGrpSpPr>
        <xdr:grpSpPr>
          <a:xfrm>
            <a:off x="29878716" y="3892171"/>
            <a:ext cx="5455843" cy="543723"/>
            <a:chOff x="29884307" y="3893143"/>
            <a:chExt cx="5455843" cy="543723"/>
          </a:xfrm>
        </xdr:grpSpPr>
        <xdr:sp macro="" textlink="">
          <xdr:nvSpPr>
            <xdr:cNvPr id="49" name="正方形/長方形 48">
              <a:extLst>
                <a:ext uri="{FF2B5EF4-FFF2-40B4-BE49-F238E27FC236}">
                  <a16:creationId xmlns:a16="http://schemas.microsoft.com/office/drawing/2014/main" id="{5A626E72-4A9A-46FF-87BC-5B54185C1F3D}"/>
                </a:ext>
              </a:extLst>
            </xdr:cNvPr>
            <xdr:cNvSpPr/>
          </xdr:nvSpPr>
          <xdr:spPr>
            <a:xfrm>
              <a:off x="29884307" y="3896866"/>
              <a:ext cx="1991625" cy="540000"/>
            </a:xfrm>
            <a:prstGeom prst="rect">
              <a:avLst/>
            </a:prstGeom>
            <a:solidFill>
              <a:srgbClr val="FF00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4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50" name="正方形/長方形 49">
              <a:extLst>
                <a:ext uri="{FF2B5EF4-FFF2-40B4-BE49-F238E27FC236}">
                  <a16:creationId xmlns:a16="http://schemas.microsoft.com/office/drawing/2014/main" id="{4D2094B5-0617-496E-9000-5A03353A674C}"/>
                </a:ext>
              </a:extLst>
            </xdr:cNvPr>
            <xdr:cNvSpPr/>
          </xdr:nvSpPr>
          <xdr:spPr>
            <a:xfrm>
              <a:off x="32337750" y="3893143"/>
              <a:ext cx="3002400" cy="540000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性能値が基準を満たしていない</a:t>
              </a:r>
            </a:p>
          </xdr:txBody>
        </xdr:sp>
        <xdr:cxnSp macro="">
          <xdr:nvCxnSpPr>
            <xdr:cNvPr id="52" name="直線コネクタ 51">
              <a:extLst>
                <a:ext uri="{FF2B5EF4-FFF2-40B4-BE49-F238E27FC236}">
                  <a16:creationId xmlns:a16="http://schemas.microsoft.com/office/drawing/2014/main" id="{0873724C-46A9-4E98-92BD-8A7E512CFD03}"/>
                </a:ext>
              </a:extLst>
            </xdr:cNvPr>
            <xdr:cNvCxnSpPr>
              <a:stCxn id="49" idx="3"/>
              <a:endCxn id="50" idx="1"/>
            </xdr:cNvCxnSpPr>
          </xdr:nvCxnSpPr>
          <xdr:spPr>
            <a:xfrm flipV="1">
              <a:off x="31875932" y="4163143"/>
              <a:ext cx="461818" cy="3723"/>
            </a:xfrm>
            <a:prstGeom prst="line">
              <a:avLst/>
            </a:prstGeom>
            <a:ln>
              <a:solidFill>
                <a:srgbClr val="FF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13</xdr:col>
      <xdr:colOff>1080654</xdr:colOff>
      <xdr:row>2</xdr:row>
      <xdr:rowOff>831276</xdr:rowOff>
    </xdr:from>
    <xdr:to>
      <xdr:col>16</xdr:col>
      <xdr:colOff>475996</xdr:colOff>
      <xdr:row>4</xdr:row>
      <xdr:rowOff>86590</xdr:rowOff>
    </xdr:to>
    <xdr:sp macro="" textlink="">
      <xdr:nvSpPr>
        <xdr:cNvPr id="53" name="吹き出し: 角を丸めた四角形 52">
          <a:extLst>
            <a:ext uri="{FF2B5EF4-FFF2-40B4-BE49-F238E27FC236}">
              <a16:creationId xmlns:a16="http://schemas.microsoft.com/office/drawing/2014/main" id="{23D2A334-4974-405F-AB83-79A2BEB4861C}"/>
            </a:ext>
          </a:extLst>
        </xdr:cNvPr>
        <xdr:cNvSpPr/>
      </xdr:nvSpPr>
      <xdr:spPr>
        <a:xfrm>
          <a:off x="32461199" y="2863276"/>
          <a:ext cx="5306615" cy="2303314"/>
        </a:xfrm>
        <a:prstGeom prst="wedgeRoundRectCallout">
          <a:avLst>
            <a:gd name="adj1" fmla="val 60750"/>
            <a:gd name="adj2" fmla="val -34337"/>
            <a:gd name="adj3" fmla="val 16667"/>
          </a:avLst>
        </a:prstGeom>
        <a:solidFill>
          <a:schemeClr val="bg1"/>
        </a:solidFill>
        <a:ln w="349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 b="1" u="sng">
              <a:solidFill>
                <a:srgbClr val="FF0000"/>
              </a:solidFill>
            </a:rPr>
            <a:t>セルが着色された場合、情報が誤って入力されている</a:t>
          </a:r>
          <a:endParaRPr kumimoji="1" lang="en-US" altLang="ja-JP" sz="1600" b="1" u="sng">
            <a:solidFill>
              <a:srgbClr val="FF0000"/>
            </a:solidFill>
          </a:endParaRPr>
        </a:p>
        <a:p>
          <a:pPr algn="l"/>
          <a:r>
            <a:rPr kumimoji="1" lang="ja-JP" altLang="en-US" sz="1600" b="1" u="sng">
              <a:solidFill>
                <a:srgbClr val="FF0000"/>
              </a:solidFill>
            </a:rPr>
            <a:t>可能性があります</a:t>
          </a:r>
        </a:p>
        <a:p>
          <a:pPr algn="l"/>
          <a:endParaRPr kumimoji="1" lang="ja-JP" altLang="en-US" sz="1600" b="0">
            <a:solidFill>
              <a:srgbClr val="FF0000"/>
            </a:solidFill>
          </a:endParaRPr>
        </a:p>
        <a:p>
          <a:pPr algn="l"/>
          <a:r>
            <a:rPr kumimoji="1" lang="ja-JP" altLang="en-US" sz="1600" b="0">
              <a:solidFill>
                <a:srgbClr val="FF0000"/>
              </a:solidFill>
            </a:rPr>
            <a:t>凡例の内容に従い、入力内容を確認し、修正してください</a:t>
          </a:r>
          <a:endParaRPr kumimoji="1" lang="en-US" altLang="ja-JP" sz="1600" b="0" u="none">
            <a:solidFill>
              <a:srgbClr val="FF0000"/>
            </a:solidFill>
          </a:endParaRPr>
        </a:p>
      </xdr:txBody>
    </xdr:sp>
    <xdr:clientData/>
  </xdr:twoCellAnchor>
  <xdr:twoCellAnchor>
    <xdr:from>
      <xdr:col>17</xdr:col>
      <xdr:colOff>95250</xdr:colOff>
      <xdr:row>16</xdr:row>
      <xdr:rowOff>293688</xdr:rowOff>
    </xdr:from>
    <xdr:to>
      <xdr:col>18</xdr:col>
      <xdr:colOff>1562966</xdr:colOff>
      <xdr:row>22</xdr:row>
      <xdr:rowOff>295397</xdr:rowOff>
    </xdr:to>
    <xdr:sp macro="" textlink="">
      <xdr:nvSpPr>
        <xdr:cNvPr id="54" name="吹き出し: 角を丸めた四角形 53">
          <a:extLst>
            <a:ext uri="{FF2B5EF4-FFF2-40B4-BE49-F238E27FC236}">
              <a16:creationId xmlns:a16="http://schemas.microsoft.com/office/drawing/2014/main" id="{38F3DDBC-A4D4-4C22-AE61-ADB0733B6205}"/>
            </a:ext>
          </a:extLst>
        </xdr:cNvPr>
        <xdr:cNvSpPr/>
      </xdr:nvSpPr>
      <xdr:spPr>
        <a:xfrm>
          <a:off x="39257432" y="10211233"/>
          <a:ext cx="3338079" cy="1941346"/>
        </a:xfrm>
        <a:prstGeom prst="wedgeRoundRectCallout">
          <a:avLst>
            <a:gd name="adj1" fmla="val -23929"/>
            <a:gd name="adj2" fmla="val -91045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j-ea"/>
              <a:ea typeface="+mj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j-ea"/>
              <a:ea typeface="+mj-ea"/>
            </a:rPr>
            <a:t>　⑩希望小売価格</a:t>
          </a:r>
          <a:r>
            <a:rPr kumimoji="1" lang="en-US" altLang="ja-JP" sz="1600" b="1">
              <a:solidFill>
                <a:srgbClr val="000000"/>
              </a:solidFill>
              <a:latin typeface="+mj-ea"/>
              <a:ea typeface="+mj-ea"/>
            </a:rPr>
            <a:t>(</a:t>
          </a:r>
          <a:r>
            <a:rPr kumimoji="1" lang="ja-JP" altLang="en-US" sz="1600" b="1">
              <a:solidFill>
                <a:srgbClr val="000000"/>
              </a:solidFill>
              <a:latin typeface="+mj-ea"/>
              <a:ea typeface="+mj-ea"/>
            </a:rPr>
            <a:t>千円</a:t>
          </a:r>
          <a:r>
            <a:rPr kumimoji="1" lang="en-US" altLang="ja-JP" sz="1600" b="1">
              <a:solidFill>
                <a:srgbClr val="000000"/>
              </a:solidFill>
              <a:latin typeface="+mj-ea"/>
              <a:ea typeface="+mj-ea"/>
            </a:rPr>
            <a:t>)</a:t>
          </a:r>
          <a:r>
            <a:rPr kumimoji="1" lang="ja-JP" altLang="en-US" sz="1600" b="1">
              <a:solidFill>
                <a:srgbClr val="000000"/>
              </a:solidFill>
              <a:latin typeface="+mj-ea"/>
              <a:ea typeface="+mj-ea"/>
            </a:rPr>
            <a:t>　</a:t>
          </a:r>
          <a:r>
            <a:rPr kumimoji="1" lang="en-US" altLang="ja-JP" sz="1600" b="1">
              <a:solidFill>
                <a:srgbClr val="000000"/>
              </a:solidFill>
              <a:latin typeface="+mj-ea"/>
              <a:ea typeface="+mj-ea"/>
            </a:rPr>
            <a:t>】</a:t>
          </a:r>
        </a:p>
        <a:p>
          <a:pPr algn="l"/>
          <a:endParaRPr kumimoji="1" lang="en-US" altLang="ja-JP" sz="1600" b="1">
            <a:solidFill>
              <a:srgbClr val="000000"/>
            </a:solidFill>
            <a:latin typeface="+mj-ea"/>
            <a:ea typeface="+mj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j-ea"/>
              <a:ea typeface="+mj-ea"/>
            </a:rPr>
            <a:t>⑩希望小売価格</a:t>
          </a:r>
          <a:r>
            <a:rPr kumimoji="1" lang="en-US" altLang="ja-JP" sz="1600" b="1" u="sng">
              <a:solidFill>
                <a:srgbClr val="000000"/>
              </a:solidFill>
              <a:latin typeface="+mj-ea"/>
              <a:ea typeface="+mj-ea"/>
            </a:rPr>
            <a:t>(</a:t>
          </a:r>
          <a:r>
            <a:rPr kumimoji="1" lang="ja-JP" altLang="en-US" sz="1600" b="1" u="sng">
              <a:solidFill>
                <a:srgbClr val="000000"/>
              </a:solidFill>
              <a:latin typeface="+mj-ea"/>
              <a:ea typeface="+mj-ea"/>
            </a:rPr>
            <a:t>千円</a:t>
          </a:r>
          <a:r>
            <a:rPr kumimoji="1" lang="en-US" altLang="ja-JP" sz="1600" b="1" u="sng">
              <a:solidFill>
                <a:srgbClr val="000000"/>
              </a:solidFill>
              <a:latin typeface="+mj-ea"/>
              <a:ea typeface="+mj-ea"/>
            </a:rPr>
            <a:t>)</a:t>
          </a:r>
          <a:endParaRPr kumimoji="1" lang="ja-JP" altLang="en-US" sz="1600" b="1" u="sng">
            <a:solidFill>
              <a:srgbClr val="000000"/>
            </a:solidFill>
            <a:latin typeface="+mj-ea"/>
            <a:ea typeface="+mj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j-ea"/>
              <a:ea typeface="+mj-ea"/>
            </a:rPr>
            <a:t>　単位に注意して入力してください</a:t>
          </a:r>
          <a:endParaRPr kumimoji="1" lang="en-US" altLang="ja-JP" sz="1600" b="0" u="none">
            <a:solidFill>
              <a:srgbClr val="000000"/>
            </a:solidFill>
            <a:latin typeface="+mj-ea"/>
            <a:ea typeface="+mj-ea"/>
          </a:endParaRPr>
        </a:p>
        <a:p>
          <a:pPr algn="l"/>
          <a:r>
            <a:rPr kumimoji="1" lang="en-US" altLang="ja-JP" sz="1600" b="0" u="none">
              <a:solidFill>
                <a:srgbClr val="000000"/>
              </a:solidFill>
              <a:latin typeface="+mj-ea"/>
              <a:ea typeface="+mj-ea"/>
            </a:rPr>
            <a:t>※</a:t>
          </a:r>
          <a:r>
            <a:rPr kumimoji="1" lang="ja-JP" altLang="en-US" sz="1600" b="0" u="none">
              <a:solidFill>
                <a:srgbClr val="000000"/>
              </a:solidFill>
              <a:latin typeface="+mj-ea"/>
              <a:ea typeface="+mj-ea"/>
            </a:rPr>
            <a:t>任意項目です</a:t>
          </a:r>
        </a:p>
      </xdr:txBody>
    </xdr:sp>
    <xdr:clientData/>
  </xdr:twoCellAnchor>
  <xdr:twoCellAnchor>
    <xdr:from>
      <xdr:col>18</xdr:col>
      <xdr:colOff>5140035</xdr:colOff>
      <xdr:row>16</xdr:row>
      <xdr:rowOff>142875</xdr:rowOff>
    </xdr:from>
    <xdr:to>
      <xdr:col>20</xdr:col>
      <xdr:colOff>547687</xdr:colOff>
      <xdr:row>23</xdr:row>
      <xdr:rowOff>28143</xdr:rowOff>
    </xdr:to>
    <xdr:sp macro="" textlink="">
      <xdr:nvSpPr>
        <xdr:cNvPr id="55" name="吹き出し: 角を丸めた四角形 54">
          <a:extLst>
            <a:ext uri="{FF2B5EF4-FFF2-40B4-BE49-F238E27FC236}">
              <a16:creationId xmlns:a16="http://schemas.microsoft.com/office/drawing/2014/main" id="{B183EB63-9F6E-4867-8F75-0A30206D5860}"/>
            </a:ext>
          </a:extLst>
        </xdr:cNvPr>
        <xdr:cNvSpPr/>
      </xdr:nvSpPr>
      <xdr:spPr>
        <a:xfrm>
          <a:off x="46172580" y="10060420"/>
          <a:ext cx="3501016" cy="2148178"/>
        </a:xfrm>
        <a:prstGeom prst="wedgeRoundRectCallout">
          <a:avLst>
            <a:gd name="adj1" fmla="val -22580"/>
            <a:gd name="adj2" fmla="val -89648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【</a:t>
          </a: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⑫備考　</a:t>
          </a:r>
          <a:r>
            <a:rPr kumimoji="1" lang="en-US" altLang="ja-JP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6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 panose="020B0600070205080204" pitchFamily="50" charset="-128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⑫備考</a:t>
          </a:r>
          <a:endParaRPr kumimoji="1" lang="en-US" altLang="ja-JP" sz="1600" b="1" i="0" u="sng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 panose="020B0600070205080204" pitchFamily="50" charset="-128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　必要に応じて</a:t>
          </a: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40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文字以内で入力してください</a:t>
          </a: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 panose="020B0600070205080204" pitchFamily="50" charset="-128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※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任意項目です</a:t>
          </a: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 panose="020B0600070205080204" pitchFamily="50" charset="-128"/>
            <a:ea typeface="+mn-ea"/>
            <a:cs typeface="+mn-cs"/>
          </a:endParaRPr>
        </a:p>
        <a:p>
          <a:pPr algn="l"/>
          <a:endParaRPr kumimoji="1" lang="en-US" altLang="ja-JP" sz="1600" b="0">
            <a:solidFill>
              <a:srgbClr val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236929</xdr:colOff>
      <xdr:row>2</xdr:row>
      <xdr:rowOff>980580</xdr:rowOff>
    </xdr:from>
    <xdr:to>
      <xdr:col>29</xdr:col>
      <xdr:colOff>640773</xdr:colOff>
      <xdr:row>3</xdr:row>
      <xdr:rowOff>1326972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BE20BFF1-0C50-4A2D-A727-A25733308369}"/>
            </a:ext>
          </a:extLst>
        </xdr:cNvPr>
        <xdr:cNvSpPr/>
      </xdr:nvSpPr>
      <xdr:spPr>
        <a:xfrm>
          <a:off x="49940111" y="2868262"/>
          <a:ext cx="7989207" cy="173184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3200" b="1"/>
            <a:t>非表示部分</a:t>
          </a:r>
        </a:p>
      </xdr:txBody>
    </xdr:sp>
    <xdr:clientData/>
  </xdr:twoCellAnchor>
  <xdr:twoCellAnchor>
    <xdr:from>
      <xdr:col>12</xdr:col>
      <xdr:colOff>-1</xdr:colOff>
      <xdr:row>1</xdr:row>
      <xdr:rowOff>1523999</xdr:rowOff>
    </xdr:from>
    <xdr:to>
      <xdr:col>15</xdr:col>
      <xdr:colOff>886691</xdr:colOff>
      <xdr:row>3</xdr:row>
      <xdr:rowOff>1205345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198FAE5B-45B7-4E20-8BDA-0A31D910C46C}"/>
            </a:ext>
          </a:extLst>
        </xdr:cNvPr>
        <xdr:cNvGrpSpPr/>
      </xdr:nvGrpSpPr>
      <xdr:grpSpPr>
        <a:xfrm>
          <a:off x="29042590" y="2026226"/>
          <a:ext cx="7294419" cy="2729346"/>
          <a:chOff x="28969854" y="2022763"/>
          <a:chExt cx="7273637" cy="2729346"/>
        </a:xfrm>
      </xdr:grpSpPr>
      <xdr:sp macro="" textlink="">
        <xdr:nvSpPr>
          <xdr:cNvPr id="19" name="正方形/長方形 18">
            <a:extLst>
              <a:ext uri="{FF2B5EF4-FFF2-40B4-BE49-F238E27FC236}">
                <a16:creationId xmlns:a16="http://schemas.microsoft.com/office/drawing/2014/main" id="{8E7FC904-4F00-414D-A8A0-8E0C8080362F}"/>
              </a:ext>
            </a:extLst>
          </xdr:cNvPr>
          <xdr:cNvSpPr/>
        </xdr:nvSpPr>
        <xdr:spPr>
          <a:xfrm>
            <a:off x="28969854" y="2022763"/>
            <a:ext cx="7273637" cy="2729346"/>
          </a:xfrm>
          <a:prstGeom prst="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40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凡例：</a:t>
            </a:r>
          </a:p>
        </xdr:txBody>
      </xdr:sp>
      <xdr:grpSp>
        <xdr:nvGrpSpPr>
          <xdr:cNvPr id="20" name="グループ化 19">
            <a:extLst>
              <a:ext uri="{FF2B5EF4-FFF2-40B4-BE49-F238E27FC236}">
                <a16:creationId xmlns:a16="http://schemas.microsoft.com/office/drawing/2014/main" id="{E0548E27-E1F9-470C-9FC9-0BF29348756F}"/>
              </a:ext>
            </a:extLst>
          </xdr:cNvPr>
          <xdr:cNvGrpSpPr/>
        </xdr:nvGrpSpPr>
        <xdr:grpSpPr>
          <a:xfrm>
            <a:off x="29878716" y="2338978"/>
            <a:ext cx="5455913" cy="539824"/>
            <a:chOff x="20809325" y="530440"/>
            <a:chExt cx="2118086" cy="313765"/>
          </a:xfrm>
        </xdr:grpSpPr>
        <xdr:sp macro="" textlink="">
          <xdr:nvSpPr>
            <xdr:cNvPr id="29" name="正方形/長方形 28">
              <a:extLst>
                <a:ext uri="{FF2B5EF4-FFF2-40B4-BE49-F238E27FC236}">
                  <a16:creationId xmlns:a16="http://schemas.microsoft.com/office/drawing/2014/main" id="{93C26AF0-9BB7-408C-91F5-9C09A4537716}"/>
                </a:ext>
              </a:extLst>
            </xdr:cNvPr>
            <xdr:cNvSpPr/>
          </xdr:nvSpPr>
          <xdr:spPr>
            <a:xfrm>
              <a:off x="20809325" y="530440"/>
              <a:ext cx="772865" cy="313765"/>
            </a:xfrm>
            <a:prstGeom prst="rect">
              <a:avLst/>
            </a:prstGeom>
            <a:solidFill>
              <a:srgbClr val="FFFF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6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30" name="正方形/長方形 29">
              <a:extLst>
                <a:ext uri="{FF2B5EF4-FFF2-40B4-BE49-F238E27FC236}">
                  <a16:creationId xmlns:a16="http://schemas.microsoft.com/office/drawing/2014/main" id="{D6627619-A728-447A-976B-C3A34398F6F3}"/>
                </a:ext>
              </a:extLst>
            </xdr:cNvPr>
            <xdr:cNvSpPr/>
          </xdr:nvSpPr>
          <xdr:spPr>
            <a:xfrm>
              <a:off x="21761824" y="530440"/>
              <a:ext cx="1165587" cy="313765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FF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未入力箇所</a:t>
              </a:r>
            </a:p>
          </xdr:txBody>
        </xdr:sp>
        <xdr:cxnSp macro="">
          <xdr:nvCxnSpPr>
            <xdr:cNvPr id="31" name="直線コネクタ 30">
              <a:extLst>
                <a:ext uri="{FF2B5EF4-FFF2-40B4-BE49-F238E27FC236}">
                  <a16:creationId xmlns:a16="http://schemas.microsoft.com/office/drawing/2014/main" id="{DEAF31EC-CCBB-4395-AD53-F434D75986FA}"/>
                </a:ext>
              </a:extLst>
            </xdr:cNvPr>
            <xdr:cNvCxnSpPr>
              <a:stCxn id="29" idx="3"/>
              <a:endCxn id="30" idx="1"/>
            </xdr:cNvCxnSpPr>
          </xdr:nvCxnSpPr>
          <xdr:spPr>
            <a:xfrm>
              <a:off x="21582190" y="687323"/>
              <a:ext cx="179634" cy="0"/>
            </a:xfrm>
            <a:prstGeom prst="line">
              <a:avLst/>
            </a:prstGeom>
            <a:ln>
              <a:solidFill>
                <a:srgbClr val="FFFF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21" name="グループ化 20">
            <a:extLst>
              <a:ext uri="{FF2B5EF4-FFF2-40B4-BE49-F238E27FC236}">
                <a16:creationId xmlns:a16="http://schemas.microsoft.com/office/drawing/2014/main" id="{09EBC082-AA26-4B75-900B-F56F8140E158}"/>
              </a:ext>
            </a:extLst>
          </xdr:cNvPr>
          <xdr:cNvGrpSpPr/>
        </xdr:nvGrpSpPr>
        <xdr:grpSpPr>
          <a:xfrm>
            <a:off x="29878716" y="3115575"/>
            <a:ext cx="5455797" cy="539824"/>
            <a:chOff x="20809325" y="530440"/>
            <a:chExt cx="2117911" cy="313765"/>
          </a:xfrm>
        </xdr:grpSpPr>
        <xdr:sp macro="" textlink="">
          <xdr:nvSpPr>
            <xdr:cNvPr id="26" name="正方形/長方形 25">
              <a:extLst>
                <a:ext uri="{FF2B5EF4-FFF2-40B4-BE49-F238E27FC236}">
                  <a16:creationId xmlns:a16="http://schemas.microsoft.com/office/drawing/2014/main" id="{B81EDE37-AE2A-4B53-A5C8-AC555EC89767}"/>
                </a:ext>
              </a:extLst>
            </xdr:cNvPr>
            <xdr:cNvSpPr/>
          </xdr:nvSpPr>
          <xdr:spPr>
            <a:xfrm>
              <a:off x="20809325" y="530440"/>
              <a:ext cx="773205" cy="313765"/>
            </a:xfrm>
            <a:prstGeom prst="rect">
              <a:avLst/>
            </a:prstGeom>
            <a:solidFill>
              <a:srgbClr val="FFC0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6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27" name="正方形/長方形 26">
              <a:extLst>
                <a:ext uri="{FF2B5EF4-FFF2-40B4-BE49-F238E27FC236}">
                  <a16:creationId xmlns:a16="http://schemas.microsoft.com/office/drawing/2014/main" id="{A44D96BD-C63E-4396-BB34-8B119A8D2D6E}"/>
                </a:ext>
              </a:extLst>
            </xdr:cNvPr>
            <xdr:cNvSpPr/>
          </xdr:nvSpPr>
          <xdr:spPr>
            <a:xfrm>
              <a:off x="21761823" y="530440"/>
              <a:ext cx="1165413" cy="313765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C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型番が重複</a:t>
              </a:r>
            </a:p>
          </xdr:txBody>
        </xdr:sp>
        <xdr:cxnSp macro="">
          <xdr:nvCxnSpPr>
            <xdr:cNvPr id="28" name="直線コネクタ 27">
              <a:extLst>
                <a:ext uri="{FF2B5EF4-FFF2-40B4-BE49-F238E27FC236}">
                  <a16:creationId xmlns:a16="http://schemas.microsoft.com/office/drawing/2014/main" id="{263C508D-15C4-4DD2-8EB5-FA88A547DE62}"/>
                </a:ext>
              </a:extLst>
            </xdr:cNvPr>
            <xdr:cNvCxnSpPr>
              <a:stCxn id="26" idx="3"/>
              <a:endCxn id="27" idx="1"/>
            </xdr:cNvCxnSpPr>
          </xdr:nvCxnSpPr>
          <xdr:spPr>
            <a:xfrm>
              <a:off x="21582530" y="687323"/>
              <a:ext cx="179292" cy="0"/>
            </a:xfrm>
            <a:prstGeom prst="line">
              <a:avLst/>
            </a:prstGeom>
            <a:ln>
              <a:solidFill>
                <a:srgbClr val="FFC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3" name="グループ化 2">
            <a:extLst>
              <a:ext uri="{FF2B5EF4-FFF2-40B4-BE49-F238E27FC236}">
                <a16:creationId xmlns:a16="http://schemas.microsoft.com/office/drawing/2014/main" id="{4E5A9AA5-6E4F-44C6-A100-A37AEC4E0986}"/>
              </a:ext>
            </a:extLst>
          </xdr:cNvPr>
          <xdr:cNvGrpSpPr/>
        </xdr:nvGrpSpPr>
        <xdr:grpSpPr>
          <a:xfrm>
            <a:off x="29878716" y="3892171"/>
            <a:ext cx="5455843" cy="543723"/>
            <a:chOff x="29884307" y="3893143"/>
            <a:chExt cx="5455843" cy="543723"/>
          </a:xfrm>
        </xdr:grpSpPr>
        <xdr:sp macro="" textlink="">
          <xdr:nvSpPr>
            <xdr:cNvPr id="13" name="正方形/長方形 12">
              <a:extLst>
                <a:ext uri="{FF2B5EF4-FFF2-40B4-BE49-F238E27FC236}">
                  <a16:creationId xmlns:a16="http://schemas.microsoft.com/office/drawing/2014/main" id="{DB06CAF0-844E-40EE-AEB9-EE0BD991C08A}"/>
                </a:ext>
              </a:extLst>
            </xdr:cNvPr>
            <xdr:cNvSpPr/>
          </xdr:nvSpPr>
          <xdr:spPr>
            <a:xfrm>
              <a:off x="29884307" y="3896866"/>
              <a:ext cx="1991625" cy="540000"/>
            </a:xfrm>
            <a:prstGeom prst="rect">
              <a:avLst/>
            </a:prstGeom>
            <a:solidFill>
              <a:srgbClr val="FF00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4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14" name="正方形/長方形 13">
              <a:extLst>
                <a:ext uri="{FF2B5EF4-FFF2-40B4-BE49-F238E27FC236}">
                  <a16:creationId xmlns:a16="http://schemas.microsoft.com/office/drawing/2014/main" id="{11D09A5A-825A-495F-9583-6EB85D371201}"/>
                </a:ext>
              </a:extLst>
            </xdr:cNvPr>
            <xdr:cNvSpPr/>
          </xdr:nvSpPr>
          <xdr:spPr>
            <a:xfrm>
              <a:off x="32337750" y="3893143"/>
              <a:ext cx="3002400" cy="540000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性能値が基準を満たしていない</a:t>
              </a:r>
            </a:p>
          </xdr:txBody>
        </xdr:sp>
        <xdr:cxnSp macro="">
          <xdr:nvCxnSpPr>
            <xdr:cNvPr id="15" name="直線コネクタ 14">
              <a:extLst>
                <a:ext uri="{FF2B5EF4-FFF2-40B4-BE49-F238E27FC236}">
                  <a16:creationId xmlns:a16="http://schemas.microsoft.com/office/drawing/2014/main" id="{C7CBA2B8-CC43-4E60-AF68-49CA41550548}"/>
                </a:ext>
              </a:extLst>
            </xdr:cNvPr>
            <xdr:cNvCxnSpPr>
              <a:stCxn id="13" idx="3"/>
              <a:endCxn id="14" idx="1"/>
            </xdr:cNvCxnSpPr>
          </xdr:nvCxnSpPr>
          <xdr:spPr>
            <a:xfrm flipV="1">
              <a:off x="31875932" y="4163143"/>
              <a:ext cx="461818" cy="3723"/>
            </a:xfrm>
            <a:prstGeom prst="line">
              <a:avLst/>
            </a:prstGeom>
            <a:ln>
              <a:solidFill>
                <a:srgbClr val="FF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28575</xdr:rowOff>
    </xdr:from>
    <xdr:to>
      <xdr:col>3</xdr:col>
      <xdr:colOff>205317</xdr:colOff>
      <xdr:row>2</xdr:row>
      <xdr:rowOff>32808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28575" y="28575"/>
          <a:ext cx="2005542" cy="423333"/>
        </a:xfrm>
        <a:prstGeom prst="roundRect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 b="1"/>
            <a:t>チリングユニット／基準値</a:t>
          </a:r>
        </a:p>
      </xdr:txBody>
    </xdr:sp>
    <xdr:clientData/>
  </xdr:twoCellAnchor>
  <xdr:twoCellAnchor editAs="oneCell">
    <xdr:from>
      <xdr:col>0</xdr:col>
      <xdr:colOff>273112</xdr:colOff>
      <xdr:row>2</xdr:row>
      <xdr:rowOff>85726</xdr:rowOff>
    </xdr:from>
    <xdr:to>
      <xdr:col>6</xdr:col>
      <xdr:colOff>370372</xdr:colOff>
      <xdr:row>15</xdr:row>
      <xdr:rowOff>152400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3A056A48-F95E-47D7-976C-9FAAB776CF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3112" y="504826"/>
          <a:ext cx="7583910" cy="279082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6</xdr:row>
      <xdr:rowOff>133350</xdr:rowOff>
    </xdr:from>
    <xdr:to>
      <xdr:col>1</xdr:col>
      <xdr:colOff>495300</xdr:colOff>
      <xdr:row>9</xdr:row>
      <xdr:rowOff>76200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114300" y="1381125"/>
          <a:ext cx="2066925" cy="514350"/>
        </a:xfrm>
        <a:prstGeom prst="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/>
            <a:t>編集不可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65330;&#65297;&#24180;&#24230;%20&#35036;&#27491;&#65288;&#29983;&#29987;&#35373;&#20633;&#30465;&#12456;&#12493;&#65289;/03&#12288;&#35506;&#38988;&#12539;&#12479;&#12473;&#12463;/&#35069;&#21697;&#22411;&#30058;&#12510;&#12473;&#12479;&#36939;&#29992;/&#35069;&#21697;&#22411;&#30058;&#12522;&#12473;&#12488;&#31649;&#29702;&#3492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2411;&#30058;&#12510;&#12473;&#12479;/4.&#36914;&#25431;&#31649;&#29702;/&#22411;&#30058;&#12522;&#12473;&#12488;&#31649;&#29702;&#3492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メール管理表"/>
      <sheetName val="製品型番リスト管理表"/>
      <sheetName val="工業会提出用リスト"/>
      <sheetName val="不備内容管理表"/>
      <sheetName val="メーカー情報管一覧"/>
    </sheetNames>
    <sheetDataSet>
      <sheetData sheetId="0"/>
      <sheetData sheetId="1">
        <row r="5">
          <cell r="AY5" t="str">
            <v>日本工作機械工業会</v>
          </cell>
        </row>
        <row r="6">
          <cell r="AY6" t="str">
            <v>日本産業機械工業会</v>
          </cell>
        </row>
        <row r="7">
          <cell r="AY7" t="str">
            <v>日本印刷機械工業会</v>
          </cell>
        </row>
        <row r="8">
          <cell r="AY8" t="str">
            <v>日本鍛圧機械工業会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棚卸対象メーカーID"/>
      <sheetName val="リストベース"/>
      <sheetName val="モデルチェンジ管理"/>
      <sheetName val="メーカー情報"/>
      <sheetName val="型番リスト"/>
      <sheetName val="不備内容管理表"/>
      <sheetName val="変更・削除管理"/>
      <sheetName val="サンプルチェック数算出方法"/>
      <sheetName val="MC&amp;変更用FMT作成表"/>
      <sheetName val="型番マスタ運用担当"/>
      <sheetName val="data"/>
      <sheetName val="管理伝票"/>
      <sheetName val="申CS"/>
      <sheetName val="Sheet1"/>
    </sheetNames>
    <sheetDataSet>
      <sheetData sheetId="0"/>
      <sheetData sheetId="1"/>
      <sheetData sheetId="2"/>
      <sheetData sheetId="3"/>
      <sheetData sheetId="4">
        <row r="1">
          <cell r="AQ1">
            <v>0</v>
          </cell>
        </row>
        <row r="3">
          <cell r="AQ3" t="str">
            <v>受付or審査</v>
          </cell>
        </row>
        <row r="4">
          <cell r="AQ4" t="str">
            <v>レコード無効化フラグ</v>
          </cell>
        </row>
        <row r="5">
          <cell r="AQ5">
            <v>0</v>
          </cell>
        </row>
        <row r="6">
          <cell r="AQ6" t="str">
            <v>レコード無効化フラグ</v>
          </cell>
        </row>
        <row r="7">
          <cell r="AQ7" t="str">
            <v>×</v>
          </cell>
        </row>
        <row r="8">
          <cell r="AQ8">
            <v>0</v>
          </cell>
        </row>
        <row r="9">
          <cell r="AQ9">
            <v>0</v>
          </cell>
        </row>
        <row r="10">
          <cell r="AQ10">
            <v>0</v>
          </cell>
        </row>
        <row r="11">
          <cell r="AQ11">
            <v>0</v>
          </cell>
        </row>
        <row r="12">
          <cell r="AQ12">
            <v>0</v>
          </cell>
        </row>
        <row r="13">
          <cell r="AQ13">
            <v>0</v>
          </cell>
        </row>
        <row r="14">
          <cell r="AQ14" t="str">
            <v>×</v>
          </cell>
        </row>
        <row r="15">
          <cell r="AQ15">
            <v>0</v>
          </cell>
        </row>
        <row r="16">
          <cell r="AQ16">
            <v>0</v>
          </cell>
        </row>
        <row r="17">
          <cell r="AQ17" t="str">
            <v>×</v>
          </cell>
        </row>
        <row r="18">
          <cell r="AQ18">
            <v>0</v>
          </cell>
        </row>
        <row r="19">
          <cell r="AQ19" t="str">
            <v>×</v>
          </cell>
        </row>
        <row r="20">
          <cell r="AQ20">
            <v>0</v>
          </cell>
        </row>
        <row r="21">
          <cell r="AQ21" t="str">
            <v>×</v>
          </cell>
        </row>
        <row r="22">
          <cell r="AQ22">
            <v>0</v>
          </cell>
        </row>
        <row r="23">
          <cell r="AQ23" t="str">
            <v>×</v>
          </cell>
        </row>
        <row r="24">
          <cell r="AQ24" t="str">
            <v>×</v>
          </cell>
        </row>
        <row r="25">
          <cell r="AQ25" t="str">
            <v>×</v>
          </cell>
        </row>
        <row r="26">
          <cell r="AQ26" t="str">
            <v>×</v>
          </cell>
        </row>
        <row r="27">
          <cell r="AQ27" t="str">
            <v>×</v>
          </cell>
        </row>
        <row r="28">
          <cell r="AQ28" t="str">
            <v>×</v>
          </cell>
        </row>
        <row r="29">
          <cell r="AQ29" t="str">
            <v>×</v>
          </cell>
        </row>
        <row r="30">
          <cell r="AQ30" t="str">
            <v>×</v>
          </cell>
        </row>
        <row r="31">
          <cell r="AQ31" t="str">
            <v>×</v>
          </cell>
        </row>
        <row r="32">
          <cell r="AQ32" t="str">
            <v>×</v>
          </cell>
        </row>
        <row r="33">
          <cell r="AQ33" t="str">
            <v>×</v>
          </cell>
        </row>
        <row r="34">
          <cell r="AQ34">
            <v>0</v>
          </cell>
        </row>
        <row r="35">
          <cell r="AQ35">
            <v>0</v>
          </cell>
        </row>
        <row r="36">
          <cell r="AQ36">
            <v>0</v>
          </cell>
        </row>
        <row r="37">
          <cell r="AQ37">
            <v>0</v>
          </cell>
        </row>
        <row r="38">
          <cell r="AQ38">
            <v>0</v>
          </cell>
        </row>
        <row r="39">
          <cell r="AQ39">
            <v>0</v>
          </cell>
        </row>
        <row r="40">
          <cell r="AQ40">
            <v>0</v>
          </cell>
        </row>
        <row r="41">
          <cell r="AQ41">
            <v>0</v>
          </cell>
        </row>
        <row r="42">
          <cell r="AQ42">
            <v>0</v>
          </cell>
        </row>
        <row r="43">
          <cell r="AQ43">
            <v>0</v>
          </cell>
        </row>
        <row r="44">
          <cell r="AQ44">
            <v>0</v>
          </cell>
        </row>
        <row r="45">
          <cell r="AQ45" t="str">
            <v>×</v>
          </cell>
        </row>
        <row r="46">
          <cell r="AQ46" t="str">
            <v>×</v>
          </cell>
        </row>
        <row r="47">
          <cell r="AQ47">
            <v>0</v>
          </cell>
        </row>
        <row r="48">
          <cell r="AQ48" t="str">
            <v>×</v>
          </cell>
        </row>
        <row r="49">
          <cell r="AQ49">
            <v>0</v>
          </cell>
        </row>
        <row r="50">
          <cell r="AQ50" t="str">
            <v>×</v>
          </cell>
        </row>
        <row r="51">
          <cell r="AQ51">
            <v>0</v>
          </cell>
        </row>
        <row r="52">
          <cell r="AQ52">
            <v>0</v>
          </cell>
        </row>
        <row r="53">
          <cell r="AQ53">
            <v>0</v>
          </cell>
        </row>
        <row r="54">
          <cell r="AQ54">
            <v>0</v>
          </cell>
        </row>
        <row r="55">
          <cell r="AQ55">
            <v>0</v>
          </cell>
        </row>
        <row r="56">
          <cell r="AQ56" t="str">
            <v>×</v>
          </cell>
        </row>
        <row r="57">
          <cell r="AQ57" t="str">
            <v>×</v>
          </cell>
        </row>
        <row r="58">
          <cell r="AQ58">
            <v>0</v>
          </cell>
        </row>
        <row r="59">
          <cell r="AQ59">
            <v>0</v>
          </cell>
        </row>
        <row r="60">
          <cell r="AQ60" t="str">
            <v>×</v>
          </cell>
        </row>
        <row r="61">
          <cell r="AQ61">
            <v>0</v>
          </cell>
        </row>
        <row r="62">
          <cell r="AQ62">
            <v>0</v>
          </cell>
        </row>
        <row r="63">
          <cell r="AQ63" t="str">
            <v>×</v>
          </cell>
        </row>
        <row r="64">
          <cell r="AQ64">
            <v>0</v>
          </cell>
        </row>
        <row r="65">
          <cell r="AQ65">
            <v>0</v>
          </cell>
        </row>
        <row r="66">
          <cell r="AQ66">
            <v>0</v>
          </cell>
        </row>
        <row r="67">
          <cell r="AQ67" t="str">
            <v>×</v>
          </cell>
        </row>
        <row r="68">
          <cell r="AQ68" t="str">
            <v>×</v>
          </cell>
        </row>
        <row r="69">
          <cell r="AQ69">
            <v>0</v>
          </cell>
        </row>
        <row r="70">
          <cell r="AQ70">
            <v>0</v>
          </cell>
        </row>
        <row r="71">
          <cell r="AQ71">
            <v>0</v>
          </cell>
        </row>
        <row r="72">
          <cell r="AQ72" t="str">
            <v>×</v>
          </cell>
        </row>
        <row r="73">
          <cell r="AQ73" t="str">
            <v>×</v>
          </cell>
        </row>
        <row r="74">
          <cell r="AQ74">
            <v>0</v>
          </cell>
        </row>
        <row r="75">
          <cell r="AQ75" t="str">
            <v>×</v>
          </cell>
        </row>
        <row r="76">
          <cell r="AQ76">
            <v>0</v>
          </cell>
        </row>
        <row r="77">
          <cell r="AQ77" t="str">
            <v>×</v>
          </cell>
        </row>
        <row r="78">
          <cell r="AQ78">
            <v>0</v>
          </cell>
        </row>
        <row r="79">
          <cell r="AQ79">
            <v>0</v>
          </cell>
        </row>
        <row r="80">
          <cell r="AQ80">
            <v>0</v>
          </cell>
        </row>
        <row r="81">
          <cell r="AQ81">
            <v>0</v>
          </cell>
        </row>
        <row r="82">
          <cell r="AQ82" t="str">
            <v>×</v>
          </cell>
        </row>
        <row r="83">
          <cell r="AQ83">
            <v>0</v>
          </cell>
        </row>
        <row r="84">
          <cell r="AQ84" t="str">
            <v>×</v>
          </cell>
        </row>
        <row r="85">
          <cell r="AQ85" t="str">
            <v>×</v>
          </cell>
        </row>
        <row r="86">
          <cell r="AQ86" t="str">
            <v>×</v>
          </cell>
        </row>
        <row r="87">
          <cell r="AQ87" t="str">
            <v>×</v>
          </cell>
        </row>
        <row r="88">
          <cell r="AQ88">
            <v>0</v>
          </cell>
        </row>
        <row r="89">
          <cell r="AQ89">
            <v>0</v>
          </cell>
        </row>
        <row r="90">
          <cell r="AQ90">
            <v>0</v>
          </cell>
        </row>
        <row r="91">
          <cell r="AQ91" t="str">
            <v>×</v>
          </cell>
        </row>
        <row r="92">
          <cell r="AQ92">
            <v>0</v>
          </cell>
        </row>
        <row r="93">
          <cell r="AQ93">
            <v>0</v>
          </cell>
        </row>
        <row r="94">
          <cell r="AQ94" t="str">
            <v>×</v>
          </cell>
        </row>
        <row r="95">
          <cell r="AQ95">
            <v>0</v>
          </cell>
        </row>
        <row r="96">
          <cell r="AQ96">
            <v>0</v>
          </cell>
        </row>
        <row r="97">
          <cell r="AQ97">
            <v>0</v>
          </cell>
        </row>
        <row r="98">
          <cell r="AQ98">
            <v>0</v>
          </cell>
        </row>
        <row r="99">
          <cell r="AQ99" t="str">
            <v>×</v>
          </cell>
        </row>
        <row r="100">
          <cell r="AQ100" t="str">
            <v>×</v>
          </cell>
        </row>
        <row r="101">
          <cell r="AQ101">
            <v>0</v>
          </cell>
        </row>
        <row r="102">
          <cell r="AQ102" t="str">
            <v>×</v>
          </cell>
        </row>
        <row r="103">
          <cell r="AQ103">
            <v>0</v>
          </cell>
        </row>
        <row r="104">
          <cell r="AQ104" t="str">
            <v>×</v>
          </cell>
        </row>
        <row r="105">
          <cell r="AQ105">
            <v>0</v>
          </cell>
        </row>
        <row r="106">
          <cell r="AQ106" t="str">
            <v>×</v>
          </cell>
        </row>
        <row r="107">
          <cell r="AQ107">
            <v>0</v>
          </cell>
        </row>
        <row r="108">
          <cell r="AQ108" t="str">
            <v>×</v>
          </cell>
        </row>
        <row r="109">
          <cell r="AQ109">
            <v>0</v>
          </cell>
        </row>
        <row r="110">
          <cell r="AQ110" t="str">
            <v>×</v>
          </cell>
        </row>
        <row r="111">
          <cell r="AQ111" t="str">
            <v>×</v>
          </cell>
        </row>
        <row r="112">
          <cell r="AQ112">
            <v>0</v>
          </cell>
        </row>
        <row r="113">
          <cell r="AQ113">
            <v>0</v>
          </cell>
        </row>
        <row r="114">
          <cell r="AQ114">
            <v>0</v>
          </cell>
        </row>
        <row r="115">
          <cell r="AQ115">
            <v>0</v>
          </cell>
        </row>
        <row r="116">
          <cell r="AQ116">
            <v>0</v>
          </cell>
        </row>
        <row r="117">
          <cell r="AQ117" t="str">
            <v>×</v>
          </cell>
        </row>
        <row r="118">
          <cell r="AQ118">
            <v>0</v>
          </cell>
        </row>
        <row r="119">
          <cell r="AQ119">
            <v>0</v>
          </cell>
        </row>
        <row r="120">
          <cell r="AQ120">
            <v>0</v>
          </cell>
        </row>
        <row r="121">
          <cell r="AQ121" t="str">
            <v>×</v>
          </cell>
        </row>
        <row r="122">
          <cell r="AQ122" t="str">
            <v>×</v>
          </cell>
        </row>
        <row r="123">
          <cell r="AQ123">
            <v>0</v>
          </cell>
        </row>
        <row r="124">
          <cell r="AQ124">
            <v>0</v>
          </cell>
        </row>
        <row r="125">
          <cell r="AQ125">
            <v>0</v>
          </cell>
        </row>
        <row r="126">
          <cell r="AQ126" t="str">
            <v>×</v>
          </cell>
        </row>
        <row r="127">
          <cell r="AQ127">
            <v>0</v>
          </cell>
        </row>
        <row r="128">
          <cell r="AQ128">
            <v>0</v>
          </cell>
        </row>
        <row r="129">
          <cell r="AQ129">
            <v>0</v>
          </cell>
        </row>
        <row r="130">
          <cell r="AQ130" t="str">
            <v>×</v>
          </cell>
        </row>
        <row r="131">
          <cell r="AQ131">
            <v>0</v>
          </cell>
        </row>
        <row r="132">
          <cell r="AQ132" t="str">
            <v>×</v>
          </cell>
        </row>
        <row r="133">
          <cell r="AQ133" t="str">
            <v>×</v>
          </cell>
        </row>
        <row r="134">
          <cell r="AQ134" t="str">
            <v>×</v>
          </cell>
        </row>
        <row r="135">
          <cell r="AQ135">
            <v>0</v>
          </cell>
        </row>
        <row r="136">
          <cell r="AQ136" t="str">
            <v>×</v>
          </cell>
        </row>
        <row r="137">
          <cell r="AQ137">
            <v>0</v>
          </cell>
        </row>
        <row r="138">
          <cell r="AQ138">
            <v>0</v>
          </cell>
        </row>
        <row r="139">
          <cell r="AQ139">
            <v>0</v>
          </cell>
        </row>
        <row r="140">
          <cell r="AQ140">
            <v>0</v>
          </cell>
        </row>
        <row r="141">
          <cell r="AQ141">
            <v>0</v>
          </cell>
        </row>
        <row r="142">
          <cell r="AQ142" t="str">
            <v>×</v>
          </cell>
        </row>
        <row r="143">
          <cell r="AQ143" t="str">
            <v>×</v>
          </cell>
        </row>
        <row r="144">
          <cell r="AQ144" t="str">
            <v>×</v>
          </cell>
        </row>
        <row r="145">
          <cell r="AQ145" t="str">
            <v>×</v>
          </cell>
        </row>
        <row r="146">
          <cell r="AQ146">
            <v>0</v>
          </cell>
        </row>
        <row r="147">
          <cell r="AQ147" t="str">
            <v>×</v>
          </cell>
        </row>
        <row r="148">
          <cell r="AQ148">
            <v>0</v>
          </cell>
        </row>
        <row r="149">
          <cell r="AQ149" t="str">
            <v>×</v>
          </cell>
        </row>
        <row r="150">
          <cell r="AQ150">
            <v>0</v>
          </cell>
        </row>
        <row r="151">
          <cell r="AQ151" t="str">
            <v>×</v>
          </cell>
        </row>
        <row r="152">
          <cell r="AQ152">
            <v>0</v>
          </cell>
        </row>
        <row r="153">
          <cell r="AQ153" t="str">
            <v>×</v>
          </cell>
        </row>
        <row r="154">
          <cell r="AQ154" t="str">
            <v>×</v>
          </cell>
        </row>
        <row r="155">
          <cell r="AQ155">
            <v>0</v>
          </cell>
        </row>
        <row r="156">
          <cell r="AQ156">
            <v>0</v>
          </cell>
        </row>
        <row r="157">
          <cell r="AQ157">
            <v>0</v>
          </cell>
        </row>
        <row r="158">
          <cell r="AQ158">
            <v>0</v>
          </cell>
        </row>
        <row r="159">
          <cell r="AQ159" t="str">
            <v>×</v>
          </cell>
        </row>
        <row r="160">
          <cell r="AQ160">
            <v>0</v>
          </cell>
        </row>
        <row r="161">
          <cell r="AQ161">
            <v>0</v>
          </cell>
        </row>
        <row r="162">
          <cell r="AQ162">
            <v>0</v>
          </cell>
        </row>
        <row r="163">
          <cell r="AQ163" t="str">
            <v>×</v>
          </cell>
        </row>
        <row r="164">
          <cell r="AQ164">
            <v>0</v>
          </cell>
        </row>
        <row r="165">
          <cell r="AQ165">
            <v>0</v>
          </cell>
        </row>
        <row r="166">
          <cell r="AQ166">
            <v>0</v>
          </cell>
        </row>
        <row r="167">
          <cell r="AQ167">
            <v>0</v>
          </cell>
        </row>
        <row r="168">
          <cell r="AQ168">
            <v>0</v>
          </cell>
        </row>
        <row r="169">
          <cell r="AQ169" t="str">
            <v>×</v>
          </cell>
        </row>
        <row r="170">
          <cell r="AQ170">
            <v>0</v>
          </cell>
        </row>
        <row r="171">
          <cell r="AQ171">
            <v>0</v>
          </cell>
        </row>
        <row r="172">
          <cell r="AQ172">
            <v>0</v>
          </cell>
        </row>
        <row r="173">
          <cell r="AQ173" t="str">
            <v>×</v>
          </cell>
        </row>
        <row r="174">
          <cell r="AQ174">
            <v>0</v>
          </cell>
        </row>
        <row r="175">
          <cell r="AQ175" t="str">
            <v>×</v>
          </cell>
        </row>
        <row r="176">
          <cell r="AQ176">
            <v>0</v>
          </cell>
        </row>
        <row r="177">
          <cell r="AQ177" t="str">
            <v>×</v>
          </cell>
        </row>
        <row r="178">
          <cell r="AQ178">
            <v>0</v>
          </cell>
        </row>
        <row r="179">
          <cell r="AQ179">
            <v>0</v>
          </cell>
        </row>
        <row r="180">
          <cell r="AQ180" t="str">
            <v>×</v>
          </cell>
        </row>
        <row r="181">
          <cell r="AQ181">
            <v>0</v>
          </cell>
        </row>
        <row r="182">
          <cell r="AQ182" t="str">
            <v>×</v>
          </cell>
        </row>
        <row r="183">
          <cell r="AQ183">
            <v>0</v>
          </cell>
        </row>
        <row r="184">
          <cell r="AQ184" t="str">
            <v>×</v>
          </cell>
        </row>
        <row r="185">
          <cell r="AQ185" t="str">
            <v>×</v>
          </cell>
        </row>
        <row r="186">
          <cell r="AQ186">
            <v>0</v>
          </cell>
        </row>
        <row r="187">
          <cell r="AQ187" t="str">
            <v>×</v>
          </cell>
        </row>
        <row r="188">
          <cell r="AQ188">
            <v>0</v>
          </cell>
        </row>
        <row r="189">
          <cell r="AQ189" t="str">
            <v>×</v>
          </cell>
        </row>
        <row r="190">
          <cell r="AQ190">
            <v>0</v>
          </cell>
        </row>
        <row r="191">
          <cell r="AQ191">
            <v>0</v>
          </cell>
        </row>
        <row r="192">
          <cell r="AQ192" t="str">
            <v>×</v>
          </cell>
        </row>
        <row r="193">
          <cell r="AQ193" t="str">
            <v>×</v>
          </cell>
        </row>
        <row r="194">
          <cell r="AQ194">
            <v>0</v>
          </cell>
        </row>
        <row r="195">
          <cell r="AQ195" t="str">
            <v>×</v>
          </cell>
        </row>
        <row r="196">
          <cell r="AQ196" t="str">
            <v>×</v>
          </cell>
        </row>
        <row r="197">
          <cell r="AQ197">
            <v>0</v>
          </cell>
        </row>
        <row r="198">
          <cell r="AQ198" t="str">
            <v>×</v>
          </cell>
        </row>
        <row r="199">
          <cell r="AQ199">
            <v>0</v>
          </cell>
        </row>
        <row r="200">
          <cell r="AQ200">
            <v>0</v>
          </cell>
        </row>
        <row r="201">
          <cell r="AQ201" t="str">
            <v>×</v>
          </cell>
        </row>
        <row r="202">
          <cell r="AQ202">
            <v>0</v>
          </cell>
        </row>
        <row r="203">
          <cell r="AQ203" t="str">
            <v>×</v>
          </cell>
        </row>
        <row r="204">
          <cell r="AQ204">
            <v>0</v>
          </cell>
        </row>
        <row r="205">
          <cell r="AQ205">
            <v>0</v>
          </cell>
        </row>
        <row r="206">
          <cell r="AQ206" t="str">
            <v>×</v>
          </cell>
        </row>
        <row r="207">
          <cell r="AQ207">
            <v>0</v>
          </cell>
        </row>
        <row r="208">
          <cell r="AQ208">
            <v>0</v>
          </cell>
        </row>
        <row r="209">
          <cell r="AQ209" t="str">
            <v>×</v>
          </cell>
        </row>
        <row r="210">
          <cell r="AQ210" t="str">
            <v>×</v>
          </cell>
        </row>
        <row r="211">
          <cell r="AQ211" t="str">
            <v>×</v>
          </cell>
        </row>
        <row r="212">
          <cell r="AQ212">
            <v>0</v>
          </cell>
        </row>
        <row r="213">
          <cell r="AQ213">
            <v>0</v>
          </cell>
        </row>
        <row r="214">
          <cell r="AQ214">
            <v>0</v>
          </cell>
        </row>
        <row r="215">
          <cell r="AQ215">
            <v>0</v>
          </cell>
        </row>
        <row r="216">
          <cell r="AQ216">
            <v>0</v>
          </cell>
        </row>
        <row r="217">
          <cell r="AQ217">
            <v>0</v>
          </cell>
        </row>
        <row r="218">
          <cell r="AQ218">
            <v>0</v>
          </cell>
        </row>
        <row r="219">
          <cell r="AQ219">
            <v>0</v>
          </cell>
        </row>
        <row r="220">
          <cell r="AQ220" t="str">
            <v>×</v>
          </cell>
        </row>
        <row r="221">
          <cell r="AQ221">
            <v>0</v>
          </cell>
        </row>
        <row r="222">
          <cell r="AQ222" t="str">
            <v>×</v>
          </cell>
        </row>
        <row r="223">
          <cell r="AQ223">
            <v>0</v>
          </cell>
        </row>
        <row r="224">
          <cell r="AQ224">
            <v>0</v>
          </cell>
        </row>
        <row r="225">
          <cell r="AQ225">
            <v>0</v>
          </cell>
        </row>
        <row r="226">
          <cell r="AQ226" t="str">
            <v>×</v>
          </cell>
        </row>
        <row r="227">
          <cell r="AQ227" t="str">
            <v>×</v>
          </cell>
        </row>
        <row r="228">
          <cell r="AQ228">
            <v>0</v>
          </cell>
        </row>
        <row r="229">
          <cell r="AQ229" t="str">
            <v>×</v>
          </cell>
        </row>
        <row r="230">
          <cell r="AQ230">
            <v>0</v>
          </cell>
        </row>
        <row r="231">
          <cell r="AQ231" t="str">
            <v>×</v>
          </cell>
        </row>
        <row r="232">
          <cell r="AQ232">
            <v>0</v>
          </cell>
        </row>
        <row r="233">
          <cell r="AQ233">
            <v>0</v>
          </cell>
        </row>
        <row r="234">
          <cell r="AQ234" t="str">
            <v>×</v>
          </cell>
        </row>
        <row r="235">
          <cell r="AQ235" t="str">
            <v>×</v>
          </cell>
        </row>
        <row r="236">
          <cell r="AQ236">
            <v>0</v>
          </cell>
        </row>
        <row r="237">
          <cell r="AQ237">
            <v>0</v>
          </cell>
        </row>
        <row r="238">
          <cell r="AQ238">
            <v>0</v>
          </cell>
        </row>
        <row r="239">
          <cell r="AQ239">
            <v>0</v>
          </cell>
        </row>
        <row r="240">
          <cell r="AQ240">
            <v>0</v>
          </cell>
        </row>
        <row r="241">
          <cell r="AQ241" t="str">
            <v>×</v>
          </cell>
        </row>
        <row r="242">
          <cell r="AQ242">
            <v>0</v>
          </cell>
        </row>
        <row r="243">
          <cell r="AQ243" t="str">
            <v>×</v>
          </cell>
        </row>
        <row r="244">
          <cell r="AQ244">
            <v>0</v>
          </cell>
        </row>
        <row r="245">
          <cell r="AQ245">
            <v>0</v>
          </cell>
        </row>
        <row r="246">
          <cell r="AQ246">
            <v>0</v>
          </cell>
        </row>
        <row r="247">
          <cell r="AQ247">
            <v>0</v>
          </cell>
        </row>
        <row r="248">
          <cell r="AQ248">
            <v>0</v>
          </cell>
        </row>
        <row r="249">
          <cell r="AQ249">
            <v>0</v>
          </cell>
        </row>
        <row r="250">
          <cell r="AQ250">
            <v>0</v>
          </cell>
        </row>
        <row r="251">
          <cell r="AQ251">
            <v>0</v>
          </cell>
        </row>
        <row r="252">
          <cell r="AQ252" t="str">
            <v>×</v>
          </cell>
        </row>
        <row r="253">
          <cell r="AQ253">
            <v>0</v>
          </cell>
        </row>
        <row r="254">
          <cell r="AQ254" t="str">
            <v>×</v>
          </cell>
        </row>
        <row r="255">
          <cell r="AQ255">
            <v>0</v>
          </cell>
        </row>
        <row r="256">
          <cell r="AQ256" t="str">
            <v>×</v>
          </cell>
        </row>
        <row r="257">
          <cell r="AQ257" t="str">
            <v>×</v>
          </cell>
        </row>
        <row r="258">
          <cell r="AQ258">
            <v>0</v>
          </cell>
        </row>
        <row r="259">
          <cell r="AQ259" t="str">
            <v>×</v>
          </cell>
        </row>
        <row r="260">
          <cell r="AQ260">
            <v>0</v>
          </cell>
        </row>
        <row r="261">
          <cell r="AQ261">
            <v>0</v>
          </cell>
        </row>
        <row r="262">
          <cell r="AQ262" t="str">
            <v>×</v>
          </cell>
        </row>
        <row r="263">
          <cell r="AQ263">
            <v>0</v>
          </cell>
        </row>
        <row r="264">
          <cell r="AQ264">
            <v>0</v>
          </cell>
        </row>
        <row r="265">
          <cell r="AQ265">
            <v>0</v>
          </cell>
        </row>
        <row r="266">
          <cell r="AQ266">
            <v>0</v>
          </cell>
        </row>
        <row r="267">
          <cell r="AQ267" t="str">
            <v>×</v>
          </cell>
        </row>
        <row r="268">
          <cell r="AQ268" t="str">
            <v>×</v>
          </cell>
        </row>
        <row r="269">
          <cell r="AQ269">
            <v>0</v>
          </cell>
        </row>
        <row r="270">
          <cell r="AQ270" t="str">
            <v>×</v>
          </cell>
        </row>
        <row r="271">
          <cell r="AQ271">
            <v>0</v>
          </cell>
        </row>
        <row r="272">
          <cell r="AQ272">
            <v>0</v>
          </cell>
        </row>
        <row r="273">
          <cell r="AQ273">
            <v>0</v>
          </cell>
        </row>
        <row r="274">
          <cell r="AQ274">
            <v>0</v>
          </cell>
        </row>
        <row r="275">
          <cell r="AQ275">
            <v>0</v>
          </cell>
        </row>
        <row r="276">
          <cell r="AQ276">
            <v>0</v>
          </cell>
        </row>
        <row r="277">
          <cell r="AQ277">
            <v>0</v>
          </cell>
        </row>
        <row r="278">
          <cell r="AQ278">
            <v>0</v>
          </cell>
        </row>
        <row r="279">
          <cell r="AQ279">
            <v>0</v>
          </cell>
        </row>
        <row r="280">
          <cell r="AQ280">
            <v>0</v>
          </cell>
        </row>
        <row r="281">
          <cell r="AQ281">
            <v>0</v>
          </cell>
        </row>
        <row r="282">
          <cell r="AQ282">
            <v>0</v>
          </cell>
        </row>
        <row r="283">
          <cell r="AQ283">
            <v>0</v>
          </cell>
        </row>
        <row r="284">
          <cell r="AQ284">
            <v>0</v>
          </cell>
        </row>
        <row r="285">
          <cell r="AQ285">
            <v>0</v>
          </cell>
        </row>
        <row r="286">
          <cell r="AQ286">
            <v>0</v>
          </cell>
        </row>
        <row r="287">
          <cell r="AQ287">
            <v>0</v>
          </cell>
        </row>
        <row r="288">
          <cell r="AQ288">
            <v>0</v>
          </cell>
        </row>
        <row r="289">
          <cell r="AQ289">
            <v>0</v>
          </cell>
        </row>
        <row r="290">
          <cell r="AQ290">
            <v>0</v>
          </cell>
        </row>
        <row r="291">
          <cell r="AQ291">
            <v>0</v>
          </cell>
        </row>
        <row r="292">
          <cell r="AQ292">
            <v>0</v>
          </cell>
        </row>
        <row r="293">
          <cell r="AQ293">
            <v>0</v>
          </cell>
        </row>
        <row r="294">
          <cell r="AQ294">
            <v>0</v>
          </cell>
        </row>
        <row r="295">
          <cell r="AQ295">
            <v>0</v>
          </cell>
        </row>
        <row r="296">
          <cell r="AQ296">
            <v>0</v>
          </cell>
        </row>
        <row r="297">
          <cell r="AQ297">
            <v>0</v>
          </cell>
        </row>
        <row r="298">
          <cell r="AQ298">
            <v>0</v>
          </cell>
        </row>
        <row r="299">
          <cell r="AQ299">
            <v>0</v>
          </cell>
        </row>
        <row r="300">
          <cell r="AQ300">
            <v>0</v>
          </cell>
        </row>
        <row r="301">
          <cell r="AQ301">
            <v>0</v>
          </cell>
        </row>
        <row r="302">
          <cell r="AQ302">
            <v>0</v>
          </cell>
        </row>
        <row r="303">
          <cell r="AQ303">
            <v>0</v>
          </cell>
        </row>
        <row r="304">
          <cell r="AQ304">
            <v>0</v>
          </cell>
        </row>
        <row r="305">
          <cell r="AQ305">
            <v>0</v>
          </cell>
        </row>
        <row r="306">
          <cell r="AQ306">
            <v>0</v>
          </cell>
        </row>
        <row r="307">
          <cell r="AQ307">
            <v>0</v>
          </cell>
        </row>
        <row r="308">
          <cell r="AQ308">
            <v>0</v>
          </cell>
        </row>
        <row r="309">
          <cell r="AQ309">
            <v>0</v>
          </cell>
        </row>
        <row r="310">
          <cell r="AQ310">
            <v>0</v>
          </cell>
        </row>
        <row r="311">
          <cell r="AQ311">
            <v>0</v>
          </cell>
        </row>
        <row r="312">
          <cell r="AQ312">
            <v>0</v>
          </cell>
        </row>
        <row r="313">
          <cell r="AQ313">
            <v>0</v>
          </cell>
        </row>
        <row r="314">
          <cell r="AQ314">
            <v>0</v>
          </cell>
        </row>
        <row r="315">
          <cell r="AQ315">
            <v>0</v>
          </cell>
        </row>
        <row r="316">
          <cell r="AQ316">
            <v>0</v>
          </cell>
        </row>
        <row r="317">
          <cell r="AQ317">
            <v>0</v>
          </cell>
        </row>
        <row r="318">
          <cell r="AQ318">
            <v>0</v>
          </cell>
        </row>
        <row r="319">
          <cell r="AQ319">
            <v>0</v>
          </cell>
        </row>
        <row r="320">
          <cell r="AQ320" t="str">
            <v>×</v>
          </cell>
        </row>
        <row r="321">
          <cell r="AQ321">
            <v>0</v>
          </cell>
        </row>
        <row r="322">
          <cell r="AQ322">
            <v>0</v>
          </cell>
        </row>
        <row r="323">
          <cell r="AQ323">
            <v>0</v>
          </cell>
        </row>
        <row r="324">
          <cell r="AQ324">
            <v>0</v>
          </cell>
        </row>
        <row r="325">
          <cell r="AQ325" t="str">
            <v>×</v>
          </cell>
        </row>
        <row r="326">
          <cell r="AQ326" t="str">
            <v>×</v>
          </cell>
        </row>
        <row r="327">
          <cell r="AQ327">
            <v>0</v>
          </cell>
        </row>
        <row r="328">
          <cell r="AQ328" t="str">
            <v>×</v>
          </cell>
        </row>
        <row r="329">
          <cell r="AQ329" t="str">
            <v>×</v>
          </cell>
        </row>
        <row r="330">
          <cell r="AQ330">
            <v>0</v>
          </cell>
        </row>
        <row r="331">
          <cell r="AQ331">
            <v>0</v>
          </cell>
        </row>
        <row r="332">
          <cell r="AQ332" t="str">
            <v>×</v>
          </cell>
        </row>
        <row r="333">
          <cell r="AQ333">
            <v>0</v>
          </cell>
        </row>
        <row r="334">
          <cell r="AQ334">
            <v>0</v>
          </cell>
        </row>
        <row r="335">
          <cell r="AQ335" t="str">
            <v>×</v>
          </cell>
        </row>
        <row r="336">
          <cell r="AQ336">
            <v>0</v>
          </cell>
        </row>
        <row r="337">
          <cell r="AQ337">
            <v>0</v>
          </cell>
        </row>
        <row r="338">
          <cell r="AQ338">
            <v>0</v>
          </cell>
        </row>
        <row r="339">
          <cell r="AQ339">
            <v>0</v>
          </cell>
        </row>
        <row r="340">
          <cell r="AQ340">
            <v>0</v>
          </cell>
        </row>
        <row r="341">
          <cell r="AQ341">
            <v>0</v>
          </cell>
        </row>
        <row r="342">
          <cell r="AQ342">
            <v>0</v>
          </cell>
        </row>
        <row r="343">
          <cell r="AQ343">
            <v>0</v>
          </cell>
        </row>
        <row r="344">
          <cell r="AQ344">
            <v>0</v>
          </cell>
        </row>
        <row r="345">
          <cell r="AQ345">
            <v>0</v>
          </cell>
        </row>
        <row r="346">
          <cell r="AQ346">
            <v>0</v>
          </cell>
        </row>
        <row r="347">
          <cell r="AQ347">
            <v>0</v>
          </cell>
        </row>
        <row r="348">
          <cell r="AQ348">
            <v>0</v>
          </cell>
        </row>
        <row r="349">
          <cell r="AQ349">
            <v>0</v>
          </cell>
        </row>
        <row r="350">
          <cell r="AQ350">
            <v>0</v>
          </cell>
        </row>
        <row r="351">
          <cell r="AQ351">
            <v>0</v>
          </cell>
        </row>
        <row r="352">
          <cell r="AQ352">
            <v>0</v>
          </cell>
        </row>
        <row r="353">
          <cell r="AQ353">
            <v>0</v>
          </cell>
        </row>
        <row r="354">
          <cell r="AQ354">
            <v>0</v>
          </cell>
        </row>
        <row r="355">
          <cell r="AQ355" t="str">
            <v>×</v>
          </cell>
        </row>
        <row r="356">
          <cell r="AQ356">
            <v>0</v>
          </cell>
        </row>
        <row r="357">
          <cell r="AQ357">
            <v>0</v>
          </cell>
        </row>
        <row r="358">
          <cell r="AQ358">
            <v>0</v>
          </cell>
        </row>
        <row r="359">
          <cell r="AQ359">
            <v>0</v>
          </cell>
        </row>
        <row r="360">
          <cell r="AQ360">
            <v>0</v>
          </cell>
        </row>
        <row r="361">
          <cell r="AQ361">
            <v>0</v>
          </cell>
        </row>
        <row r="362">
          <cell r="AQ362" t="str">
            <v>×</v>
          </cell>
        </row>
        <row r="363">
          <cell r="AQ363" t="str">
            <v>×</v>
          </cell>
        </row>
        <row r="364">
          <cell r="AQ364">
            <v>0</v>
          </cell>
        </row>
        <row r="365">
          <cell r="AQ365" t="str">
            <v>×</v>
          </cell>
        </row>
        <row r="366">
          <cell r="AQ366">
            <v>0</v>
          </cell>
        </row>
        <row r="367">
          <cell r="AQ367">
            <v>0</v>
          </cell>
        </row>
        <row r="368">
          <cell r="AQ368" t="str">
            <v>×</v>
          </cell>
        </row>
        <row r="369">
          <cell r="AQ369">
            <v>0</v>
          </cell>
        </row>
        <row r="370">
          <cell r="AQ370">
            <v>0</v>
          </cell>
        </row>
        <row r="371">
          <cell r="AQ371">
            <v>0</v>
          </cell>
        </row>
        <row r="372">
          <cell r="AQ372">
            <v>0</v>
          </cell>
        </row>
        <row r="373">
          <cell r="AQ373" t="str">
            <v>×</v>
          </cell>
        </row>
        <row r="374">
          <cell r="AQ374">
            <v>0</v>
          </cell>
        </row>
        <row r="375">
          <cell r="AQ375">
            <v>0</v>
          </cell>
        </row>
        <row r="376">
          <cell r="AQ376">
            <v>0</v>
          </cell>
        </row>
        <row r="377">
          <cell r="AQ377">
            <v>0</v>
          </cell>
        </row>
        <row r="378">
          <cell r="AQ378">
            <v>0</v>
          </cell>
        </row>
        <row r="379">
          <cell r="AQ379">
            <v>0</v>
          </cell>
        </row>
        <row r="380">
          <cell r="AQ380">
            <v>0</v>
          </cell>
        </row>
        <row r="381">
          <cell r="AQ381">
            <v>0</v>
          </cell>
        </row>
        <row r="382">
          <cell r="AQ382" t="str">
            <v>×</v>
          </cell>
        </row>
        <row r="383">
          <cell r="AQ383">
            <v>0</v>
          </cell>
        </row>
        <row r="384">
          <cell r="AQ384">
            <v>0</v>
          </cell>
        </row>
        <row r="385">
          <cell r="AQ385">
            <v>0</v>
          </cell>
        </row>
        <row r="386">
          <cell r="AQ386">
            <v>0</v>
          </cell>
        </row>
        <row r="387">
          <cell r="AQ387">
            <v>0</v>
          </cell>
        </row>
        <row r="388">
          <cell r="AQ388">
            <v>0</v>
          </cell>
        </row>
        <row r="389">
          <cell r="AQ389">
            <v>0</v>
          </cell>
        </row>
        <row r="390">
          <cell r="AQ390" t="str">
            <v>×</v>
          </cell>
        </row>
        <row r="391">
          <cell r="AQ391">
            <v>0</v>
          </cell>
        </row>
        <row r="392">
          <cell r="AQ392" t="str">
            <v>×</v>
          </cell>
        </row>
        <row r="393">
          <cell r="AQ393">
            <v>0</v>
          </cell>
        </row>
        <row r="394">
          <cell r="AQ394">
            <v>0</v>
          </cell>
        </row>
        <row r="395">
          <cell r="AQ395" t="str">
            <v>×</v>
          </cell>
        </row>
        <row r="396">
          <cell r="AQ396">
            <v>0</v>
          </cell>
        </row>
        <row r="397">
          <cell r="AQ397">
            <v>0</v>
          </cell>
        </row>
        <row r="398">
          <cell r="AQ398" t="str">
            <v>×</v>
          </cell>
        </row>
        <row r="399">
          <cell r="AQ399">
            <v>0</v>
          </cell>
        </row>
        <row r="400">
          <cell r="AQ400" t="str">
            <v>×</v>
          </cell>
        </row>
        <row r="401">
          <cell r="AQ401">
            <v>0</v>
          </cell>
        </row>
        <row r="402">
          <cell r="AQ402">
            <v>0</v>
          </cell>
        </row>
        <row r="403">
          <cell r="AQ403" t="str">
            <v>×</v>
          </cell>
        </row>
        <row r="404">
          <cell r="AQ404">
            <v>0</v>
          </cell>
        </row>
        <row r="405">
          <cell r="AQ405" t="str">
            <v>×</v>
          </cell>
        </row>
        <row r="406">
          <cell r="AQ406" t="str">
            <v>×</v>
          </cell>
        </row>
        <row r="407">
          <cell r="AQ407" t="str">
            <v>×</v>
          </cell>
        </row>
        <row r="408">
          <cell r="AQ408">
            <v>0</v>
          </cell>
        </row>
        <row r="409">
          <cell r="AQ409" t="str">
            <v>×</v>
          </cell>
        </row>
        <row r="410">
          <cell r="AQ410">
            <v>0</v>
          </cell>
        </row>
        <row r="411">
          <cell r="AQ411">
            <v>0</v>
          </cell>
        </row>
        <row r="412">
          <cell r="AQ412">
            <v>0</v>
          </cell>
        </row>
        <row r="413">
          <cell r="AQ413">
            <v>0</v>
          </cell>
        </row>
        <row r="414">
          <cell r="AQ414">
            <v>0</v>
          </cell>
        </row>
        <row r="415">
          <cell r="AQ415">
            <v>0</v>
          </cell>
        </row>
        <row r="416">
          <cell r="AQ416" t="str">
            <v>×</v>
          </cell>
        </row>
        <row r="417">
          <cell r="AQ417">
            <v>0</v>
          </cell>
        </row>
        <row r="418">
          <cell r="AQ418">
            <v>0</v>
          </cell>
        </row>
        <row r="419">
          <cell r="AQ419">
            <v>0</v>
          </cell>
        </row>
        <row r="420">
          <cell r="AQ420">
            <v>0</v>
          </cell>
        </row>
        <row r="421">
          <cell r="AQ421">
            <v>0</v>
          </cell>
        </row>
        <row r="422">
          <cell r="AQ422">
            <v>0</v>
          </cell>
        </row>
        <row r="423">
          <cell r="AQ423">
            <v>0</v>
          </cell>
        </row>
        <row r="424">
          <cell r="AQ424">
            <v>0</v>
          </cell>
        </row>
        <row r="425">
          <cell r="AQ425">
            <v>0</v>
          </cell>
        </row>
        <row r="426">
          <cell r="AQ426">
            <v>0</v>
          </cell>
        </row>
        <row r="427">
          <cell r="AQ427">
            <v>0</v>
          </cell>
        </row>
        <row r="428">
          <cell r="AQ428">
            <v>0</v>
          </cell>
        </row>
        <row r="429">
          <cell r="AQ429">
            <v>0</v>
          </cell>
        </row>
        <row r="430">
          <cell r="AQ430">
            <v>0</v>
          </cell>
        </row>
        <row r="431">
          <cell r="AQ431" t="str">
            <v>×</v>
          </cell>
        </row>
        <row r="432">
          <cell r="AQ432">
            <v>0</v>
          </cell>
        </row>
        <row r="433">
          <cell r="AQ433">
            <v>0</v>
          </cell>
        </row>
        <row r="434">
          <cell r="AQ434" t="str">
            <v>×</v>
          </cell>
        </row>
        <row r="435">
          <cell r="AQ435">
            <v>0</v>
          </cell>
        </row>
        <row r="436">
          <cell r="AQ436" t="str">
            <v>×</v>
          </cell>
        </row>
        <row r="437">
          <cell r="AQ437" t="str">
            <v>×</v>
          </cell>
        </row>
        <row r="438">
          <cell r="AQ438">
            <v>0</v>
          </cell>
        </row>
        <row r="439">
          <cell r="AQ439">
            <v>0</v>
          </cell>
        </row>
        <row r="440">
          <cell r="AQ440" t="str">
            <v>×</v>
          </cell>
        </row>
        <row r="441">
          <cell r="AQ441">
            <v>0</v>
          </cell>
        </row>
        <row r="442">
          <cell r="AQ442" t="str">
            <v>×</v>
          </cell>
        </row>
        <row r="443">
          <cell r="AQ443" t="str">
            <v>×</v>
          </cell>
        </row>
        <row r="444">
          <cell r="AQ444">
            <v>0</v>
          </cell>
        </row>
        <row r="445">
          <cell r="AQ445">
            <v>0</v>
          </cell>
        </row>
        <row r="446">
          <cell r="AQ446">
            <v>0</v>
          </cell>
        </row>
        <row r="447">
          <cell r="AQ447" t="str">
            <v>×</v>
          </cell>
        </row>
        <row r="448">
          <cell r="AQ448">
            <v>0</v>
          </cell>
        </row>
        <row r="449">
          <cell r="AQ449">
            <v>0</v>
          </cell>
        </row>
        <row r="450">
          <cell r="AQ450">
            <v>0</v>
          </cell>
        </row>
        <row r="451">
          <cell r="AQ451" t="str">
            <v>×</v>
          </cell>
        </row>
        <row r="452">
          <cell r="AQ452">
            <v>0</v>
          </cell>
        </row>
        <row r="453">
          <cell r="AQ453">
            <v>0</v>
          </cell>
        </row>
        <row r="454">
          <cell r="AQ454">
            <v>0</v>
          </cell>
        </row>
        <row r="455">
          <cell r="AQ455">
            <v>0</v>
          </cell>
        </row>
        <row r="456">
          <cell r="AQ456" t="str">
            <v>×</v>
          </cell>
        </row>
        <row r="457">
          <cell r="AQ457">
            <v>0</v>
          </cell>
        </row>
        <row r="458">
          <cell r="AQ458">
            <v>0</v>
          </cell>
        </row>
        <row r="459">
          <cell r="AQ459" t="str">
            <v>×</v>
          </cell>
        </row>
        <row r="460">
          <cell r="AQ460">
            <v>0</v>
          </cell>
        </row>
        <row r="461">
          <cell r="AQ461">
            <v>0</v>
          </cell>
        </row>
        <row r="462">
          <cell r="AQ462">
            <v>0</v>
          </cell>
        </row>
        <row r="463">
          <cell r="AQ463">
            <v>0</v>
          </cell>
        </row>
        <row r="464">
          <cell r="AQ464">
            <v>0</v>
          </cell>
        </row>
        <row r="465">
          <cell r="AQ465">
            <v>0</v>
          </cell>
        </row>
        <row r="466">
          <cell r="AQ466" t="str">
            <v>×</v>
          </cell>
        </row>
        <row r="467">
          <cell r="AQ467">
            <v>0</v>
          </cell>
        </row>
        <row r="468">
          <cell r="AQ468">
            <v>0</v>
          </cell>
        </row>
        <row r="469">
          <cell r="AQ469">
            <v>0</v>
          </cell>
        </row>
        <row r="470">
          <cell r="AQ470">
            <v>0</v>
          </cell>
        </row>
        <row r="471">
          <cell r="AQ471">
            <v>0</v>
          </cell>
        </row>
        <row r="472">
          <cell r="AQ472">
            <v>0</v>
          </cell>
        </row>
        <row r="473">
          <cell r="AQ473">
            <v>0</v>
          </cell>
        </row>
        <row r="474">
          <cell r="AQ474">
            <v>0</v>
          </cell>
        </row>
        <row r="475">
          <cell r="AQ475">
            <v>0</v>
          </cell>
        </row>
        <row r="476">
          <cell r="AQ476">
            <v>0</v>
          </cell>
        </row>
        <row r="477">
          <cell r="AQ477">
            <v>0</v>
          </cell>
        </row>
        <row r="478">
          <cell r="AQ478">
            <v>0</v>
          </cell>
        </row>
        <row r="479">
          <cell r="AQ479">
            <v>0</v>
          </cell>
        </row>
        <row r="480">
          <cell r="AQ480">
            <v>0</v>
          </cell>
        </row>
        <row r="481">
          <cell r="AQ481">
            <v>0</v>
          </cell>
        </row>
        <row r="482">
          <cell r="AQ482">
            <v>0</v>
          </cell>
        </row>
        <row r="483">
          <cell r="AQ483">
            <v>0</v>
          </cell>
        </row>
        <row r="484">
          <cell r="AQ484">
            <v>0</v>
          </cell>
        </row>
        <row r="485">
          <cell r="AQ485" t="str">
            <v>×</v>
          </cell>
        </row>
        <row r="486">
          <cell r="AQ486">
            <v>0</v>
          </cell>
        </row>
        <row r="487">
          <cell r="AQ487" t="str">
            <v>×</v>
          </cell>
        </row>
        <row r="488">
          <cell r="AQ488">
            <v>0</v>
          </cell>
        </row>
        <row r="489">
          <cell r="AQ489">
            <v>0</v>
          </cell>
        </row>
        <row r="490">
          <cell r="AQ490" t="str">
            <v>×</v>
          </cell>
        </row>
        <row r="491">
          <cell r="AQ491">
            <v>0</v>
          </cell>
        </row>
        <row r="492">
          <cell r="AQ492">
            <v>0</v>
          </cell>
        </row>
        <row r="493">
          <cell r="AQ493">
            <v>0</v>
          </cell>
        </row>
        <row r="494">
          <cell r="AQ494">
            <v>0</v>
          </cell>
        </row>
        <row r="495">
          <cell r="AQ495">
            <v>0</v>
          </cell>
        </row>
        <row r="496">
          <cell r="AQ496">
            <v>0</v>
          </cell>
        </row>
        <row r="497">
          <cell r="AQ497">
            <v>0</v>
          </cell>
        </row>
        <row r="498">
          <cell r="AQ498" t="str">
            <v>×</v>
          </cell>
        </row>
        <row r="499">
          <cell r="AQ499">
            <v>0</v>
          </cell>
        </row>
        <row r="500">
          <cell r="AQ500">
            <v>0</v>
          </cell>
        </row>
        <row r="501">
          <cell r="AQ501">
            <v>0</v>
          </cell>
        </row>
        <row r="502">
          <cell r="AQ502">
            <v>0</v>
          </cell>
        </row>
        <row r="503">
          <cell r="AQ503">
            <v>0</v>
          </cell>
        </row>
        <row r="504">
          <cell r="AQ504">
            <v>0</v>
          </cell>
        </row>
        <row r="505">
          <cell r="AQ505">
            <v>0</v>
          </cell>
        </row>
        <row r="506">
          <cell r="AQ506" t="str">
            <v>×</v>
          </cell>
        </row>
        <row r="507">
          <cell r="AQ507">
            <v>0</v>
          </cell>
        </row>
        <row r="508">
          <cell r="AQ508">
            <v>0</v>
          </cell>
        </row>
        <row r="509">
          <cell r="AQ509">
            <v>0</v>
          </cell>
        </row>
        <row r="510">
          <cell r="AQ510" t="str">
            <v>×</v>
          </cell>
        </row>
        <row r="511">
          <cell r="AQ511">
            <v>0</v>
          </cell>
        </row>
        <row r="512">
          <cell r="AQ512">
            <v>0</v>
          </cell>
        </row>
        <row r="513">
          <cell r="AQ513" t="str">
            <v>×</v>
          </cell>
        </row>
        <row r="514">
          <cell r="AQ514" t="str">
            <v>×</v>
          </cell>
        </row>
        <row r="515">
          <cell r="AQ515">
            <v>0</v>
          </cell>
        </row>
        <row r="516">
          <cell r="AQ516">
            <v>0</v>
          </cell>
        </row>
        <row r="517">
          <cell r="AQ517">
            <v>0</v>
          </cell>
        </row>
        <row r="518">
          <cell r="AQ518">
            <v>0</v>
          </cell>
        </row>
        <row r="519">
          <cell r="AQ519">
            <v>0</v>
          </cell>
        </row>
        <row r="520">
          <cell r="AQ520">
            <v>0</v>
          </cell>
        </row>
        <row r="521">
          <cell r="AQ521" t="str">
            <v>×</v>
          </cell>
        </row>
        <row r="522">
          <cell r="AQ522">
            <v>0</v>
          </cell>
        </row>
        <row r="523">
          <cell r="AQ523">
            <v>0</v>
          </cell>
        </row>
        <row r="524">
          <cell r="AQ524">
            <v>0</v>
          </cell>
        </row>
        <row r="525">
          <cell r="AQ525">
            <v>0</v>
          </cell>
        </row>
        <row r="526">
          <cell r="AQ526">
            <v>0</v>
          </cell>
        </row>
        <row r="527">
          <cell r="AQ527">
            <v>0</v>
          </cell>
        </row>
        <row r="528">
          <cell r="AQ528">
            <v>0</v>
          </cell>
        </row>
        <row r="529">
          <cell r="AQ529">
            <v>0</v>
          </cell>
        </row>
        <row r="530">
          <cell r="AQ530" t="str">
            <v>×</v>
          </cell>
        </row>
        <row r="531">
          <cell r="AQ531">
            <v>0</v>
          </cell>
        </row>
        <row r="532">
          <cell r="AQ532">
            <v>0</v>
          </cell>
        </row>
        <row r="533">
          <cell r="AQ533">
            <v>0</v>
          </cell>
        </row>
        <row r="534">
          <cell r="AQ534">
            <v>0</v>
          </cell>
        </row>
        <row r="535">
          <cell r="AQ535">
            <v>0</v>
          </cell>
        </row>
        <row r="536">
          <cell r="AQ536">
            <v>0</v>
          </cell>
        </row>
        <row r="537">
          <cell r="AQ537">
            <v>0</v>
          </cell>
        </row>
        <row r="538">
          <cell r="AQ538" t="str">
            <v>×</v>
          </cell>
        </row>
        <row r="539">
          <cell r="AQ539">
            <v>0</v>
          </cell>
        </row>
        <row r="540">
          <cell r="AQ540">
            <v>0</v>
          </cell>
        </row>
        <row r="541">
          <cell r="AQ541">
            <v>0</v>
          </cell>
        </row>
        <row r="542">
          <cell r="AQ542" t="str">
            <v>×</v>
          </cell>
        </row>
        <row r="543">
          <cell r="AQ543">
            <v>0</v>
          </cell>
        </row>
        <row r="544">
          <cell r="AQ544" t="str">
            <v>×</v>
          </cell>
        </row>
        <row r="545">
          <cell r="AQ545">
            <v>0</v>
          </cell>
        </row>
        <row r="546">
          <cell r="AQ546">
            <v>0</v>
          </cell>
        </row>
        <row r="547">
          <cell r="AQ547" t="str">
            <v>×</v>
          </cell>
        </row>
        <row r="548">
          <cell r="AQ548" t="str">
            <v>×</v>
          </cell>
        </row>
        <row r="549">
          <cell r="AQ549" t="str">
            <v>×</v>
          </cell>
        </row>
        <row r="550">
          <cell r="AQ550">
            <v>0</v>
          </cell>
        </row>
        <row r="551">
          <cell r="AQ551">
            <v>0</v>
          </cell>
        </row>
        <row r="552">
          <cell r="AQ552">
            <v>0</v>
          </cell>
        </row>
        <row r="553">
          <cell r="AQ553" t="str">
            <v>×</v>
          </cell>
        </row>
        <row r="554">
          <cell r="AQ554">
            <v>0</v>
          </cell>
        </row>
        <row r="555">
          <cell r="AQ555">
            <v>0</v>
          </cell>
        </row>
        <row r="556">
          <cell r="AQ556">
            <v>0</v>
          </cell>
        </row>
        <row r="557">
          <cell r="AQ557">
            <v>0</v>
          </cell>
        </row>
        <row r="558">
          <cell r="AQ558">
            <v>0</v>
          </cell>
        </row>
        <row r="559">
          <cell r="AQ559">
            <v>0</v>
          </cell>
        </row>
        <row r="560">
          <cell r="AQ560">
            <v>0</v>
          </cell>
        </row>
        <row r="561">
          <cell r="AQ561">
            <v>0</v>
          </cell>
        </row>
        <row r="562">
          <cell r="AQ562">
            <v>0</v>
          </cell>
        </row>
        <row r="563">
          <cell r="AQ563" t="str">
            <v>×</v>
          </cell>
        </row>
        <row r="564">
          <cell r="AQ564" t="str">
            <v>×</v>
          </cell>
        </row>
        <row r="565">
          <cell r="AQ565" t="str">
            <v>×</v>
          </cell>
        </row>
        <row r="566">
          <cell r="AQ566">
            <v>0</v>
          </cell>
        </row>
        <row r="567">
          <cell r="AQ567" t="str">
            <v>×</v>
          </cell>
        </row>
        <row r="568">
          <cell r="AQ568">
            <v>0</v>
          </cell>
        </row>
        <row r="569">
          <cell r="AQ569">
            <v>0</v>
          </cell>
        </row>
        <row r="570">
          <cell r="AQ570">
            <v>0</v>
          </cell>
        </row>
        <row r="571">
          <cell r="AQ571">
            <v>0</v>
          </cell>
        </row>
        <row r="572">
          <cell r="AQ572">
            <v>0</v>
          </cell>
        </row>
        <row r="573">
          <cell r="AQ573">
            <v>0</v>
          </cell>
        </row>
        <row r="574">
          <cell r="AQ574">
            <v>0</v>
          </cell>
        </row>
        <row r="575">
          <cell r="AQ575" t="str">
            <v>×</v>
          </cell>
        </row>
        <row r="576">
          <cell r="AQ576">
            <v>0</v>
          </cell>
        </row>
        <row r="577">
          <cell r="AQ577">
            <v>0</v>
          </cell>
        </row>
        <row r="578">
          <cell r="AQ578">
            <v>0</v>
          </cell>
        </row>
        <row r="579">
          <cell r="AQ579">
            <v>0</v>
          </cell>
        </row>
        <row r="580">
          <cell r="AQ580">
            <v>0</v>
          </cell>
        </row>
        <row r="581">
          <cell r="AQ581" t="str">
            <v>×</v>
          </cell>
        </row>
        <row r="582">
          <cell r="AQ582">
            <v>0</v>
          </cell>
        </row>
        <row r="583">
          <cell r="AQ583" t="str">
            <v>×</v>
          </cell>
        </row>
        <row r="584">
          <cell r="AQ584">
            <v>0</v>
          </cell>
        </row>
        <row r="585">
          <cell r="AQ585">
            <v>0</v>
          </cell>
        </row>
        <row r="586">
          <cell r="AQ586">
            <v>0</v>
          </cell>
        </row>
        <row r="587">
          <cell r="AQ587">
            <v>0</v>
          </cell>
        </row>
        <row r="588">
          <cell r="AQ588">
            <v>0</v>
          </cell>
        </row>
        <row r="589">
          <cell r="AQ589">
            <v>0</v>
          </cell>
        </row>
        <row r="590">
          <cell r="AQ590" t="str">
            <v>×</v>
          </cell>
        </row>
        <row r="591">
          <cell r="AQ591">
            <v>0</v>
          </cell>
        </row>
        <row r="592">
          <cell r="AQ592">
            <v>0</v>
          </cell>
        </row>
        <row r="593">
          <cell r="AQ593">
            <v>0</v>
          </cell>
        </row>
        <row r="594">
          <cell r="AQ594">
            <v>0</v>
          </cell>
        </row>
        <row r="595">
          <cell r="AQ595">
            <v>0</v>
          </cell>
        </row>
        <row r="596">
          <cell r="AQ596">
            <v>0</v>
          </cell>
        </row>
        <row r="597">
          <cell r="AQ597">
            <v>0</v>
          </cell>
        </row>
        <row r="598">
          <cell r="AQ598">
            <v>0</v>
          </cell>
        </row>
        <row r="599">
          <cell r="AQ599">
            <v>0</v>
          </cell>
        </row>
        <row r="600">
          <cell r="AQ600">
            <v>0</v>
          </cell>
        </row>
        <row r="601">
          <cell r="AQ601">
            <v>0</v>
          </cell>
        </row>
        <row r="602">
          <cell r="AQ602">
            <v>0</v>
          </cell>
        </row>
        <row r="603">
          <cell r="AQ603">
            <v>0</v>
          </cell>
        </row>
        <row r="604">
          <cell r="AQ604">
            <v>0</v>
          </cell>
        </row>
        <row r="605">
          <cell r="AQ605">
            <v>0</v>
          </cell>
        </row>
        <row r="606">
          <cell r="AQ606">
            <v>0</v>
          </cell>
        </row>
        <row r="607">
          <cell r="AQ607">
            <v>0</v>
          </cell>
        </row>
        <row r="608">
          <cell r="AQ608">
            <v>0</v>
          </cell>
        </row>
        <row r="609">
          <cell r="AQ609">
            <v>0</v>
          </cell>
        </row>
        <row r="610">
          <cell r="AQ610">
            <v>0</v>
          </cell>
        </row>
        <row r="611">
          <cell r="AQ611" t="str">
            <v>×</v>
          </cell>
        </row>
        <row r="612">
          <cell r="AQ612">
            <v>0</v>
          </cell>
        </row>
        <row r="613">
          <cell r="AQ613">
            <v>0</v>
          </cell>
        </row>
        <row r="614">
          <cell r="AQ614">
            <v>0</v>
          </cell>
        </row>
        <row r="615">
          <cell r="AQ615">
            <v>0</v>
          </cell>
        </row>
        <row r="616">
          <cell r="AQ616">
            <v>0</v>
          </cell>
        </row>
        <row r="617">
          <cell r="AQ617">
            <v>0</v>
          </cell>
        </row>
        <row r="618">
          <cell r="AQ618" t="str">
            <v>×</v>
          </cell>
        </row>
        <row r="619">
          <cell r="AQ619">
            <v>0</v>
          </cell>
        </row>
        <row r="620">
          <cell r="AQ620">
            <v>0</v>
          </cell>
        </row>
        <row r="621">
          <cell r="AQ621" t="str">
            <v>×</v>
          </cell>
        </row>
        <row r="622">
          <cell r="AQ622">
            <v>0</v>
          </cell>
        </row>
        <row r="623">
          <cell r="AQ623">
            <v>0</v>
          </cell>
        </row>
        <row r="624">
          <cell r="AQ624">
            <v>0</v>
          </cell>
        </row>
        <row r="625">
          <cell r="AQ625">
            <v>0</v>
          </cell>
        </row>
        <row r="626">
          <cell r="AQ626" t="str">
            <v>×</v>
          </cell>
        </row>
        <row r="627">
          <cell r="AQ627">
            <v>0</v>
          </cell>
        </row>
        <row r="628">
          <cell r="AQ628">
            <v>0</v>
          </cell>
        </row>
        <row r="629">
          <cell r="AQ629">
            <v>0</v>
          </cell>
        </row>
        <row r="630">
          <cell r="AQ630">
            <v>0</v>
          </cell>
        </row>
        <row r="631">
          <cell r="AQ631">
            <v>0</v>
          </cell>
        </row>
        <row r="632">
          <cell r="AQ632">
            <v>0</v>
          </cell>
        </row>
        <row r="633">
          <cell r="AQ633" t="str">
            <v>×</v>
          </cell>
        </row>
        <row r="634">
          <cell r="AQ634" t="str">
            <v>×</v>
          </cell>
        </row>
        <row r="635">
          <cell r="AQ635">
            <v>0</v>
          </cell>
        </row>
        <row r="636">
          <cell r="AQ636">
            <v>0</v>
          </cell>
        </row>
        <row r="637">
          <cell r="AQ637">
            <v>0</v>
          </cell>
        </row>
        <row r="638">
          <cell r="AQ638" t="str">
            <v>×</v>
          </cell>
        </row>
        <row r="639">
          <cell r="AQ639">
            <v>0</v>
          </cell>
        </row>
        <row r="640">
          <cell r="AQ640">
            <v>0</v>
          </cell>
        </row>
        <row r="641">
          <cell r="AQ641">
            <v>0</v>
          </cell>
        </row>
        <row r="642">
          <cell r="AQ642">
            <v>0</v>
          </cell>
        </row>
        <row r="643">
          <cell r="AQ643">
            <v>0</v>
          </cell>
        </row>
        <row r="644">
          <cell r="AQ644">
            <v>0</v>
          </cell>
        </row>
        <row r="645">
          <cell r="AQ645">
            <v>0</v>
          </cell>
        </row>
        <row r="646">
          <cell r="AQ646">
            <v>0</v>
          </cell>
        </row>
        <row r="647">
          <cell r="AQ647">
            <v>0</v>
          </cell>
        </row>
        <row r="648">
          <cell r="AQ648" t="str">
            <v>×</v>
          </cell>
        </row>
        <row r="649">
          <cell r="AQ649">
            <v>0</v>
          </cell>
        </row>
        <row r="650">
          <cell r="AQ650">
            <v>0</v>
          </cell>
        </row>
        <row r="651">
          <cell r="AQ651">
            <v>0</v>
          </cell>
        </row>
        <row r="652">
          <cell r="AQ652">
            <v>0</v>
          </cell>
        </row>
        <row r="653">
          <cell r="AQ653">
            <v>0</v>
          </cell>
        </row>
        <row r="654">
          <cell r="AQ654">
            <v>0</v>
          </cell>
        </row>
        <row r="655">
          <cell r="AQ655">
            <v>0</v>
          </cell>
        </row>
        <row r="656">
          <cell r="AQ656">
            <v>0</v>
          </cell>
        </row>
        <row r="657">
          <cell r="AQ657" t="str">
            <v>×</v>
          </cell>
        </row>
        <row r="658">
          <cell r="AQ658" t="str">
            <v>×</v>
          </cell>
        </row>
        <row r="659">
          <cell r="AQ659">
            <v>0</v>
          </cell>
        </row>
        <row r="660">
          <cell r="AQ660">
            <v>0</v>
          </cell>
        </row>
        <row r="661">
          <cell r="AQ661">
            <v>0</v>
          </cell>
        </row>
        <row r="662">
          <cell r="AQ662">
            <v>0</v>
          </cell>
        </row>
        <row r="663">
          <cell r="AQ663">
            <v>0</v>
          </cell>
        </row>
        <row r="664">
          <cell r="AQ664">
            <v>0</v>
          </cell>
        </row>
        <row r="665">
          <cell r="AQ665">
            <v>0</v>
          </cell>
        </row>
        <row r="666">
          <cell r="AQ666">
            <v>0</v>
          </cell>
        </row>
        <row r="667">
          <cell r="AQ667">
            <v>0</v>
          </cell>
        </row>
        <row r="668">
          <cell r="AQ668" t="str">
            <v>×</v>
          </cell>
        </row>
        <row r="669">
          <cell r="AQ669" t="str">
            <v>×</v>
          </cell>
        </row>
        <row r="670">
          <cell r="AQ670">
            <v>0</v>
          </cell>
        </row>
        <row r="671">
          <cell r="AQ671">
            <v>0</v>
          </cell>
        </row>
        <row r="672">
          <cell r="AQ672">
            <v>0</v>
          </cell>
        </row>
        <row r="673">
          <cell r="AQ673" t="str">
            <v>×</v>
          </cell>
        </row>
        <row r="674">
          <cell r="AQ674">
            <v>0</v>
          </cell>
        </row>
        <row r="675">
          <cell r="AQ675">
            <v>0</v>
          </cell>
        </row>
        <row r="676">
          <cell r="AQ676">
            <v>0</v>
          </cell>
        </row>
        <row r="677">
          <cell r="AQ677" t="str">
            <v>×</v>
          </cell>
        </row>
        <row r="678">
          <cell r="AQ678" t="str">
            <v>×</v>
          </cell>
        </row>
        <row r="679">
          <cell r="AQ679">
            <v>0</v>
          </cell>
        </row>
        <row r="680">
          <cell r="AQ680">
            <v>0</v>
          </cell>
        </row>
        <row r="681">
          <cell r="AQ681">
            <v>0</v>
          </cell>
        </row>
        <row r="682">
          <cell r="AQ682" t="str">
            <v>×</v>
          </cell>
        </row>
        <row r="683">
          <cell r="AQ683">
            <v>0</v>
          </cell>
        </row>
        <row r="684">
          <cell r="AQ684">
            <v>0</v>
          </cell>
        </row>
        <row r="685">
          <cell r="AQ685" t="str">
            <v>×</v>
          </cell>
        </row>
        <row r="686">
          <cell r="AQ686">
            <v>0</v>
          </cell>
        </row>
        <row r="687">
          <cell r="AQ687" t="str">
            <v>×</v>
          </cell>
        </row>
        <row r="688">
          <cell r="AQ688">
            <v>0</v>
          </cell>
        </row>
        <row r="689">
          <cell r="AQ689">
            <v>0</v>
          </cell>
        </row>
        <row r="690">
          <cell r="AQ690">
            <v>0</v>
          </cell>
        </row>
        <row r="691">
          <cell r="AQ691">
            <v>0</v>
          </cell>
        </row>
        <row r="692">
          <cell r="AQ692">
            <v>0</v>
          </cell>
        </row>
        <row r="693">
          <cell r="AQ693" t="str">
            <v>×</v>
          </cell>
        </row>
        <row r="694">
          <cell r="AQ694">
            <v>0</v>
          </cell>
        </row>
        <row r="695">
          <cell r="AQ695">
            <v>0</v>
          </cell>
        </row>
        <row r="696">
          <cell r="AQ696">
            <v>0</v>
          </cell>
        </row>
        <row r="697">
          <cell r="AQ697">
            <v>0</v>
          </cell>
        </row>
        <row r="698">
          <cell r="AQ698">
            <v>0</v>
          </cell>
        </row>
        <row r="699">
          <cell r="AQ699">
            <v>0</v>
          </cell>
        </row>
        <row r="700">
          <cell r="AQ700">
            <v>0</v>
          </cell>
        </row>
        <row r="701">
          <cell r="AQ701">
            <v>0</v>
          </cell>
        </row>
        <row r="702">
          <cell r="AQ702">
            <v>0</v>
          </cell>
        </row>
        <row r="703">
          <cell r="AQ703" t="str">
            <v>×</v>
          </cell>
        </row>
        <row r="704">
          <cell r="AQ704">
            <v>0</v>
          </cell>
        </row>
        <row r="705">
          <cell r="AQ705">
            <v>0</v>
          </cell>
        </row>
        <row r="706">
          <cell r="AQ706">
            <v>0</v>
          </cell>
        </row>
        <row r="707">
          <cell r="AQ707" t="str">
            <v>×</v>
          </cell>
        </row>
        <row r="708">
          <cell r="AQ708">
            <v>0</v>
          </cell>
        </row>
        <row r="709">
          <cell r="AQ709">
            <v>0</v>
          </cell>
        </row>
        <row r="710">
          <cell r="AQ710">
            <v>0</v>
          </cell>
        </row>
        <row r="711">
          <cell r="AQ711">
            <v>0</v>
          </cell>
        </row>
        <row r="712">
          <cell r="AQ712" t="str">
            <v>×</v>
          </cell>
        </row>
        <row r="713">
          <cell r="AQ713">
            <v>0</v>
          </cell>
        </row>
        <row r="714">
          <cell r="AQ714">
            <v>0</v>
          </cell>
        </row>
        <row r="715">
          <cell r="AQ715">
            <v>0</v>
          </cell>
        </row>
        <row r="716">
          <cell r="AQ716">
            <v>0</v>
          </cell>
        </row>
        <row r="717">
          <cell r="AQ717">
            <v>0</v>
          </cell>
        </row>
        <row r="718">
          <cell r="AQ718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CC">
            <a:alpha val="75000"/>
          </a:srgbClr>
        </a:solidFill>
        <a:ln w="34925">
          <a:solidFill>
            <a:schemeClr val="tx1"/>
          </a:solidFill>
        </a:ln>
      </a:spPr>
      <a:bodyPr vertOverflow="clip" horzOverflow="clip" rtlCol="0" anchor="t"/>
      <a:lstStyle>
        <a:defPPr algn="l">
          <a:defRPr kumimoji="1" sz="1600" b="1">
            <a:solidFill>
              <a:srgbClr val="000000"/>
            </a:solidFill>
            <a:latin typeface="+mj-ea"/>
            <a:ea typeface="+mj-ea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st-kataban@sii.or.jp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57E384-BD43-4080-B9B9-D3B82B558560}">
  <sheetPr codeName="Sheet1">
    <pageSetUpPr fitToPage="1"/>
  </sheetPr>
  <dimension ref="A1:AE1012"/>
  <sheetViews>
    <sheetView tabSelected="1" view="pageBreakPreview" zoomScale="55" zoomScaleNormal="70" zoomScaleSheetLayoutView="55" workbookViewId="0">
      <selection sqref="A1:G1"/>
    </sheetView>
  </sheetViews>
  <sheetFormatPr defaultColWidth="9" defaultRowHeight="16.5" outlineLevelCol="1"/>
  <cols>
    <col min="1" max="1" width="12.5" style="9" customWidth="1"/>
    <col min="2" max="2" width="27.25" style="10" customWidth="1"/>
    <col min="3" max="3" width="32.625" style="10" customWidth="1"/>
    <col min="4" max="5" width="36" style="10" customWidth="1"/>
    <col min="6" max="6" width="31.25" style="10" customWidth="1"/>
    <col min="7" max="7" width="40.625" style="10" customWidth="1"/>
    <col min="8" max="8" width="29.25" style="69" customWidth="1"/>
    <col min="9" max="10" width="40.625" style="10" customWidth="1"/>
    <col min="11" max="11" width="23.75" style="10" customWidth="1"/>
    <col min="12" max="12" width="30.625" style="35" customWidth="1"/>
    <col min="13" max="13" width="30.625" style="36" customWidth="1"/>
    <col min="14" max="14" width="26.625" style="35" customWidth="1"/>
    <col min="15" max="15" width="24.625" style="36" customWidth="1"/>
    <col min="16" max="16" width="26.625" style="36" customWidth="1"/>
    <col min="17" max="18" width="24.625" style="10" customWidth="1"/>
    <col min="19" max="19" width="70.625" style="10" customWidth="1"/>
    <col min="20" max="20" width="35.625" style="10" customWidth="1"/>
    <col min="21" max="21" width="13.875" style="10" customWidth="1"/>
    <col min="22" max="22" width="18.125" style="10" hidden="1" customWidth="1" outlineLevel="1"/>
    <col min="23" max="23" width="13.125" style="10" hidden="1" customWidth="1" outlineLevel="1"/>
    <col min="24" max="27" width="9" style="10" hidden="1" customWidth="1" outlineLevel="1"/>
    <col min="28" max="28" width="15.625" style="10" hidden="1" customWidth="1" outlineLevel="1"/>
    <col min="29" max="30" width="9" style="10" hidden="1" customWidth="1" outlineLevel="1"/>
    <col min="31" max="31" width="9" style="10" collapsed="1"/>
    <col min="32" max="16384" width="9" style="10"/>
  </cols>
  <sheetData>
    <row r="1" spans="1:30" s="14" customFormat="1" ht="40.15" customHeight="1" thickBot="1">
      <c r="A1" s="183" t="s">
        <v>82</v>
      </c>
      <c r="B1" s="184"/>
      <c r="C1" s="184"/>
      <c r="D1" s="184"/>
      <c r="E1" s="184"/>
      <c r="F1" s="184"/>
      <c r="G1" s="185"/>
      <c r="H1" s="10"/>
      <c r="I1" s="73"/>
      <c r="J1" s="192" t="s">
        <v>26</v>
      </c>
      <c r="K1" s="193"/>
      <c r="L1" s="193"/>
      <c r="M1" s="194"/>
      <c r="N1" s="13"/>
      <c r="O1" s="18"/>
      <c r="P1" s="13"/>
      <c r="Q1" s="13"/>
      <c r="R1" s="10"/>
      <c r="S1" s="10"/>
    </row>
    <row r="2" spans="1:30" s="14" customFormat="1" ht="120" customHeight="1">
      <c r="A2" s="186" t="s">
        <v>27</v>
      </c>
      <c r="B2" s="187"/>
      <c r="C2" s="188" t="s">
        <v>74</v>
      </c>
      <c r="D2" s="189"/>
      <c r="E2" s="74" t="s">
        <v>28</v>
      </c>
      <c r="F2" s="190" t="s">
        <v>72</v>
      </c>
      <c r="G2" s="191"/>
      <c r="H2" s="10"/>
      <c r="I2" s="75"/>
      <c r="J2" s="108" t="s">
        <v>29</v>
      </c>
      <c r="K2" s="195" t="s">
        <v>65</v>
      </c>
      <c r="L2" s="196"/>
      <c r="M2" s="197"/>
      <c r="N2" s="11"/>
      <c r="O2" s="20"/>
      <c r="P2" s="13"/>
      <c r="Q2" s="13"/>
      <c r="R2" s="10"/>
      <c r="S2" s="10"/>
    </row>
    <row r="3" spans="1:30" s="14" customFormat="1" ht="120" customHeight="1">
      <c r="A3" s="169" t="s">
        <v>83</v>
      </c>
      <c r="B3" s="169"/>
      <c r="C3" s="169"/>
      <c r="D3" s="169"/>
      <c r="E3" s="169"/>
      <c r="F3" s="77" t="s">
        <v>31</v>
      </c>
      <c r="G3" s="109">
        <v>44679</v>
      </c>
      <c r="H3" s="10"/>
      <c r="I3" s="78"/>
      <c r="J3" s="76" t="s">
        <v>32</v>
      </c>
      <c r="K3" s="177" t="s">
        <v>98</v>
      </c>
      <c r="L3" s="178"/>
      <c r="M3" s="179"/>
      <c r="N3" s="18"/>
      <c r="O3" s="22"/>
      <c r="P3" s="13"/>
      <c r="Q3" s="23"/>
      <c r="R3" s="10"/>
      <c r="S3" s="10"/>
    </row>
    <row r="4" spans="1:30" s="14" customFormat="1" ht="120" customHeight="1" thickBot="1">
      <c r="A4" s="169"/>
      <c r="B4" s="169"/>
      <c r="C4" s="169"/>
      <c r="D4" s="169"/>
      <c r="E4" s="169"/>
      <c r="F4" s="79" t="s">
        <v>33</v>
      </c>
      <c r="G4" s="79">
        <f>IF(C12="","",COUNTIF($C$12:$C$1011,"チリングユニット"))</f>
        <v>4</v>
      </c>
      <c r="H4" s="10"/>
      <c r="I4" s="80"/>
      <c r="J4" s="81" t="s">
        <v>44</v>
      </c>
      <c r="K4" s="180" t="s">
        <v>34</v>
      </c>
      <c r="L4" s="181"/>
      <c r="M4" s="182"/>
      <c r="N4" s="24"/>
      <c r="O4" s="24"/>
      <c r="P4" s="25"/>
      <c r="Q4" s="25"/>
      <c r="R4" s="10"/>
      <c r="S4" s="10"/>
      <c r="T4" s="68" t="str">
        <f>IF(COUNTIF(U12:U1011,"✓")=0,"",COUNTIF(U12:U1011,"✓"))</f>
        <v/>
      </c>
    </row>
    <row r="5" spans="1:30" s="31" customFormat="1" ht="30" customHeight="1" thickBot="1">
      <c r="A5" s="26"/>
      <c r="B5" s="27"/>
      <c r="C5" s="26"/>
      <c r="D5" s="26"/>
      <c r="E5" s="26"/>
      <c r="F5" s="27"/>
      <c r="G5" s="27"/>
      <c r="H5" s="9"/>
      <c r="I5" s="27"/>
      <c r="J5" s="27"/>
      <c r="K5" s="27"/>
      <c r="L5" s="26"/>
      <c r="M5" s="28"/>
      <c r="N5" s="29"/>
      <c r="O5" s="17"/>
      <c r="P5" s="29"/>
      <c r="Q5" s="29"/>
      <c r="R5" s="30"/>
      <c r="S5" s="30"/>
      <c r="T5" s="9"/>
      <c r="U5" s="9"/>
      <c r="V5" s="9"/>
      <c r="W5" s="14"/>
      <c r="X5" s="14"/>
      <c r="Y5" s="14"/>
    </row>
    <row r="6" spans="1:30" s="31" customFormat="1" ht="40.35" customHeight="1">
      <c r="A6" s="45" t="s">
        <v>3</v>
      </c>
      <c r="B6" s="46">
        <v>1</v>
      </c>
      <c r="C6" s="64">
        <v>2</v>
      </c>
      <c r="D6" s="64">
        <v>3</v>
      </c>
      <c r="E6" s="47">
        <v>4</v>
      </c>
      <c r="F6" s="64">
        <v>5</v>
      </c>
      <c r="G6" s="64">
        <v>6</v>
      </c>
      <c r="H6" s="64">
        <v>7</v>
      </c>
      <c r="I6" s="47">
        <v>8</v>
      </c>
      <c r="J6" s="47">
        <v>9</v>
      </c>
      <c r="K6" s="47">
        <v>10</v>
      </c>
      <c r="L6" s="47">
        <v>11</v>
      </c>
      <c r="M6" s="64">
        <v>12</v>
      </c>
      <c r="N6" s="47">
        <v>13</v>
      </c>
      <c r="O6" s="47">
        <v>14</v>
      </c>
      <c r="P6" s="47">
        <v>15</v>
      </c>
      <c r="Q6" s="47">
        <v>16</v>
      </c>
      <c r="R6" s="82">
        <v>17</v>
      </c>
      <c r="S6" s="47">
        <v>18</v>
      </c>
      <c r="T6" s="83">
        <v>19</v>
      </c>
      <c r="U6" s="110">
        <v>20</v>
      </c>
      <c r="V6" s="83">
        <v>21</v>
      </c>
      <c r="W6" s="14"/>
      <c r="X6" s="14"/>
      <c r="Y6" s="14"/>
    </row>
    <row r="7" spans="1:30" s="31" customFormat="1" ht="40.35" customHeight="1">
      <c r="A7" s="48" t="s">
        <v>38</v>
      </c>
      <c r="B7" s="49" t="s">
        <v>39</v>
      </c>
      <c r="C7" s="49" t="s">
        <v>39</v>
      </c>
      <c r="D7" s="49" t="s">
        <v>39</v>
      </c>
      <c r="E7" s="65" t="s">
        <v>52</v>
      </c>
      <c r="F7" s="49" t="s">
        <v>39</v>
      </c>
      <c r="G7" s="49" t="s">
        <v>39</v>
      </c>
      <c r="H7" s="49" t="s">
        <v>39</v>
      </c>
      <c r="I7" s="50" t="s">
        <v>45</v>
      </c>
      <c r="J7" s="50" t="s">
        <v>45</v>
      </c>
      <c r="K7" s="50" t="s">
        <v>45</v>
      </c>
      <c r="L7" s="50" t="s">
        <v>45</v>
      </c>
      <c r="M7" s="49" t="s">
        <v>39</v>
      </c>
      <c r="N7" s="50" t="s">
        <v>45</v>
      </c>
      <c r="O7" s="50" t="s">
        <v>45</v>
      </c>
      <c r="P7" s="50" t="s">
        <v>45</v>
      </c>
      <c r="Q7" s="50" t="s">
        <v>45</v>
      </c>
      <c r="R7" s="65" t="s">
        <v>45</v>
      </c>
      <c r="S7" s="65" t="s">
        <v>45</v>
      </c>
      <c r="T7" s="86" t="s">
        <v>45</v>
      </c>
      <c r="U7" s="111" t="s">
        <v>45</v>
      </c>
      <c r="V7" s="112" t="s">
        <v>57</v>
      </c>
      <c r="W7" s="14"/>
      <c r="X7" s="14"/>
      <c r="Y7" s="14"/>
    </row>
    <row r="8" spans="1:30" s="31" customFormat="1" ht="40.35" customHeight="1" thickBot="1">
      <c r="A8" s="51" t="s">
        <v>40</v>
      </c>
      <c r="B8" s="52" t="s">
        <v>41</v>
      </c>
      <c r="C8" s="58" t="s">
        <v>42</v>
      </c>
      <c r="D8" s="53" t="s">
        <v>41</v>
      </c>
      <c r="E8" s="53" t="s">
        <v>41</v>
      </c>
      <c r="F8" s="58" t="s">
        <v>42</v>
      </c>
      <c r="G8" s="58" t="s">
        <v>42</v>
      </c>
      <c r="H8" s="89" t="s">
        <v>48</v>
      </c>
      <c r="I8" s="58" t="s">
        <v>42</v>
      </c>
      <c r="J8" s="53" t="s">
        <v>41</v>
      </c>
      <c r="K8" s="53" t="s">
        <v>41</v>
      </c>
      <c r="L8" s="58" t="s">
        <v>42</v>
      </c>
      <c r="M8" s="58" t="s">
        <v>42</v>
      </c>
      <c r="N8" s="58" t="s">
        <v>42</v>
      </c>
      <c r="O8" s="58" t="s">
        <v>88</v>
      </c>
      <c r="P8" s="58" t="s">
        <v>88</v>
      </c>
      <c r="Q8" s="58" t="s">
        <v>42</v>
      </c>
      <c r="R8" s="89" t="s">
        <v>48</v>
      </c>
      <c r="S8" s="58" t="s">
        <v>90</v>
      </c>
      <c r="T8" s="90" t="s">
        <v>48</v>
      </c>
      <c r="U8" s="113" t="s">
        <v>49</v>
      </c>
      <c r="V8" s="114" t="s">
        <v>41</v>
      </c>
      <c r="W8" s="14"/>
      <c r="X8" s="14"/>
      <c r="Y8" s="14"/>
    </row>
    <row r="9" spans="1:30" ht="39.75" customHeight="1">
      <c r="A9" s="170" t="s">
        <v>23</v>
      </c>
      <c r="B9" s="172" t="s">
        <v>35</v>
      </c>
      <c r="C9" s="173" t="s">
        <v>0</v>
      </c>
      <c r="D9" s="173" t="s">
        <v>36</v>
      </c>
      <c r="E9" s="157" t="s">
        <v>37</v>
      </c>
      <c r="F9" s="173" t="s">
        <v>5</v>
      </c>
      <c r="G9" s="167" t="s">
        <v>8</v>
      </c>
      <c r="H9" s="175" t="s">
        <v>64</v>
      </c>
      <c r="I9" s="174" t="s">
        <v>21</v>
      </c>
      <c r="J9" s="174" t="s">
        <v>6</v>
      </c>
      <c r="K9" s="157" t="s">
        <v>84</v>
      </c>
      <c r="L9" s="157" t="s">
        <v>85</v>
      </c>
      <c r="M9" s="167" t="s">
        <v>86</v>
      </c>
      <c r="N9" s="157" t="s">
        <v>92</v>
      </c>
      <c r="O9" s="157" t="s">
        <v>87</v>
      </c>
      <c r="P9" s="157" t="s">
        <v>93</v>
      </c>
      <c r="Q9" s="159" t="s">
        <v>9</v>
      </c>
      <c r="R9" s="161" t="s">
        <v>89</v>
      </c>
      <c r="S9" s="165" t="s">
        <v>51</v>
      </c>
      <c r="T9" s="163" t="s">
        <v>4</v>
      </c>
      <c r="U9" s="151" t="s">
        <v>50</v>
      </c>
      <c r="V9" s="153" t="s">
        <v>58</v>
      </c>
      <c r="W9" s="155" t="s">
        <v>24</v>
      </c>
      <c r="X9" s="155"/>
      <c r="Y9" s="156"/>
    </row>
    <row r="10" spans="1:30" s="32" customFormat="1" ht="39.75" customHeight="1">
      <c r="A10" s="171"/>
      <c r="B10" s="172"/>
      <c r="C10" s="168"/>
      <c r="D10" s="168"/>
      <c r="E10" s="158"/>
      <c r="F10" s="168"/>
      <c r="G10" s="168"/>
      <c r="H10" s="176"/>
      <c r="I10" s="158"/>
      <c r="J10" s="158"/>
      <c r="K10" s="158"/>
      <c r="L10" s="158"/>
      <c r="M10" s="168"/>
      <c r="N10" s="158"/>
      <c r="O10" s="158"/>
      <c r="P10" s="158"/>
      <c r="Q10" s="160"/>
      <c r="R10" s="162"/>
      <c r="S10" s="166"/>
      <c r="T10" s="164"/>
      <c r="U10" s="152"/>
      <c r="V10" s="154"/>
      <c r="W10" s="42" t="s">
        <v>25</v>
      </c>
      <c r="X10" s="15" t="s">
        <v>22</v>
      </c>
      <c r="Y10" s="16" t="s">
        <v>4</v>
      </c>
    </row>
    <row r="11" spans="1:30" s="32" customFormat="1" ht="25.15" customHeight="1">
      <c r="A11" s="44" t="s">
        <v>43</v>
      </c>
      <c r="B11" s="95" t="s">
        <v>61</v>
      </c>
      <c r="C11" s="96" t="s">
        <v>62</v>
      </c>
      <c r="D11" s="97" t="s">
        <v>73</v>
      </c>
      <c r="E11" s="97" t="s">
        <v>71</v>
      </c>
      <c r="F11" s="98" t="s">
        <v>78</v>
      </c>
      <c r="G11" s="98" t="s">
        <v>63</v>
      </c>
      <c r="H11" s="98"/>
      <c r="I11" s="96" t="s">
        <v>13</v>
      </c>
      <c r="J11" s="40" t="str">
        <f t="shared" ref="J11" si="0">LEFT(I11,3)</f>
        <v>空冷式</v>
      </c>
      <c r="K11" s="41">
        <f>IF(I11="","",VLOOKUP(I11,※編集不可※選択項目!$B$2:$C$4,2,FALSE))</f>
        <v>3</v>
      </c>
      <c r="L11" s="98">
        <v>3.5</v>
      </c>
      <c r="M11" s="98">
        <v>128</v>
      </c>
      <c r="N11" s="98">
        <v>37.22</v>
      </c>
      <c r="O11" s="98">
        <v>140</v>
      </c>
      <c r="P11" s="98">
        <v>39.25</v>
      </c>
      <c r="Q11" s="99" t="s">
        <v>17</v>
      </c>
      <c r="R11" s="136">
        <v>400</v>
      </c>
      <c r="S11" s="135"/>
      <c r="T11" s="55"/>
      <c r="U11" s="66"/>
      <c r="V11" s="67" t="str">
        <f>IF(G11="","",IF(COUNTIF(G11,"*■*"),G11&amp;S11,G11))</f>
        <v>AAABBB</v>
      </c>
      <c r="W11" s="43"/>
      <c r="X11" s="33"/>
      <c r="Y11" s="34"/>
      <c r="AA11" s="103" t="s">
        <v>53</v>
      </c>
      <c r="AB11" s="103"/>
      <c r="AC11" s="10" t="s">
        <v>46</v>
      </c>
      <c r="AD11" s="10" t="s">
        <v>47</v>
      </c>
    </row>
    <row r="12" spans="1:30" s="32" customFormat="1" ht="25.15" customHeight="1">
      <c r="A12" s="44">
        <f>ROW()-11</f>
        <v>1</v>
      </c>
      <c r="B12" s="104" t="str">
        <f>IF($C12="","","高効率空調")</f>
        <v>高効率空調</v>
      </c>
      <c r="C12" s="115" t="s">
        <v>7</v>
      </c>
      <c r="D12" s="97" t="str">
        <f>IF($C$2="","",IF($B12&lt;&gt;"",$C$2,""))</f>
        <v>〇〇〇株式会社</v>
      </c>
      <c r="E12" s="97" t="str">
        <f>IF($F$2="","",IF($B12&lt;&gt;"",$F$2,""))</f>
        <v>マルマルマル</v>
      </c>
      <c r="F12" s="116" t="s">
        <v>79</v>
      </c>
      <c r="G12" s="116" t="s">
        <v>54</v>
      </c>
      <c r="H12" s="116" t="s">
        <v>59</v>
      </c>
      <c r="I12" s="115" t="s">
        <v>13</v>
      </c>
      <c r="J12" s="40" t="str">
        <f>LEFT(I12,3)</f>
        <v>空冷式</v>
      </c>
      <c r="K12" s="41">
        <f>IF(I12="","",VLOOKUP(I12,※編集不可※選択項目!$B$2:$C$4,2,FALSE))</f>
        <v>3</v>
      </c>
      <c r="L12" s="116">
        <v>3.1</v>
      </c>
      <c r="M12" s="116">
        <v>22</v>
      </c>
      <c r="N12" s="116">
        <v>22</v>
      </c>
      <c r="O12" s="116">
        <v>21.5</v>
      </c>
      <c r="P12" s="116">
        <v>21.55</v>
      </c>
      <c r="Q12" s="117" t="s">
        <v>15</v>
      </c>
      <c r="R12" s="137"/>
      <c r="S12" s="132" t="s">
        <v>91</v>
      </c>
      <c r="T12" s="118"/>
      <c r="U12" s="66"/>
      <c r="V12" s="67" t="str">
        <f t="shared" ref="V12:V75" si="1">IF(G12="","",G12)</f>
        <v>AAA■</v>
      </c>
      <c r="W12" s="43"/>
      <c r="X12" s="33"/>
      <c r="Y12" s="34"/>
      <c r="AA12" s="14">
        <f>IF(AND(($C12&lt;&gt;""),IF(I12="空冷式(ヒートポンプ)",OR($C$2="",$F$2="",$G$3="",G12="",I12="",L12="",M12="",N12="",F12="",O12="",P12="",Q12=""),IF(OR(I12="空冷式(冷房専用)",I12="水冷式"),OR($C$2="",$F$2="",$G$3="",G12="",I12="",L12="",M12="",N12="",F12="",O12="")))),1,0)</f>
        <v>0</v>
      </c>
      <c r="AB12" s="14" t="str">
        <f>TEXT(V12&amp;H12,"G/標準")</f>
        <v>AAA■50Hz</v>
      </c>
      <c r="AC12" s="14">
        <f t="shared" ref="AC12:AC75" si="2">IF(AB12="",0,COUNTIF($AB$12:$AB$1048576,AB12))</f>
        <v>2</v>
      </c>
      <c r="AD12" s="14">
        <f t="shared" ref="AD12:AD75" si="3">IF($C12="",0,IF(AND(L12&lt;&gt;"",$K12&gt;$L12),1,0))</f>
        <v>0</v>
      </c>
    </row>
    <row r="13" spans="1:30" s="32" customFormat="1" ht="25.15" customHeight="1">
      <c r="A13" s="44">
        <f t="shared" ref="A13:A76" si="4">ROW()-11</f>
        <v>2</v>
      </c>
      <c r="B13" s="104" t="str">
        <f t="shared" ref="B13:B76" si="5">IF($C13="","","高効率空調")</f>
        <v>高効率空調</v>
      </c>
      <c r="C13" s="115" t="s">
        <v>7</v>
      </c>
      <c r="D13" s="97" t="str">
        <f t="shared" ref="D13:D76" si="6">IF($C$2="","",IF($B13&lt;&gt;"",$C$2,""))</f>
        <v>〇〇〇株式会社</v>
      </c>
      <c r="E13" s="97" t="str">
        <f t="shared" ref="E13:E76" si="7">IF($F$2="","",IF($B13&lt;&gt;"",$F$2,""))</f>
        <v>マルマルマル</v>
      </c>
      <c r="F13" s="116" t="s">
        <v>80</v>
      </c>
      <c r="G13" s="116" t="s">
        <v>55</v>
      </c>
      <c r="H13" s="116" t="s">
        <v>59</v>
      </c>
      <c r="I13" s="115" t="s">
        <v>11</v>
      </c>
      <c r="J13" s="40" t="str">
        <f t="shared" ref="J13:J14" si="8">LEFT(I13,3)</f>
        <v>水冷式</v>
      </c>
      <c r="K13" s="41">
        <f>IF(I13="","",VLOOKUP(I13,※編集不可※選択項目!$B$2:$C$4,2,FALSE))</f>
        <v>3.8</v>
      </c>
      <c r="L13" s="116">
        <v>3.9</v>
      </c>
      <c r="M13" s="116">
        <v>21.5</v>
      </c>
      <c r="N13" s="116">
        <v>21.5</v>
      </c>
      <c r="O13" s="116"/>
      <c r="P13" s="116"/>
      <c r="Q13" s="117" t="s">
        <v>18</v>
      </c>
      <c r="R13" s="137"/>
      <c r="S13" s="132" t="s">
        <v>91</v>
      </c>
      <c r="T13" s="118"/>
      <c r="U13" s="66"/>
      <c r="V13" s="67" t="str">
        <f t="shared" si="1"/>
        <v>AAA■</v>
      </c>
      <c r="W13" s="43"/>
      <c r="X13" s="33"/>
      <c r="Y13" s="34"/>
      <c r="AA13" s="14">
        <f t="shared" ref="AA13:AA76" si="9">IF(AND(($C13&lt;&gt;""),IF(I13="空冷式(ヒートポンプ)",OR($C$2="",$F$2="",$G$3="",G13="",I13="",L13="",M13="",N13="",F13="",O13="",P13="",Q13=""),IF(OR(I13="空冷式(冷房専用)",I13="水冷式"),OR($C$2="",$F$2="",$G$3="",G13="",I13="",L13="",M13="",N13="",F13="",O13="")))),1,0)</f>
        <v>1</v>
      </c>
      <c r="AB13" s="14" t="str">
        <f t="shared" ref="AB13:AB76" si="10">TEXT(V13&amp;H13,"G/標準")</f>
        <v>AAA■50Hz</v>
      </c>
      <c r="AC13" s="14">
        <f t="shared" si="2"/>
        <v>2</v>
      </c>
      <c r="AD13" s="14">
        <f t="shared" si="3"/>
        <v>0</v>
      </c>
    </row>
    <row r="14" spans="1:30" s="32" customFormat="1" ht="25.15" customHeight="1">
      <c r="A14" s="44">
        <f t="shared" si="4"/>
        <v>3</v>
      </c>
      <c r="B14" s="104" t="str">
        <f t="shared" si="5"/>
        <v>高効率空調</v>
      </c>
      <c r="C14" s="115" t="s">
        <v>7</v>
      </c>
      <c r="D14" s="97" t="str">
        <f t="shared" si="6"/>
        <v>〇〇〇株式会社</v>
      </c>
      <c r="E14" s="97" t="str">
        <f t="shared" si="7"/>
        <v>マルマルマル</v>
      </c>
      <c r="F14" s="116" t="s">
        <v>79</v>
      </c>
      <c r="G14" s="116" t="s">
        <v>55</v>
      </c>
      <c r="H14" s="116" t="s">
        <v>60</v>
      </c>
      <c r="I14" s="115" t="s">
        <v>13</v>
      </c>
      <c r="J14" s="40" t="str">
        <f t="shared" si="8"/>
        <v>空冷式</v>
      </c>
      <c r="K14" s="41">
        <f>IF(I14="","",VLOOKUP(I14,※編集不可※選択項目!$B$2:$C$4,2,FALSE))</f>
        <v>3</v>
      </c>
      <c r="L14" s="116">
        <v>2.9</v>
      </c>
      <c r="M14" s="116">
        <v>22</v>
      </c>
      <c r="N14" s="116">
        <v>22</v>
      </c>
      <c r="O14" s="116">
        <v>22</v>
      </c>
      <c r="P14" s="116">
        <v>22</v>
      </c>
      <c r="Q14" s="117" t="s">
        <v>15</v>
      </c>
      <c r="R14" s="137"/>
      <c r="S14" s="132" t="s">
        <v>91</v>
      </c>
      <c r="T14" s="118"/>
      <c r="U14" s="66"/>
      <c r="V14" s="67" t="str">
        <f t="shared" si="1"/>
        <v>AAA■</v>
      </c>
      <c r="W14" s="43"/>
      <c r="X14" s="33"/>
      <c r="Y14" s="34"/>
      <c r="AA14" s="14">
        <f t="shared" si="9"/>
        <v>0</v>
      </c>
      <c r="AB14" s="14" t="str">
        <f t="shared" si="10"/>
        <v>AAA■60Hz</v>
      </c>
      <c r="AC14" s="14">
        <f t="shared" si="2"/>
        <v>1</v>
      </c>
      <c r="AD14" s="14">
        <f t="shared" si="3"/>
        <v>1</v>
      </c>
    </row>
    <row r="15" spans="1:30" s="32" customFormat="1" ht="25.15" customHeight="1">
      <c r="A15" s="44">
        <f t="shared" si="4"/>
        <v>4</v>
      </c>
      <c r="B15" s="104" t="str">
        <f t="shared" si="5"/>
        <v>高効率空調</v>
      </c>
      <c r="C15" s="115" t="s">
        <v>7</v>
      </c>
      <c r="D15" s="97" t="str">
        <f t="shared" si="6"/>
        <v>〇〇〇株式会社</v>
      </c>
      <c r="E15" s="97" t="str">
        <f t="shared" si="7"/>
        <v>マルマルマル</v>
      </c>
      <c r="F15" s="116" t="s">
        <v>81</v>
      </c>
      <c r="G15" s="116" t="s">
        <v>56</v>
      </c>
      <c r="H15" s="116" t="s">
        <v>60</v>
      </c>
      <c r="I15" s="115" t="s">
        <v>13</v>
      </c>
      <c r="J15" s="40" t="str">
        <f t="shared" ref="J15:J74" si="11">LEFT(I15,3)</f>
        <v>空冷式</v>
      </c>
      <c r="K15" s="41">
        <f>IF(I15="","",VLOOKUP(I15,※編集不可※選択項目!$B$2:$C$4,2,FALSE))</f>
        <v>3</v>
      </c>
      <c r="L15" s="116"/>
      <c r="M15" s="116">
        <v>22</v>
      </c>
      <c r="N15" s="116">
        <v>22</v>
      </c>
      <c r="O15" s="116">
        <v>22</v>
      </c>
      <c r="P15" s="116">
        <v>22</v>
      </c>
      <c r="Q15" s="117" t="s">
        <v>15</v>
      </c>
      <c r="R15" s="137"/>
      <c r="S15" s="133"/>
      <c r="T15" s="118"/>
      <c r="U15" s="66"/>
      <c r="V15" s="67" t="str">
        <f t="shared" si="1"/>
        <v>BBB</v>
      </c>
      <c r="W15" s="43"/>
      <c r="X15" s="33"/>
      <c r="Y15" s="34"/>
      <c r="AA15" s="14">
        <f t="shared" si="9"/>
        <v>1</v>
      </c>
      <c r="AB15" s="14" t="str">
        <f t="shared" si="10"/>
        <v>BBB60Hz</v>
      </c>
      <c r="AC15" s="14">
        <f t="shared" si="2"/>
        <v>1</v>
      </c>
      <c r="AD15" s="14">
        <f t="shared" si="3"/>
        <v>0</v>
      </c>
    </row>
    <row r="16" spans="1:30" s="32" customFormat="1" ht="25.15" customHeight="1">
      <c r="A16" s="44">
        <f t="shared" si="4"/>
        <v>5</v>
      </c>
      <c r="B16" s="104" t="str">
        <f t="shared" si="5"/>
        <v/>
      </c>
      <c r="C16" s="115"/>
      <c r="D16" s="97" t="str">
        <f t="shared" si="6"/>
        <v/>
      </c>
      <c r="E16" s="97" t="str">
        <f t="shared" si="7"/>
        <v/>
      </c>
      <c r="F16" s="116"/>
      <c r="G16" s="116"/>
      <c r="H16" s="116"/>
      <c r="I16" s="115"/>
      <c r="J16" s="40" t="str">
        <f t="shared" si="11"/>
        <v/>
      </c>
      <c r="K16" s="41" t="str">
        <f>IF(I16="","",VLOOKUP(I16,※編集不可※選択項目!$B$2:$C$4,2,FALSE))</f>
        <v/>
      </c>
      <c r="L16" s="116"/>
      <c r="M16" s="116"/>
      <c r="N16" s="116"/>
      <c r="O16" s="116"/>
      <c r="P16" s="116"/>
      <c r="Q16" s="117"/>
      <c r="R16" s="137"/>
      <c r="S16" s="133"/>
      <c r="T16" s="118"/>
      <c r="U16" s="66"/>
      <c r="V16" s="67" t="str">
        <f t="shared" si="1"/>
        <v/>
      </c>
      <c r="W16" s="43"/>
      <c r="X16" s="33"/>
      <c r="Y16" s="34"/>
      <c r="AA16" s="14">
        <f t="shared" si="9"/>
        <v>0</v>
      </c>
      <c r="AB16" s="14" t="str">
        <f t="shared" si="10"/>
        <v/>
      </c>
      <c r="AC16" s="14">
        <f t="shared" si="2"/>
        <v>0</v>
      </c>
      <c r="AD16" s="14">
        <f t="shared" si="3"/>
        <v>0</v>
      </c>
    </row>
    <row r="17" spans="1:30" s="32" customFormat="1" ht="25.15" customHeight="1">
      <c r="A17" s="44">
        <f t="shared" si="4"/>
        <v>6</v>
      </c>
      <c r="B17" s="104" t="str">
        <f t="shared" si="5"/>
        <v/>
      </c>
      <c r="C17" s="115"/>
      <c r="D17" s="97" t="str">
        <f t="shared" si="6"/>
        <v/>
      </c>
      <c r="E17" s="97" t="str">
        <f t="shared" si="7"/>
        <v/>
      </c>
      <c r="F17" s="116"/>
      <c r="G17" s="116"/>
      <c r="H17" s="116"/>
      <c r="I17" s="115"/>
      <c r="J17" s="40" t="str">
        <f>LEFT(I17,3)</f>
        <v/>
      </c>
      <c r="K17" s="41" t="str">
        <f>IF(I17="","",VLOOKUP(I17,※編集不可※選択項目!$B$2:$C$4,2,FALSE))</f>
        <v/>
      </c>
      <c r="L17" s="116"/>
      <c r="M17" s="116"/>
      <c r="N17" s="116"/>
      <c r="O17" s="116"/>
      <c r="P17" s="116"/>
      <c r="Q17" s="117"/>
      <c r="R17" s="137"/>
      <c r="S17" s="133"/>
      <c r="T17" s="118"/>
      <c r="U17" s="66"/>
      <c r="V17" s="67" t="str">
        <f t="shared" si="1"/>
        <v/>
      </c>
      <c r="W17" s="43"/>
      <c r="X17" s="33"/>
      <c r="Y17" s="34"/>
      <c r="AA17" s="14">
        <f t="shared" si="9"/>
        <v>0</v>
      </c>
      <c r="AB17" s="14" t="str">
        <f t="shared" si="10"/>
        <v/>
      </c>
      <c r="AC17" s="14">
        <f t="shared" si="2"/>
        <v>0</v>
      </c>
      <c r="AD17" s="14">
        <f t="shared" si="3"/>
        <v>0</v>
      </c>
    </row>
    <row r="18" spans="1:30" s="32" customFormat="1" ht="25.15" customHeight="1">
      <c r="A18" s="44">
        <f t="shared" si="4"/>
        <v>7</v>
      </c>
      <c r="B18" s="104" t="str">
        <f t="shared" si="5"/>
        <v/>
      </c>
      <c r="C18" s="115"/>
      <c r="D18" s="97" t="str">
        <f t="shared" si="6"/>
        <v/>
      </c>
      <c r="E18" s="97" t="str">
        <f t="shared" si="7"/>
        <v/>
      </c>
      <c r="F18" s="116"/>
      <c r="G18" s="116"/>
      <c r="H18" s="116"/>
      <c r="I18" s="115"/>
      <c r="J18" s="40" t="str">
        <f>LEFT(I18,3)</f>
        <v/>
      </c>
      <c r="K18" s="41" t="str">
        <f>IF(I18="","",VLOOKUP(I18,※編集不可※選択項目!$B$2:$C$4,2,FALSE))</f>
        <v/>
      </c>
      <c r="L18" s="116"/>
      <c r="M18" s="116"/>
      <c r="N18" s="116"/>
      <c r="O18" s="116"/>
      <c r="P18" s="116"/>
      <c r="Q18" s="117"/>
      <c r="R18" s="137"/>
      <c r="S18" s="133"/>
      <c r="T18" s="118"/>
      <c r="U18" s="66"/>
      <c r="V18" s="67" t="str">
        <f t="shared" si="1"/>
        <v/>
      </c>
      <c r="W18" s="43"/>
      <c r="X18" s="33"/>
      <c r="Y18" s="34"/>
      <c r="AA18" s="14">
        <f t="shared" si="9"/>
        <v>0</v>
      </c>
      <c r="AB18" s="14" t="str">
        <f t="shared" si="10"/>
        <v/>
      </c>
      <c r="AC18" s="14">
        <f t="shared" si="2"/>
        <v>0</v>
      </c>
      <c r="AD18" s="14">
        <f t="shared" si="3"/>
        <v>0</v>
      </c>
    </row>
    <row r="19" spans="1:30" s="32" customFormat="1" ht="25.15" customHeight="1">
      <c r="A19" s="44">
        <f t="shared" si="4"/>
        <v>8</v>
      </c>
      <c r="B19" s="104" t="str">
        <f t="shared" si="5"/>
        <v/>
      </c>
      <c r="C19" s="115"/>
      <c r="D19" s="97" t="str">
        <f t="shared" si="6"/>
        <v/>
      </c>
      <c r="E19" s="97" t="str">
        <f t="shared" si="7"/>
        <v/>
      </c>
      <c r="F19" s="116"/>
      <c r="G19" s="116"/>
      <c r="H19" s="116"/>
      <c r="I19" s="115"/>
      <c r="J19" s="40" t="str">
        <f>LEFT(I19,3)</f>
        <v/>
      </c>
      <c r="K19" s="41" t="str">
        <f>IF(I19="","",VLOOKUP(I19,※編集不可※選択項目!$B$2:$C$4,2,FALSE))</f>
        <v/>
      </c>
      <c r="L19" s="116"/>
      <c r="M19" s="116"/>
      <c r="N19" s="116"/>
      <c r="O19" s="116"/>
      <c r="P19" s="116"/>
      <c r="Q19" s="117"/>
      <c r="R19" s="137"/>
      <c r="S19" s="133"/>
      <c r="T19" s="118"/>
      <c r="U19" s="66"/>
      <c r="V19" s="67" t="str">
        <f t="shared" si="1"/>
        <v/>
      </c>
      <c r="W19" s="43"/>
      <c r="X19" s="33"/>
      <c r="Y19" s="34"/>
      <c r="AA19" s="14">
        <f t="shared" si="9"/>
        <v>0</v>
      </c>
      <c r="AB19" s="14" t="str">
        <f t="shared" si="10"/>
        <v/>
      </c>
      <c r="AC19" s="14">
        <f t="shared" si="2"/>
        <v>0</v>
      </c>
      <c r="AD19" s="14">
        <f t="shared" si="3"/>
        <v>0</v>
      </c>
    </row>
    <row r="20" spans="1:30" s="32" customFormat="1" ht="25.15" customHeight="1">
      <c r="A20" s="44">
        <f t="shared" si="4"/>
        <v>9</v>
      </c>
      <c r="B20" s="104" t="str">
        <f t="shared" si="5"/>
        <v/>
      </c>
      <c r="C20" s="115"/>
      <c r="D20" s="97" t="str">
        <f t="shared" si="6"/>
        <v/>
      </c>
      <c r="E20" s="97" t="str">
        <f t="shared" si="7"/>
        <v/>
      </c>
      <c r="F20" s="116"/>
      <c r="G20" s="116"/>
      <c r="H20" s="116"/>
      <c r="I20" s="115"/>
      <c r="J20" s="40" t="str">
        <f t="shared" si="11"/>
        <v/>
      </c>
      <c r="K20" s="41" t="str">
        <f>IF(I20="","",VLOOKUP(I20,※編集不可※選択項目!$B$2:$C$4,2,FALSE))</f>
        <v/>
      </c>
      <c r="L20" s="116"/>
      <c r="M20" s="116"/>
      <c r="N20" s="116"/>
      <c r="O20" s="116"/>
      <c r="P20" s="116"/>
      <c r="Q20" s="117"/>
      <c r="R20" s="137"/>
      <c r="S20" s="133"/>
      <c r="T20" s="118"/>
      <c r="U20" s="66"/>
      <c r="V20" s="67" t="str">
        <f t="shared" si="1"/>
        <v/>
      </c>
      <c r="W20" s="43"/>
      <c r="X20" s="33"/>
      <c r="Y20" s="34"/>
      <c r="AA20" s="14">
        <f t="shared" si="9"/>
        <v>0</v>
      </c>
      <c r="AB20" s="14" t="str">
        <f t="shared" si="10"/>
        <v/>
      </c>
      <c r="AC20" s="14">
        <f t="shared" si="2"/>
        <v>0</v>
      </c>
      <c r="AD20" s="14">
        <f t="shared" si="3"/>
        <v>0</v>
      </c>
    </row>
    <row r="21" spans="1:30" s="32" customFormat="1" ht="25.15" customHeight="1">
      <c r="A21" s="44">
        <f t="shared" si="4"/>
        <v>10</v>
      </c>
      <c r="B21" s="104" t="str">
        <f t="shared" si="5"/>
        <v/>
      </c>
      <c r="C21" s="115"/>
      <c r="D21" s="97" t="str">
        <f t="shared" si="6"/>
        <v/>
      </c>
      <c r="E21" s="97" t="str">
        <f t="shared" si="7"/>
        <v/>
      </c>
      <c r="F21" s="116"/>
      <c r="G21" s="116"/>
      <c r="H21" s="116"/>
      <c r="I21" s="115"/>
      <c r="J21" s="40" t="str">
        <f t="shared" si="11"/>
        <v/>
      </c>
      <c r="K21" s="41" t="str">
        <f>IF(I21="","",VLOOKUP(I21,※編集不可※選択項目!$B$2:$C$4,2,FALSE))</f>
        <v/>
      </c>
      <c r="L21" s="116"/>
      <c r="M21" s="116"/>
      <c r="N21" s="116"/>
      <c r="O21" s="116"/>
      <c r="P21" s="116"/>
      <c r="Q21" s="117"/>
      <c r="R21" s="137"/>
      <c r="S21" s="133"/>
      <c r="T21" s="118"/>
      <c r="U21" s="66"/>
      <c r="V21" s="67" t="str">
        <f t="shared" si="1"/>
        <v/>
      </c>
      <c r="W21" s="43"/>
      <c r="X21" s="33"/>
      <c r="Y21" s="34"/>
      <c r="AA21" s="14">
        <f t="shared" si="9"/>
        <v>0</v>
      </c>
      <c r="AB21" s="14" t="str">
        <f t="shared" si="10"/>
        <v/>
      </c>
      <c r="AC21" s="14">
        <f t="shared" si="2"/>
        <v>0</v>
      </c>
      <c r="AD21" s="14">
        <f t="shared" si="3"/>
        <v>0</v>
      </c>
    </row>
    <row r="22" spans="1:30" s="32" customFormat="1" ht="25.15" customHeight="1">
      <c r="A22" s="44">
        <f t="shared" si="4"/>
        <v>11</v>
      </c>
      <c r="B22" s="104" t="str">
        <f t="shared" si="5"/>
        <v/>
      </c>
      <c r="C22" s="115"/>
      <c r="D22" s="97" t="str">
        <f t="shared" si="6"/>
        <v/>
      </c>
      <c r="E22" s="97" t="str">
        <f t="shared" si="7"/>
        <v/>
      </c>
      <c r="F22" s="116"/>
      <c r="G22" s="116"/>
      <c r="H22" s="116"/>
      <c r="I22" s="115"/>
      <c r="J22" s="40" t="str">
        <f t="shared" si="11"/>
        <v/>
      </c>
      <c r="K22" s="41" t="str">
        <f>IF(I22="","",VLOOKUP(I22,※編集不可※選択項目!$B$2:$C$4,2,FALSE))</f>
        <v/>
      </c>
      <c r="L22" s="116"/>
      <c r="M22" s="116"/>
      <c r="N22" s="116"/>
      <c r="O22" s="116"/>
      <c r="P22" s="116"/>
      <c r="Q22" s="117"/>
      <c r="R22" s="137"/>
      <c r="S22" s="133"/>
      <c r="T22" s="118"/>
      <c r="U22" s="66"/>
      <c r="V22" s="67" t="str">
        <f t="shared" si="1"/>
        <v/>
      </c>
      <c r="W22" s="43"/>
      <c r="X22" s="33"/>
      <c r="Y22" s="34"/>
      <c r="AA22" s="14">
        <f t="shared" si="9"/>
        <v>0</v>
      </c>
      <c r="AB22" s="14" t="str">
        <f t="shared" si="10"/>
        <v/>
      </c>
      <c r="AC22" s="14">
        <f t="shared" si="2"/>
        <v>0</v>
      </c>
      <c r="AD22" s="14">
        <f t="shared" si="3"/>
        <v>0</v>
      </c>
    </row>
    <row r="23" spans="1:30" s="32" customFormat="1" ht="25.15" customHeight="1">
      <c r="A23" s="44">
        <f t="shared" si="4"/>
        <v>12</v>
      </c>
      <c r="B23" s="104" t="str">
        <f t="shared" si="5"/>
        <v/>
      </c>
      <c r="C23" s="115"/>
      <c r="D23" s="97" t="str">
        <f t="shared" si="6"/>
        <v/>
      </c>
      <c r="E23" s="97" t="str">
        <f t="shared" si="7"/>
        <v/>
      </c>
      <c r="F23" s="116"/>
      <c r="G23" s="116"/>
      <c r="H23" s="116"/>
      <c r="I23" s="115"/>
      <c r="J23" s="40" t="str">
        <f t="shared" si="11"/>
        <v/>
      </c>
      <c r="K23" s="41" t="str">
        <f>IF(I23="","",VLOOKUP(I23,※編集不可※選択項目!$B$2:$C$4,2,FALSE))</f>
        <v/>
      </c>
      <c r="L23" s="116"/>
      <c r="M23" s="116"/>
      <c r="N23" s="116"/>
      <c r="O23" s="116"/>
      <c r="P23" s="116"/>
      <c r="Q23" s="117"/>
      <c r="R23" s="137"/>
      <c r="S23" s="133"/>
      <c r="T23" s="118"/>
      <c r="U23" s="66"/>
      <c r="V23" s="67" t="str">
        <f t="shared" si="1"/>
        <v/>
      </c>
      <c r="W23" s="43"/>
      <c r="X23" s="33"/>
      <c r="Y23" s="34"/>
      <c r="AA23" s="14">
        <f t="shared" si="9"/>
        <v>0</v>
      </c>
      <c r="AB23" s="14" t="str">
        <f t="shared" si="10"/>
        <v/>
      </c>
      <c r="AC23" s="14">
        <f t="shared" si="2"/>
        <v>0</v>
      </c>
      <c r="AD23" s="14">
        <f t="shared" si="3"/>
        <v>0</v>
      </c>
    </row>
    <row r="24" spans="1:30" s="32" customFormat="1" ht="25.15" customHeight="1">
      <c r="A24" s="44">
        <f t="shared" si="4"/>
        <v>13</v>
      </c>
      <c r="B24" s="104" t="str">
        <f t="shared" si="5"/>
        <v/>
      </c>
      <c r="C24" s="115"/>
      <c r="D24" s="97" t="str">
        <f t="shared" si="6"/>
        <v/>
      </c>
      <c r="E24" s="97" t="str">
        <f t="shared" si="7"/>
        <v/>
      </c>
      <c r="F24" s="116"/>
      <c r="G24" s="116"/>
      <c r="H24" s="116"/>
      <c r="I24" s="115"/>
      <c r="J24" s="40" t="str">
        <f t="shared" si="11"/>
        <v/>
      </c>
      <c r="K24" s="41" t="str">
        <f>IF(I24="","",VLOOKUP(I24,※編集不可※選択項目!$B$2:$C$4,2,FALSE))</f>
        <v/>
      </c>
      <c r="L24" s="116"/>
      <c r="M24" s="116"/>
      <c r="N24" s="116"/>
      <c r="O24" s="116"/>
      <c r="P24" s="116"/>
      <c r="Q24" s="117"/>
      <c r="R24" s="137"/>
      <c r="S24" s="133"/>
      <c r="T24" s="118"/>
      <c r="U24" s="66"/>
      <c r="V24" s="67" t="str">
        <f t="shared" si="1"/>
        <v/>
      </c>
      <c r="W24" s="43"/>
      <c r="X24" s="33"/>
      <c r="Y24" s="34"/>
      <c r="AA24" s="14">
        <f t="shared" si="9"/>
        <v>0</v>
      </c>
      <c r="AB24" s="14" t="str">
        <f t="shared" si="10"/>
        <v/>
      </c>
      <c r="AC24" s="14">
        <f t="shared" si="2"/>
        <v>0</v>
      </c>
      <c r="AD24" s="14">
        <f t="shared" si="3"/>
        <v>0</v>
      </c>
    </row>
    <row r="25" spans="1:30" s="32" customFormat="1" ht="25.15" customHeight="1">
      <c r="A25" s="44">
        <f t="shared" si="4"/>
        <v>14</v>
      </c>
      <c r="B25" s="104" t="str">
        <f t="shared" si="5"/>
        <v/>
      </c>
      <c r="C25" s="115"/>
      <c r="D25" s="97" t="str">
        <f t="shared" si="6"/>
        <v/>
      </c>
      <c r="E25" s="97" t="str">
        <f t="shared" si="7"/>
        <v/>
      </c>
      <c r="F25" s="116"/>
      <c r="G25" s="116"/>
      <c r="H25" s="116"/>
      <c r="I25" s="115"/>
      <c r="J25" s="40" t="str">
        <f t="shared" si="11"/>
        <v/>
      </c>
      <c r="K25" s="41" t="str">
        <f>IF(I25="","",VLOOKUP(I25,※編集不可※選択項目!$B$2:$C$4,2,FALSE))</f>
        <v/>
      </c>
      <c r="L25" s="116"/>
      <c r="M25" s="116"/>
      <c r="N25" s="116"/>
      <c r="O25" s="116"/>
      <c r="P25" s="116"/>
      <c r="Q25" s="117"/>
      <c r="R25" s="137"/>
      <c r="S25" s="133"/>
      <c r="T25" s="118"/>
      <c r="U25" s="66"/>
      <c r="V25" s="67" t="str">
        <f t="shared" si="1"/>
        <v/>
      </c>
      <c r="W25" s="43"/>
      <c r="X25" s="33"/>
      <c r="Y25" s="34"/>
      <c r="AA25" s="14">
        <f t="shared" si="9"/>
        <v>0</v>
      </c>
      <c r="AB25" s="14" t="str">
        <f t="shared" si="10"/>
        <v/>
      </c>
      <c r="AC25" s="14">
        <f t="shared" si="2"/>
        <v>0</v>
      </c>
      <c r="AD25" s="14">
        <f t="shared" si="3"/>
        <v>0</v>
      </c>
    </row>
    <row r="26" spans="1:30" s="32" customFormat="1" ht="25.15" customHeight="1">
      <c r="A26" s="44">
        <f t="shared" si="4"/>
        <v>15</v>
      </c>
      <c r="B26" s="104" t="str">
        <f t="shared" si="5"/>
        <v/>
      </c>
      <c r="C26" s="115"/>
      <c r="D26" s="97" t="str">
        <f t="shared" si="6"/>
        <v/>
      </c>
      <c r="E26" s="97" t="str">
        <f t="shared" si="7"/>
        <v/>
      </c>
      <c r="F26" s="116"/>
      <c r="G26" s="116"/>
      <c r="H26" s="116"/>
      <c r="I26" s="115"/>
      <c r="J26" s="40" t="str">
        <f t="shared" si="11"/>
        <v/>
      </c>
      <c r="K26" s="41" t="str">
        <f>IF(I26="","",VLOOKUP(I26,※編集不可※選択項目!$B$2:$C$4,2,FALSE))</f>
        <v/>
      </c>
      <c r="L26" s="116"/>
      <c r="M26" s="116"/>
      <c r="N26" s="116"/>
      <c r="O26" s="116"/>
      <c r="P26" s="116"/>
      <c r="Q26" s="117"/>
      <c r="R26" s="137"/>
      <c r="S26" s="133"/>
      <c r="T26" s="118"/>
      <c r="U26" s="66"/>
      <c r="V26" s="67" t="str">
        <f t="shared" si="1"/>
        <v/>
      </c>
      <c r="W26" s="43"/>
      <c r="X26" s="33"/>
      <c r="Y26" s="34"/>
      <c r="AA26" s="14">
        <f t="shared" si="9"/>
        <v>0</v>
      </c>
      <c r="AB26" s="14" t="str">
        <f t="shared" si="10"/>
        <v/>
      </c>
      <c r="AC26" s="14">
        <f t="shared" si="2"/>
        <v>0</v>
      </c>
      <c r="AD26" s="14">
        <f t="shared" si="3"/>
        <v>0</v>
      </c>
    </row>
    <row r="27" spans="1:30" s="32" customFormat="1" ht="25.15" customHeight="1">
      <c r="A27" s="44">
        <f t="shared" si="4"/>
        <v>16</v>
      </c>
      <c r="B27" s="104" t="str">
        <f t="shared" si="5"/>
        <v/>
      </c>
      <c r="C27" s="115"/>
      <c r="D27" s="97" t="str">
        <f t="shared" si="6"/>
        <v/>
      </c>
      <c r="E27" s="97" t="str">
        <f t="shared" si="7"/>
        <v/>
      </c>
      <c r="F27" s="116"/>
      <c r="G27" s="116"/>
      <c r="H27" s="116"/>
      <c r="I27" s="115"/>
      <c r="J27" s="40" t="str">
        <f t="shared" si="11"/>
        <v/>
      </c>
      <c r="K27" s="41" t="str">
        <f>IF(I27="","",VLOOKUP(I27,※編集不可※選択項目!$B$2:$C$4,2,FALSE))</f>
        <v/>
      </c>
      <c r="L27" s="116"/>
      <c r="M27" s="116"/>
      <c r="N27" s="116"/>
      <c r="O27" s="116"/>
      <c r="P27" s="116"/>
      <c r="Q27" s="117"/>
      <c r="R27" s="137"/>
      <c r="S27" s="133"/>
      <c r="T27" s="118"/>
      <c r="U27" s="66"/>
      <c r="V27" s="67" t="str">
        <f t="shared" si="1"/>
        <v/>
      </c>
      <c r="W27" s="43"/>
      <c r="X27" s="33"/>
      <c r="Y27" s="34"/>
      <c r="AA27" s="14">
        <f t="shared" si="9"/>
        <v>0</v>
      </c>
      <c r="AB27" s="14" t="str">
        <f t="shared" si="10"/>
        <v/>
      </c>
      <c r="AC27" s="14">
        <f t="shared" si="2"/>
        <v>0</v>
      </c>
      <c r="AD27" s="14">
        <f t="shared" si="3"/>
        <v>0</v>
      </c>
    </row>
    <row r="28" spans="1:30" s="32" customFormat="1" ht="25.15" customHeight="1">
      <c r="A28" s="44">
        <f t="shared" si="4"/>
        <v>17</v>
      </c>
      <c r="B28" s="104" t="str">
        <f t="shared" si="5"/>
        <v/>
      </c>
      <c r="C28" s="115"/>
      <c r="D28" s="97" t="str">
        <f t="shared" si="6"/>
        <v/>
      </c>
      <c r="E28" s="97" t="str">
        <f t="shared" si="7"/>
        <v/>
      </c>
      <c r="F28" s="116"/>
      <c r="G28" s="116"/>
      <c r="H28" s="116"/>
      <c r="I28" s="115"/>
      <c r="J28" s="40" t="str">
        <f t="shared" si="11"/>
        <v/>
      </c>
      <c r="K28" s="41" t="str">
        <f>IF(I28="","",VLOOKUP(I28,※編集不可※選択項目!$B$2:$C$4,2,FALSE))</f>
        <v/>
      </c>
      <c r="L28" s="116"/>
      <c r="M28" s="116"/>
      <c r="N28" s="116"/>
      <c r="O28" s="116"/>
      <c r="P28" s="116"/>
      <c r="Q28" s="117"/>
      <c r="R28" s="137"/>
      <c r="S28" s="133"/>
      <c r="T28" s="118"/>
      <c r="U28" s="66"/>
      <c r="V28" s="67" t="str">
        <f t="shared" si="1"/>
        <v/>
      </c>
      <c r="W28" s="43"/>
      <c r="X28" s="33"/>
      <c r="Y28" s="34"/>
      <c r="AA28" s="14">
        <f t="shared" si="9"/>
        <v>0</v>
      </c>
      <c r="AB28" s="14" t="str">
        <f t="shared" si="10"/>
        <v/>
      </c>
      <c r="AC28" s="14">
        <f t="shared" si="2"/>
        <v>0</v>
      </c>
      <c r="AD28" s="14">
        <f t="shared" si="3"/>
        <v>0</v>
      </c>
    </row>
    <row r="29" spans="1:30" s="32" customFormat="1" ht="25.15" customHeight="1">
      <c r="A29" s="44">
        <f t="shared" si="4"/>
        <v>18</v>
      </c>
      <c r="B29" s="104" t="str">
        <f t="shared" si="5"/>
        <v/>
      </c>
      <c r="C29" s="115"/>
      <c r="D29" s="97" t="str">
        <f t="shared" si="6"/>
        <v/>
      </c>
      <c r="E29" s="97" t="str">
        <f t="shared" si="7"/>
        <v/>
      </c>
      <c r="F29" s="116"/>
      <c r="G29" s="116"/>
      <c r="H29" s="116"/>
      <c r="I29" s="115"/>
      <c r="J29" s="40" t="str">
        <f t="shared" si="11"/>
        <v/>
      </c>
      <c r="K29" s="41" t="str">
        <f>IF(I29="","",VLOOKUP(I29,※編集不可※選択項目!$B$2:$C$4,2,FALSE))</f>
        <v/>
      </c>
      <c r="L29" s="116"/>
      <c r="M29" s="116"/>
      <c r="N29" s="116"/>
      <c r="O29" s="116"/>
      <c r="P29" s="116"/>
      <c r="Q29" s="117"/>
      <c r="R29" s="137"/>
      <c r="S29" s="133"/>
      <c r="T29" s="118"/>
      <c r="U29" s="66"/>
      <c r="V29" s="67" t="str">
        <f t="shared" si="1"/>
        <v/>
      </c>
      <c r="W29" s="43"/>
      <c r="X29" s="33"/>
      <c r="Y29" s="34"/>
      <c r="AA29" s="14">
        <f t="shared" si="9"/>
        <v>0</v>
      </c>
      <c r="AB29" s="14" t="str">
        <f t="shared" si="10"/>
        <v/>
      </c>
      <c r="AC29" s="14">
        <f t="shared" si="2"/>
        <v>0</v>
      </c>
      <c r="AD29" s="14">
        <f t="shared" si="3"/>
        <v>0</v>
      </c>
    </row>
    <row r="30" spans="1:30" s="32" customFormat="1" ht="25.15" customHeight="1">
      <c r="A30" s="44">
        <f t="shared" si="4"/>
        <v>19</v>
      </c>
      <c r="B30" s="104" t="str">
        <f t="shared" si="5"/>
        <v/>
      </c>
      <c r="C30" s="115"/>
      <c r="D30" s="97" t="str">
        <f t="shared" si="6"/>
        <v/>
      </c>
      <c r="E30" s="97" t="str">
        <f t="shared" si="7"/>
        <v/>
      </c>
      <c r="F30" s="116"/>
      <c r="G30" s="116"/>
      <c r="H30" s="116"/>
      <c r="I30" s="115"/>
      <c r="J30" s="40" t="str">
        <f t="shared" si="11"/>
        <v/>
      </c>
      <c r="K30" s="41" t="str">
        <f>IF(I30="","",VLOOKUP(I30,※編集不可※選択項目!$B$2:$C$4,2,FALSE))</f>
        <v/>
      </c>
      <c r="L30" s="116"/>
      <c r="M30" s="116"/>
      <c r="N30" s="116"/>
      <c r="O30" s="116"/>
      <c r="P30" s="116"/>
      <c r="Q30" s="117"/>
      <c r="R30" s="137"/>
      <c r="S30" s="133"/>
      <c r="T30" s="118"/>
      <c r="U30" s="66"/>
      <c r="V30" s="67" t="str">
        <f t="shared" si="1"/>
        <v/>
      </c>
      <c r="W30" s="43"/>
      <c r="X30" s="33"/>
      <c r="Y30" s="34"/>
      <c r="AA30" s="14">
        <f t="shared" si="9"/>
        <v>0</v>
      </c>
      <c r="AB30" s="14" t="str">
        <f t="shared" si="10"/>
        <v/>
      </c>
      <c r="AC30" s="14">
        <f t="shared" si="2"/>
        <v>0</v>
      </c>
      <c r="AD30" s="14">
        <f t="shared" si="3"/>
        <v>0</v>
      </c>
    </row>
    <row r="31" spans="1:30" s="32" customFormat="1" ht="25.15" customHeight="1">
      <c r="A31" s="44">
        <f t="shared" si="4"/>
        <v>20</v>
      </c>
      <c r="B31" s="104" t="str">
        <f t="shared" si="5"/>
        <v/>
      </c>
      <c r="C31" s="115"/>
      <c r="D31" s="97" t="str">
        <f t="shared" si="6"/>
        <v/>
      </c>
      <c r="E31" s="97" t="str">
        <f t="shared" si="7"/>
        <v/>
      </c>
      <c r="F31" s="116"/>
      <c r="G31" s="116"/>
      <c r="H31" s="116"/>
      <c r="I31" s="115"/>
      <c r="J31" s="40" t="str">
        <f t="shared" si="11"/>
        <v/>
      </c>
      <c r="K31" s="41" t="str">
        <f>IF(I31="","",VLOOKUP(I31,※編集不可※選択項目!$B$2:$C$4,2,FALSE))</f>
        <v/>
      </c>
      <c r="L31" s="116"/>
      <c r="M31" s="116"/>
      <c r="N31" s="116"/>
      <c r="O31" s="116"/>
      <c r="P31" s="116"/>
      <c r="Q31" s="117"/>
      <c r="R31" s="137"/>
      <c r="S31" s="133"/>
      <c r="T31" s="118"/>
      <c r="U31" s="66"/>
      <c r="V31" s="67" t="str">
        <f t="shared" si="1"/>
        <v/>
      </c>
      <c r="W31" s="43"/>
      <c r="X31" s="33"/>
      <c r="Y31" s="34"/>
      <c r="AA31" s="14">
        <f t="shared" si="9"/>
        <v>0</v>
      </c>
      <c r="AB31" s="14" t="str">
        <f t="shared" si="10"/>
        <v/>
      </c>
      <c r="AC31" s="14">
        <f t="shared" si="2"/>
        <v>0</v>
      </c>
      <c r="AD31" s="14">
        <f t="shared" si="3"/>
        <v>0</v>
      </c>
    </row>
    <row r="32" spans="1:30" s="32" customFormat="1" ht="25.15" customHeight="1">
      <c r="A32" s="44">
        <f t="shared" si="4"/>
        <v>21</v>
      </c>
      <c r="B32" s="104" t="str">
        <f t="shared" si="5"/>
        <v/>
      </c>
      <c r="C32" s="115"/>
      <c r="D32" s="97" t="str">
        <f t="shared" si="6"/>
        <v/>
      </c>
      <c r="E32" s="97" t="str">
        <f t="shared" si="7"/>
        <v/>
      </c>
      <c r="F32" s="116"/>
      <c r="G32" s="116"/>
      <c r="H32" s="116"/>
      <c r="I32" s="115"/>
      <c r="J32" s="40" t="str">
        <f t="shared" si="11"/>
        <v/>
      </c>
      <c r="K32" s="41" t="str">
        <f>IF(I32="","",VLOOKUP(I32,※編集不可※選択項目!$B$2:$C$4,2,FALSE))</f>
        <v/>
      </c>
      <c r="L32" s="116"/>
      <c r="M32" s="116"/>
      <c r="N32" s="116"/>
      <c r="O32" s="116"/>
      <c r="P32" s="116"/>
      <c r="Q32" s="117"/>
      <c r="R32" s="137"/>
      <c r="S32" s="133"/>
      <c r="T32" s="118"/>
      <c r="U32" s="66"/>
      <c r="V32" s="67" t="str">
        <f t="shared" si="1"/>
        <v/>
      </c>
      <c r="W32" s="43"/>
      <c r="X32" s="33"/>
      <c r="Y32" s="34"/>
      <c r="AA32" s="14">
        <f t="shared" si="9"/>
        <v>0</v>
      </c>
      <c r="AB32" s="14" t="str">
        <f t="shared" si="10"/>
        <v/>
      </c>
      <c r="AC32" s="14">
        <f t="shared" si="2"/>
        <v>0</v>
      </c>
      <c r="AD32" s="14">
        <f t="shared" si="3"/>
        <v>0</v>
      </c>
    </row>
    <row r="33" spans="1:30" s="32" customFormat="1" ht="25.15" customHeight="1">
      <c r="A33" s="44">
        <f t="shared" si="4"/>
        <v>22</v>
      </c>
      <c r="B33" s="104" t="str">
        <f t="shared" si="5"/>
        <v/>
      </c>
      <c r="C33" s="115"/>
      <c r="D33" s="97" t="str">
        <f t="shared" si="6"/>
        <v/>
      </c>
      <c r="E33" s="97" t="str">
        <f t="shared" si="7"/>
        <v/>
      </c>
      <c r="F33" s="116"/>
      <c r="G33" s="116"/>
      <c r="H33" s="116"/>
      <c r="I33" s="115"/>
      <c r="J33" s="40" t="str">
        <f t="shared" si="11"/>
        <v/>
      </c>
      <c r="K33" s="41" t="str">
        <f>IF(I33="","",VLOOKUP(I33,※編集不可※選択項目!$B$2:$C$4,2,FALSE))</f>
        <v/>
      </c>
      <c r="L33" s="116"/>
      <c r="M33" s="116"/>
      <c r="N33" s="116"/>
      <c r="O33" s="116"/>
      <c r="P33" s="116"/>
      <c r="Q33" s="117"/>
      <c r="R33" s="137"/>
      <c r="S33" s="133"/>
      <c r="T33" s="118"/>
      <c r="U33" s="66"/>
      <c r="V33" s="67" t="str">
        <f t="shared" si="1"/>
        <v/>
      </c>
      <c r="W33" s="43"/>
      <c r="X33" s="33"/>
      <c r="Y33" s="34"/>
      <c r="AA33" s="14">
        <f t="shared" si="9"/>
        <v>0</v>
      </c>
      <c r="AB33" s="14" t="str">
        <f t="shared" si="10"/>
        <v/>
      </c>
      <c r="AC33" s="14">
        <f t="shared" si="2"/>
        <v>0</v>
      </c>
      <c r="AD33" s="14">
        <f t="shared" si="3"/>
        <v>0</v>
      </c>
    </row>
    <row r="34" spans="1:30" s="32" customFormat="1" ht="25.15" customHeight="1">
      <c r="A34" s="44">
        <f t="shared" si="4"/>
        <v>23</v>
      </c>
      <c r="B34" s="104" t="str">
        <f t="shared" si="5"/>
        <v/>
      </c>
      <c r="C34" s="115"/>
      <c r="D34" s="97" t="str">
        <f t="shared" si="6"/>
        <v/>
      </c>
      <c r="E34" s="97" t="str">
        <f t="shared" si="7"/>
        <v/>
      </c>
      <c r="F34" s="116"/>
      <c r="G34" s="116"/>
      <c r="H34" s="116"/>
      <c r="I34" s="115"/>
      <c r="J34" s="40" t="str">
        <f t="shared" si="11"/>
        <v/>
      </c>
      <c r="K34" s="41" t="str">
        <f>IF(I34="","",VLOOKUP(I34,※編集不可※選択項目!$B$2:$C$4,2,FALSE))</f>
        <v/>
      </c>
      <c r="L34" s="116"/>
      <c r="M34" s="116"/>
      <c r="N34" s="116"/>
      <c r="O34" s="116"/>
      <c r="P34" s="116"/>
      <c r="Q34" s="117"/>
      <c r="R34" s="137"/>
      <c r="S34" s="133"/>
      <c r="T34" s="118"/>
      <c r="U34" s="66"/>
      <c r="V34" s="67" t="str">
        <f t="shared" si="1"/>
        <v/>
      </c>
      <c r="W34" s="43"/>
      <c r="X34" s="33"/>
      <c r="Y34" s="34"/>
      <c r="AA34" s="14">
        <f t="shared" si="9"/>
        <v>0</v>
      </c>
      <c r="AB34" s="14" t="str">
        <f t="shared" si="10"/>
        <v/>
      </c>
      <c r="AC34" s="14">
        <f t="shared" si="2"/>
        <v>0</v>
      </c>
      <c r="AD34" s="14">
        <f t="shared" si="3"/>
        <v>0</v>
      </c>
    </row>
    <row r="35" spans="1:30" s="32" customFormat="1" ht="25.15" customHeight="1">
      <c r="A35" s="44">
        <f t="shared" si="4"/>
        <v>24</v>
      </c>
      <c r="B35" s="104" t="str">
        <f t="shared" si="5"/>
        <v/>
      </c>
      <c r="C35" s="115"/>
      <c r="D35" s="97" t="str">
        <f t="shared" si="6"/>
        <v/>
      </c>
      <c r="E35" s="97" t="str">
        <f t="shared" si="7"/>
        <v/>
      </c>
      <c r="F35" s="116"/>
      <c r="G35" s="116"/>
      <c r="H35" s="116"/>
      <c r="I35" s="115"/>
      <c r="J35" s="40" t="str">
        <f t="shared" si="11"/>
        <v/>
      </c>
      <c r="K35" s="41" t="str">
        <f>IF(I35="","",VLOOKUP(I35,※編集不可※選択項目!$B$2:$C$4,2,FALSE))</f>
        <v/>
      </c>
      <c r="L35" s="116"/>
      <c r="M35" s="116"/>
      <c r="N35" s="116"/>
      <c r="O35" s="116"/>
      <c r="P35" s="116"/>
      <c r="Q35" s="117"/>
      <c r="R35" s="137"/>
      <c r="S35" s="133"/>
      <c r="T35" s="118"/>
      <c r="U35" s="66"/>
      <c r="V35" s="67" t="str">
        <f t="shared" si="1"/>
        <v/>
      </c>
      <c r="W35" s="43"/>
      <c r="X35" s="33"/>
      <c r="Y35" s="34"/>
      <c r="AA35" s="14">
        <f t="shared" si="9"/>
        <v>0</v>
      </c>
      <c r="AB35" s="14" t="str">
        <f t="shared" si="10"/>
        <v/>
      </c>
      <c r="AC35" s="14">
        <f t="shared" si="2"/>
        <v>0</v>
      </c>
      <c r="AD35" s="14">
        <f t="shared" si="3"/>
        <v>0</v>
      </c>
    </row>
    <row r="36" spans="1:30" s="32" customFormat="1" ht="25.15" customHeight="1">
      <c r="A36" s="44">
        <f t="shared" si="4"/>
        <v>25</v>
      </c>
      <c r="B36" s="104" t="str">
        <f t="shared" si="5"/>
        <v/>
      </c>
      <c r="C36" s="115"/>
      <c r="D36" s="97" t="str">
        <f t="shared" si="6"/>
        <v/>
      </c>
      <c r="E36" s="97" t="str">
        <f t="shared" si="7"/>
        <v/>
      </c>
      <c r="F36" s="116"/>
      <c r="G36" s="116"/>
      <c r="H36" s="116"/>
      <c r="I36" s="115"/>
      <c r="J36" s="40" t="str">
        <f t="shared" si="11"/>
        <v/>
      </c>
      <c r="K36" s="41" t="str">
        <f>IF(I36="","",VLOOKUP(I36,※編集不可※選択項目!$B$2:$C$4,2,FALSE))</f>
        <v/>
      </c>
      <c r="L36" s="116"/>
      <c r="M36" s="116"/>
      <c r="N36" s="116"/>
      <c r="O36" s="116"/>
      <c r="P36" s="116"/>
      <c r="Q36" s="117"/>
      <c r="R36" s="137"/>
      <c r="S36" s="133"/>
      <c r="T36" s="118"/>
      <c r="U36" s="66"/>
      <c r="V36" s="67" t="str">
        <f t="shared" si="1"/>
        <v/>
      </c>
      <c r="W36" s="43"/>
      <c r="X36" s="33"/>
      <c r="Y36" s="34"/>
      <c r="AA36" s="14">
        <f t="shared" si="9"/>
        <v>0</v>
      </c>
      <c r="AB36" s="14" t="str">
        <f t="shared" si="10"/>
        <v/>
      </c>
      <c r="AC36" s="14">
        <f t="shared" si="2"/>
        <v>0</v>
      </c>
      <c r="AD36" s="14">
        <f t="shared" si="3"/>
        <v>0</v>
      </c>
    </row>
    <row r="37" spans="1:30" s="32" customFormat="1" ht="25.15" customHeight="1">
      <c r="A37" s="44">
        <f t="shared" si="4"/>
        <v>26</v>
      </c>
      <c r="B37" s="104" t="str">
        <f t="shared" si="5"/>
        <v/>
      </c>
      <c r="C37" s="115"/>
      <c r="D37" s="97" t="str">
        <f t="shared" si="6"/>
        <v/>
      </c>
      <c r="E37" s="97" t="str">
        <f t="shared" si="7"/>
        <v/>
      </c>
      <c r="F37" s="116"/>
      <c r="G37" s="116"/>
      <c r="H37" s="116"/>
      <c r="I37" s="115"/>
      <c r="J37" s="40" t="str">
        <f t="shared" si="11"/>
        <v/>
      </c>
      <c r="K37" s="41" t="str">
        <f>IF(I37="","",VLOOKUP(I37,※編集不可※選択項目!$B$2:$C$4,2,FALSE))</f>
        <v/>
      </c>
      <c r="L37" s="116"/>
      <c r="M37" s="116"/>
      <c r="N37" s="116"/>
      <c r="O37" s="116"/>
      <c r="P37" s="116"/>
      <c r="Q37" s="117"/>
      <c r="R37" s="137"/>
      <c r="S37" s="133"/>
      <c r="T37" s="118"/>
      <c r="U37" s="66"/>
      <c r="V37" s="67" t="str">
        <f t="shared" si="1"/>
        <v/>
      </c>
      <c r="W37" s="43"/>
      <c r="X37" s="33"/>
      <c r="Y37" s="34"/>
      <c r="AA37" s="14">
        <f t="shared" si="9"/>
        <v>0</v>
      </c>
      <c r="AB37" s="14" t="str">
        <f t="shared" si="10"/>
        <v/>
      </c>
      <c r="AC37" s="14">
        <f t="shared" si="2"/>
        <v>0</v>
      </c>
      <c r="AD37" s="14">
        <f t="shared" si="3"/>
        <v>0</v>
      </c>
    </row>
    <row r="38" spans="1:30" s="32" customFormat="1" ht="25.15" customHeight="1">
      <c r="A38" s="44">
        <f t="shared" si="4"/>
        <v>27</v>
      </c>
      <c r="B38" s="104" t="str">
        <f t="shared" si="5"/>
        <v/>
      </c>
      <c r="C38" s="115"/>
      <c r="D38" s="97" t="str">
        <f t="shared" si="6"/>
        <v/>
      </c>
      <c r="E38" s="97" t="str">
        <f t="shared" si="7"/>
        <v/>
      </c>
      <c r="F38" s="116"/>
      <c r="G38" s="116"/>
      <c r="H38" s="116"/>
      <c r="I38" s="115"/>
      <c r="J38" s="40" t="str">
        <f t="shared" si="11"/>
        <v/>
      </c>
      <c r="K38" s="41" t="str">
        <f>IF(I38="","",VLOOKUP(I38,※編集不可※選択項目!$B$2:$C$4,2,FALSE))</f>
        <v/>
      </c>
      <c r="L38" s="116"/>
      <c r="M38" s="116"/>
      <c r="N38" s="116"/>
      <c r="O38" s="116"/>
      <c r="P38" s="116"/>
      <c r="Q38" s="117"/>
      <c r="R38" s="137"/>
      <c r="S38" s="133"/>
      <c r="T38" s="118"/>
      <c r="U38" s="66"/>
      <c r="V38" s="67" t="str">
        <f t="shared" si="1"/>
        <v/>
      </c>
      <c r="W38" s="43"/>
      <c r="X38" s="33"/>
      <c r="Y38" s="34"/>
      <c r="AA38" s="14">
        <f t="shared" si="9"/>
        <v>0</v>
      </c>
      <c r="AB38" s="14" t="str">
        <f t="shared" si="10"/>
        <v/>
      </c>
      <c r="AC38" s="14">
        <f t="shared" si="2"/>
        <v>0</v>
      </c>
      <c r="AD38" s="14">
        <f t="shared" si="3"/>
        <v>0</v>
      </c>
    </row>
    <row r="39" spans="1:30" s="32" customFormat="1" ht="25.15" customHeight="1">
      <c r="A39" s="44">
        <f t="shared" si="4"/>
        <v>28</v>
      </c>
      <c r="B39" s="104" t="str">
        <f t="shared" si="5"/>
        <v/>
      </c>
      <c r="C39" s="115"/>
      <c r="D39" s="97" t="str">
        <f t="shared" si="6"/>
        <v/>
      </c>
      <c r="E39" s="97" t="str">
        <f t="shared" si="7"/>
        <v/>
      </c>
      <c r="F39" s="116"/>
      <c r="G39" s="116"/>
      <c r="H39" s="116"/>
      <c r="I39" s="115"/>
      <c r="J39" s="40" t="str">
        <f t="shared" si="11"/>
        <v/>
      </c>
      <c r="K39" s="41" t="str">
        <f>IF(I39="","",VLOOKUP(I39,※編集不可※選択項目!$B$2:$C$4,2,FALSE))</f>
        <v/>
      </c>
      <c r="L39" s="116"/>
      <c r="M39" s="116"/>
      <c r="N39" s="116"/>
      <c r="O39" s="116"/>
      <c r="P39" s="116"/>
      <c r="Q39" s="117"/>
      <c r="R39" s="137"/>
      <c r="S39" s="133"/>
      <c r="T39" s="118"/>
      <c r="U39" s="66"/>
      <c r="V39" s="67" t="str">
        <f t="shared" si="1"/>
        <v/>
      </c>
      <c r="W39" s="43"/>
      <c r="X39" s="33"/>
      <c r="Y39" s="34"/>
      <c r="AA39" s="14">
        <f t="shared" si="9"/>
        <v>0</v>
      </c>
      <c r="AB39" s="14" t="str">
        <f t="shared" si="10"/>
        <v/>
      </c>
      <c r="AC39" s="14">
        <f t="shared" si="2"/>
        <v>0</v>
      </c>
      <c r="AD39" s="14">
        <f t="shared" si="3"/>
        <v>0</v>
      </c>
    </row>
    <row r="40" spans="1:30" s="32" customFormat="1" ht="25.15" customHeight="1">
      <c r="A40" s="44">
        <f t="shared" si="4"/>
        <v>29</v>
      </c>
      <c r="B40" s="104" t="str">
        <f t="shared" si="5"/>
        <v/>
      </c>
      <c r="C40" s="115"/>
      <c r="D40" s="97" t="str">
        <f t="shared" si="6"/>
        <v/>
      </c>
      <c r="E40" s="97" t="str">
        <f t="shared" si="7"/>
        <v/>
      </c>
      <c r="F40" s="116"/>
      <c r="G40" s="116"/>
      <c r="H40" s="116"/>
      <c r="I40" s="115"/>
      <c r="J40" s="40" t="str">
        <f t="shared" si="11"/>
        <v/>
      </c>
      <c r="K40" s="41" t="str">
        <f>IF(I40="","",VLOOKUP(I40,※編集不可※選択項目!$B$2:$C$4,2,FALSE))</f>
        <v/>
      </c>
      <c r="L40" s="116"/>
      <c r="M40" s="116"/>
      <c r="N40" s="116"/>
      <c r="O40" s="116"/>
      <c r="P40" s="116"/>
      <c r="Q40" s="117"/>
      <c r="R40" s="137"/>
      <c r="S40" s="133"/>
      <c r="T40" s="118"/>
      <c r="U40" s="66"/>
      <c r="V40" s="67" t="str">
        <f t="shared" si="1"/>
        <v/>
      </c>
      <c r="W40" s="43"/>
      <c r="X40" s="33"/>
      <c r="Y40" s="34"/>
      <c r="AA40" s="14">
        <f t="shared" si="9"/>
        <v>0</v>
      </c>
      <c r="AB40" s="14" t="str">
        <f t="shared" si="10"/>
        <v/>
      </c>
      <c r="AC40" s="14">
        <f t="shared" si="2"/>
        <v>0</v>
      </c>
      <c r="AD40" s="14">
        <f t="shared" si="3"/>
        <v>0</v>
      </c>
    </row>
    <row r="41" spans="1:30" s="32" customFormat="1" ht="25.15" customHeight="1">
      <c r="A41" s="44">
        <f t="shared" si="4"/>
        <v>30</v>
      </c>
      <c r="B41" s="104" t="str">
        <f t="shared" si="5"/>
        <v/>
      </c>
      <c r="C41" s="115"/>
      <c r="D41" s="97" t="str">
        <f t="shared" si="6"/>
        <v/>
      </c>
      <c r="E41" s="97" t="str">
        <f t="shared" si="7"/>
        <v/>
      </c>
      <c r="F41" s="116"/>
      <c r="G41" s="116"/>
      <c r="H41" s="116"/>
      <c r="I41" s="115"/>
      <c r="J41" s="40" t="str">
        <f t="shared" si="11"/>
        <v/>
      </c>
      <c r="K41" s="41" t="str">
        <f>IF(I41="","",VLOOKUP(I41,※編集不可※選択項目!$B$2:$C$4,2,FALSE))</f>
        <v/>
      </c>
      <c r="L41" s="116"/>
      <c r="M41" s="116"/>
      <c r="N41" s="116"/>
      <c r="O41" s="116"/>
      <c r="P41" s="116"/>
      <c r="Q41" s="117"/>
      <c r="R41" s="137"/>
      <c r="S41" s="133"/>
      <c r="T41" s="118"/>
      <c r="U41" s="66"/>
      <c r="V41" s="67" t="str">
        <f t="shared" si="1"/>
        <v/>
      </c>
      <c r="W41" s="43"/>
      <c r="X41" s="33"/>
      <c r="Y41" s="34"/>
      <c r="AA41" s="14">
        <f t="shared" si="9"/>
        <v>0</v>
      </c>
      <c r="AB41" s="14" t="str">
        <f t="shared" si="10"/>
        <v/>
      </c>
      <c r="AC41" s="14">
        <f t="shared" si="2"/>
        <v>0</v>
      </c>
      <c r="AD41" s="14">
        <f t="shared" si="3"/>
        <v>0</v>
      </c>
    </row>
    <row r="42" spans="1:30" s="32" customFormat="1" ht="25.15" customHeight="1">
      <c r="A42" s="44">
        <f t="shared" si="4"/>
        <v>31</v>
      </c>
      <c r="B42" s="104" t="str">
        <f t="shared" si="5"/>
        <v/>
      </c>
      <c r="C42" s="115"/>
      <c r="D42" s="97" t="str">
        <f t="shared" si="6"/>
        <v/>
      </c>
      <c r="E42" s="97" t="str">
        <f t="shared" si="7"/>
        <v/>
      </c>
      <c r="F42" s="116"/>
      <c r="G42" s="116"/>
      <c r="H42" s="116"/>
      <c r="I42" s="115"/>
      <c r="J42" s="40" t="str">
        <f t="shared" si="11"/>
        <v/>
      </c>
      <c r="K42" s="41" t="str">
        <f>IF(I42="","",VLOOKUP(I42,※編集不可※選択項目!$B$2:$C$4,2,FALSE))</f>
        <v/>
      </c>
      <c r="L42" s="116"/>
      <c r="M42" s="116"/>
      <c r="N42" s="116"/>
      <c r="O42" s="116"/>
      <c r="P42" s="116"/>
      <c r="Q42" s="117"/>
      <c r="R42" s="137"/>
      <c r="S42" s="133"/>
      <c r="T42" s="118"/>
      <c r="U42" s="66"/>
      <c r="V42" s="67" t="str">
        <f t="shared" si="1"/>
        <v/>
      </c>
      <c r="W42" s="43"/>
      <c r="X42" s="33"/>
      <c r="Y42" s="34"/>
      <c r="AA42" s="14">
        <f t="shared" si="9"/>
        <v>0</v>
      </c>
      <c r="AB42" s="14" t="str">
        <f t="shared" si="10"/>
        <v/>
      </c>
      <c r="AC42" s="14">
        <f t="shared" si="2"/>
        <v>0</v>
      </c>
      <c r="AD42" s="14">
        <f t="shared" si="3"/>
        <v>0</v>
      </c>
    </row>
    <row r="43" spans="1:30" s="32" customFormat="1" ht="25.15" customHeight="1">
      <c r="A43" s="44">
        <f t="shared" si="4"/>
        <v>32</v>
      </c>
      <c r="B43" s="104" t="str">
        <f t="shared" si="5"/>
        <v/>
      </c>
      <c r="C43" s="115"/>
      <c r="D43" s="97" t="str">
        <f t="shared" si="6"/>
        <v/>
      </c>
      <c r="E43" s="97" t="str">
        <f t="shared" si="7"/>
        <v/>
      </c>
      <c r="F43" s="116"/>
      <c r="G43" s="116"/>
      <c r="H43" s="116"/>
      <c r="I43" s="115"/>
      <c r="J43" s="40" t="str">
        <f t="shared" si="11"/>
        <v/>
      </c>
      <c r="K43" s="41" t="str">
        <f>IF(I43="","",VLOOKUP(I43,※編集不可※選択項目!$B$2:$C$4,2,FALSE))</f>
        <v/>
      </c>
      <c r="L43" s="116"/>
      <c r="M43" s="116"/>
      <c r="N43" s="116"/>
      <c r="O43" s="116"/>
      <c r="P43" s="116"/>
      <c r="Q43" s="117"/>
      <c r="R43" s="137"/>
      <c r="S43" s="133"/>
      <c r="T43" s="118"/>
      <c r="U43" s="66"/>
      <c r="V43" s="67" t="str">
        <f t="shared" si="1"/>
        <v/>
      </c>
      <c r="W43" s="43"/>
      <c r="X43" s="33"/>
      <c r="Y43" s="34"/>
      <c r="AA43" s="14">
        <f t="shared" si="9"/>
        <v>0</v>
      </c>
      <c r="AB43" s="14" t="str">
        <f t="shared" si="10"/>
        <v/>
      </c>
      <c r="AC43" s="14">
        <f t="shared" si="2"/>
        <v>0</v>
      </c>
      <c r="AD43" s="14">
        <f t="shared" si="3"/>
        <v>0</v>
      </c>
    </row>
    <row r="44" spans="1:30" s="32" customFormat="1" ht="25.15" customHeight="1">
      <c r="A44" s="44">
        <f t="shared" si="4"/>
        <v>33</v>
      </c>
      <c r="B44" s="104" t="str">
        <f t="shared" si="5"/>
        <v/>
      </c>
      <c r="C44" s="115"/>
      <c r="D44" s="97" t="str">
        <f t="shared" si="6"/>
        <v/>
      </c>
      <c r="E44" s="97" t="str">
        <f t="shared" si="7"/>
        <v/>
      </c>
      <c r="F44" s="116"/>
      <c r="G44" s="116"/>
      <c r="H44" s="116"/>
      <c r="I44" s="115"/>
      <c r="J44" s="40" t="str">
        <f t="shared" si="11"/>
        <v/>
      </c>
      <c r="K44" s="41" t="str">
        <f>IF(I44="","",VLOOKUP(I44,※編集不可※選択項目!$B$2:$C$4,2,FALSE))</f>
        <v/>
      </c>
      <c r="L44" s="116"/>
      <c r="M44" s="116"/>
      <c r="N44" s="116"/>
      <c r="O44" s="116"/>
      <c r="P44" s="116"/>
      <c r="Q44" s="117"/>
      <c r="R44" s="137"/>
      <c r="S44" s="133"/>
      <c r="T44" s="118"/>
      <c r="U44" s="66"/>
      <c r="V44" s="67" t="str">
        <f t="shared" si="1"/>
        <v/>
      </c>
      <c r="W44" s="43"/>
      <c r="X44" s="33"/>
      <c r="Y44" s="34"/>
      <c r="AA44" s="14">
        <f t="shared" si="9"/>
        <v>0</v>
      </c>
      <c r="AB44" s="14" t="str">
        <f t="shared" si="10"/>
        <v/>
      </c>
      <c r="AC44" s="14">
        <f t="shared" si="2"/>
        <v>0</v>
      </c>
      <c r="AD44" s="14">
        <f t="shared" si="3"/>
        <v>0</v>
      </c>
    </row>
    <row r="45" spans="1:30" s="32" customFormat="1" ht="25.15" customHeight="1">
      <c r="A45" s="44">
        <f t="shared" si="4"/>
        <v>34</v>
      </c>
      <c r="B45" s="104" t="str">
        <f t="shared" si="5"/>
        <v/>
      </c>
      <c r="C45" s="115"/>
      <c r="D45" s="97" t="str">
        <f t="shared" si="6"/>
        <v/>
      </c>
      <c r="E45" s="97" t="str">
        <f t="shared" si="7"/>
        <v/>
      </c>
      <c r="F45" s="116"/>
      <c r="G45" s="116"/>
      <c r="H45" s="116"/>
      <c r="I45" s="115"/>
      <c r="J45" s="40" t="str">
        <f t="shared" si="11"/>
        <v/>
      </c>
      <c r="K45" s="41" t="str">
        <f>IF(I45="","",VLOOKUP(I45,※編集不可※選択項目!$B$2:$C$4,2,FALSE))</f>
        <v/>
      </c>
      <c r="L45" s="116"/>
      <c r="M45" s="116"/>
      <c r="N45" s="116"/>
      <c r="O45" s="116"/>
      <c r="P45" s="116"/>
      <c r="Q45" s="117"/>
      <c r="R45" s="137"/>
      <c r="S45" s="133"/>
      <c r="T45" s="118"/>
      <c r="U45" s="66"/>
      <c r="V45" s="67" t="str">
        <f t="shared" si="1"/>
        <v/>
      </c>
      <c r="W45" s="43"/>
      <c r="X45" s="33"/>
      <c r="Y45" s="34"/>
      <c r="AA45" s="14">
        <f t="shared" si="9"/>
        <v>0</v>
      </c>
      <c r="AB45" s="14" t="str">
        <f t="shared" si="10"/>
        <v/>
      </c>
      <c r="AC45" s="14">
        <f t="shared" si="2"/>
        <v>0</v>
      </c>
      <c r="AD45" s="14">
        <f t="shared" si="3"/>
        <v>0</v>
      </c>
    </row>
    <row r="46" spans="1:30" s="32" customFormat="1" ht="25.15" customHeight="1">
      <c r="A46" s="44">
        <f t="shared" si="4"/>
        <v>35</v>
      </c>
      <c r="B46" s="104" t="str">
        <f t="shared" si="5"/>
        <v/>
      </c>
      <c r="C46" s="115"/>
      <c r="D46" s="97" t="str">
        <f t="shared" si="6"/>
        <v/>
      </c>
      <c r="E46" s="97" t="str">
        <f t="shared" si="7"/>
        <v/>
      </c>
      <c r="F46" s="116"/>
      <c r="G46" s="116"/>
      <c r="H46" s="116"/>
      <c r="I46" s="115"/>
      <c r="J46" s="40" t="str">
        <f t="shared" si="11"/>
        <v/>
      </c>
      <c r="K46" s="41" t="str">
        <f>IF(I46="","",VLOOKUP(I46,※編集不可※選択項目!$B$2:$C$4,2,FALSE))</f>
        <v/>
      </c>
      <c r="L46" s="116"/>
      <c r="M46" s="116"/>
      <c r="N46" s="116"/>
      <c r="O46" s="116"/>
      <c r="P46" s="116"/>
      <c r="Q46" s="117"/>
      <c r="R46" s="137"/>
      <c r="S46" s="133"/>
      <c r="T46" s="118"/>
      <c r="U46" s="66"/>
      <c r="V46" s="67" t="str">
        <f t="shared" si="1"/>
        <v/>
      </c>
      <c r="W46" s="43"/>
      <c r="X46" s="33"/>
      <c r="Y46" s="34"/>
      <c r="AA46" s="14">
        <f t="shared" si="9"/>
        <v>0</v>
      </c>
      <c r="AB46" s="14" t="str">
        <f t="shared" si="10"/>
        <v/>
      </c>
      <c r="AC46" s="14">
        <f t="shared" si="2"/>
        <v>0</v>
      </c>
      <c r="AD46" s="14">
        <f t="shared" si="3"/>
        <v>0</v>
      </c>
    </row>
    <row r="47" spans="1:30" s="32" customFormat="1" ht="25.15" customHeight="1">
      <c r="A47" s="44">
        <f t="shared" si="4"/>
        <v>36</v>
      </c>
      <c r="B47" s="104" t="str">
        <f t="shared" si="5"/>
        <v/>
      </c>
      <c r="C47" s="115"/>
      <c r="D47" s="97" t="str">
        <f t="shared" si="6"/>
        <v/>
      </c>
      <c r="E47" s="97" t="str">
        <f t="shared" si="7"/>
        <v/>
      </c>
      <c r="F47" s="116"/>
      <c r="G47" s="116"/>
      <c r="H47" s="116"/>
      <c r="I47" s="115"/>
      <c r="J47" s="40" t="str">
        <f t="shared" si="11"/>
        <v/>
      </c>
      <c r="K47" s="41" t="str">
        <f>IF(I47="","",VLOOKUP(I47,※編集不可※選択項目!$B$2:$C$4,2,FALSE))</f>
        <v/>
      </c>
      <c r="L47" s="116"/>
      <c r="M47" s="116"/>
      <c r="N47" s="116"/>
      <c r="O47" s="116"/>
      <c r="P47" s="116"/>
      <c r="Q47" s="117"/>
      <c r="R47" s="137"/>
      <c r="S47" s="133"/>
      <c r="T47" s="118"/>
      <c r="U47" s="66"/>
      <c r="V47" s="67" t="str">
        <f t="shared" si="1"/>
        <v/>
      </c>
      <c r="W47" s="43"/>
      <c r="X47" s="33"/>
      <c r="Y47" s="34"/>
      <c r="AA47" s="14">
        <f t="shared" si="9"/>
        <v>0</v>
      </c>
      <c r="AB47" s="14" t="str">
        <f t="shared" si="10"/>
        <v/>
      </c>
      <c r="AC47" s="14">
        <f t="shared" si="2"/>
        <v>0</v>
      </c>
      <c r="AD47" s="14">
        <f t="shared" si="3"/>
        <v>0</v>
      </c>
    </row>
    <row r="48" spans="1:30" s="32" customFormat="1" ht="25.15" customHeight="1">
      <c r="A48" s="44">
        <f t="shared" si="4"/>
        <v>37</v>
      </c>
      <c r="B48" s="104" t="str">
        <f t="shared" si="5"/>
        <v/>
      </c>
      <c r="C48" s="115"/>
      <c r="D48" s="97" t="str">
        <f t="shared" si="6"/>
        <v/>
      </c>
      <c r="E48" s="97" t="str">
        <f t="shared" si="7"/>
        <v/>
      </c>
      <c r="F48" s="116"/>
      <c r="G48" s="116"/>
      <c r="H48" s="116"/>
      <c r="I48" s="115"/>
      <c r="J48" s="40" t="str">
        <f t="shared" si="11"/>
        <v/>
      </c>
      <c r="K48" s="41" t="str">
        <f>IF(I48="","",VLOOKUP(I48,※編集不可※選択項目!$B$2:$C$4,2,FALSE))</f>
        <v/>
      </c>
      <c r="L48" s="116"/>
      <c r="M48" s="116"/>
      <c r="N48" s="116"/>
      <c r="O48" s="116"/>
      <c r="P48" s="116"/>
      <c r="Q48" s="117"/>
      <c r="R48" s="137"/>
      <c r="S48" s="133"/>
      <c r="T48" s="118"/>
      <c r="U48" s="66"/>
      <c r="V48" s="67" t="str">
        <f t="shared" si="1"/>
        <v/>
      </c>
      <c r="W48" s="43"/>
      <c r="X48" s="33"/>
      <c r="Y48" s="34"/>
      <c r="AA48" s="14">
        <f t="shared" si="9"/>
        <v>0</v>
      </c>
      <c r="AB48" s="14" t="str">
        <f t="shared" si="10"/>
        <v/>
      </c>
      <c r="AC48" s="14">
        <f t="shared" si="2"/>
        <v>0</v>
      </c>
      <c r="AD48" s="14">
        <f t="shared" si="3"/>
        <v>0</v>
      </c>
    </row>
    <row r="49" spans="1:30" s="32" customFormat="1" ht="25.15" customHeight="1">
      <c r="A49" s="44">
        <f t="shared" si="4"/>
        <v>38</v>
      </c>
      <c r="B49" s="104" t="str">
        <f t="shared" si="5"/>
        <v/>
      </c>
      <c r="C49" s="115"/>
      <c r="D49" s="97" t="str">
        <f t="shared" si="6"/>
        <v/>
      </c>
      <c r="E49" s="97" t="str">
        <f t="shared" si="7"/>
        <v/>
      </c>
      <c r="F49" s="116"/>
      <c r="G49" s="116"/>
      <c r="H49" s="116"/>
      <c r="I49" s="115"/>
      <c r="J49" s="40" t="str">
        <f t="shared" si="11"/>
        <v/>
      </c>
      <c r="K49" s="41" t="str">
        <f>IF(I49="","",VLOOKUP(I49,※編集不可※選択項目!$B$2:$C$4,2,FALSE))</f>
        <v/>
      </c>
      <c r="L49" s="116"/>
      <c r="M49" s="116"/>
      <c r="N49" s="116"/>
      <c r="O49" s="116"/>
      <c r="P49" s="116"/>
      <c r="Q49" s="117"/>
      <c r="R49" s="137"/>
      <c r="S49" s="133"/>
      <c r="T49" s="118"/>
      <c r="U49" s="66"/>
      <c r="V49" s="67" t="str">
        <f t="shared" si="1"/>
        <v/>
      </c>
      <c r="W49" s="43"/>
      <c r="X49" s="33"/>
      <c r="Y49" s="34"/>
      <c r="AA49" s="14">
        <f t="shared" si="9"/>
        <v>0</v>
      </c>
      <c r="AB49" s="14" t="str">
        <f t="shared" si="10"/>
        <v/>
      </c>
      <c r="AC49" s="14">
        <f t="shared" si="2"/>
        <v>0</v>
      </c>
      <c r="AD49" s="14">
        <f t="shared" si="3"/>
        <v>0</v>
      </c>
    </row>
    <row r="50" spans="1:30" s="32" customFormat="1" ht="25.15" customHeight="1">
      <c r="A50" s="44">
        <f t="shared" si="4"/>
        <v>39</v>
      </c>
      <c r="B50" s="104" t="str">
        <f t="shared" si="5"/>
        <v/>
      </c>
      <c r="C50" s="115"/>
      <c r="D50" s="97" t="str">
        <f t="shared" si="6"/>
        <v/>
      </c>
      <c r="E50" s="97" t="str">
        <f t="shared" si="7"/>
        <v/>
      </c>
      <c r="F50" s="116"/>
      <c r="G50" s="116"/>
      <c r="H50" s="116"/>
      <c r="I50" s="115"/>
      <c r="J50" s="40" t="str">
        <f t="shared" si="11"/>
        <v/>
      </c>
      <c r="K50" s="41" t="str">
        <f>IF(I50="","",VLOOKUP(I50,※編集不可※選択項目!$B$2:$C$4,2,FALSE))</f>
        <v/>
      </c>
      <c r="L50" s="116"/>
      <c r="M50" s="116"/>
      <c r="N50" s="116"/>
      <c r="O50" s="116"/>
      <c r="P50" s="116"/>
      <c r="Q50" s="117"/>
      <c r="R50" s="137"/>
      <c r="S50" s="133"/>
      <c r="T50" s="118"/>
      <c r="U50" s="66"/>
      <c r="V50" s="67" t="str">
        <f t="shared" si="1"/>
        <v/>
      </c>
      <c r="W50" s="43"/>
      <c r="X50" s="33"/>
      <c r="Y50" s="34"/>
      <c r="AA50" s="14">
        <f t="shared" si="9"/>
        <v>0</v>
      </c>
      <c r="AB50" s="14" t="str">
        <f t="shared" si="10"/>
        <v/>
      </c>
      <c r="AC50" s="14">
        <f t="shared" si="2"/>
        <v>0</v>
      </c>
      <c r="AD50" s="14">
        <f t="shared" si="3"/>
        <v>0</v>
      </c>
    </row>
    <row r="51" spans="1:30" s="32" customFormat="1" ht="25.15" customHeight="1">
      <c r="A51" s="44">
        <f t="shared" si="4"/>
        <v>40</v>
      </c>
      <c r="B51" s="104" t="str">
        <f t="shared" si="5"/>
        <v/>
      </c>
      <c r="C51" s="115"/>
      <c r="D51" s="97" t="str">
        <f t="shared" si="6"/>
        <v/>
      </c>
      <c r="E51" s="97" t="str">
        <f t="shared" si="7"/>
        <v/>
      </c>
      <c r="F51" s="116"/>
      <c r="G51" s="116"/>
      <c r="H51" s="116"/>
      <c r="I51" s="115"/>
      <c r="J51" s="40" t="str">
        <f t="shared" si="11"/>
        <v/>
      </c>
      <c r="K51" s="41" t="str">
        <f>IF(I51="","",VLOOKUP(I51,※編集不可※選択項目!$B$2:$C$4,2,FALSE))</f>
        <v/>
      </c>
      <c r="L51" s="116"/>
      <c r="M51" s="116"/>
      <c r="N51" s="116"/>
      <c r="O51" s="116"/>
      <c r="P51" s="116"/>
      <c r="Q51" s="117"/>
      <c r="R51" s="137"/>
      <c r="S51" s="133"/>
      <c r="T51" s="118"/>
      <c r="U51" s="66"/>
      <c r="V51" s="67" t="str">
        <f t="shared" si="1"/>
        <v/>
      </c>
      <c r="W51" s="43"/>
      <c r="X51" s="33"/>
      <c r="Y51" s="34"/>
      <c r="AA51" s="14">
        <f t="shared" si="9"/>
        <v>0</v>
      </c>
      <c r="AB51" s="14" t="str">
        <f t="shared" si="10"/>
        <v/>
      </c>
      <c r="AC51" s="14">
        <f t="shared" si="2"/>
        <v>0</v>
      </c>
      <c r="AD51" s="14">
        <f>IF($C51="",0,IF(AND(L51&lt;&gt;"",$K51&gt;$L51),1,0))</f>
        <v>0</v>
      </c>
    </row>
    <row r="52" spans="1:30" s="32" customFormat="1" ht="25.15" customHeight="1">
      <c r="A52" s="44">
        <f t="shared" si="4"/>
        <v>41</v>
      </c>
      <c r="B52" s="104" t="str">
        <f t="shared" si="5"/>
        <v/>
      </c>
      <c r="C52" s="115"/>
      <c r="D52" s="97" t="str">
        <f t="shared" si="6"/>
        <v/>
      </c>
      <c r="E52" s="97" t="str">
        <f t="shared" si="7"/>
        <v/>
      </c>
      <c r="F52" s="116"/>
      <c r="G52" s="116"/>
      <c r="H52" s="116"/>
      <c r="I52" s="115"/>
      <c r="J52" s="40" t="str">
        <f t="shared" si="11"/>
        <v/>
      </c>
      <c r="K52" s="41" t="str">
        <f>IF(I52="","",VLOOKUP(I52,※編集不可※選択項目!$B$2:$C$4,2,FALSE))</f>
        <v/>
      </c>
      <c r="L52" s="116"/>
      <c r="M52" s="116"/>
      <c r="N52" s="116"/>
      <c r="O52" s="116"/>
      <c r="P52" s="116"/>
      <c r="Q52" s="117"/>
      <c r="R52" s="137"/>
      <c r="S52" s="133"/>
      <c r="T52" s="118"/>
      <c r="U52" s="66"/>
      <c r="V52" s="67" t="str">
        <f t="shared" si="1"/>
        <v/>
      </c>
      <c r="W52" s="43"/>
      <c r="X52" s="33"/>
      <c r="Y52" s="34"/>
      <c r="AA52" s="14">
        <f t="shared" si="9"/>
        <v>0</v>
      </c>
      <c r="AB52" s="14" t="str">
        <f t="shared" si="10"/>
        <v/>
      </c>
      <c r="AC52" s="14">
        <f t="shared" si="2"/>
        <v>0</v>
      </c>
      <c r="AD52" s="14">
        <f t="shared" si="3"/>
        <v>0</v>
      </c>
    </row>
    <row r="53" spans="1:30" s="32" customFormat="1" ht="25.15" customHeight="1">
      <c r="A53" s="44">
        <f t="shared" si="4"/>
        <v>42</v>
      </c>
      <c r="B53" s="104" t="str">
        <f t="shared" si="5"/>
        <v/>
      </c>
      <c r="C53" s="115"/>
      <c r="D53" s="97" t="str">
        <f t="shared" si="6"/>
        <v/>
      </c>
      <c r="E53" s="97" t="str">
        <f t="shared" si="7"/>
        <v/>
      </c>
      <c r="F53" s="116"/>
      <c r="G53" s="116"/>
      <c r="H53" s="116"/>
      <c r="I53" s="115"/>
      <c r="J53" s="40" t="str">
        <f t="shared" si="11"/>
        <v/>
      </c>
      <c r="K53" s="41" t="str">
        <f>IF(I53="","",VLOOKUP(I53,※編集不可※選択項目!$B$2:$C$4,2,FALSE))</f>
        <v/>
      </c>
      <c r="L53" s="116"/>
      <c r="M53" s="116"/>
      <c r="N53" s="116"/>
      <c r="O53" s="116"/>
      <c r="P53" s="116"/>
      <c r="Q53" s="117"/>
      <c r="R53" s="137"/>
      <c r="S53" s="133"/>
      <c r="T53" s="118"/>
      <c r="U53" s="66"/>
      <c r="V53" s="67" t="str">
        <f t="shared" si="1"/>
        <v/>
      </c>
      <c r="W53" s="43"/>
      <c r="X53" s="33"/>
      <c r="Y53" s="34"/>
      <c r="AA53" s="14">
        <f t="shared" si="9"/>
        <v>0</v>
      </c>
      <c r="AB53" s="14" t="str">
        <f t="shared" si="10"/>
        <v/>
      </c>
      <c r="AC53" s="14">
        <f t="shared" si="2"/>
        <v>0</v>
      </c>
      <c r="AD53" s="14">
        <f t="shared" si="3"/>
        <v>0</v>
      </c>
    </row>
    <row r="54" spans="1:30" s="32" customFormat="1" ht="25.15" customHeight="1">
      <c r="A54" s="44">
        <f t="shared" si="4"/>
        <v>43</v>
      </c>
      <c r="B54" s="104" t="str">
        <f t="shared" si="5"/>
        <v/>
      </c>
      <c r="C54" s="115"/>
      <c r="D54" s="97" t="str">
        <f t="shared" si="6"/>
        <v/>
      </c>
      <c r="E54" s="97" t="str">
        <f t="shared" si="7"/>
        <v/>
      </c>
      <c r="F54" s="116"/>
      <c r="G54" s="116"/>
      <c r="H54" s="116"/>
      <c r="I54" s="115"/>
      <c r="J54" s="40" t="str">
        <f t="shared" si="11"/>
        <v/>
      </c>
      <c r="K54" s="41" t="str">
        <f>IF(I54="","",VLOOKUP(I54,※編集不可※選択項目!$B$2:$C$4,2,FALSE))</f>
        <v/>
      </c>
      <c r="L54" s="116"/>
      <c r="M54" s="116"/>
      <c r="N54" s="116"/>
      <c r="O54" s="116"/>
      <c r="P54" s="116"/>
      <c r="Q54" s="117"/>
      <c r="R54" s="137"/>
      <c r="S54" s="133"/>
      <c r="T54" s="118"/>
      <c r="U54" s="66"/>
      <c r="V54" s="67" t="str">
        <f t="shared" si="1"/>
        <v/>
      </c>
      <c r="W54" s="43"/>
      <c r="X54" s="33"/>
      <c r="Y54" s="34"/>
      <c r="AA54" s="14">
        <f t="shared" si="9"/>
        <v>0</v>
      </c>
      <c r="AB54" s="14" t="str">
        <f t="shared" si="10"/>
        <v/>
      </c>
      <c r="AC54" s="14">
        <f t="shared" si="2"/>
        <v>0</v>
      </c>
      <c r="AD54" s="14">
        <f t="shared" si="3"/>
        <v>0</v>
      </c>
    </row>
    <row r="55" spans="1:30" s="32" customFormat="1" ht="25.15" customHeight="1">
      <c r="A55" s="44">
        <f t="shared" si="4"/>
        <v>44</v>
      </c>
      <c r="B55" s="104" t="str">
        <f t="shared" si="5"/>
        <v/>
      </c>
      <c r="C55" s="115"/>
      <c r="D55" s="97" t="str">
        <f t="shared" si="6"/>
        <v/>
      </c>
      <c r="E55" s="97" t="str">
        <f t="shared" si="7"/>
        <v/>
      </c>
      <c r="F55" s="116"/>
      <c r="G55" s="116"/>
      <c r="H55" s="116"/>
      <c r="I55" s="115"/>
      <c r="J55" s="40" t="str">
        <f t="shared" si="11"/>
        <v/>
      </c>
      <c r="K55" s="41" t="str">
        <f>IF(I55="","",VLOOKUP(I55,※編集不可※選択項目!$B$2:$C$4,2,FALSE))</f>
        <v/>
      </c>
      <c r="L55" s="116"/>
      <c r="M55" s="116"/>
      <c r="N55" s="116"/>
      <c r="O55" s="116"/>
      <c r="P55" s="116"/>
      <c r="Q55" s="117"/>
      <c r="R55" s="137"/>
      <c r="S55" s="133"/>
      <c r="T55" s="118"/>
      <c r="U55" s="66"/>
      <c r="V55" s="67" t="str">
        <f t="shared" si="1"/>
        <v/>
      </c>
      <c r="W55" s="43"/>
      <c r="X55" s="33"/>
      <c r="Y55" s="34"/>
      <c r="AA55" s="14">
        <f t="shared" si="9"/>
        <v>0</v>
      </c>
      <c r="AB55" s="14" t="str">
        <f t="shared" si="10"/>
        <v/>
      </c>
      <c r="AC55" s="14">
        <f t="shared" si="2"/>
        <v>0</v>
      </c>
      <c r="AD55" s="14">
        <f t="shared" si="3"/>
        <v>0</v>
      </c>
    </row>
    <row r="56" spans="1:30" s="32" customFormat="1" ht="25.15" customHeight="1">
      <c r="A56" s="44">
        <f t="shared" si="4"/>
        <v>45</v>
      </c>
      <c r="B56" s="104" t="str">
        <f t="shared" si="5"/>
        <v/>
      </c>
      <c r="C56" s="115"/>
      <c r="D56" s="97" t="str">
        <f t="shared" si="6"/>
        <v/>
      </c>
      <c r="E56" s="97" t="str">
        <f t="shared" si="7"/>
        <v/>
      </c>
      <c r="F56" s="116"/>
      <c r="G56" s="116"/>
      <c r="H56" s="116"/>
      <c r="I56" s="115"/>
      <c r="J56" s="40" t="str">
        <f t="shared" si="11"/>
        <v/>
      </c>
      <c r="K56" s="41" t="str">
        <f>IF(I56="","",VLOOKUP(I56,※編集不可※選択項目!$B$2:$C$4,2,FALSE))</f>
        <v/>
      </c>
      <c r="L56" s="116"/>
      <c r="M56" s="116"/>
      <c r="N56" s="116"/>
      <c r="O56" s="116"/>
      <c r="P56" s="116"/>
      <c r="Q56" s="117"/>
      <c r="R56" s="137"/>
      <c r="S56" s="133"/>
      <c r="T56" s="118"/>
      <c r="U56" s="66"/>
      <c r="V56" s="67" t="str">
        <f t="shared" si="1"/>
        <v/>
      </c>
      <c r="W56" s="43"/>
      <c r="X56" s="33"/>
      <c r="Y56" s="34"/>
      <c r="AA56" s="14">
        <f t="shared" si="9"/>
        <v>0</v>
      </c>
      <c r="AB56" s="14" t="str">
        <f t="shared" si="10"/>
        <v/>
      </c>
      <c r="AC56" s="14">
        <f t="shared" si="2"/>
        <v>0</v>
      </c>
      <c r="AD56" s="14">
        <f t="shared" si="3"/>
        <v>0</v>
      </c>
    </row>
    <row r="57" spans="1:30" s="32" customFormat="1" ht="25.15" customHeight="1">
      <c r="A57" s="44">
        <f t="shared" si="4"/>
        <v>46</v>
      </c>
      <c r="B57" s="104" t="str">
        <f t="shared" si="5"/>
        <v/>
      </c>
      <c r="C57" s="115"/>
      <c r="D57" s="97" t="str">
        <f t="shared" si="6"/>
        <v/>
      </c>
      <c r="E57" s="97" t="str">
        <f t="shared" si="7"/>
        <v/>
      </c>
      <c r="F57" s="116"/>
      <c r="G57" s="116"/>
      <c r="H57" s="116"/>
      <c r="I57" s="115"/>
      <c r="J57" s="40" t="str">
        <f t="shared" si="11"/>
        <v/>
      </c>
      <c r="K57" s="41" t="str">
        <f>IF(I57="","",VLOOKUP(I57,※編集不可※選択項目!$B$2:$C$4,2,FALSE))</f>
        <v/>
      </c>
      <c r="L57" s="116"/>
      <c r="M57" s="116"/>
      <c r="N57" s="116"/>
      <c r="O57" s="116"/>
      <c r="P57" s="116"/>
      <c r="Q57" s="117"/>
      <c r="R57" s="137"/>
      <c r="S57" s="133"/>
      <c r="T57" s="118"/>
      <c r="U57" s="66"/>
      <c r="V57" s="67" t="str">
        <f t="shared" si="1"/>
        <v/>
      </c>
      <c r="W57" s="43"/>
      <c r="X57" s="33"/>
      <c r="Y57" s="34"/>
      <c r="AA57" s="14">
        <f t="shared" si="9"/>
        <v>0</v>
      </c>
      <c r="AB57" s="14" t="str">
        <f t="shared" si="10"/>
        <v/>
      </c>
      <c r="AC57" s="14">
        <f t="shared" si="2"/>
        <v>0</v>
      </c>
      <c r="AD57" s="14">
        <f t="shared" si="3"/>
        <v>0</v>
      </c>
    </row>
    <row r="58" spans="1:30" s="32" customFormat="1" ht="25.15" customHeight="1">
      <c r="A58" s="44">
        <f t="shared" si="4"/>
        <v>47</v>
      </c>
      <c r="B58" s="104" t="str">
        <f t="shared" si="5"/>
        <v/>
      </c>
      <c r="C58" s="115"/>
      <c r="D58" s="97" t="str">
        <f t="shared" si="6"/>
        <v/>
      </c>
      <c r="E58" s="97" t="str">
        <f t="shared" si="7"/>
        <v/>
      </c>
      <c r="F58" s="116"/>
      <c r="G58" s="116"/>
      <c r="H58" s="116"/>
      <c r="I58" s="115"/>
      <c r="J58" s="40" t="str">
        <f t="shared" si="11"/>
        <v/>
      </c>
      <c r="K58" s="41" t="str">
        <f>IF(I58="","",VLOOKUP(I58,※編集不可※選択項目!$B$2:$C$4,2,FALSE))</f>
        <v/>
      </c>
      <c r="L58" s="116"/>
      <c r="M58" s="116"/>
      <c r="N58" s="116"/>
      <c r="O58" s="116"/>
      <c r="P58" s="116"/>
      <c r="Q58" s="117"/>
      <c r="R58" s="137"/>
      <c r="S58" s="133"/>
      <c r="T58" s="118"/>
      <c r="U58" s="66"/>
      <c r="V58" s="67" t="str">
        <f t="shared" si="1"/>
        <v/>
      </c>
      <c r="W58" s="43"/>
      <c r="X58" s="33"/>
      <c r="Y58" s="34"/>
      <c r="AA58" s="14">
        <f t="shared" si="9"/>
        <v>0</v>
      </c>
      <c r="AB58" s="14" t="str">
        <f t="shared" si="10"/>
        <v/>
      </c>
      <c r="AC58" s="14">
        <f t="shared" si="2"/>
        <v>0</v>
      </c>
      <c r="AD58" s="14">
        <f t="shared" si="3"/>
        <v>0</v>
      </c>
    </row>
    <row r="59" spans="1:30" s="32" customFormat="1" ht="25.15" customHeight="1">
      <c r="A59" s="44">
        <f t="shared" si="4"/>
        <v>48</v>
      </c>
      <c r="B59" s="104" t="str">
        <f t="shared" si="5"/>
        <v/>
      </c>
      <c r="C59" s="115"/>
      <c r="D59" s="97" t="str">
        <f t="shared" si="6"/>
        <v/>
      </c>
      <c r="E59" s="97" t="str">
        <f t="shared" si="7"/>
        <v/>
      </c>
      <c r="F59" s="116"/>
      <c r="G59" s="116"/>
      <c r="H59" s="116"/>
      <c r="I59" s="115"/>
      <c r="J59" s="40" t="str">
        <f t="shared" si="11"/>
        <v/>
      </c>
      <c r="K59" s="41" t="str">
        <f>IF(I59="","",VLOOKUP(I59,※編集不可※選択項目!$B$2:$C$4,2,FALSE))</f>
        <v/>
      </c>
      <c r="L59" s="116"/>
      <c r="M59" s="116"/>
      <c r="N59" s="116"/>
      <c r="O59" s="116"/>
      <c r="P59" s="116"/>
      <c r="Q59" s="117"/>
      <c r="R59" s="137"/>
      <c r="S59" s="133"/>
      <c r="T59" s="118"/>
      <c r="U59" s="66"/>
      <c r="V59" s="67" t="str">
        <f t="shared" si="1"/>
        <v/>
      </c>
      <c r="W59" s="43"/>
      <c r="X59" s="33"/>
      <c r="Y59" s="34"/>
      <c r="AA59" s="14">
        <f t="shared" si="9"/>
        <v>0</v>
      </c>
      <c r="AB59" s="14" t="str">
        <f t="shared" si="10"/>
        <v/>
      </c>
      <c r="AC59" s="14">
        <f t="shared" si="2"/>
        <v>0</v>
      </c>
      <c r="AD59" s="14">
        <f t="shared" si="3"/>
        <v>0</v>
      </c>
    </row>
    <row r="60" spans="1:30" s="32" customFormat="1" ht="25.15" customHeight="1">
      <c r="A60" s="44">
        <f t="shared" si="4"/>
        <v>49</v>
      </c>
      <c r="B60" s="104" t="str">
        <f t="shared" si="5"/>
        <v/>
      </c>
      <c r="C60" s="115"/>
      <c r="D60" s="97" t="str">
        <f t="shared" si="6"/>
        <v/>
      </c>
      <c r="E60" s="97" t="str">
        <f t="shared" si="7"/>
        <v/>
      </c>
      <c r="F60" s="116"/>
      <c r="G60" s="116"/>
      <c r="H60" s="116"/>
      <c r="I60" s="115"/>
      <c r="J60" s="40" t="str">
        <f t="shared" si="11"/>
        <v/>
      </c>
      <c r="K60" s="41" t="str">
        <f>IF(I60="","",VLOOKUP(I60,※編集不可※選択項目!$B$2:$C$4,2,FALSE))</f>
        <v/>
      </c>
      <c r="L60" s="116"/>
      <c r="M60" s="116"/>
      <c r="N60" s="116"/>
      <c r="O60" s="116"/>
      <c r="P60" s="116"/>
      <c r="Q60" s="117"/>
      <c r="R60" s="137"/>
      <c r="S60" s="133"/>
      <c r="T60" s="118"/>
      <c r="U60" s="66"/>
      <c r="V60" s="67" t="str">
        <f t="shared" si="1"/>
        <v/>
      </c>
      <c r="W60" s="43"/>
      <c r="X60" s="33"/>
      <c r="Y60" s="34"/>
      <c r="AA60" s="14">
        <f t="shared" si="9"/>
        <v>0</v>
      </c>
      <c r="AB60" s="14" t="str">
        <f t="shared" si="10"/>
        <v/>
      </c>
      <c r="AC60" s="14">
        <f t="shared" si="2"/>
        <v>0</v>
      </c>
      <c r="AD60" s="14">
        <f t="shared" si="3"/>
        <v>0</v>
      </c>
    </row>
    <row r="61" spans="1:30" s="32" customFormat="1" ht="25.15" customHeight="1">
      <c r="A61" s="44">
        <f t="shared" si="4"/>
        <v>50</v>
      </c>
      <c r="B61" s="104" t="str">
        <f t="shared" si="5"/>
        <v/>
      </c>
      <c r="C61" s="115"/>
      <c r="D61" s="97" t="str">
        <f t="shared" si="6"/>
        <v/>
      </c>
      <c r="E61" s="97" t="str">
        <f t="shared" si="7"/>
        <v/>
      </c>
      <c r="F61" s="116"/>
      <c r="G61" s="116"/>
      <c r="H61" s="116"/>
      <c r="I61" s="115"/>
      <c r="J61" s="40" t="str">
        <f t="shared" si="11"/>
        <v/>
      </c>
      <c r="K61" s="41" t="str">
        <f>IF(I61="","",VLOOKUP(I61,※編集不可※選択項目!$B$2:$C$4,2,FALSE))</f>
        <v/>
      </c>
      <c r="L61" s="116"/>
      <c r="M61" s="116"/>
      <c r="N61" s="116"/>
      <c r="O61" s="116"/>
      <c r="P61" s="116"/>
      <c r="Q61" s="117"/>
      <c r="R61" s="137"/>
      <c r="S61" s="133"/>
      <c r="T61" s="118"/>
      <c r="U61" s="66"/>
      <c r="V61" s="67" t="str">
        <f t="shared" si="1"/>
        <v/>
      </c>
      <c r="W61" s="43"/>
      <c r="X61" s="33"/>
      <c r="Y61" s="34"/>
      <c r="AA61" s="14">
        <f t="shared" si="9"/>
        <v>0</v>
      </c>
      <c r="AB61" s="14" t="str">
        <f t="shared" si="10"/>
        <v/>
      </c>
      <c r="AC61" s="14">
        <f t="shared" si="2"/>
        <v>0</v>
      </c>
      <c r="AD61" s="14">
        <f t="shared" si="3"/>
        <v>0</v>
      </c>
    </row>
    <row r="62" spans="1:30" s="32" customFormat="1" ht="25.15" customHeight="1">
      <c r="A62" s="44">
        <f t="shared" si="4"/>
        <v>51</v>
      </c>
      <c r="B62" s="104" t="str">
        <f t="shared" si="5"/>
        <v/>
      </c>
      <c r="C62" s="115"/>
      <c r="D62" s="97" t="str">
        <f t="shared" si="6"/>
        <v/>
      </c>
      <c r="E62" s="97" t="str">
        <f t="shared" si="7"/>
        <v/>
      </c>
      <c r="F62" s="116"/>
      <c r="G62" s="116"/>
      <c r="H62" s="116"/>
      <c r="I62" s="115"/>
      <c r="J62" s="40" t="str">
        <f t="shared" si="11"/>
        <v/>
      </c>
      <c r="K62" s="41" t="str">
        <f>IF(I62="","",VLOOKUP(I62,※編集不可※選択項目!$B$2:$C$4,2,FALSE))</f>
        <v/>
      </c>
      <c r="L62" s="116"/>
      <c r="M62" s="116"/>
      <c r="N62" s="116"/>
      <c r="O62" s="116"/>
      <c r="P62" s="116"/>
      <c r="Q62" s="117"/>
      <c r="R62" s="137"/>
      <c r="S62" s="133"/>
      <c r="T62" s="118"/>
      <c r="U62" s="66"/>
      <c r="V62" s="67" t="str">
        <f t="shared" si="1"/>
        <v/>
      </c>
      <c r="W62" s="43"/>
      <c r="X62" s="33"/>
      <c r="Y62" s="34"/>
      <c r="AA62" s="14">
        <f t="shared" si="9"/>
        <v>0</v>
      </c>
      <c r="AB62" s="14" t="str">
        <f t="shared" si="10"/>
        <v/>
      </c>
      <c r="AC62" s="14">
        <f t="shared" si="2"/>
        <v>0</v>
      </c>
      <c r="AD62" s="14">
        <f t="shared" si="3"/>
        <v>0</v>
      </c>
    </row>
    <row r="63" spans="1:30" s="32" customFormat="1" ht="25.15" customHeight="1">
      <c r="A63" s="44">
        <f t="shared" si="4"/>
        <v>52</v>
      </c>
      <c r="B63" s="104" t="str">
        <f t="shared" si="5"/>
        <v/>
      </c>
      <c r="C63" s="115"/>
      <c r="D63" s="97" t="str">
        <f t="shared" si="6"/>
        <v/>
      </c>
      <c r="E63" s="97" t="str">
        <f t="shared" si="7"/>
        <v/>
      </c>
      <c r="F63" s="116"/>
      <c r="G63" s="116"/>
      <c r="H63" s="116"/>
      <c r="I63" s="115"/>
      <c r="J63" s="40" t="str">
        <f t="shared" si="11"/>
        <v/>
      </c>
      <c r="K63" s="41" t="str">
        <f>IF(I63="","",VLOOKUP(I63,※編集不可※選択項目!$B$2:$C$4,2,FALSE))</f>
        <v/>
      </c>
      <c r="L63" s="116"/>
      <c r="M63" s="116"/>
      <c r="N63" s="116"/>
      <c r="O63" s="116"/>
      <c r="P63" s="116"/>
      <c r="Q63" s="117"/>
      <c r="R63" s="137"/>
      <c r="S63" s="133"/>
      <c r="T63" s="118"/>
      <c r="U63" s="66"/>
      <c r="V63" s="67" t="str">
        <f t="shared" si="1"/>
        <v/>
      </c>
      <c r="W63" s="43"/>
      <c r="X63" s="33"/>
      <c r="Y63" s="34"/>
      <c r="AA63" s="14">
        <f t="shared" si="9"/>
        <v>0</v>
      </c>
      <c r="AB63" s="14" t="str">
        <f t="shared" si="10"/>
        <v/>
      </c>
      <c r="AC63" s="14">
        <f t="shared" si="2"/>
        <v>0</v>
      </c>
      <c r="AD63" s="14">
        <f t="shared" si="3"/>
        <v>0</v>
      </c>
    </row>
    <row r="64" spans="1:30" s="32" customFormat="1" ht="25.15" customHeight="1">
      <c r="A64" s="44">
        <f t="shared" si="4"/>
        <v>53</v>
      </c>
      <c r="B64" s="104" t="str">
        <f t="shared" si="5"/>
        <v/>
      </c>
      <c r="C64" s="115"/>
      <c r="D64" s="97" t="str">
        <f t="shared" si="6"/>
        <v/>
      </c>
      <c r="E64" s="97" t="str">
        <f t="shared" si="7"/>
        <v/>
      </c>
      <c r="F64" s="116"/>
      <c r="G64" s="116"/>
      <c r="H64" s="116"/>
      <c r="I64" s="115"/>
      <c r="J64" s="40" t="str">
        <f t="shared" si="11"/>
        <v/>
      </c>
      <c r="K64" s="41" t="str">
        <f>IF(I64="","",VLOOKUP(I64,※編集不可※選択項目!$B$2:$C$4,2,FALSE))</f>
        <v/>
      </c>
      <c r="L64" s="116"/>
      <c r="M64" s="116"/>
      <c r="N64" s="116"/>
      <c r="O64" s="116"/>
      <c r="P64" s="116"/>
      <c r="Q64" s="117"/>
      <c r="R64" s="137"/>
      <c r="S64" s="133"/>
      <c r="T64" s="118"/>
      <c r="U64" s="66"/>
      <c r="V64" s="67" t="str">
        <f t="shared" si="1"/>
        <v/>
      </c>
      <c r="W64" s="43"/>
      <c r="X64" s="33"/>
      <c r="Y64" s="34"/>
      <c r="AA64" s="14">
        <f t="shared" si="9"/>
        <v>0</v>
      </c>
      <c r="AB64" s="14" t="str">
        <f t="shared" si="10"/>
        <v/>
      </c>
      <c r="AC64" s="14">
        <f t="shared" si="2"/>
        <v>0</v>
      </c>
      <c r="AD64" s="14">
        <f t="shared" si="3"/>
        <v>0</v>
      </c>
    </row>
    <row r="65" spans="1:30" s="32" customFormat="1" ht="25.15" customHeight="1">
      <c r="A65" s="44">
        <f t="shared" si="4"/>
        <v>54</v>
      </c>
      <c r="B65" s="104" t="str">
        <f t="shared" si="5"/>
        <v/>
      </c>
      <c r="C65" s="115"/>
      <c r="D65" s="97" t="str">
        <f t="shared" si="6"/>
        <v/>
      </c>
      <c r="E65" s="97" t="str">
        <f t="shared" si="7"/>
        <v/>
      </c>
      <c r="F65" s="116"/>
      <c r="G65" s="116"/>
      <c r="H65" s="116"/>
      <c r="I65" s="115"/>
      <c r="J65" s="40" t="str">
        <f t="shared" si="11"/>
        <v/>
      </c>
      <c r="K65" s="41" t="str">
        <f>IF(I65="","",VLOOKUP(I65,※編集不可※選択項目!$B$2:$C$4,2,FALSE))</f>
        <v/>
      </c>
      <c r="L65" s="116"/>
      <c r="M65" s="116"/>
      <c r="N65" s="116"/>
      <c r="O65" s="116"/>
      <c r="P65" s="116"/>
      <c r="Q65" s="117"/>
      <c r="R65" s="137"/>
      <c r="S65" s="133"/>
      <c r="T65" s="118"/>
      <c r="U65" s="66"/>
      <c r="V65" s="67" t="str">
        <f t="shared" si="1"/>
        <v/>
      </c>
      <c r="W65" s="43"/>
      <c r="X65" s="33"/>
      <c r="Y65" s="34"/>
      <c r="AA65" s="14">
        <f t="shared" si="9"/>
        <v>0</v>
      </c>
      <c r="AB65" s="14" t="str">
        <f t="shared" si="10"/>
        <v/>
      </c>
      <c r="AC65" s="14">
        <f t="shared" si="2"/>
        <v>0</v>
      </c>
      <c r="AD65" s="14">
        <f t="shared" si="3"/>
        <v>0</v>
      </c>
    </row>
    <row r="66" spans="1:30" s="32" customFormat="1" ht="25.15" customHeight="1">
      <c r="A66" s="44">
        <f t="shared" si="4"/>
        <v>55</v>
      </c>
      <c r="B66" s="104" t="str">
        <f t="shared" si="5"/>
        <v/>
      </c>
      <c r="C66" s="115"/>
      <c r="D66" s="97" t="str">
        <f t="shared" si="6"/>
        <v/>
      </c>
      <c r="E66" s="97" t="str">
        <f t="shared" si="7"/>
        <v/>
      </c>
      <c r="F66" s="116"/>
      <c r="G66" s="116"/>
      <c r="H66" s="116"/>
      <c r="I66" s="115"/>
      <c r="J66" s="40" t="str">
        <f t="shared" si="11"/>
        <v/>
      </c>
      <c r="K66" s="41" t="str">
        <f>IF(I66="","",VLOOKUP(I66,※編集不可※選択項目!$B$2:$C$4,2,FALSE))</f>
        <v/>
      </c>
      <c r="L66" s="116"/>
      <c r="M66" s="116"/>
      <c r="N66" s="116"/>
      <c r="O66" s="116"/>
      <c r="P66" s="116"/>
      <c r="Q66" s="117"/>
      <c r="R66" s="137"/>
      <c r="S66" s="133"/>
      <c r="T66" s="118"/>
      <c r="U66" s="66"/>
      <c r="V66" s="67" t="str">
        <f t="shared" si="1"/>
        <v/>
      </c>
      <c r="W66" s="43"/>
      <c r="X66" s="33"/>
      <c r="Y66" s="34"/>
      <c r="AA66" s="14">
        <f t="shared" si="9"/>
        <v>0</v>
      </c>
      <c r="AB66" s="14" t="str">
        <f t="shared" si="10"/>
        <v/>
      </c>
      <c r="AC66" s="14">
        <f t="shared" si="2"/>
        <v>0</v>
      </c>
      <c r="AD66" s="14">
        <f t="shared" si="3"/>
        <v>0</v>
      </c>
    </row>
    <row r="67" spans="1:30" s="32" customFormat="1" ht="25.15" customHeight="1">
      <c r="A67" s="44">
        <f t="shared" si="4"/>
        <v>56</v>
      </c>
      <c r="B67" s="104" t="str">
        <f t="shared" si="5"/>
        <v/>
      </c>
      <c r="C67" s="115"/>
      <c r="D67" s="97" t="str">
        <f t="shared" si="6"/>
        <v/>
      </c>
      <c r="E67" s="97" t="str">
        <f t="shared" si="7"/>
        <v/>
      </c>
      <c r="F67" s="116"/>
      <c r="G67" s="116"/>
      <c r="H67" s="116"/>
      <c r="I67" s="115"/>
      <c r="J67" s="40" t="str">
        <f t="shared" si="11"/>
        <v/>
      </c>
      <c r="K67" s="41" t="str">
        <f>IF(I67="","",VLOOKUP(I67,※編集不可※選択項目!$B$2:$C$4,2,FALSE))</f>
        <v/>
      </c>
      <c r="L67" s="116"/>
      <c r="M67" s="116"/>
      <c r="N67" s="116"/>
      <c r="O67" s="116"/>
      <c r="P67" s="116"/>
      <c r="Q67" s="117"/>
      <c r="R67" s="137"/>
      <c r="S67" s="133"/>
      <c r="T67" s="118"/>
      <c r="U67" s="66"/>
      <c r="V67" s="67" t="str">
        <f t="shared" si="1"/>
        <v/>
      </c>
      <c r="W67" s="43"/>
      <c r="X67" s="33"/>
      <c r="Y67" s="34"/>
      <c r="AA67" s="14">
        <f t="shared" si="9"/>
        <v>0</v>
      </c>
      <c r="AB67" s="14" t="str">
        <f t="shared" si="10"/>
        <v/>
      </c>
      <c r="AC67" s="14">
        <f t="shared" si="2"/>
        <v>0</v>
      </c>
      <c r="AD67" s="14">
        <f t="shared" si="3"/>
        <v>0</v>
      </c>
    </row>
    <row r="68" spans="1:30" s="32" customFormat="1" ht="25.15" customHeight="1">
      <c r="A68" s="44">
        <f t="shared" si="4"/>
        <v>57</v>
      </c>
      <c r="B68" s="104" t="str">
        <f t="shared" si="5"/>
        <v/>
      </c>
      <c r="C68" s="115"/>
      <c r="D68" s="97" t="str">
        <f t="shared" si="6"/>
        <v/>
      </c>
      <c r="E68" s="97" t="str">
        <f t="shared" si="7"/>
        <v/>
      </c>
      <c r="F68" s="116"/>
      <c r="G68" s="116"/>
      <c r="H68" s="116"/>
      <c r="I68" s="115"/>
      <c r="J68" s="40" t="str">
        <f t="shared" si="11"/>
        <v/>
      </c>
      <c r="K68" s="41" t="str">
        <f>IF(I68="","",VLOOKUP(I68,※編集不可※選択項目!$B$2:$C$4,2,FALSE))</f>
        <v/>
      </c>
      <c r="L68" s="116"/>
      <c r="M68" s="116"/>
      <c r="N68" s="116"/>
      <c r="O68" s="116"/>
      <c r="P68" s="116"/>
      <c r="Q68" s="117"/>
      <c r="R68" s="137"/>
      <c r="S68" s="133"/>
      <c r="T68" s="118"/>
      <c r="U68" s="66"/>
      <c r="V68" s="67" t="str">
        <f t="shared" si="1"/>
        <v/>
      </c>
      <c r="W68" s="43"/>
      <c r="X68" s="33"/>
      <c r="Y68" s="34"/>
      <c r="AA68" s="14">
        <f t="shared" si="9"/>
        <v>0</v>
      </c>
      <c r="AB68" s="14" t="str">
        <f t="shared" si="10"/>
        <v/>
      </c>
      <c r="AC68" s="14">
        <f t="shared" si="2"/>
        <v>0</v>
      </c>
      <c r="AD68" s="14">
        <f t="shared" si="3"/>
        <v>0</v>
      </c>
    </row>
    <row r="69" spans="1:30" s="32" customFormat="1" ht="25.15" customHeight="1">
      <c r="A69" s="44">
        <f t="shared" si="4"/>
        <v>58</v>
      </c>
      <c r="B69" s="104" t="str">
        <f t="shared" si="5"/>
        <v/>
      </c>
      <c r="C69" s="115"/>
      <c r="D69" s="97" t="str">
        <f t="shared" si="6"/>
        <v/>
      </c>
      <c r="E69" s="97" t="str">
        <f t="shared" si="7"/>
        <v/>
      </c>
      <c r="F69" s="116"/>
      <c r="G69" s="116"/>
      <c r="H69" s="116"/>
      <c r="I69" s="115"/>
      <c r="J69" s="40" t="str">
        <f t="shared" si="11"/>
        <v/>
      </c>
      <c r="K69" s="41" t="str">
        <f>IF(I69="","",VLOOKUP(I69,※編集不可※選択項目!$B$2:$C$4,2,FALSE))</f>
        <v/>
      </c>
      <c r="L69" s="116"/>
      <c r="M69" s="116"/>
      <c r="N69" s="116"/>
      <c r="O69" s="116"/>
      <c r="P69" s="116"/>
      <c r="Q69" s="117"/>
      <c r="R69" s="137"/>
      <c r="S69" s="133"/>
      <c r="T69" s="118"/>
      <c r="U69" s="66"/>
      <c r="V69" s="67" t="str">
        <f t="shared" si="1"/>
        <v/>
      </c>
      <c r="W69" s="43"/>
      <c r="X69" s="33"/>
      <c r="Y69" s="34"/>
      <c r="AA69" s="14">
        <f t="shared" si="9"/>
        <v>0</v>
      </c>
      <c r="AB69" s="14" t="str">
        <f t="shared" si="10"/>
        <v/>
      </c>
      <c r="AC69" s="14">
        <f t="shared" si="2"/>
        <v>0</v>
      </c>
      <c r="AD69" s="14">
        <f t="shared" si="3"/>
        <v>0</v>
      </c>
    </row>
    <row r="70" spans="1:30" s="32" customFormat="1" ht="25.15" customHeight="1">
      <c r="A70" s="44">
        <f t="shared" si="4"/>
        <v>59</v>
      </c>
      <c r="B70" s="104" t="str">
        <f t="shared" si="5"/>
        <v/>
      </c>
      <c r="C70" s="115"/>
      <c r="D70" s="97" t="str">
        <f t="shared" si="6"/>
        <v/>
      </c>
      <c r="E70" s="97" t="str">
        <f t="shared" si="7"/>
        <v/>
      </c>
      <c r="F70" s="116"/>
      <c r="G70" s="116"/>
      <c r="H70" s="116"/>
      <c r="I70" s="115"/>
      <c r="J70" s="40" t="str">
        <f t="shared" si="11"/>
        <v/>
      </c>
      <c r="K70" s="41" t="str">
        <f>IF(I70="","",VLOOKUP(I70,※編集不可※選択項目!$B$2:$C$4,2,FALSE))</f>
        <v/>
      </c>
      <c r="L70" s="116"/>
      <c r="M70" s="116"/>
      <c r="N70" s="116"/>
      <c r="O70" s="116"/>
      <c r="P70" s="116"/>
      <c r="Q70" s="117"/>
      <c r="R70" s="137"/>
      <c r="S70" s="133"/>
      <c r="T70" s="118"/>
      <c r="U70" s="66"/>
      <c r="V70" s="67" t="str">
        <f t="shared" si="1"/>
        <v/>
      </c>
      <c r="W70" s="43"/>
      <c r="X70" s="33"/>
      <c r="Y70" s="34"/>
      <c r="AA70" s="14">
        <f t="shared" si="9"/>
        <v>0</v>
      </c>
      <c r="AB70" s="14" t="str">
        <f t="shared" si="10"/>
        <v/>
      </c>
      <c r="AC70" s="14">
        <f t="shared" si="2"/>
        <v>0</v>
      </c>
      <c r="AD70" s="14">
        <f t="shared" si="3"/>
        <v>0</v>
      </c>
    </row>
    <row r="71" spans="1:30" s="32" customFormat="1" ht="25.15" customHeight="1">
      <c r="A71" s="44">
        <f t="shared" si="4"/>
        <v>60</v>
      </c>
      <c r="B71" s="104" t="str">
        <f t="shared" si="5"/>
        <v/>
      </c>
      <c r="C71" s="115"/>
      <c r="D71" s="97" t="str">
        <f t="shared" si="6"/>
        <v/>
      </c>
      <c r="E71" s="97" t="str">
        <f t="shared" si="7"/>
        <v/>
      </c>
      <c r="F71" s="116"/>
      <c r="G71" s="116"/>
      <c r="H71" s="116"/>
      <c r="I71" s="115"/>
      <c r="J71" s="40" t="str">
        <f t="shared" si="11"/>
        <v/>
      </c>
      <c r="K71" s="41" t="str">
        <f>IF(I71="","",VLOOKUP(I71,※編集不可※選択項目!$B$2:$C$4,2,FALSE))</f>
        <v/>
      </c>
      <c r="L71" s="116"/>
      <c r="M71" s="116"/>
      <c r="N71" s="116"/>
      <c r="O71" s="116"/>
      <c r="P71" s="116"/>
      <c r="Q71" s="117"/>
      <c r="R71" s="137"/>
      <c r="S71" s="133"/>
      <c r="T71" s="118"/>
      <c r="U71" s="66"/>
      <c r="V71" s="67" t="str">
        <f t="shared" si="1"/>
        <v/>
      </c>
      <c r="W71" s="43"/>
      <c r="X71" s="33"/>
      <c r="Y71" s="34"/>
      <c r="AA71" s="14">
        <f t="shared" si="9"/>
        <v>0</v>
      </c>
      <c r="AB71" s="14" t="str">
        <f t="shared" si="10"/>
        <v/>
      </c>
      <c r="AC71" s="14">
        <f t="shared" si="2"/>
        <v>0</v>
      </c>
      <c r="AD71" s="14">
        <f t="shared" si="3"/>
        <v>0</v>
      </c>
    </row>
    <row r="72" spans="1:30" s="32" customFormat="1" ht="25.15" customHeight="1">
      <c r="A72" s="44">
        <f t="shared" si="4"/>
        <v>61</v>
      </c>
      <c r="B72" s="104" t="str">
        <f t="shared" si="5"/>
        <v/>
      </c>
      <c r="C72" s="115"/>
      <c r="D72" s="97" t="str">
        <f t="shared" si="6"/>
        <v/>
      </c>
      <c r="E72" s="97" t="str">
        <f t="shared" si="7"/>
        <v/>
      </c>
      <c r="F72" s="116"/>
      <c r="G72" s="116"/>
      <c r="H72" s="116"/>
      <c r="I72" s="115"/>
      <c r="J72" s="40" t="str">
        <f t="shared" si="11"/>
        <v/>
      </c>
      <c r="K72" s="41" t="str">
        <f>IF(I72="","",VLOOKUP(I72,※編集不可※選択項目!$B$2:$C$4,2,FALSE))</f>
        <v/>
      </c>
      <c r="L72" s="116"/>
      <c r="M72" s="116"/>
      <c r="N72" s="116"/>
      <c r="O72" s="116"/>
      <c r="P72" s="116"/>
      <c r="Q72" s="117"/>
      <c r="R72" s="137"/>
      <c r="S72" s="133"/>
      <c r="T72" s="118"/>
      <c r="U72" s="66"/>
      <c r="V72" s="67" t="str">
        <f t="shared" si="1"/>
        <v/>
      </c>
      <c r="W72" s="43"/>
      <c r="X72" s="33"/>
      <c r="Y72" s="34"/>
      <c r="AA72" s="14">
        <f t="shared" si="9"/>
        <v>0</v>
      </c>
      <c r="AB72" s="14" t="str">
        <f t="shared" si="10"/>
        <v/>
      </c>
      <c r="AC72" s="14">
        <f t="shared" si="2"/>
        <v>0</v>
      </c>
      <c r="AD72" s="14">
        <f t="shared" si="3"/>
        <v>0</v>
      </c>
    </row>
    <row r="73" spans="1:30" s="32" customFormat="1" ht="25.15" customHeight="1">
      <c r="A73" s="44">
        <f t="shared" si="4"/>
        <v>62</v>
      </c>
      <c r="B73" s="104" t="str">
        <f t="shared" si="5"/>
        <v/>
      </c>
      <c r="C73" s="115"/>
      <c r="D73" s="97" t="str">
        <f t="shared" si="6"/>
        <v/>
      </c>
      <c r="E73" s="97" t="str">
        <f t="shared" si="7"/>
        <v/>
      </c>
      <c r="F73" s="116"/>
      <c r="G73" s="116"/>
      <c r="H73" s="116"/>
      <c r="I73" s="115"/>
      <c r="J73" s="40" t="str">
        <f t="shared" si="11"/>
        <v/>
      </c>
      <c r="K73" s="41" t="str">
        <f>IF(I73="","",VLOOKUP(I73,※編集不可※選択項目!$B$2:$C$4,2,FALSE))</f>
        <v/>
      </c>
      <c r="L73" s="116"/>
      <c r="M73" s="116"/>
      <c r="N73" s="116"/>
      <c r="O73" s="116"/>
      <c r="P73" s="116"/>
      <c r="Q73" s="117"/>
      <c r="R73" s="137"/>
      <c r="S73" s="133"/>
      <c r="T73" s="118"/>
      <c r="U73" s="66"/>
      <c r="V73" s="67" t="str">
        <f t="shared" si="1"/>
        <v/>
      </c>
      <c r="W73" s="43"/>
      <c r="X73" s="33"/>
      <c r="Y73" s="34"/>
      <c r="AA73" s="14">
        <f t="shared" si="9"/>
        <v>0</v>
      </c>
      <c r="AB73" s="14" t="str">
        <f t="shared" si="10"/>
        <v/>
      </c>
      <c r="AC73" s="14">
        <f t="shared" si="2"/>
        <v>0</v>
      </c>
      <c r="AD73" s="14">
        <f t="shared" si="3"/>
        <v>0</v>
      </c>
    </row>
    <row r="74" spans="1:30" s="32" customFormat="1" ht="25.15" customHeight="1">
      <c r="A74" s="44">
        <f t="shared" si="4"/>
        <v>63</v>
      </c>
      <c r="B74" s="104" t="str">
        <f t="shared" si="5"/>
        <v/>
      </c>
      <c r="C74" s="115"/>
      <c r="D74" s="97" t="str">
        <f t="shared" si="6"/>
        <v/>
      </c>
      <c r="E74" s="97" t="str">
        <f t="shared" si="7"/>
        <v/>
      </c>
      <c r="F74" s="116"/>
      <c r="G74" s="116"/>
      <c r="H74" s="116"/>
      <c r="I74" s="115"/>
      <c r="J74" s="40" t="str">
        <f t="shared" si="11"/>
        <v/>
      </c>
      <c r="K74" s="41" t="str">
        <f>IF(I74="","",VLOOKUP(I74,※編集不可※選択項目!$B$2:$C$4,2,FALSE))</f>
        <v/>
      </c>
      <c r="L74" s="116"/>
      <c r="M74" s="116"/>
      <c r="N74" s="116"/>
      <c r="O74" s="116"/>
      <c r="P74" s="116"/>
      <c r="Q74" s="117"/>
      <c r="R74" s="137"/>
      <c r="S74" s="133"/>
      <c r="T74" s="118"/>
      <c r="U74" s="66"/>
      <c r="V74" s="67" t="str">
        <f t="shared" si="1"/>
        <v/>
      </c>
      <c r="W74" s="43"/>
      <c r="X74" s="33"/>
      <c r="Y74" s="34"/>
      <c r="AA74" s="14">
        <f t="shared" si="9"/>
        <v>0</v>
      </c>
      <c r="AB74" s="14" t="str">
        <f t="shared" si="10"/>
        <v/>
      </c>
      <c r="AC74" s="14">
        <f t="shared" si="2"/>
        <v>0</v>
      </c>
      <c r="AD74" s="14">
        <f t="shared" si="3"/>
        <v>0</v>
      </c>
    </row>
    <row r="75" spans="1:30" s="32" customFormat="1" ht="25.15" customHeight="1">
      <c r="A75" s="44">
        <f t="shared" si="4"/>
        <v>64</v>
      </c>
      <c r="B75" s="104" t="str">
        <f t="shared" si="5"/>
        <v/>
      </c>
      <c r="C75" s="115"/>
      <c r="D75" s="97" t="str">
        <f t="shared" si="6"/>
        <v/>
      </c>
      <c r="E75" s="97" t="str">
        <f t="shared" si="7"/>
        <v/>
      </c>
      <c r="F75" s="116"/>
      <c r="G75" s="116"/>
      <c r="H75" s="116"/>
      <c r="I75" s="115"/>
      <c r="J75" s="40" t="str">
        <f t="shared" ref="J75:J138" si="12">LEFT(I75,3)</f>
        <v/>
      </c>
      <c r="K75" s="41" t="str">
        <f>IF(I75="","",VLOOKUP(I75,※編集不可※選択項目!$B$2:$C$4,2,FALSE))</f>
        <v/>
      </c>
      <c r="L75" s="116"/>
      <c r="M75" s="116"/>
      <c r="N75" s="116"/>
      <c r="O75" s="116"/>
      <c r="P75" s="116"/>
      <c r="Q75" s="117"/>
      <c r="R75" s="137"/>
      <c r="S75" s="133"/>
      <c r="T75" s="118"/>
      <c r="U75" s="66"/>
      <c r="V75" s="67" t="str">
        <f t="shared" si="1"/>
        <v/>
      </c>
      <c r="W75" s="43"/>
      <c r="X75" s="33"/>
      <c r="Y75" s="34"/>
      <c r="AA75" s="14">
        <f t="shared" si="9"/>
        <v>0</v>
      </c>
      <c r="AB75" s="14" t="str">
        <f t="shared" si="10"/>
        <v/>
      </c>
      <c r="AC75" s="14">
        <f t="shared" si="2"/>
        <v>0</v>
      </c>
      <c r="AD75" s="14">
        <f t="shared" si="3"/>
        <v>0</v>
      </c>
    </row>
    <row r="76" spans="1:30" s="32" customFormat="1" ht="25.15" customHeight="1">
      <c r="A76" s="44">
        <f t="shared" si="4"/>
        <v>65</v>
      </c>
      <c r="B76" s="104" t="str">
        <f t="shared" si="5"/>
        <v/>
      </c>
      <c r="C76" s="115"/>
      <c r="D76" s="97" t="str">
        <f t="shared" si="6"/>
        <v/>
      </c>
      <c r="E76" s="97" t="str">
        <f t="shared" si="7"/>
        <v/>
      </c>
      <c r="F76" s="116"/>
      <c r="G76" s="116"/>
      <c r="H76" s="116"/>
      <c r="I76" s="115"/>
      <c r="J76" s="40" t="str">
        <f t="shared" si="12"/>
        <v/>
      </c>
      <c r="K76" s="41" t="str">
        <f>IF(I76="","",VLOOKUP(I76,※編集不可※選択項目!$B$2:$C$4,2,FALSE))</f>
        <v/>
      </c>
      <c r="L76" s="116"/>
      <c r="M76" s="116"/>
      <c r="N76" s="116"/>
      <c r="O76" s="116"/>
      <c r="P76" s="116"/>
      <c r="Q76" s="117"/>
      <c r="R76" s="137"/>
      <c r="S76" s="133"/>
      <c r="T76" s="118"/>
      <c r="U76" s="66"/>
      <c r="V76" s="67" t="str">
        <f t="shared" ref="V76:V139" si="13">IF(G76="","",G76)</f>
        <v/>
      </c>
      <c r="W76" s="43"/>
      <c r="X76" s="33"/>
      <c r="Y76" s="34"/>
      <c r="AA76" s="14">
        <f t="shared" si="9"/>
        <v>0</v>
      </c>
      <c r="AB76" s="14" t="str">
        <f t="shared" si="10"/>
        <v/>
      </c>
      <c r="AC76" s="14">
        <f t="shared" ref="AC76:AC139" si="14">IF(AB76="",0,COUNTIF($AB$12:$AB$1048576,AB76))</f>
        <v>0</v>
      </c>
      <c r="AD76" s="14">
        <f t="shared" ref="AD76:AD139" si="15">IF($C76="",0,IF(AND(L76&lt;&gt;"",$K76&gt;$L76),1,0))</f>
        <v>0</v>
      </c>
    </row>
    <row r="77" spans="1:30" s="32" customFormat="1" ht="25.15" customHeight="1">
      <c r="A77" s="44">
        <f t="shared" ref="A77:A140" si="16">ROW()-11</f>
        <v>66</v>
      </c>
      <c r="B77" s="104" t="str">
        <f t="shared" ref="B77:B140" si="17">IF($C77="","","高効率空調")</f>
        <v/>
      </c>
      <c r="C77" s="115"/>
      <c r="D77" s="97" t="str">
        <f t="shared" ref="D77:D140" si="18">IF($C$2="","",IF($B77&lt;&gt;"",$C$2,""))</f>
        <v/>
      </c>
      <c r="E77" s="97" t="str">
        <f t="shared" ref="E77:E140" si="19">IF($F$2="","",IF($B77&lt;&gt;"",$F$2,""))</f>
        <v/>
      </c>
      <c r="F77" s="116"/>
      <c r="G77" s="116"/>
      <c r="H77" s="116"/>
      <c r="I77" s="115"/>
      <c r="J77" s="40" t="str">
        <f t="shared" si="12"/>
        <v/>
      </c>
      <c r="K77" s="41" t="str">
        <f>IF(I77="","",VLOOKUP(I77,※編集不可※選択項目!$B$2:$C$4,2,FALSE))</f>
        <v/>
      </c>
      <c r="L77" s="116"/>
      <c r="M77" s="116"/>
      <c r="N77" s="116"/>
      <c r="O77" s="116"/>
      <c r="P77" s="116"/>
      <c r="Q77" s="117"/>
      <c r="R77" s="137"/>
      <c r="S77" s="133"/>
      <c r="T77" s="118"/>
      <c r="U77" s="66"/>
      <c r="V77" s="67" t="str">
        <f t="shared" si="13"/>
        <v/>
      </c>
      <c r="W77" s="43"/>
      <c r="X77" s="33"/>
      <c r="Y77" s="34"/>
      <c r="AA77" s="14">
        <f t="shared" ref="AA77:AA140" si="20">IF(AND(($C77&lt;&gt;""),IF(I77="空冷式(ヒートポンプ)",OR($C$2="",$F$2="",$G$3="",G77="",I77="",L77="",M77="",N77="",F77="",O77="",P77="",Q77=""),IF(OR(I77="空冷式(冷房専用)",I77="水冷式"),OR($C$2="",$F$2="",$G$3="",G77="",I77="",L77="",M77="",N77="",F77="",O77="")))),1,0)</f>
        <v>0</v>
      </c>
      <c r="AB77" s="14" t="str">
        <f t="shared" ref="AB77:AB140" si="21">TEXT(V77&amp;H77,"G/標準")</f>
        <v/>
      </c>
      <c r="AC77" s="14">
        <f t="shared" si="14"/>
        <v>0</v>
      </c>
      <c r="AD77" s="14">
        <f t="shared" si="15"/>
        <v>0</v>
      </c>
    </row>
    <row r="78" spans="1:30" s="32" customFormat="1" ht="25.15" customHeight="1">
      <c r="A78" s="44">
        <f t="shared" si="16"/>
        <v>67</v>
      </c>
      <c r="B78" s="104" t="str">
        <f t="shared" si="17"/>
        <v/>
      </c>
      <c r="C78" s="115"/>
      <c r="D78" s="97" t="str">
        <f t="shared" si="18"/>
        <v/>
      </c>
      <c r="E78" s="97" t="str">
        <f t="shared" si="19"/>
        <v/>
      </c>
      <c r="F78" s="116"/>
      <c r="G78" s="116"/>
      <c r="H78" s="116"/>
      <c r="I78" s="115"/>
      <c r="J78" s="40" t="str">
        <f t="shared" si="12"/>
        <v/>
      </c>
      <c r="K78" s="41" t="str">
        <f>IF(I78="","",VLOOKUP(I78,※編集不可※選択項目!$B$2:$C$4,2,FALSE))</f>
        <v/>
      </c>
      <c r="L78" s="116"/>
      <c r="M78" s="116"/>
      <c r="N78" s="116"/>
      <c r="O78" s="116"/>
      <c r="P78" s="116"/>
      <c r="Q78" s="117"/>
      <c r="R78" s="137"/>
      <c r="S78" s="133"/>
      <c r="T78" s="118"/>
      <c r="U78" s="66"/>
      <c r="V78" s="67" t="str">
        <f t="shared" si="13"/>
        <v/>
      </c>
      <c r="W78" s="43"/>
      <c r="X78" s="33"/>
      <c r="Y78" s="34"/>
      <c r="AA78" s="14">
        <f t="shared" si="20"/>
        <v>0</v>
      </c>
      <c r="AB78" s="14" t="str">
        <f t="shared" si="21"/>
        <v/>
      </c>
      <c r="AC78" s="14">
        <f t="shared" si="14"/>
        <v>0</v>
      </c>
      <c r="AD78" s="14">
        <f t="shared" si="15"/>
        <v>0</v>
      </c>
    </row>
    <row r="79" spans="1:30" s="32" customFormat="1" ht="25.15" customHeight="1">
      <c r="A79" s="44">
        <f t="shared" si="16"/>
        <v>68</v>
      </c>
      <c r="B79" s="104" t="str">
        <f t="shared" si="17"/>
        <v/>
      </c>
      <c r="C79" s="115"/>
      <c r="D79" s="97" t="str">
        <f t="shared" si="18"/>
        <v/>
      </c>
      <c r="E79" s="97" t="str">
        <f t="shared" si="19"/>
        <v/>
      </c>
      <c r="F79" s="116"/>
      <c r="G79" s="116"/>
      <c r="H79" s="116"/>
      <c r="I79" s="115"/>
      <c r="J79" s="40" t="str">
        <f t="shared" si="12"/>
        <v/>
      </c>
      <c r="K79" s="41" t="str">
        <f>IF(I79="","",VLOOKUP(I79,※編集不可※選択項目!$B$2:$C$4,2,FALSE))</f>
        <v/>
      </c>
      <c r="L79" s="116"/>
      <c r="M79" s="116"/>
      <c r="N79" s="116"/>
      <c r="O79" s="116"/>
      <c r="P79" s="116"/>
      <c r="Q79" s="117"/>
      <c r="R79" s="137"/>
      <c r="S79" s="133"/>
      <c r="T79" s="118"/>
      <c r="U79" s="66"/>
      <c r="V79" s="67" t="str">
        <f t="shared" si="13"/>
        <v/>
      </c>
      <c r="W79" s="43"/>
      <c r="X79" s="33"/>
      <c r="Y79" s="34"/>
      <c r="AA79" s="14">
        <f t="shared" si="20"/>
        <v>0</v>
      </c>
      <c r="AB79" s="14" t="str">
        <f t="shared" si="21"/>
        <v/>
      </c>
      <c r="AC79" s="14">
        <f t="shared" si="14"/>
        <v>0</v>
      </c>
      <c r="AD79" s="14">
        <f t="shared" si="15"/>
        <v>0</v>
      </c>
    </row>
    <row r="80" spans="1:30" s="32" customFormat="1" ht="25.15" customHeight="1">
      <c r="A80" s="44">
        <f t="shared" si="16"/>
        <v>69</v>
      </c>
      <c r="B80" s="104" t="str">
        <f t="shared" si="17"/>
        <v/>
      </c>
      <c r="C80" s="115"/>
      <c r="D80" s="97" t="str">
        <f t="shared" si="18"/>
        <v/>
      </c>
      <c r="E80" s="97" t="str">
        <f t="shared" si="19"/>
        <v/>
      </c>
      <c r="F80" s="116"/>
      <c r="G80" s="116"/>
      <c r="H80" s="116"/>
      <c r="I80" s="115"/>
      <c r="J80" s="40" t="str">
        <f t="shared" si="12"/>
        <v/>
      </c>
      <c r="K80" s="41" t="str">
        <f>IF(I80="","",VLOOKUP(I80,※編集不可※選択項目!$B$2:$C$4,2,FALSE))</f>
        <v/>
      </c>
      <c r="L80" s="116"/>
      <c r="M80" s="116"/>
      <c r="N80" s="116"/>
      <c r="O80" s="116"/>
      <c r="P80" s="116"/>
      <c r="Q80" s="117"/>
      <c r="R80" s="137"/>
      <c r="S80" s="133"/>
      <c r="T80" s="118"/>
      <c r="U80" s="66"/>
      <c r="V80" s="67" t="str">
        <f t="shared" si="13"/>
        <v/>
      </c>
      <c r="W80" s="43"/>
      <c r="X80" s="33"/>
      <c r="Y80" s="34"/>
      <c r="AA80" s="14">
        <f t="shared" si="20"/>
        <v>0</v>
      </c>
      <c r="AB80" s="14" t="str">
        <f t="shared" si="21"/>
        <v/>
      </c>
      <c r="AC80" s="14">
        <f t="shared" si="14"/>
        <v>0</v>
      </c>
      <c r="AD80" s="14">
        <f t="shared" si="15"/>
        <v>0</v>
      </c>
    </row>
    <row r="81" spans="1:30" s="32" customFormat="1" ht="25.15" customHeight="1">
      <c r="A81" s="44">
        <f t="shared" si="16"/>
        <v>70</v>
      </c>
      <c r="B81" s="104" t="str">
        <f t="shared" si="17"/>
        <v/>
      </c>
      <c r="C81" s="115"/>
      <c r="D81" s="97" t="str">
        <f t="shared" si="18"/>
        <v/>
      </c>
      <c r="E81" s="97" t="str">
        <f t="shared" si="19"/>
        <v/>
      </c>
      <c r="F81" s="116"/>
      <c r="G81" s="116"/>
      <c r="H81" s="116"/>
      <c r="I81" s="115"/>
      <c r="J81" s="40" t="str">
        <f t="shared" si="12"/>
        <v/>
      </c>
      <c r="K81" s="41" t="str">
        <f>IF(I81="","",VLOOKUP(I81,※編集不可※選択項目!$B$2:$C$4,2,FALSE))</f>
        <v/>
      </c>
      <c r="L81" s="116"/>
      <c r="M81" s="116"/>
      <c r="N81" s="116"/>
      <c r="O81" s="116"/>
      <c r="P81" s="116"/>
      <c r="Q81" s="117"/>
      <c r="R81" s="137"/>
      <c r="S81" s="133"/>
      <c r="T81" s="118"/>
      <c r="U81" s="66"/>
      <c r="V81" s="67" t="str">
        <f t="shared" si="13"/>
        <v/>
      </c>
      <c r="W81" s="43"/>
      <c r="X81" s="33"/>
      <c r="Y81" s="34"/>
      <c r="AA81" s="14">
        <f t="shared" si="20"/>
        <v>0</v>
      </c>
      <c r="AB81" s="14" t="str">
        <f t="shared" si="21"/>
        <v/>
      </c>
      <c r="AC81" s="14">
        <f t="shared" si="14"/>
        <v>0</v>
      </c>
      <c r="AD81" s="14">
        <f t="shared" si="15"/>
        <v>0</v>
      </c>
    </row>
    <row r="82" spans="1:30" s="32" customFormat="1" ht="25.15" customHeight="1">
      <c r="A82" s="44">
        <f t="shared" si="16"/>
        <v>71</v>
      </c>
      <c r="B82" s="104" t="str">
        <f t="shared" si="17"/>
        <v/>
      </c>
      <c r="C82" s="115"/>
      <c r="D82" s="97" t="str">
        <f t="shared" si="18"/>
        <v/>
      </c>
      <c r="E82" s="97" t="str">
        <f t="shared" si="19"/>
        <v/>
      </c>
      <c r="F82" s="116"/>
      <c r="G82" s="116"/>
      <c r="H82" s="116"/>
      <c r="I82" s="115"/>
      <c r="J82" s="40" t="str">
        <f t="shared" si="12"/>
        <v/>
      </c>
      <c r="K82" s="41" t="str">
        <f>IF(I82="","",VLOOKUP(I82,※編集不可※選択項目!$B$2:$C$4,2,FALSE))</f>
        <v/>
      </c>
      <c r="L82" s="116"/>
      <c r="M82" s="116"/>
      <c r="N82" s="116"/>
      <c r="O82" s="116"/>
      <c r="P82" s="116"/>
      <c r="Q82" s="117"/>
      <c r="R82" s="137"/>
      <c r="S82" s="133"/>
      <c r="T82" s="118"/>
      <c r="U82" s="66"/>
      <c r="V82" s="67" t="str">
        <f t="shared" si="13"/>
        <v/>
      </c>
      <c r="W82" s="43"/>
      <c r="X82" s="33"/>
      <c r="Y82" s="34"/>
      <c r="AA82" s="14">
        <f t="shared" si="20"/>
        <v>0</v>
      </c>
      <c r="AB82" s="14" t="str">
        <f t="shared" si="21"/>
        <v/>
      </c>
      <c r="AC82" s="14">
        <f t="shared" si="14"/>
        <v>0</v>
      </c>
      <c r="AD82" s="14">
        <f t="shared" si="15"/>
        <v>0</v>
      </c>
    </row>
    <row r="83" spans="1:30" s="32" customFormat="1" ht="25.15" customHeight="1">
      <c r="A83" s="44">
        <f t="shared" si="16"/>
        <v>72</v>
      </c>
      <c r="B83" s="104" t="str">
        <f t="shared" si="17"/>
        <v/>
      </c>
      <c r="C83" s="115"/>
      <c r="D83" s="97" t="str">
        <f t="shared" si="18"/>
        <v/>
      </c>
      <c r="E83" s="97" t="str">
        <f t="shared" si="19"/>
        <v/>
      </c>
      <c r="F83" s="116"/>
      <c r="G83" s="116"/>
      <c r="H83" s="116"/>
      <c r="I83" s="115"/>
      <c r="J83" s="40" t="str">
        <f t="shared" si="12"/>
        <v/>
      </c>
      <c r="K83" s="41" t="str">
        <f>IF(I83="","",VLOOKUP(I83,※編集不可※選択項目!$B$2:$C$4,2,FALSE))</f>
        <v/>
      </c>
      <c r="L83" s="116"/>
      <c r="M83" s="116"/>
      <c r="N83" s="116"/>
      <c r="O83" s="116"/>
      <c r="P83" s="116"/>
      <c r="Q83" s="117"/>
      <c r="R83" s="137"/>
      <c r="S83" s="133"/>
      <c r="T83" s="118"/>
      <c r="U83" s="66"/>
      <c r="V83" s="67" t="str">
        <f t="shared" si="13"/>
        <v/>
      </c>
      <c r="W83" s="43"/>
      <c r="X83" s="33"/>
      <c r="Y83" s="34"/>
      <c r="AA83" s="14">
        <f t="shared" si="20"/>
        <v>0</v>
      </c>
      <c r="AB83" s="14" t="str">
        <f t="shared" si="21"/>
        <v/>
      </c>
      <c r="AC83" s="14">
        <f t="shared" si="14"/>
        <v>0</v>
      </c>
      <c r="AD83" s="14">
        <f t="shared" si="15"/>
        <v>0</v>
      </c>
    </row>
    <row r="84" spans="1:30" s="32" customFormat="1" ht="25.15" customHeight="1">
      <c r="A84" s="44">
        <f t="shared" si="16"/>
        <v>73</v>
      </c>
      <c r="B84" s="104" t="str">
        <f t="shared" si="17"/>
        <v/>
      </c>
      <c r="C84" s="115"/>
      <c r="D84" s="97" t="str">
        <f t="shared" si="18"/>
        <v/>
      </c>
      <c r="E84" s="97" t="str">
        <f t="shared" si="19"/>
        <v/>
      </c>
      <c r="F84" s="116"/>
      <c r="G84" s="116"/>
      <c r="H84" s="116"/>
      <c r="I84" s="115"/>
      <c r="J84" s="40" t="str">
        <f t="shared" si="12"/>
        <v/>
      </c>
      <c r="K84" s="41" t="str">
        <f>IF(I84="","",VLOOKUP(I84,※編集不可※選択項目!$B$2:$C$4,2,FALSE))</f>
        <v/>
      </c>
      <c r="L84" s="116"/>
      <c r="M84" s="116"/>
      <c r="N84" s="116"/>
      <c r="O84" s="116"/>
      <c r="P84" s="116"/>
      <c r="Q84" s="117"/>
      <c r="R84" s="137"/>
      <c r="S84" s="133"/>
      <c r="T84" s="118"/>
      <c r="U84" s="66"/>
      <c r="V84" s="67" t="str">
        <f t="shared" si="13"/>
        <v/>
      </c>
      <c r="W84" s="43"/>
      <c r="X84" s="33"/>
      <c r="Y84" s="34"/>
      <c r="AA84" s="14">
        <f t="shared" si="20"/>
        <v>0</v>
      </c>
      <c r="AB84" s="14" t="str">
        <f t="shared" si="21"/>
        <v/>
      </c>
      <c r="AC84" s="14">
        <f t="shared" si="14"/>
        <v>0</v>
      </c>
      <c r="AD84" s="14">
        <f t="shared" si="15"/>
        <v>0</v>
      </c>
    </row>
    <row r="85" spans="1:30" s="32" customFormat="1" ht="25.15" customHeight="1">
      <c r="A85" s="44">
        <f t="shared" si="16"/>
        <v>74</v>
      </c>
      <c r="B85" s="104" t="str">
        <f t="shared" si="17"/>
        <v/>
      </c>
      <c r="C85" s="115"/>
      <c r="D85" s="97" t="str">
        <f t="shared" si="18"/>
        <v/>
      </c>
      <c r="E85" s="97" t="str">
        <f t="shared" si="19"/>
        <v/>
      </c>
      <c r="F85" s="116"/>
      <c r="G85" s="116"/>
      <c r="H85" s="116"/>
      <c r="I85" s="115"/>
      <c r="J85" s="40" t="str">
        <f t="shared" si="12"/>
        <v/>
      </c>
      <c r="K85" s="41" t="str">
        <f>IF(I85="","",VLOOKUP(I85,※編集不可※選択項目!$B$2:$C$4,2,FALSE))</f>
        <v/>
      </c>
      <c r="L85" s="116"/>
      <c r="M85" s="116"/>
      <c r="N85" s="116"/>
      <c r="O85" s="116"/>
      <c r="P85" s="116"/>
      <c r="Q85" s="117"/>
      <c r="R85" s="137"/>
      <c r="S85" s="133"/>
      <c r="T85" s="118"/>
      <c r="U85" s="66"/>
      <c r="V85" s="67" t="str">
        <f t="shared" si="13"/>
        <v/>
      </c>
      <c r="W85" s="43"/>
      <c r="X85" s="33"/>
      <c r="Y85" s="34"/>
      <c r="AA85" s="14">
        <f t="shared" si="20"/>
        <v>0</v>
      </c>
      <c r="AB85" s="14" t="str">
        <f t="shared" si="21"/>
        <v/>
      </c>
      <c r="AC85" s="14">
        <f t="shared" si="14"/>
        <v>0</v>
      </c>
      <c r="AD85" s="14">
        <f t="shared" si="15"/>
        <v>0</v>
      </c>
    </row>
    <row r="86" spans="1:30" s="32" customFormat="1" ht="25.15" customHeight="1">
      <c r="A86" s="44">
        <f t="shared" si="16"/>
        <v>75</v>
      </c>
      <c r="B86" s="104" t="str">
        <f t="shared" si="17"/>
        <v/>
      </c>
      <c r="C86" s="115"/>
      <c r="D86" s="97" t="str">
        <f t="shared" si="18"/>
        <v/>
      </c>
      <c r="E86" s="97" t="str">
        <f t="shared" si="19"/>
        <v/>
      </c>
      <c r="F86" s="116"/>
      <c r="G86" s="116"/>
      <c r="H86" s="116"/>
      <c r="I86" s="115"/>
      <c r="J86" s="40" t="str">
        <f t="shared" si="12"/>
        <v/>
      </c>
      <c r="K86" s="41" t="str">
        <f>IF(I86="","",VLOOKUP(I86,※編集不可※選択項目!$B$2:$C$4,2,FALSE))</f>
        <v/>
      </c>
      <c r="L86" s="116"/>
      <c r="M86" s="116"/>
      <c r="N86" s="116"/>
      <c r="O86" s="116"/>
      <c r="P86" s="116"/>
      <c r="Q86" s="117"/>
      <c r="R86" s="137"/>
      <c r="S86" s="133"/>
      <c r="T86" s="118"/>
      <c r="U86" s="66"/>
      <c r="V86" s="67" t="str">
        <f t="shared" si="13"/>
        <v/>
      </c>
      <c r="W86" s="43"/>
      <c r="X86" s="33"/>
      <c r="Y86" s="34"/>
      <c r="AA86" s="14">
        <f t="shared" si="20"/>
        <v>0</v>
      </c>
      <c r="AB86" s="14" t="str">
        <f t="shared" si="21"/>
        <v/>
      </c>
      <c r="AC86" s="14">
        <f t="shared" si="14"/>
        <v>0</v>
      </c>
      <c r="AD86" s="14">
        <f t="shared" si="15"/>
        <v>0</v>
      </c>
    </row>
    <row r="87" spans="1:30" s="32" customFormat="1" ht="25.15" customHeight="1">
      <c r="A87" s="44">
        <f t="shared" si="16"/>
        <v>76</v>
      </c>
      <c r="B87" s="104" t="str">
        <f t="shared" si="17"/>
        <v/>
      </c>
      <c r="C87" s="115"/>
      <c r="D87" s="97" t="str">
        <f t="shared" si="18"/>
        <v/>
      </c>
      <c r="E87" s="97" t="str">
        <f t="shared" si="19"/>
        <v/>
      </c>
      <c r="F87" s="116"/>
      <c r="G87" s="116"/>
      <c r="H87" s="116"/>
      <c r="I87" s="115"/>
      <c r="J87" s="40" t="str">
        <f t="shared" si="12"/>
        <v/>
      </c>
      <c r="K87" s="41" t="str">
        <f>IF(I87="","",VLOOKUP(I87,※編集不可※選択項目!$B$2:$C$4,2,FALSE))</f>
        <v/>
      </c>
      <c r="L87" s="116"/>
      <c r="M87" s="116"/>
      <c r="N87" s="116"/>
      <c r="O87" s="116"/>
      <c r="P87" s="116"/>
      <c r="Q87" s="117"/>
      <c r="R87" s="137"/>
      <c r="S87" s="133"/>
      <c r="T87" s="118"/>
      <c r="U87" s="66"/>
      <c r="V87" s="67" t="str">
        <f t="shared" si="13"/>
        <v/>
      </c>
      <c r="W87" s="43"/>
      <c r="X87" s="33"/>
      <c r="Y87" s="34"/>
      <c r="AA87" s="14">
        <f t="shared" si="20"/>
        <v>0</v>
      </c>
      <c r="AB87" s="14" t="str">
        <f t="shared" si="21"/>
        <v/>
      </c>
      <c r="AC87" s="14">
        <f t="shared" si="14"/>
        <v>0</v>
      </c>
      <c r="AD87" s="14">
        <f t="shared" si="15"/>
        <v>0</v>
      </c>
    </row>
    <row r="88" spans="1:30" s="32" customFormat="1" ht="25.15" customHeight="1">
      <c r="A88" s="44">
        <f t="shared" si="16"/>
        <v>77</v>
      </c>
      <c r="B88" s="104" t="str">
        <f t="shared" si="17"/>
        <v/>
      </c>
      <c r="C88" s="115"/>
      <c r="D88" s="97" t="str">
        <f t="shared" si="18"/>
        <v/>
      </c>
      <c r="E88" s="97" t="str">
        <f t="shared" si="19"/>
        <v/>
      </c>
      <c r="F88" s="116"/>
      <c r="G88" s="116"/>
      <c r="H88" s="116"/>
      <c r="I88" s="115"/>
      <c r="J88" s="40" t="str">
        <f t="shared" si="12"/>
        <v/>
      </c>
      <c r="K88" s="41" t="str">
        <f>IF(I88="","",VLOOKUP(I88,※編集不可※選択項目!$B$2:$C$4,2,FALSE))</f>
        <v/>
      </c>
      <c r="L88" s="116"/>
      <c r="M88" s="116"/>
      <c r="N88" s="116"/>
      <c r="O88" s="116"/>
      <c r="P88" s="116"/>
      <c r="Q88" s="117"/>
      <c r="R88" s="137"/>
      <c r="S88" s="133"/>
      <c r="T88" s="118"/>
      <c r="U88" s="66"/>
      <c r="V88" s="67" t="str">
        <f t="shared" si="13"/>
        <v/>
      </c>
      <c r="W88" s="43"/>
      <c r="X88" s="33"/>
      <c r="Y88" s="34"/>
      <c r="AA88" s="14">
        <f t="shared" si="20"/>
        <v>0</v>
      </c>
      <c r="AB88" s="14" t="str">
        <f t="shared" si="21"/>
        <v/>
      </c>
      <c r="AC88" s="14">
        <f t="shared" si="14"/>
        <v>0</v>
      </c>
      <c r="AD88" s="14">
        <f t="shared" si="15"/>
        <v>0</v>
      </c>
    </row>
    <row r="89" spans="1:30" s="32" customFormat="1" ht="25.15" customHeight="1">
      <c r="A89" s="44">
        <f t="shared" si="16"/>
        <v>78</v>
      </c>
      <c r="B89" s="104" t="str">
        <f t="shared" si="17"/>
        <v/>
      </c>
      <c r="C89" s="115"/>
      <c r="D89" s="97" t="str">
        <f t="shared" si="18"/>
        <v/>
      </c>
      <c r="E89" s="97" t="str">
        <f t="shared" si="19"/>
        <v/>
      </c>
      <c r="F89" s="116"/>
      <c r="G89" s="116"/>
      <c r="H89" s="116"/>
      <c r="I89" s="115"/>
      <c r="J89" s="40" t="str">
        <f t="shared" si="12"/>
        <v/>
      </c>
      <c r="K89" s="41" t="str">
        <f>IF(I89="","",VLOOKUP(I89,※編集不可※選択項目!$B$2:$C$4,2,FALSE))</f>
        <v/>
      </c>
      <c r="L89" s="116"/>
      <c r="M89" s="116"/>
      <c r="N89" s="116"/>
      <c r="O89" s="116"/>
      <c r="P89" s="116"/>
      <c r="Q89" s="117"/>
      <c r="R89" s="137"/>
      <c r="S89" s="133"/>
      <c r="T89" s="118"/>
      <c r="U89" s="66"/>
      <c r="V89" s="67" t="str">
        <f t="shared" si="13"/>
        <v/>
      </c>
      <c r="W89" s="43"/>
      <c r="X89" s="33"/>
      <c r="Y89" s="34"/>
      <c r="AA89" s="14">
        <f t="shared" si="20"/>
        <v>0</v>
      </c>
      <c r="AB89" s="14" t="str">
        <f t="shared" si="21"/>
        <v/>
      </c>
      <c r="AC89" s="14">
        <f t="shared" si="14"/>
        <v>0</v>
      </c>
      <c r="AD89" s="14">
        <f t="shared" si="15"/>
        <v>0</v>
      </c>
    </row>
    <row r="90" spans="1:30" s="32" customFormat="1" ht="25.15" customHeight="1">
      <c r="A90" s="44">
        <f t="shared" si="16"/>
        <v>79</v>
      </c>
      <c r="B90" s="104" t="str">
        <f t="shared" si="17"/>
        <v/>
      </c>
      <c r="C90" s="115"/>
      <c r="D90" s="97" t="str">
        <f t="shared" si="18"/>
        <v/>
      </c>
      <c r="E90" s="97" t="str">
        <f t="shared" si="19"/>
        <v/>
      </c>
      <c r="F90" s="116"/>
      <c r="G90" s="116"/>
      <c r="H90" s="116"/>
      <c r="I90" s="115"/>
      <c r="J90" s="40" t="str">
        <f t="shared" si="12"/>
        <v/>
      </c>
      <c r="K90" s="41" t="str">
        <f>IF(I90="","",VLOOKUP(I90,※編集不可※選択項目!$B$2:$C$4,2,FALSE))</f>
        <v/>
      </c>
      <c r="L90" s="116"/>
      <c r="M90" s="116"/>
      <c r="N90" s="116"/>
      <c r="O90" s="116"/>
      <c r="P90" s="116"/>
      <c r="Q90" s="117"/>
      <c r="R90" s="137"/>
      <c r="S90" s="133"/>
      <c r="T90" s="118"/>
      <c r="U90" s="66"/>
      <c r="V90" s="67" t="str">
        <f t="shared" si="13"/>
        <v/>
      </c>
      <c r="W90" s="43"/>
      <c r="X90" s="33"/>
      <c r="Y90" s="34"/>
      <c r="AA90" s="14">
        <f t="shared" si="20"/>
        <v>0</v>
      </c>
      <c r="AB90" s="14" t="str">
        <f t="shared" si="21"/>
        <v/>
      </c>
      <c r="AC90" s="14">
        <f t="shared" si="14"/>
        <v>0</v>
      </c>
      <c r="AD90" s="14">
        <f t="shared" si="15"/>
        <v>0</v>
      </c>
    </row>
    <row r="91" spans="1:30" s="32" customFormat="1" ht="25.15" customHeight="1">
      <c r="A91" s="44">
        <f t="shared" si="16"/>
        <v>80</v>
      </c>
      <c r="B91" s="104" t="str">
        <f t="shared" si="17"/>
        <v/>
      </c>
      <c r="C91" s="115"/>
      <c r="D91" s="97" t="str">
        <f t="shared" si="18"/>
        <v/>
      </c>
      <c r="E91" s="97" t="str">
        <f t="shared" si="19"/>
        <v/>
      </c>
      <c r="F91" s="116"/>
      <c r="G91" s="116"/>
      <c r="H91" s="116"/>
      <c r="I91" s="115"/>
      <c r="J91" s="40" t="str">
        <f t="shared" si="12"/>
        <v/>
      </c>
      <c r="K91" s="41" t="str">
        <f>IF(I91="","",VLOOKUP(I91,※編集不可※選択項目!$B$2:$C$4,2,FALSE))</f>
        <v/>
      </c>
      <c r="L91" s="116"/>
      <c r="M91" s="116"/>
      <c r="N91" s="116"/>
      <c r="O91" s="116"/>
      <c r="P91" s="116"/>
      <c r="Q91" s="117"/>
      <c r="R91" s="137"/>
      <c r="S91" s="133"/>
      <c r="T91" s="118"/>
      <c r="U91" s="66"/>
      <c r="V91" s="67" t="str">
        <f t="shared" si="13"/>
        <v/>
      </c>
      <c r="W91" s="43"/>
      <c r="X91" s="33"/>
      <c r="Y91" s="34"/>
      <c r="AA91" s="14">
        <f t="shared" si="20"/>
        <v>0</v>
      </c>
      <c r="AB91" s="14" t="str">
        <f t="shared" si="21"/>
        <v/>
      </c>
      <c r="AC91" s="14">
        <f t="shared" si="14"/>
        <v>0</v>
      </c>
      <c r="AD91" s="14">
        <f t="shared" si="15"/>
        <v>0</v>
      </c>
    </row>
    <row r="92" spans="1:30" s="32" customFormat="1" ht="25.15" customHeight="1">
      <c r="A92" s="44">
        <f t="shared" si="16"/>
        <v>81</v>
      </c>
      <c r="B92" s="104" t="str">
        <f t="shared" si="17"/>
        <v/>
      </c>
      <c r="C92" s="115"/>
      <c r="D92" s="97" t="str">
        <f t="shared" si="18"/>
        <v/>
      </c>
      <c r="E92" s="97" t="str">
        <f t="shared" si="19"/>
        <v/>
      </c>
      <c r="F92" s="116"/>
      <c r="G92" s="116"/>
      <c r="H92" s="116"/>
      <c r="I92" s="115"/>
      <c r="J92" s="40" t="str">
        <f t="shared" si="12"/>
        <v/>
      </c>
      <c r="K92" s="41" t="str">
        <f>IF(I92="","",VLOOKUP(I92,※編集不可※選択項目!$B$2:$C$4,2,FALSE))</f>
        <v/>
      </c>
      <c r="L92" s="116"/>
      <c r="M92" s="116"/>
      <c r="N92" s="116"/>
      <c r="O92" s="116"/>
      <c r="P92" s="116"/>
      <c r="Q92" s="117"/>
      <c r="R92" s="137"/>
      <c r="S92" s="133"/>
      <c r="T92" s="118"/>
      <c r="U92" s="66"/>
      <c r="V92" s="67" t="str">
        <f t="shared" si="13"/>
        <v/>
      </c>
      <c r="W92" s="43"/>
      <c r="X92" s="33"/>
      <c r="Y92" s="34"/>
      <c r="AA92" s="14">
        <f t="shared" si="20"/>
        <v>0</v>
      </c>
      <c r="AB92" s="14" t="str">
        <f t="shared" si="21"/>
        <v/>
      </c>
      <c r="AC92" s="14">
        <f t="shared" si="14"/>
        <v>0</v>
      </c>
      <c r="AD92" s="14">
        <f t="shared" si="15"/>
        <v>0</v>
      </c>
    </row>
    <row r="93" spans="1:30" s="32" customFormat="1" ht="25.15" customHeight="1">
      <c r="A93" s="44">
        <f t="shared" si="16"/>
        <v>82</v>
      </c>
      <c r="B93" s="104" t="str">
        <f t="shared" si="17"/>
        <v/>
      </c>
      <c r="C93" s="115"/>
      <c r="D93" s="97" t="str">
        <f t="shared" si="18"/>
        <v/>
      </c>
      <c r="E93" s="97" t="str">
        <f t="shared" si="19"/>
        <v/>
      </c>
      <c r="F93" s="116"/>
      <c r="G93" s="116"/>
      <c r="H93" s="116"/>
      <c r="I93" s="115"/>
      <c r="J93" s="40" t="str">
        <f t="shared" si="12"/>
        <v/>
      </c>
      <c r="K93" s="41" t="str">
        <f>IF(I93="","",VLOOKUP(I93,※編集不可※選択項目!$B$2:$C$4,2,FALSE))</f>
        <v/>
      </c>
      <c r="L93" s="116"/>
      <c r="M93" s="116"/>
      <c r="N93" s="116"/>
      <c r="O93" s="116"/>
      <c r="P93" s="116"/>
      <c r="Q93" s="117"/>
      <c r="R93" s="137"/>
      <c r="S93" s="133"/>
      <c r="T93" s="118"/>
      <c r="U93" s="66"/>
      <c r="V93" s="67" t="str">
        <f t="shared" si="13"/>
        <v/>
      </c>
      <c r="W93" s="43"/>
      <c r="X93" s="33"/>
      <c r="Y93" s="34"/>
      <c r="AA93" s="14">
        <f t="shared" si="20"/>
        <v>0</v>
      </c>
      <c r="AB93" s="14" t="str">
        <f t="shared" si="21"/>
        <v/>
      </c>
      <c r="AC93" s="14">
        <f t="shared" si="14"/>
        <v>0</v>
      </c>
      <c r="AD93" s="14">
        <f t="shared" si="15"/>
        <v>0</v>
      </c>
    </row>
    <row r="94" spans="1:30" s="32" customFormat="1" ht="25.15" customHeight="1">
      <c r="A94" s="44">
        <f t="shared" si="16"/>
        <v>83</v>
      </c>
      <c r="B94" s="104" t="str">
        <f t="shared" si="17"/>
        <v/>
      </c>
      <c r="C94" s="115"/>
      <c r="D94" s="97" t="str">
        <f t="shared" si="18"/>
        <v/>
      </c>
      <c r="E94" s="97" t="str">
        <f t="shared" si="19"/>
        <v/>
      </c>
      <c r="F94" s="116"/>
      <c r="G94" s="116"/>
      <c r="H94" s="116"/>
      <c r="I94" s="115"/>
      <c r="J94" s="40" t="str">
        <f t="shared" si="12"/>
        <v/>
      </c>
      <c r="K94" s="41" t="str">
        <f>IF(I94="","",VLOOKUP(I94,※編集不可※選択項目!$B$2:$C$4,2,FALSE))</f>
        <v/>
      </c>
      <c r="L94" s="116"/>
      <c r="M94" s="116"/>
      <c r="N94" s="116"/>
      <c r="O94" s="116"/>
      <c r="P94" s="116"/>
      <c r="Q94" s="117"/>
      <c r="R94" s="137"/>
      <c r="S94" s="133"/>
      <c r="T94" s="118"/>
      <c r="U94" s="66"/>
      <c r="V94" s="67" t="str">
        <f t="shared" si="13"/>
        <v/>
      </c>
      <c r="W94" s="43"/>
      <c r="X94" s="33"/>
      <c r="Y94" s="34"/>
      <c r="AA94" s="14">
        <f t="shared" si="20"/>
        <v>0</v>
      </c>
      <c r="AB94" s="14" t="str">
        <f t="shared" si="21"/>
        <v/>
      </c>
      <c r="AC94" s="14">
        <f t="shared" si="14"/>
        <v>0</v>
      </c>
      <c r="AD94" s="14">
        <f t="shared" si="15"/>
        <v>0</v>
      </c>
    </row>
    <row r="95" spans="1:30" s="32" customFormat="1" ht="25.15" customHeight="1">
      <c r="A95" s="44">
        <f t="shared" si="16"/>
        <v>84</v>
      </c>
      <c r="B95" s="104" t="str">
        <f t="shared" si="17"/>
        <v/>
      </c>
      <c r="C95" s="115"/>
      <c r="D95" s="97" t="str">
        <f t="shared" si="18"/>
        <v/>
      </c>
      <c r="E95" s="97" t="str">
        <f t="shared" si="19"/>
        <v/>
      </c>
      <c r="F95" s="116"/>
      <c r="G95" s="116"/>
      <c r="H95" s="116"/>
      <c r="I95" s="115"/>
      <c r="J95" s="40" t="str">
        <f t="shared" si="12"/>
        <v/>
      </c>
      <c r="K95" s="41" t="str">
        <f>IF(I95="","",VLOOKUP(I95,※編集不可※選択項目!$B$2:$C$4,2,FALSE))</f>
        <v/>
      </c>
      <c r="L95" s="116"/>
      <c r="M95" s="116"/>
      <c r="N95" s="116"/>
      <c r="O95" s="116"/>
      <c r="P95" s="116"/>
      <c r="Q95" s="117"/>
      <c r="R95" s="137"/>
      <c r="S95" s="133"/>
      <c r="T95" s="118"/>
      <c r="U95" s="66"/>
      <c r="V95" s="67" t="str">
        <f t="shared" si="13"/>
        <v/>
      </c>
      <c r="W95" s="43"/>
      <c r="X95" s="33"/>
      <c r="Y95" s="34"/>
      <c r="AA95" s="14">
        <f t="shared" si="20"/>
        <v>0</v>
      </c>
      <c r="AB95" s="14" t="str">
        <f t="shared" si="21"/>
        <v/>
      </c>
      <c r="AC95" s="14">
        <f t="shared" si="14"/>
        <v>0</v>
      </c>
      <c r="AD95" s="14">
        <f t="shared" si="15"/>
        <v>0</v>
      </c>
    </row>
    <row r="96" spans="1:30" s="32" customFormat="1" ht="25.15" customHeight="1">
      <c r="A96" s="44">
        <f t="shared" si="16"/>
        <v>85</v>
      </c>
      <c r="B96" s="104" t="str">
        <f t="shared" si="17"/>
        <v/>
      </c>
      <c r="C96" s="115"/>
      <c r="D96" s="97" t="str">
        <f t="shared" si="18"/>
        <v/>
      </c>
      <c r="E96" s="97" t="str">
        <f t="shared" si="19"/>
        <v/>
      </c>
      <c r="F96" s="116"/>
      <c r="G96" s="116"/>
      <c r="H96" s="116"/>
      <c r="I96" s="115"/>
      <c r="J96" s="40" t="str">
        <f t="shared" si="12"/>
        <v/>
      </c>
      <c r="K96" s="41" t="str">
        <f>IF(I96="","",VLOOKUP(I96,※編集不可※選択項目!$B$2:$C$4,2,FALSE))</f>
        <v/>
      </c>
      <c r="L96" s="116"/>
      <c r="M96" s="116"/>
      <c r="N96" s="116"/>
      <c r="O96" s="116"/>
      <c r="P96" s="116"/>
      <c r="Q96" s="117"/>
      <c r="R96" s="137"/>
      <c r="S96" s="133"/>
      <c r="T96" s="118"/>
      <c r="U96" s="66"/>
      <c r="V96" s="67" t="str">
        <f t="shared" si="13"/>
        <v/>
      </c>
      <c r="W96" s="43"/>
      <c r="X96" s="33"/>
      <c r="Y96" s="34"/>
      <c r="AA96" s="14">
        <f t="shared" si="20"/>
        <v>0</v>
      </c>
      <c r="AB96" s="14" t="str">
        <f t="shared" si="21"/>
        <v/>
      </c>
      <c r="AC96" s="14">
        <f t="shared" si="14"/>
        <v>0</v>
      </c>
      <c r="AD96" s="14">
        <f t="shared" si="15"/>
        <v>0</v>
      </c>
    </row>
    <row r="97" spans="1:30" s="32" customFormat="1" ht="25.15" customHeight="1">
      <c r="A97" s="44">
        <f t="shared" si="16"/>
        <v>86</v>
      </c>
      <c r="B97" s="104" t="str">
        <f t="shared" si="17"/>
        <v/>
      </c>
      <c r="C97" s="115"/>
      <c r="D97" s="97" t="str">
        <f t="shared" si="18"/>
        <v/>
      </c>
      <c r="E97" s="97" t="str">
        <f t="shared" si="19"/>
        <v/>
      </c>
      <c r="F97" s="116"/>
      <c r="G97" s="116"/>
      <c r="H97" s="116"/>
      <c r="I97" s="115"/>
      <c r="J97" s="40" t="str">
        <f t="shared" si="12"/>
        <v/>
      </c>
      <c r="K97" s="41" t="str">
        <f>IF(I97="","",VLOOKUP(I97,※編集不可※選択項目!$B$2:$C$4,2,FALSE))</f>
        <v/>
      </c>
      <c r="L97" s="116"/>
      <c r="M97" s="116"/>
      <c r="N97" s="116"/>
      <c r="O97" s="116"/>
      <c r="P97" s="116"/>
      <c r="Q97" s="117"/>
      <c r="R97" s="137"/>
      <c r="S97" s="133"/>
      <c r="T97" s="118"/>
      <c r="U97" s="66"/>
      <c r="V97" s="67" t="str">
        <f t="shared" si="13"/>
        <v/>
      </c>
      <c r="W97" s="43"/>
      <c r="X97" s="33"/>
      <c r="Y97" s="34"/>
      <c r="AA97" s="14">
        <f t="shared" si="20"/>
        <v>0</v>
      </c>
      <c r="AB97" s="14" t="str">
        <f t="shared" si="21"/>
        <v/>
      </c>
      <c r="AC97" s="14">
        <f t="shared" si="14"/>
        <v>0</v>
      </c>
      <c r="AD97" s="14">
        <f t="shared" si="15"/>
        <v>0</v>
      </c>
    </row>
    <row r="98" spans="1:30" s="32" customFormat="1" ht="25.15" customHeight="1">
      <c r="A98" s="44">
        <f t="shared" si="16"/>
        <v>87</v>
      </c>
      <c r="B98" s="104" t="str">
        <f t="shared" si="17"/>
        <v/>
      </c>
      <c r="C98" s="115"/>
      <c r="D98" s="97" t="str">
        <f t="shared" si="18"/>
        <v/>
      </c>
      <c r="E98" s="97" t="str">
        <f t="shared" si="19"/>
        <v/>
      </c>
      <c r="F98" s="116"/>
      <c r="G98" s="116"/>
      <c r="H98" s="116"/>
      <c r="I98" s="115"/>
      <c r="J98" s="40" t="str">
        <f t="shared" si="12"/>
        <v/>
      </c>
      <c r="K98" s="41" t="str">
        <f>IF(I98="","",VLOOKUP(I98,※編集不可※選択項目!$B$2:$C$4,2,FALSE))</f>
        <v/>
      </c>
      <c r="L98" s="116"/>
      <c r="M98" s="116"/>
      <c r="N98" s="116"/>
      <c r="O98" s="116"/>
      <c r="P98" s="116"/>
      <c r="Q98" s="117"/>
      <c r="R98" s="137"/>
      <c r="S98" s="133"/>
      <c r="T98" s="118"/>
      <c r="U98" s="66"/>
      <c r="V98" s="67" t="str">
        <f t="shared" si="13"/>
        <v/>
      </c>
      <c r="W98" s="43"/>
      <c r="X98" s="33"/>
      <c r="Y98" s="34"/>
      <c r="AA98" s="14">
        <f t="shared" si="20"/>
        <v>0</v>
      </c>
      <c r="AB98" s="14" t="str">
        <f t="shared" si="21"/>
        <v/>
      </c>
      <c r="AC98" s="14">
        <f t="shared" si="14"/>
        <v>0</v>
      </c>
      <c r="AD98" s="14">
        <f t="shared" si="15"/>
        <v>0</v>
      </c>
    </row>
    <row r="99" spans="1:30" s="32" customFormat="1" ht="25.15" customHeight="1">
      <c r="A99" s="44">
        <f t="shared" si="16"/>
        <v>88</v>
      </c>
      <c r="B99" s="104" t="str">
        <f t="shared" si="17"/>
        <v/>
      </c>
      <c r="C99" s="115"/>
      <c r="D99" s="97" t="str">
        <f t="shared" si="18"/>
        <v/>
      </c>
      <c r="E99" s="97" t="str">
        <f t="shared" si="19"/>
        <v/>
      </c>
      <c r="F99" s="116"/>
      <c r="G99" s="116"/>
      <c r="H99" s="116"/>
      <c r="I99" s="115"/>
      <c r="J99" s="40" t="str">
        <f t="shared" si="12"/>
        <v/>
      </c>
      <c r="K99" s="41" t="str">
        <f>IF(I99="","",VLOOKUP(I99,※編集不可※選択項目!$B$2:$C$4,2,FALSE))</f>
        <v/>
      </c>
      <c r="L99" s="116"/>
      <c r="M99" s="116"/>
      <c r="N99" s="116"/>
      <c r="O99" s="116"/>
      <c r="P99" s="116"/>
      <c r="Q99" s="117"/>
      <c r="R99" s="137"/>
      <c r="S99" s="133"/>
      <c r="T99" s="118"/>
      <c r="U99" s="66"/>
      <c r="V99" s="67" t="str">
        <f t="shared" si="13"/>
        <v/>
      </c>
      <c r="W99" s="43"/>
      <c r="X99" s="33"/>
      <c r="Y99" s="34"/>
      <c r="AA99" s="14">
        <f t="shared" si="20"/>
        <v>0</v>
      </c>
      <c r="AB99" s="14" t="str">
        <f t="shared" si="21"/>
        <v/>
      </c>
      <c r="AC99" s="14">
        <f t="shared" si="14"/>
        <v>0</v>
      </c>
      <c r="AD99" s="14">
        <f t="shared" si="15"/>
        <v>0</v>
      </c>
    </row>
    <row r="100" spans="1:30" s="32" customFormat="1" ht="25.15" customHeight="1">
      <c r="A100" s="44">
        <f t="shared" si="16"/>
        <v>89</v>
      </c>
      <c r="B100" s="104" t="str">
        <f t="shared" si="17"/>
        <v/>
      </c>
      <c r="C100" s="115"/>
      <c r="D100" s="97" t="str">
        <f t="shared" si="18"/>
        <v/>
      </c>
      <c r="E100" s="97" t="str">
        <f t="shared" si="19"/>
        <v/>
      </c>
      <c r="F100" s="116"/>
      <c r="G100" s="116"/>
      <c r="H100" s="116"/>
      <c r="I100" s="115"/>
      <c r="J100" s="40" t="str">
        <f t="shared" si="12"/>
        <v/>
      </c>
      <c r="K100" s="41" t="str">
        <f>IF(I100="","",VLOOKUP(I100,※編集不可※選択項目!$B$2:$C$4,2,FALSE))</f>
        <v/>
      </c>
      <c r="L100" s="116"/>
      <c r="M100" s="116"/>
      <c r="N100" s="116"/>
      <c r="O100" s="116"/>
      <c r="P100" s="116"/>
      <c r="Q100" s="117"/>
      <c r="R100" s="137"/>
      <c r="S100" s="133"/>
      <c r="T100" s="118"/>
      <c r="U100" s="66"/>
      <c r="V100" s="67" t="str">
        <f t="shared" si="13"/>
        <v/>
      </c>
      <c r="W100" s="43"/>
      <c r="X100" s="33"/>
      <c r="Y100" s="34"/>
      <c r="AA100" s="14">
        <f t="shared" si="20"/>
        <v>0</v>
      </c>
      <c r="AB100" s="14" t="str">
        <f t="shared" si="21"/>
        <v/>
      </c>
      <c r="AC100" s="14">
        <f t="shared" si="14"/>
        <v>0</v>
      </c>
      <c r="AD100" s="14">
        <f t="shared" si="15"/>
        <v>0</v>
      </c>
    </row>
    <row r="101" spans="1:30" s="32" customFormat="1" ht="25.15" customHeight="1">
      <c r="A101" s="44">
        <f t="shared" si="16"/>
        <v>90</v>
      </c>
      <c r="B101" s="104" t="str">
        <f t="shared" si="17"/>
        <v/>
      </c>
      <c r="C101" s="115"/>
      <c r="D101" s="97" t="str">
        <f t="shared" si="18"/>
        <v/>
      </c>
      <c r="E101" s="97" t="str">
        <f t="shared" si="19"/>
        <v/>
      </c>
      <c r="F101" s="116"/>
      <c r="G101" s="116"/>
      <c r="H101" s="116"/>
      <c r="I101" s="115"/>
      <c r="J101" s="40" t="str">
        <f t="shared" si="12"/>
        <v/>
      </c>
      <c r="K101" s="41" t="str">
        <f>IF(I101="","",VLOOKUP(I101,※編集不可※選択項目!$B$2:$C$4,2,FALSE))</f>
        <v/>
      </c>
      <c r="L101" s="116"/>
      <c r="M101" s="116"/>
      <c r="N101" s="116"/>
      <c r="O101" s="116"/>
      <c r="P101" s="116"/>
      <c r="Q101" s="117"/>
      <c r="R101" s="137"/>
      <c r="S101" s="133"/>
      <c r="T101" s="118"/>
      <c r="U101" s="66"/>
      <c r="V101" s="67" t="str">
        <f t="shared" si="13"/>
        <v/>
      </c>
      <c r="W101" s="43"/>
      <c r="X101" s="33"/>
      <c r="Y101" s="34"/>
      <c r="AA101" s="14">
        <f t="shared" si="20"/>
        <v>0</v>
      </c>
      <c r="AB101" s="14" t="str">
        <f t="shared" si="21"/>
        <v/>
      </c>
      <c r="AC101" s="14">
        <f t="shared" si="14"/>
        <v>0</v>
      </c>
      <c r="AD101" s="14">
        <f t="shared" si="15"/>
        <v>0</v>
      </c>
    </row>
    <row r="102" spans="1:30" s="32" customFormat="1" ht="25.15" customHeight="1">
      <c r="A102" s="44">
        <f t="shared" si="16"/>
        <v>91</v>
      </c>
      <c r="B102" s="104" t="str">
        <f t="shared" si="17"/>
        <v/>
      </c>
      <c r="C102" s="115"/>
      <c r="D102" s="97" t="str">
        <f t="shared" si="18"/>
        <v/>
      </c>
      <c r="E102" s="97" t="str">
        <f t="shared" si="19"/>
        <v/>
      </c>
      <c r="F102" s="116"/>
      <c r="G102" s="116"/>
      <c r="H102" s="116"/>
      <c r="I102" s="115"/>
      <c r="J102" s="40" t="str">
        <f t="shared" si="12"/>
        <v/>
      </c>
      <c r="K102" s="41" t="str">
        <f>IF(I102="","",VLOOKUP(I102,※編集不可※選択項目!$B$2:$C$4,2,FALSE))</f>
        <v/>
      </c>
      <c r="L102" s="116"/>
      <c r="M102" s="116"/>
      <c r="N102" s="116"/>
      <c r="O102" s="116"/>
      <c r="P102" s="116"/>
      <c r="Q102" s="117"/>
      <c r="R102" s="137"/>
      <c r="S102" s="133"/>
      <c r="T102" s="118"/>
      <c r="U102" s="66"/>
      <c r="V102" s="67" t="str">
        <f t="shared" si="13"/>
        <v/>
      </c>
      <c r="W102" s="43"/>
      <c r="X102" s="33"/>
      <c r="Y102" s="34"/>
      <c r="AA102" s="14">
        <f t="shared" si="20"/>
        <v>0</v>
      </c>
      <c r="AB102" s="14" t="str">
        <f t="shared" si="21"/>
        <v/>
      </c>
      <c r="AC102" s="14">
        <f t="shared" si="14"/>
        <v>0</v>
      </c>
      <c r="AD102" s="14">
        <f t="shared" si="15"/>
        <v>0</v>
      </c>
    </row>
    <row r="103" spans="1:30" s="32" customFormat="1" ht="25.15" customHeight="1">
      <c r="A103" s="44">
        <f t="shared" si="16"/>
        <v>92</v>
      </c>
      <c r="B103" s="104" t="str">
        <f t="shared" si="17"/>
        <v/>
      </c>
      <c r="C103" s="115"/>
      <c r="D103" s="97" t="str">
        <f t="shared" si="18"/>
        <v/>
      </c>
      <c r="E103" s="97" t="str">
        <f t="shared" si="19"/>
        <v/>
      </c>
      <c r="F103" s="116"/>
      <c r="G103" s="116"/>
      <c r="H103" s="116"/>
      <c r="I103" s="115"/>
      <c r="J103" s="40" t="str">
        <f t="shared" si="12"/>
        <v/>
      </c>
      <c r="K103" s="41" t="str">
        <f>IF(I103="","",VLOOKUP(I103,※編集不可※選択項目!$B$2:$C$4,2,FALSE))</f>
        <v/>
      </c>
      <c r="L103" s="116"/>
      <c r="M103" s="116"/>
      <c r="N103" s="116"/>
      <c r="O103" s="116"/>
      <c r="P103" s="116"/>
      <c r="Q103" s="117"/>
      <c r="R103" s="137"/>
      <c r="S103" s="133"/>
      <c r="T103" s="118"/>
      <c r="U103" s="66"/>
      <c r="V103" s="67" t="str">
        <f t="shared" si="13"/>
        <v/>
      </c>
      <c r="W103" s="43"/>
      <c r="X103" s="33"/>
      <c r="Y103" s="34"/>
      <c r="AA103" s="14">
        <f t="shared" si="20"/>
        <v>0</v>
      </c>
      <c r="AB103" s="14" t="str">
        <f t="shared" si="21"/>
        <v/>
      </c>
      <c r="AC103" s="14">
        <f t="shared" si="14"/>
        <v>0</v>
      </c>
      <c r="AD103" s="14">
        <f t="shared" si="15"/>
        <v>0</v>
      </c>
    </row>
    <row r="104" spans="1:30" s="32" customFormat="1" ht="25.15" customHeight="1">
      <c r="A104" s="44">
        <f t="shared" si="16"/>
        <v>93</v>
      </c>
      <c r="B104" s="104" t="str">
        <f t="shared" si="17"/>
        <v/>
      </c>
      <c r="C104" s="115"/>
      <c r="D104" s="97" t="str">
        <f t="shared" si="18"/>
        <v/>
      </c>
      <c r="E104" s="97" t="str">
        <f t="shared" si="19"/>
        <v/>
      </c>
      <c r="F104" s="116"/>
      <c r="G104" s="116"/>
      <c r="H104" s="116"/>
      <c r="I104" s="115"/>
      <c r="J104" s="40" t="str">
        <f t="shared" si="12"/>
        <v/>
      </c>
      <c r="K104" s="41" t="str">
        <f>IF(I104="","",VLOOKUP(I104,※編集不可※選択項目!$B$2:$C$4,2,FALSE))</f>
        <v/>
      </c>
      <c r="L104" s="116"/>
      <c r="M104" s="116"/>
      <c r="N104" s="116"/>
      <c r="O104" s="116"/>
      <c r="P104" s="116"/>
      <c r="Q104" s="117"/>
      <c r="R104" s="137"/>
      <c r="S104" s="133"/>
      <c r="T104" s="118"/>
      <c r="U104" s="66"/>
      <c r="V104" s="67" t="str">
        <f t="shared" si="13"/>
        <v/>
      </c>
      <c r="W104" s="43"/>
      <c r="X104" s="33"/>
      <c r="Y104" s="34"/>
      <c r="AA104" s="14">
        <f t="shared" si="20"/>
        <v>0</v>
      </c>
      <c r="AB104" s="14" t="str">
        <f t="shared" si="21"/>
        <v/>
      </c>
      <c r="AC104" s="14">
        <f t="shared" si="14"/>
        <v>0</v>
      </c>
      <c r="AD104" s="14">
        <f t="shared" si="15"/>
        <v>0</v>
      </c>
    </row>
    <row r="105" spans="1:30" s="32" customFormat="1" ht="25.15" customHeight="1">
      <c r="A105" s="44">
        <f t="shared" si="16"/>
        <v>94</v>
      </c>
      <c r="B105" s="104" t="str">
        <f t="shared" si="17"/>
        <v/>
      </c>
      <c r="C105" s="115"/>
      <c r="D105" s="97" t="str">
        <f t="shared" si="18"/>
        <v/>
      </c>
      <c r="E105" s="97" t="str">
        <f t="shared" si="19"/>
        <v/>
      </c>
      <c r="F105" s="116"/>
      <c r="G105" s="116"/>
      <c r="H105" s="116"/>
      <c r="I105" s="115"/>
      <c r="J105" s="40" t="str">
        <f t="shared" si="12"/>
        <v/>
      </c>
      <c r="K105" s="41" t="str">
        <f>IF(I105="","",VLOOKUP(I105,※編集不可※選択項目!$B$2:$C$4,2,FALSE))</f>
        <v/>
      </c>
      <c r="L105" s="116"/>
      <c r="M105" s="116"/>
      <c r="N105" s="116"/>
      <c r="O105" s="116"/>
      <c r="P105" s="116"/>
      <c r="Q105" s="117"/>
      <c r="R105" s="137"/>
      <c r="S105" s="133"/>
      <c r="T105" s="118"/>
      <c r="U105" s="66"/>
      <c r="V105" s="67" t="str">
        <f t="shared" si="13"/>
        <v/>
      </c>
      <c r="W105" s="43"/>
      <c r="X105" s="33"/>
      <c r="Y105" s="34"/>
      <c r="AA105" s="14">
        <f t="shared" si="20"/>
        <v>0</v>
      </c>
      <c r="AB105" s="14" t="str">
        <f t="shared" si="21"/>
        <v/>
      </c>
      <c r="AC105" s="14">
        <f t="shared" si="14"/>
        <v>0</v>
      </c>
      <c r="AD105" s="14">
        <f t="shared" si="15"/>
        <v>0</v>
      </c>
    </row>
    <row r="106" spans="1:30" s="32" customFormat="1" ht="25.15" customHeight="1">
      <c r="A106" s="44">
        <f t="shared" si="16"/>
        <v>95</v>
      </c>
      <c r="B106" s="104" t="str">
        <f t="shared" si="17"/>
        <v/>
      </c>
      <c r="C106" s="115"/>
      <c r="D106" s="97" t="str">
        <f t="shared" si="18"/>
        <v/>
      </c>
      <c r="E106" s="97" t="str">
        <f t="shared" si="19"/>
        <v/>
      </c>
      <c r="F106" s="116"/>
      <c r="G106" s="116"/>
      <c r="H106" s="116"/>
      <c r="I106" s="115"/>
      <c r="J106" s="40" t="str">
        <f t="shared" si="12"/>
        <v/>
      </c>
      <c r="K106" s="41" t="str">
        <f>IF(I106="","",VLOOKUP(I106,※編集不可※選択項目!$B$2:$C$4,2,FALSE))</f>
        <v/>
      </c>
      <c r="L106" s="116"/>
      <c r="M106" s="116"/>
      <c r="N106" s="116"/>
      <c r="O106" s="116"/>
      <c r="P106" s="116"/>
      <c r="Q106" s="117"/>
      <c r="R106" s="137"/>
      <c r="S106" s="133"/>
      <c r="T106" s="118"/>
      <c r="U106" s="66"/>
      <c r="V106" s="67" t="str">
        <f t="shared" si="13"/>
        <v/>
      </c>
      <c r="W106" s="43"/>
      <c r="X106" s="33"/>
      <c r="Y106" s="34"/>
      <c r="AA106" s="14">
        <f t="shared" si="20"/>
        <v>0</v>
      </c>
      <c r="AB106" s="14" t="str">
        <f t="shared" si="21"/>
        <v/>
      </c>
      <c r="AC106" s="14">
        <f t="shared" si="14"/>
        <v>0</v>
      </c>
      <c r="AD106" s="14">
        <f t="shared" si="15"/>
        <v>0</v>
      </c>
    </row>
    <row r="107" spans="1:30" s="32" customFormat="1" ht="25.15" customHeight="1">
      <c r="A107" s="44">
        <f t="shared" si="16"/>
        <v>96</v>
      </c>
      <c r="B107" s="104" t="str">
        <f t="shared" si="17"/>
        <v/>
      </c>
      <c r="C107" s="115"/>
      <c r="D107" s="97" t="str">
        <f t="shared" si="18"/>
        <v/>
      </c>
      <c r="E107" s="97" t="str">
        <f t="shared" si="19"/>
        <v/>
      </c>
      <c r="F107" s="116"/>
      <c r="G107" s="116"/>
      <c r="H107" s="116"/>
      <c r="I107" s="115"/>
      <c r="J107" s="40" t="str">
        <f t="shared" si="12"/>
        <v/>
      </c>
      <c r="K107" s="41" t="str">
        <f>IF(I107="","",VLOOKUP(I107,※編集不可※選択項目!$B$2:$C$4,2,FALSE))</f>
        <v/>
      </c>
      <c r="L107" s="116"/>
      <c r="M107" s="116"/>
      <c r="N107" s="116"/>
      <c r="O107" s="116"/>
      <c r="P107" s="116"/>
      <c r="Q107" s="117"/>
      <c r="R107" s="137"/>
      <c r="S107" s="133"/>
      <c r="T107" s="118"/>
      <c r="U107" s="66"/>
      <c r="V107" s="67" t="str">
        <f t="shared" si="13"/>
        <v/>
      </c>
      <c r="W107" s="43"/>
      <c r="X107" s="33"/>
      <c r="Y107" s="34"/>
      <c r="AA107" s="14">
        <f t="shared" si="20"/>
        <v>0</v>
      </c>
      <c r="AB107" s="14" t="str">
        <f t="shared" si="21"/>
        <v/>
      </c>
      <c r="AC107" s="14">
        <f t="shared" si="14"/>
        <v>0</v>
      </c>
      <c r="AD107" s="14">
        <f t="shared" si="15"/>
        <v>0</v>
      </c>
    </row>
    <row r="108" spans="1:30" s="32" customFormat="1" ht="25.15" customHeight="1">
      <c r="A108" s="44">
        <f t="shared" si="16"/>
        <v>97</v>
      </c>
      <c r="B108" s="104" t="str">
        <f t="shared" si="17"/>
        <v/>
      </c>
      <c r="C108" s="115"/>
      <c r="D108" s="97" t="str">
        <f t="shared" si="18"/>
        <v/>
      </c>
      <c r="E108" s="97" t="str">
        <f t="shared" si="19"/>
        <v/>
      </c>
      <c r="F108" s="116"/>
      <c r="G108" s="116"/>
      <c r="H108" s="116"/>
      <c r="I108" s="115"/>
      <c r="J108" s="40" t="str">
        <f t="shared" si="12"/>
        <v/>
      </c>
      <c r="K108" s="41" t="str">
        <f>IF(I108="","",VLOOKUP(I108,※編集不可※選択項目!$B$2:$C$4,2,FALSE))</f>
        <v/>
      </c>
      <c r="L108" s="116"/>
      <c r="M108" s="116"/>
      <c r="N108" s="116"/>
      <c r="O108" s="116"/>
      <c r="P108" s="116"/>
      <c r="Q108" s="117"/>
      <c r="R108" s="137"/>
      <c r="S108" s="133"/>
      <c r="T108" s="118"/>
      <c r="U108" s="66"/>
      <c r="V108" s="67" t="str">
        <f t="shared" si="13"/>
        <v/>
      </c>
      <c r="W108" s="43"/>
      <c r="X108" s="33"/>
      <c r="Y108" s="34"/>
      <c r="AA108" s="14">
        <f t="shared" si="20"/>
        <v>0</v>
      </c>
      <c r="AB108" s="14" t="str">
        <f t="shared" si="21"/>
        <v/>
      </c>
      <c r="AC108" s="14">
        <f t="shared" si="14"/>
        <v>0</v>
      </c>
      <c r="AD108" s="14">
        <f t="shared" si="15"/>
        <v>0</v>
      </c>
    </row>
    <row r="109" spans="1:30" s="32" customFormat="1" ht="25.15" customHeight="1">
      <c r="A109" s="44">
        <f t="shared" si="16"/>
        <v>98</v>
      </c>
      <c r="B109" s="104" t="str">
        <f t="shared" si="17"/>
        <v/>
      </c>
      <c r="C109" s="115"/>
      <c r="D109" s="97" t="str">
        <f t="shared" si="18"/>
        <v/>
      </c>
      <c r="E109" s="97" t="str">
        <f t="shared" si="19"/>
        <v/>
      </c>
      <c r="F109" s="116"/>
      <c r="G109" s="116"/>
      <c r="H109" s="116"/>
      <c r="I109" s="115"/>
      <c r="J109" s="40" t="str">
        <f t="shared" si="12"/>
        <v/>
      </c>
      <c r="K109" s="41" t="str">
        <f>IF(I109="","",VLOOKUP(I109,※編集不可※選択項目!$B$2:$C$4,2,FALSE))</f>
        <v/>
      </c>
      <c r="L109" s="116"/>
      <c r="M109" s="116"/>
      <c r="N109" s="116"/>
      <c r="O109" s="116"/>
      <c r="P109" s="116"/>
      <c r="Q109" s="117"/>
      <c r="R109" s="137"/>
      <c r="S109" s="133"/>
      <c r="T109" s="118"/>
      <c r="U109" s="66"/>
      <c r="V109" s="67" t="str">
        <f t="shared" si="13"/>
        <v/>
      </c>
      <c r="W109" s="43"/>
      <c r="X109" s="33"/>
      <c r="Y109" s="34"/>
      <c r="AA109" s="14">
        <f t="shared" si="20"/>
        <v>0</v>
      </c>
      <c r="AB109" s="14" t="str">
        <f t="shared" si="21"/>
        <v/>
      </c>
      <c r="AC109" s="14">
        <f t="shared" si="14"/>
        <v>0</v>
      </c>
      <c r="AD109" s="14">
        <f t="shared" si="15"/>
        <v>0</v>
      </c>
    </row>
    <row r="110" spans="1:30" s="32" customFormat="1" ht="25.15" customHeight="1">
      <c r="A110" s="44">
        <f t="shared" si="16"/>
        <v>99</v>
      </c>
      <c r="B110" s="104" t="str">
        <f t="shared" si="17"/>
        <v/>
      </c>
      <c r="C110" s="115"/>
      <c r="D110" s="97" t="str">
        <f t="shared" si="18"/>
        <v/>
      </c>
      <c r="E110" s="97" t="str">
        <f t="shared" si="19"/>
        <v/>
      </c>
      <c r="F110" s="116"/>
      <c r="G110" s="116"/>
      <c r="H110" s="116"/>
      <c r="I110" s="115"/>
      <c r="J110" s="40" t="str">
        <f t="shared" si="12"/>
        <v/>
      </c>
      <c r="K110" s="41" t="str">
        <f>IF(I110="","",VLOOKUP(I110,※編集不可※選択項目!$B$2:$C$4,2,FALSE))</f>
        <v/>
      </c>
      <c r="L110" s="116"/>
      <c r="M110" s="116"/>
      <c r="N110" s="116"/>
      <c r="O110" s="116"/>
      <c r="P110" s="116"/>
      <c r="Q110" s="117"/>
      <c r="R110" s="137"/>
      <c r="S110" s="133"/>
      <c r="T110" s="118"/>
      <c r="U110" s="66"/>
      <c r="V110" s="67" t="str">
        <f t="shared" si="13"/>
        <v/>
      </c>
      <c r="W110" s="43"/>
      <c r="X110" s="33"/>
      <c r="Y110" s="34"/>
      <c r="AA110" s="14">
        <f t="shared" si="20"/>
        <v>0</v>
      </c>
      <c r="AB110" s="14" t="str">
        <f t="shared" si="21"/>
        <v/>
      </c>
      <c r="AC110" s="14">
        <f t="shared" si="14"/>
        <v>0</v>
      </c>
      <c r="AD110" s="14">
        <f t="shared" si="15"/>
        <v>0</v>
      </c>
    </row>
    <row r="111" spans="1:30" s="32" customFormat="1" ht="25.15" customHeight="1">
      <c r="A111" s="44">
        <f t="shared" si="16"/>
        <v>100</v>
      </c>
      <c r="B111" s="104" t="str">
        <f t="shared" si="17"/>
        <v/>
      </c>
      <c r="C111" s="115"/>
      <c r="D111" s="97" t="str">
        <f t="shared" si="18"/>
        <v/>
      </c>
      <c r="E111" s="97" t="str">
        <f t="shared" si="19"/>
        <v/>
      </c>
      <c r="F111" s="116"/>
      <c r="G111" s="116"/>
      <c r="H111" s="116"/>
      <c r="I111" s="115"/>
      <c r="J111" s="40" t="str">
        <f t="shared" si="12"/>
        <v/>
      </c>
      <c r="K111" s="41" t="str">
        <f>IF(I111="","",VLOOKUP(I111,※編集不可※選択項目!$B$2:$C$4,2,FALSE))</f>
        <v/>
      </c>
      <c r="L111" s="116"/>
      <c r="M111" s="116"/>
      <c r="N111" s="116"/>
      <c r="O111" s="116"/>
      <c r="P111" s="116"/>
      <c r="Q111" s="117"/>
      <c r="R111" s="137"/>
      <c r="S111" s="133"/>
      <c r="T111" s="118"/>
      <c r="U111" s="66"/>
      <c r="V111" s="67" t="str">
        <f t="shared" si="13"/>
        <v/>
      </c>
      <c r="W111" s="43"/>
      <c r="X111" s="33"/>
      <c r="Y111" s="34"/>
      <c r="AA111" s="14">
        <f t="shared" si="20"/>
        <v>0</v>
      </c>
      <c r="AB111" s="14" t="str">
        <f t="shared" si="21"/>
        <v/>
      </c>
      <c r="AC111" s="14">
        <f t="shared" si="14"/>
        <v>0</v>
      </c>
      <c r="AD111" s="14">
        <f t="shared" si="15"/>
        <v>0</v>
      </c>
    </row>
    <row r="112" spans="1:30" s="32" customFormat="1" ht="25.15" customHeight="1">
      <c r="A112" s="44">
        <f t="shared" si="16"/>
        <v>101</v>
      </c>
      <c r="B112" s="104" t="str">
        <f t="shared" si="17"/>
        <v/>
      </c>
      <c r="C112" s="115"/>
      <c r="D112" s="97" t="str">
        <f t="shared" si="18"/>
        <v/>
      </c>
      <c r="E112" s="97" t="str">
        <f t="shared" si="19"/>
        <v/>
      </c>
      <c r="F112" s="116"/>
      <c r="G112" s="116"/>
      <c r="H112" s="116"/>
      <c r="I112" s="115"/>
      <c r="J112" s="40" t="str">
        <f t="shared" si="12"/>
        <v/>
      </c>
      <c r="K112" s="41" t="str">
        <f>IF(I112="","",VLOOKUP(I112,※編集不可※選択項目!$B$2:$C$4,2,FALSE))</f>
        <v/>
      </c>
      <c r="L112" s="116"/>
      <c r="M112" s="116"/>
      <c r="N112" s="116"/>
      <c r="O112" s="116"/>
      <c r="P112" s="116"/>
      <c r="Q112" s="117"/>
      <c r="R112" s="137"/>
      <c r="S112" s="133"/>
      <c r="T112" s="118"/>
      <c r="U112" s="66"/>
      <c r="V112" s="67" t="str">
        <f t="shared" si="13"/>
        <v/>
      </c>
      <c r="W112" s="43"/>
      <c r="X112" s="33"/>
      <c r="Y112" s="34"/>
      <c r="AA112" s="14">
        <f t="shared" si="20"/>
        <v>0</v>
      </c>
      <c r="AB112" s="14" t="str">
        <f t="shared" si="21"/>
        <v/>
      </c>
      <c r="AC112" s="14">
        <f t="shared" si="14"/>
        <v>0</v>
      </c>
      <c r="AD112" s="14">
        <f t="shared" si="15"/>
        <v>0</v>
      </c>
    </row>
    <row r="113" spans="1:30" s="32" customFormat="1" ht="25.15" customHeight="1">
      <c r="A113" s="44">
        <f t="shared" si="16"/>
        <v>102</v>
      </c>
      <c r="B113" s="104" t="str">
        <f t="shared" si="17"/>
        <v/>
      </c>
      <c r="C113" s="115"/>
      <c r="D113" s="97" t="str">
        <f t="shared" si="18"/>
        <v/>
      </c>
      <c r="E113" s="97" t="str">
        <f t="shared" si="19"/>
        <v/>
      </c>
      <c r="F113" s="116"/>
      <c r="G113" s="116"/>
      <c r="H113" s="116"/>
      <c r="I113" s="115"/>
      <c r="J113" s="40" t="str">
        <f t="shared" si="12"/>
        <v/>
      </c>
      <c r="K113" s="41" t="str">
        <f>IF(I113="","",VLOOKUP(I113,※編集不可※選択項目!$B$2:$C$4,2,FALSE))</f>
        <v/>
      </c>
      <c r="L113" s="116"/>
      <c r="M113" s="116"/>
      <c r="N113" s="116"/>
      <c r="O113" s="116"/>
      <c r="P113" s="116"/>
      <c r="Q113" s="117"/>
      <c r="R113" s="137"/>
      <c r="S113" s="133"/>
      <c r="T113" s="118"/>
      <c r="U113" s="66"/>
      <c r="V113" s="67" t="str">
        <f t="shared" si="13"/>
        <v/>
      </c>
      <c r="W113" s="43"/>
      <c r="X113" s="33"/>
      <c r="Y113" s="34"/>
      <c r="AA113" s="14">
        <f t="shared" si="20"/>
        <v>0</v>
      </c>
      <c r="AB113" s="14" t="str">
        <f t="shared" si="21"/>
        <v/>
      </c>
      <c r="AC113" s="14">
        <f t="shared" si="14"/>
        <v>0</v>
      </c>
      <c r="AD113" s="14">
        <f t="shared" si="15"/>
        <v>0</v>
      </c>
    </row>
    <row r="114" spans="1:30" s="32" customFormat="1" ht="25.15" customHeight="1">
      <c r="A114" s="44">
        <f t="shared" si="16"/>
        <v>103</v>
      </c>
      <c r="B114" s="104" t="str">
        <f t="shared" si="17"/>
        <v/>
      </c>
      <c r="C114" s="115"/>
      <c r="D114" s="97" t="str">
        <f t="shared" si="18"/>
        <v/>
      </c>
      <c r="E114" s="97" t="str">
        <f t="shared" si="19"/>
        <v/>
      </c>
      <c r="F114" s="116"/>
      <c r="G114" s="116"/>
      <c r="H114" s="116"/>
      <c r="I114" s="115"/>
      <c r="J114" s="40" t="str">
        <f t="shared" si="12"/>
        <v/>
      </c>
      <c r="K114" s="41" t="str">
        <f>IF(I114="","",VLOOKUP(I114,※編集不可※選択項目!$B$2:$C$4,2,FALSE))</f>
        <v/>
      </c>
      <c r="L114" s="116"/>
      <c r="M114" s="116"/>
      <c r="N114" s="116"/>
      <c r="O114" s="116"/>
      <c r="P114" s="116"/>
      <c r="Q114" s="117"/>
      <c r="R114" s="137"/>
      <c r="S114" s="133"/>
      <c r="T114" s="118"/>
      <c r="U114" s="66"/>
      <c r="V114" s="67" t="str">
        <f t="shared" si="13"/>
        <v/>
      </c>
      <c r="W114" s="43"/>
      <c r="X114" s="33"/>
      <c r="Y114" s="34"/>
      <c r="AA114" s="14">
        <f t="shared" si="20"/>
        <v>0</v>
      </c>
      <c r="AB114" s="14" t="str">
        <f t="shared" si="21"/>
        <v/>
      </c>
      <c r="AC114" s="14">
        <f t="shared" si="14"/>
        <v>0</v>
      </c>
      <c r="AD114" s="14">
        <f t="shared" si="15"/>
        <v>0</v>
      </c>
    </row>
    <row r="115" spans="1:30" s="32" customFormat="1" ht="25.15" customHeight="1">
      <c r="A115" s="44">
        <f t="shared" si="16"/>
        <v>104</v>
      </c>
      <c r="B115" s="104" t="str">
        <f t="shared" si="17"/>
        <v/>
      </c>
      <c r="C115" s="115"/>
      <c r="D115" s="97" t="str">
        <f t="shared" si="18"/>
        <v/>
      </c>
      <c r="E115" s="97" t="str">
        <f t="shared" si="19"/>
        <v/>
      </c>
      <c r="F115" s="116"/>
      <c r="G115" s="116"/>
      <c r="H115" s="116"/>
      <c r="I115" s="115"/>
      <c r="J115" s="40" t="str">
        <f t="shared" si="12"/>
        <v/>
      </c>
      <c r="K115" s="41" t="str">
        <f>IF(I115="","",VLOOKUP(I115,※編集不可※選択項目!$B$2:$C$4,2,FALSE))</f>
        <v/>
      </c>
      <c r="L115" s="116"/>
      <c r="M115" s="116"/>
      <c r="N115" s="116"/>
      <c r="O115" s="116"/>
      <c r="P115" s="116"/>
      <c r="Q115" s="117"/>
      <c r="R115" s="137"/>
      <c r="S115" s="133"/>
      <c r="T115" s="118"/>
      <c r="U115" s="66"/>
      <c r="V115" s="67" t="str">
        <f t="shared" si="13"/>
        <v/>
      </c>
      <c r="W115" s="43"/>
      <c r="X115" s="33"/>
      <c r="Y115" s="34"/>
      <c r="AA115" s="14">
        <f t="shared" si="20"/>
        <v>0</v>
      </c>
      <c r="AB115" s="14" t="str">
        <f t="shared" si="21"/>
        <v/>
      </c>
      <c r="AC115" s="14">
        <f t="shared" si="14"/>
        <v>0</v>
      </c>
      <c r="AD115" s="14">
        <f t="shared" si="15"/>
        <v>0</v>
      </c>
    </row>
    <row r="116" spans="1:30" s="32" customFormat="1" ht="25.15" customHeight="1">
      <c r="A116" s="44">
        <f t="shared" si="16"/>
        <v>105</v>
      </c>
      <c r="B116" s="104" t="str">
        <f t="shared" si="17"/>
        <v/>
      </c>
      <c r="C116" s="115"/>
      <c r="D116" s="97" t="str">
        <f t="shared" si="18"/>
        <v/>
      </c>
      <c r="E116" s="97" t="str">
        <f t="shared" si="19"/>
        <v/>
      </c>
      <c r="F116" s="116"/>
      <c r="G116" s="116"/>
      <c r="H116" s="116"/>
      <c r="I116" s="115"/>
      <c r="J116" s="40" t="str">
        <f t="shared" si="12"/>
        <v/>
      </c>
      <c r="K116" s="41" t="str">
        <f>IF(I116="","",VLOOKUP(I116,※編集不可※選択項目!$B$2:$C$4,2,FALSE))</f>
        <v/>
      </c>
      <c r="L116" s="116"/>
      <c r="M116" s="116"/>
      <c r="N116" s="116"/>
      <c r="O116" s="116"/>
      <c r="P116" s="116"/>
      <c r="Q116" s="117"/>
      <c r="R116" s="137"/>
      <c r="S116" s="133"/>
      <c r="T116" s="118"/>
      <c r="U116" s="66"/>
      <c r="V116" s="67" t="str">
        <f t="shared" si="13"/>
        <v/>
      </c>
      <c r="W116" s="43"/>
      <c r="X116" s="33"/>
      <c r="Y116" s="34"/>
      <c r="AA116" s="14">
        <f t="shared" si="20"/>
        <v>0</v>
      </c>
      <c r="AB116" s="14" t="str">
        <f t="shared" si="21"/>
        <v/>
      </c>
      <c r="AC116" s="14">
        <f t="shared" si="14"/>
        <v>0</v>
      </c>
      <c r="AD116" s="14">
        <f t="shared" si="15"/>
        <v>0</v>
      </c>
    </row>
    <row r="117" spans="1:30" s="32" customFormat="1" ht="25.15" customHeight="1">
      <c r="A117" s="44">
        <f t="shared" si="16"/>
        <v>106</v>
      </c>
      <c r="B117" s="104" t="str">
        <f t="shared" si="17"/>
        <v/>
      </c>
      <c r="C117" s="115"/>
      <c r="D117" s="97" t="str">
        <f t="shared" si="18"/>
        <v/>
      </c>
      <c r="E117" s="97" t="str">
        <f t="shared" si="19"/>
        <v/>
      </c>
      <c r="F117" s="116"/>
      <c r="G117" s="116"/>
      <c r="H117" s="116"/>
      <c r="I117" s="115"/>
      <c r="J117" s="40" t="str">
        <f t="shared" si="12"/>
        <v/>
      </c>
      <c r="K117" s="41" t="str">
        <f>IF(I117="","",VLOOKUP(I117,※編集不可※選択項目!$B$2:$C$4,2,FALSE))</f>
        <v/>
      </c>
      <c r="L117" s="116"/>
      <c r="M117" s="116"/>
      <c r="N117" s="116"/>
      <c r="O117" s="116"/>
      <c r="P117" s="116"/>
      <c r="Q117" s="117"/>
      <c r="R117" s="137"/>
      <c r="S117" s="133"/>
      <c r="T117" s="118"/>
      <c r="U117" s="66"/>
      <c r="V117" s="67" t="str">
        <f t="shared" si="13"/>
        <v/>
      </c>
      <c r="W117" s="43"/>
      <c r="X117" s="33"/>
      <c r="Y117" s="34"/>
      <c r="AA117" s="14">
        <f t="shared" si="20"/>
        <v>0</v>
      </c>
      <c r="AB117" s="14" t="str">
        <f t="shared" si="21"/>
        <v/>
      </c>
      <c r="AC117" s="14">
        <f t="shared" si="14"/>
        <v>0</v>
      </c>
      <c r="AD117" s="14">
        <f t="shared" si="15"/>
        <v>0</v>
      </c>
    </row>
    <row r="118" spans="1:30" s="32" customFormat="1" ht="25.15" customHeight="1">
      <c r="A118" s="44">
        <f t="shared" si="16"/>
        <v>107</v>
      </c>
      <c r="B118" s="104" t="str">
        <f t="shared" si="17"/>
        <v/>
      </c>
      <c r="C118" s="115"/>
      <c r="D118" s="97" t="str">
        <f t="shared" si="18"/>
        <v/>
      </c>
      <c r="E118" s="97" t="str">
        <f t="shared" si="19"/>
        <v/>
      </c>
      <c r="F118" s="116"/>
      <c r="G118" s="116"/>
      <c r="H118" s="116"/>
      <c r="I118" s="115"/>
      <c r="J118" s="40" t="str">
        <f t="shared" si="12"/>
        <v/>
      </c>
      <c r="K118" s="41" t="str">
        <f>IF(I118="","",VLOOKUP(I118,※編集不可※選択項目!$B$2:$C$4,2,FALSE))</f>
        <v/>
      </c>
      <c r="L118" s="116"/>
      <c r="M118" s="116"/>
      <c r="N118" s="116"/>
      <c r="O118" s="116"/>
      <c r="P118" s="116"/>
      <c r="Q118" s="117"/>
      <c r="R118" s="137"/>
      <c r="S118" s="133"/>
      <c r="T118" s="118"/>
      <c r="U118" s="66"/>
      <c r="V118" s="67" t="str">
        <f t="shared" si="13"/>
        <v/>
      </c>
      <c r="W118" s="43"/>
      <c r="X118" s="33"/>
      <c r="Y118" s="34"/>
      <c r="AA118" s="14">
        <f t="shared" si="20"/>
        <v>0</v>
      </c>
      <c r="AB118" s="14" t="str">
        <f t="shared" si="21"/>
        <v/>
      </c>
      <c r="AC118" s="14">
        <f t="shared" si="14"/>
        <v>0</v>
      </c>
      <c r="AD118" s="14">
        <f t="shared" si="15"/>
        <v>0</v>
      </c>
    </row>
    <row r="119" spans="1:30" s="32" customFormat="1" ht="25.15" customHeight="1">
      <c r="A119" s="44">
        <f t="shared" si="16"/>
        <v>108</v>
      </c>
      <c r="B119" s="104" t="str">
        <f t="shared" si="17"/>
        <v/>
      </c>
      <c r="C119" s="115"/>
      <c r="D119" s="97" t="str">
        <f t="shared" si="18"/>
        <v/>
      </c>
      <c r="E119" s="97" t="str">
        <f t="shared" si="19"/>
        <v/>
      </c>
      <c r="F119" s="116"/>
      <c r="G119" s="116"/>
      <c r="H119" s="116"/>
      <c r="I119" s="115"/>
      <c r="J119" s="40" t="str">
        <f t="shared" si="12"/>
        <v/>
      </c>
      <c r="K119" s="41" t="str">
        <f>IF(I119="","",VLOOKUP(I119,※編集不可※選択項目!$B$2:$C$4,2,FALSE))</f>
        <v/>
      </c>
      <c r="L119" s="116"/>
      <c r="M119" s="116"/>
      <c r="N119" s="116"/>
      <c r="O119" s="116"/>
      <c r="P119" s="116"/>
      <c r="Q119" s="117"/>
      <c r="R119" s="137"/>
      <c r="S119" s="133"/>
      <c r="T119" s="118"/>
      <c r="U119" s="66"/>
      <c r="V119" s="67" t="str">
        <f t="shared" si="13"/>
        <v/>
      </c>
      <c r="W119" s="43"/>
      <c r="X119" s="33"/>
      <c r="Y119" s="34"/>
      <c r="AA119" s="14">
        <f t="shared" si="20"/>
        <v>0</v>
      </c>
      <c r="AB119" s="14" t="str">
        <f t="shared" si="21"/>
        <v/>
      </c>
      <c r="AC119" s="14">
        <f t="shared" si="14"/>
        <v>0</v>
      </c>
      <c r="AD119" s="14">
        <f t="shared" si="15"/>
        <v>0</v>
      </c>
    </row>
    <row r="120" spans="1:30" s="32" customFormat="1" ht="25.15" customHeight="1">
      <c r="A120" s="44">
        <f t="shared" si="16"/>
        <v>109</v>
      </c>
      <c r="B120" s="104" t="str">
        <f t="shared" si="17"/>
        <v/>
      </c>
      <c r="C120" s="115"/>
      <c r="D120" s="97" t="str">
        <f t="shared" si="18"/>
        <v/>
      </c>
      <c r="E120" s="97" t="str">
        <f t="shared" si="19"/>
        <v/>
      </c>
      <c r="F120" s="116"/>
      <c r="G120" s="116"/>
      <c r="H120" s="116"/>
      <c r="I120" s="115"/>
      <c r="J120" s="40" t="str">
        <f t="shared" si="12"/>
        <v/>
      </c>
      <c r="K120" s="41" t="str">
        <f>IF(I120="","",VLOOKUP(I120,※編集不可※選択項目!$B$2:$C$4,2,FALSE))</f>
        <v/>
      </c>
      <c r="L120" s="116"/>
      <c r="M120" s="116"/>
      <c r="N120" s="116"/>
      <c r="O120" s="116"/>
      <c r="P120" s="116"/>
      <c r="Q120" s="117"/>
      <c r="R120" s="137"/>
      <c r="S120" s="133"/>
      <c r="T120" s="118"/>
      <c r="U120" s="66"/>
      <c r="V120" s="67" t="str">
        <f t="shared" si="13"/>
        <v/>
      </c>
      <c r="W120" s="43"/>
      <c r="X120" s="33"/>
      <c r="Y120" s="34"/>
      <c r="AA120" s="14">
        <f t="shared" si="20"/>
        <v>0</v>
      </c>
      <c r="AB120" s="14" t="str">
        <f t="shared" si="21"/>
        <v/>
      </c>
      <c r="AC120" s="14">
        <f t="shared" si="14"/>
        <v>0</v>
      </c>
      <c r="AD120" s="14">
        <f t="shared" si="15"/>
        <v>0</v>
      </c>
    </row>
    <row r="121" spans="1:30" s="32" customFormat="1" ht="25.15" customHeight="1">
      <c r="A121" s="44">
        <f t="shared" si="16"/>
        <v>110</v>
      </c>
      <c r="B121" s="104" t="str">
        <f t="shared" si="17"/>
        <v/>
      </c>
      <c r="C121" s="115"/>
      <c r="D121" s="97" t="str">
        <f t="shared" si="18"/>
        <v/>
      </c>
      <c r="E121" s="97" t="str">
        <f t="shared" si="19"/>
        <v/>
      </c>
      <c r="F121" s="116"/>
      <c r="G121" s="116"/>
      <c r="H121" s="116"/>
      <c r="I121" s="115"/>
      <c r="J121" s="40" t="str">
        <f t="shared" si="12"/>
        <v/>
      </c>
      <c r="K121" s="41" t="str">
        <f>IF(I121="","",VLOOKUP(I121,※編集不可※選択項目!$B$2:$C$4,2,FALSE))</f>
        <v/>
      </c>
      <c r="L121" s="116"/>
      <c r="M121" s="116"/>
      <c r="N121" s="116"/>
      <c r="O121" s="116"/>
      <c r="P121" s="116"/>
      <c r="Q121" s="117"/>
      <c r="R121" s="137"/>
      <c r="S121" s="133"/>
      <c r="T121" s="118"/>
      <c r="U121" s="66"/>
      <c r="V121" s="67" t="str">
        <f t="shared" si="13"/>
        <v/>
      </c>
      <c r="W121" s="43"/>
      <c r="X121" s="33"/>
      <c r="Y121" s="34"/>
      <c r="AA121" s="14">
        <f t="shared" si="20"/>
        <v>0</v>
      </c>
      <c r="AB121" s="14" t="str">
        <f t="shared" si="21"/>
        <v/>
      </c>
      <c r="AC121" s="14">
        <f t="shared" si="14"/>
        <v>0</v>
      </c>
      <c r="AD121" s="14">
        <f t="shared" si="15"/>
        <v>0</v>
      </c>
    </row>
    <row r="122" spans="1:30" s="32" customFormat="1" ht="25.15" customHeight="1">
      <c r="A122" s="44">
        <f t="shared" si="16"/>
        <v>111</v>
      </c>
      <c r="B122" s="104" t="str">
        <f t="shared" si="17"/>
        <v/>
      </c>
      <c r="C122" s="115"/>
      <c r="D122" s="97" t="str">
        <f t="shared" si="18"/>
        <v/>
      </c>
      <c r="E122" s="97" t="str">
        <f t="shared" si="19"/>
        <v/>
      </c>
      <c r="F122" s="116"/>
      <c r="G122" s="116"/>
      <c r="H122" s="116"/>
      <c r="I122" s="115"/>
      <c r="J122" s="40" t="str">
        <f t="shared" si="12"/>
        <v/>
      </c>
      <c r="K122" s="41" t="str">
        <f>IF(I122="","",VLOOKUP(I122,※編集不可※選択項目!$B$2:$C$4,2,FALSE))</f>
        <v/>
      </c>
      <c r="L122" s="116"/>
      <c r="M122" s="116"/>
      <c r="N122" s="116"/>
      <c r="O122" s="116"/>
      <c r="P122" s="116"/>
      <c r="Q122" s="117"/>
      <c r="R122" s="137"/>
      <c r="S122" s="133"/>
      <c r="T122" s="118"/>
      <c r="U122" s="66"/>
      <c r="V122" s="67" t="str">
        <f t="shared" si="13"/>
        <v/>
      </c>
      <c r="W122" s="43"/>
      <c r="X122" s="33"/>
      <c r="Y122" s="34"/>
      <c r="AA122" s="14">
        <f t="shared" si="20"/>
        <v>0</v>
      </c>
      <c r="AB122" s="14" t="str">
        <f t="shared" si="21"/>
        <v/>
      </c>
      <c r="AC122" s="14">
        <f t="shared" si="14"/>
        <v>0</v>
      </c>
      <c r="AD122" s="14">
        <f t="shared" si="15"/>
        <v>0</v>
      </c>
    </row>
    <row r="123" spans="1:30" s="32" customFormat="1" ht="25.15" customHeight="1">
      <c r="A123" s="44">
        <f t="shared" si="16"/>
        <v>112</v>
      </c>
      <c r="B123" s="104" t="str">
        <f t="shared" si="17"/>
        <v/>
      </c>
      <c r="C123" s="115"/>
      <c r="D123" s="97" t="str">
        <f t="shared" si="18"/>
        <v/>
      </c>
      <c r="E123" s="97" t="str">
        <f t="shared" si="19"/>
        <v/>
      </c>
      <c r="F123" s="116"/>
      <c r="G123" s="116"/>
      <c r="H123" s="116"/>
      <c r="I123" s="115"/>
      <c r="J123" s="40" t="str">
        <f t="shared" si="12"/>
        <v/>
      </c>
      <c r="K123" s="41" t="str">
        <f>IF(I123="","",VLOOKUP(I123,※編集不可※選択項目!$B$2:$C$4,2,FALSE))</f>
        <v/>
      </c>
      <c r="L123" s="116"/>
      <c r="M123" s="116"/>
      <c r="N123" s="116"/>
      <c r="O123" s="116"/>
      <c r="P123" s="116"/>
      <c r="Q123" s="117"/>
      <c r="R123" s="137"/>
      <c r="S123" s="133"/>
      <c r="T123" s="118"/>
      <c r="U123" s="66"/>
      <c r="V123" s="67" t="str">
        <f t="shared" si="13"/>
        <v/>
      </c>
      <c r="W123" s="43"/>
      <c r="X123" s="33"/>
      <c r="Y123" s="34"/>
      <c r="AA123" s="14">
        <f t="shared" si="20"/>
        <v>0</v>
      </c>
      <c r="AB123" s="14" t="str">
        <f t="shared" si="21"/>
        <v/>
      </c>
      <c r="AC123" s="14">
        <f t="shared" si="14"/>
        <v>0</v>
      </c>
      <c r="AD123" s="14">
        <f t="shared" si="15"/>
        <v>0</v>
      </c>
    </row>
    <row r="124" spans="1:30" s="32" customFormat="1" ht="25.15" customHeight="1">
      <c r="A124" s="44">
        <f t="shared" si="16"/>
        <v>113</v>
      </c>
      <c r="B124" s="104" t="str">
        <f t="shared" si="17"/>
        <v/>
      </c>
      <c r="C124" s="115"/>
      <c r="D124" s="97" t="str">
        <f t="shared" si="18"/>
        <v/>
      </c>
      <c r="E124" s="97" t="str">
        <f t="shared" si="19"/>
        <v/>
      </c>
      <c r="F124" s="116"/>
      <c r="G124" s="116"/>
      <c r="H124" s="116"/>
      <c r="I124" s="115"/>
      <c r="J124" s="40" t="str">
        <f t="shared" si="12"/>
        <v/>
      </c>
      <c r="K124" s="41" t="str">
        <f>IF(I124="","",VLOOKUP(I124,※編集不可※選択項目!$B$2:$C$4,2,FALSE))</f>
        <v/>
      </c>
      <c r="L124" s="116"/>
      <c r="M124" s="116"/>
      <c r="N124" s="116"/>
      <c r="O124" s="116"/>
      <c r="P124" s="116"/>
      <c r="Q124" s="117"/>
      <c r="R124" s="137"/>
      <c r="S124" s="133"/>
      <c r="T124" s="118"/>
      <c r="U124" s="66"/>
      <c r="V124" s="67" t="str">
        <f t="shared" si="13"/>
        <v/>
      </c>
      <c r="W124" s="43"/>
      <c r="X124" s="33"/>
      <c r="Y124" s="34"/>
      <c r="AA124" s="14">
        <f t="shared" si="20"/>
        <v>0</v>
      </c>
      <c r="AB124" s="14" t="str">
        <f t="shared" si="21"/>
        <v/>
      </c>
      <c r="AC124" s="14">
        <f t="shared" si="14"/>
        <v>0</v>
      </c>
      <c r="AD124" s="14">
        <f t="shared" si="15"/>
        <v>0</v>
      </c>
    </row>
    <row r="125" spans="1:30" s="32" customFormat="1" ht="25.15" customHeight="1">
      <c r="A125" s="44">
        <f t="shared" si="16"/>
        <v>114</v>
      </c>
      <c r="B125" s="104" t="str">
        <f t="shared" si="17"/>
        <v/>
      </c>
      <c r="C125" s="115"/>
      <c r="D125" s="97" t="str">
        <f t="shared" si="18"/>
        <v/>
      </c>
      <c r="E125" s="97" t="str">
        <f t="shared" si="19"/>
        <v/>
      </c>
      <c r="F125" s="116"/>
      <c r="G125" s="116"/>
      <c r="H125" s="116"/>
      <c r="I125" s="115"/>
      <c r="J125" s="40" t="str">
        <f t="shared" si="12"/>
        <v/>
      </c>
      <c r="K125" s="41" t="str">
        <f>IF(I125="","",VLOOKUP(I125,※編集不可※選択項目!$B$2:$C$4,2,FALSE))</f>
        <v/>
      </c>
      <c r="L125" s="116"/>
      <c r="M125" s="116"/>
      <c r="N125" s="116"/>
      <c r="O125" s="116"/>
      <c r="P125" s="116"/>
      <c r="Q125" s="117"/>
      <c r="R125" s="137"/>
      <c r="S125" s="133"/>
      <c r="T125" s="118"/>
      <c r="U125" s="66"/>
      <c r="V125" s="67" t="str">
        <f t="shared" si="13"/>
        <v/>
      </c>
      <c r="W125" s="43"/>
      <c r="X125" s="33"/>
      <c r="Y125" s="34"/>
      <c r="AA125" s="14">
        <f t="shared" si="20"/>
        <v>0</v>
      </c>
      <c r="AB125" s="14" t="str">
        <f t="shared" si="21"/>
        <v/>
      </c>
      <c r="AC125" s="14">
        <f t="shared" si="14"/>
        <v>0</v>
      </c>
      <c r="AD125" s="14">
        <f t="shared" si="15"/>
        <v>0</v>
      </c>
    </row>
    <row r="126" spans="1:30" s="32" customFormat="1" ht="25.15" customHeight="1">
      <c r="A126" s="44">
        <f t="shared" si="16"/>
        <v>115</v>
      </c>
      <c r="B126" s="104" t="str">
        <f t="shared" si="17"/>
        <v/>
      </c>
      <c r="C126" s="115"/>
      <c r="D126" s="97" t="str">
        <f t="shared" si="18"/>
        <v/>
      </c>
      <c r="E126" s="97" t="str">
        <f t="shared" si="19"/>
        <v/>
      </c>
      <c r="F126" s="116"/>
      <c r="G126" s="116"/>
      <c r="H126" s="116"/>
      <c r="I126" s="115"/>
      <c r="J126" s="40" t="str">
        <f t="shared" si="12"/>
        <v/>
      </c>
      <c r="K126" s="41" t="str">
        <f>IF(I126="","",VLOOKUP(I126,※編集不可※選択項目!$B$2:$C$4,2,FALSE))</f>
        <v/>
      </c>
      <c r="L126" s="116"/>
      <c r="M126" s="116"/>
      <c r="N126" s="116"/>
      <c r="O126" s="116"/>
      <c r="P126" s="116"/>
      <c r="Q126" s="117"/>
      <c r="R126" s="137"/>
      <c r="S126" s="133"/>
      <c r="T126" s="118"/>
      <c r="U126" s="66"/>
      <c r="V126" s="67" t="str">
        <f t="shared" si="13"/>
        <v/>
      </c>
      <c r="W126" s="43"/>
      <c r="X126" s="33"/>
      <c r="Y126" s="34"/>
      <c r="AA126" s="14">
        <f t="shared" si="20"/>
        <v>0</v>
      </c>
      <c r="AB126" s="14" t="str">
        <f t="shared" si="21"/>
        <v/>
      </c>
      <c r="AC126" s="14">
        <f t="shared" si="14"/>
        <v>0</v>
      </c>
      <c r="AD126" s="14">
        <f t="shared" si="15"/>
        <v>0</v>
      </c>
    </row>
    <row r="127" spans="1:30" s="32" customFormat="1" ht="25.15" customHeight="1">
      <c r="A127" s="44">
        <f t="shared" si="16"/>
        <v>116</v>
      </c>
      <c r="B127" s="104" t="str">
        <f t="shared" si="17"/>
        <v/>
      </c>
      <c r="C127" s="115"/>
      <c r="D127" s="97" t="str">
        <f t="shared" si="18"/>
        <v/>
      </c>
      <c r="E127" s="97" t="str">
        <f t="shared" si="19"/>
        <v/>
      </c>
      <c r="F127" s="116"/>
      <c r="G127" s="116"/>
      <c r="H127" s="116"/>
      <c r="I127" s="115"/>
      <c r="J127" s="40" t="str">
        <f t="shared" si="12"/>
        <v/>
      </c>
      <c r="K127" s="41" t="str">
        <f>IF(I127="","",VLOOKUP(I127,※編集不可※選択項目!$B$2:$C$4,2,FALSE))</f>
        <v/>
      </c>
      <c r="L127" s="116"/>
      <c r="M127" s="116"/>
      <c r="N127" s="116"/>
      <c r="O127" s="116"/>
      <c r="P127" s="116"/>
      <c r="Q127" s="117"/>
      <c r="R127" s="137"/>
      <c r="S127" s="133"/>
      <c r="T127" s="118"/>
      <c r="U127" s="66"/>
      <c r="V127" s="67" t="str">
        <f t="shared" si="13"/>
        <v/>
      </c>
      <c r="W127" s="43"/>
      <c r="X127" s="33"/>
      <c r="Y127" s="34"/>
      <c r="AA127" s="14">
        <f t="shared" si="20"/>
        <v>0</v>
      </c>
      <c r="AB127" s="14" t="str">
        <f t="shared" si="21"/>
        <v/>
      </c>
      <c r="AC127" s="14">
        <f t="shared" si="14"/>
        <v>0</v>
      </c>
      <c r="AD127" s="14">
        <f t="shared" si="15"/>
        <v>0</v>
      </c>
    </row>
    <row r="128" spans="1:30" s="32" customFormat="1" ht="25.15" customHeight="1">
      <c r="A128" s="44">
        <f t="shared" si="16"/>
        <v>117</v>
      </c>
      <c r="B128" s="104" t="str">
        <f t="shared" si="17"/>
        <v/>
      </c>
      <c r="C128" s="115"/>
      <c r="D128" s="97" t="str">
        <f t="shared" si="18"/>
        <v/>
      </c>
      <c r="E128" s="97" t="str">
        <f t="shared" si="19"/>
        <v/>
      </c>
      <c r="F128" s="116"/>
      <c r="G128" s="116"/>
      <c r="H128" s="116"/>
      <c r="I128" s="115"/>
      <c r="J128" s="40" t="str">
        <f t="shared" si="12"/>
        <v/>
      </c>
      <c r="K128" s="41" t="str">
        <f>IF(I128="","",VLOOKUP(I128,※編集不可※選択項目!$B$2:$C$4,2,FALSE))</f>
        <v/>
      </c>
      <c r="L128" s="116"/>
      <c r="M128" s="116"/>
      <c r="N128" s="116"/>
      <c r="O128" s="116"/>
      <c r="P128" s="116"/>
      <c r="Q128" s="117"/>
      <c r="R128" s="137"/>
      <c r="S128" s="133"/>
      <c r="T128" s="118"/>
      <c r="U128" s="66"/>
      <c r="V128" s="67" t="str">
        <f t="shared" si="13"/>
        <v/>
      </c>
      <c r="W128" s="43"/>
      <c r="X128" s="33"/>
      <c r="Y128" s="34"/>
      <c r="AA128" s="14">
        <f t="shared" si="20"/>
        <v>0</v>
      </c>
      <c r="AB128" s="14" t="str">
        <f t="shared" si="21"/>
        <v/>
      </c>
      <c r="AC128" s="14">
        <f t="shared" si="14"/>
        <v>0</v>
      </c>
      <c r="AD128" s="14">
        <f t="shared" si="15"/>
        <v>0</v>
      </c>
    </row>
    <row r="129" spans="1:30" s="32" customFormat="1" ht="25.15" customHeight="1">
      <c r="A129" s="44">
        <f t="shared" si="16"/>
        <v>118</v>
      </c>
      <c r="B129" s="104" t="str">
        <f t="shared" si="17"/>
        <v/>
      </c>
      <c r="C129" s="115"/>
      <c r="D129" s="97" t="str">
        <f t="shared" si="18"/>
        <v/>
      </c>
      <c r="E129" s="97" t="str">
        <f t="shared" si="19"/>
        <v/>
      </c>
      <c r="F129" s="116"/>
      <c r="G129" s="116"/>
      <c r="H129" s="116"/>
      <c r="I129" s="115"/>
      <c r="J129" s="40" t="str">
        <f t="shared" si="12"/>
        <v/>
      </c>
      <c r="K129" s="41" t="str">
        <f>IF(I129="","",VLOOKUP(I129,※編集不可※選択項目!$B$2:$C$4,2,FALSE))</f>
        <v/>
      </c>
      <c r="L129" s="116"/>
      <c r="M129" s="116"/>
      <c r="N129" s="116"/>
      <c r="O129" s="116"/>
      <c r="P129" s="116"/>
      <c r="Q129" s="117"/>
      <c r="R129" s="137"/>
      <c r="S129" s="133"/>
      <c r="T129" s="118"/>
      <c r="U129" s="66"/>
      <c r="V129" s="67" t="str">
        <f t="shared" si="13"/>
        <v/>
      </c>
      <c r="W129" s="43"/>
      <c r="X129" s="33"/>
      <c r="Y129" s="34"/>
      <c r="AA129" s="14">
        <f t="shared" si="20"/>
        <v>0</v>
      </c>
      <c r="AB129" s="14" t="str">
        <f t="shared" si="21"/>
        <v/>
      </c>
      <c r="AC129" s="14">
        <f t="shared" si="14"/>
        <v>0</v>
      </c>
      <c r="AD129" s="14">
        <f t="shared" si="15"/>
        <v>0</v>
      </c>
    </row>
    <row r="130" spans="1:30" s="32" customFormat="1" ht="25.15" customHeight="1">
      <c r="A130" s="44">
        <f t="shared" si="16"/>
        <v>119</v>
      </c>
      <c r="B130" s="104" t="str">
        <f t="shared" si="17"/>
        <v/>
      </c>
      <c r="C130" s="115"/>
      <c r="D130" s="97" t="str">
        <f t="shared" si="18"/>
        <v/>
      </c>
      <c r="E130" s="97" t="str">
        <f t="shared" si="19"/>
        <v/>
      </c>
      <c r="F130" s="116"/>
      <c r="G130" s="116"/>
      <c r="H130" s="116"/>
      <c r="I130" s="115"/>
      <c r="J130" s="40" t="str">
        <f t="shared" si="12"/>
        <v/>
      </c>
      <c r="K130" s="41" t="str">
        <f>IF(I130="","",VLOOKUP(I130,※編集不可※選択項目!$B$2:$C$4,2,FALSE))</f>
        <v/>
      </c>
      <c r="L130" s="116"/>
      <c r="M130" s="116"/>
      <c r="N130" s="116"/>
      <c r="O130" s="116"/>
      <c r="P130" s="116"/>
      <c r="Q130" s="117"/>
      <c r="R130" s="137"/>
      <c r="S130" s="133"/>
      <c r="T130" s="118"/>
      <c r="U130" s="66"/>
      <c r="V130" s="67" t="str">
        <f t="shared" si="13"/>
        <v/>
      </c>
      <c r="W130" s="43"/>
      <c r="X130" s="33"/>
      <c r="Y130" s="34"/>
      <c r="AA130" s="14">
        <f t="shared" si="20"/>
        <v>0</v>
      </c>
      <c r="AB130" s="14" t="str">
        <f t="shared" si="21"/>
        <v/>
      </c>
      <c r="AC130" s="14">
        <f t="shared" si="14"/>
        <v>0</v>
      </c>
      <c r="AD130" s="14">
        <f t="shared" si="15"/>
        <v>0</v>
      </c>
    </row>
    <row r="131" spans="1:30" s="32" customFormat="1" ht="25.15" customHeight="1">
      <c r="A131" s="44">
        <f t="shared" si="16"/>
        <v>120</v>
      </c>
      <c r="B131" s="104" t="str">
        <f t="shared" si="17"/>
        <v/>
      </c>
      <c r="C131" s="115"/>
      <c r="D131" s="97" t="str">
        <f t="shared" si="18"/>
        <v/>
      </c>
      <c r="E131" s="97" t="str">
        <f t="shared" si="19"/>
        <v/>
      </c>
      <c r="F131" s="116"/>
      <c r="G131" s="116"/>
      <c r="H131" s="116"/>
      <c r="I131" s="115"/>
      <c r="J131" s="40" t="str">
        <f t="shared" si="12"/>
        <v/>
      </c>
      <c r="K131" s="41" t="str">
        <f>IF(I131="","",VLOOKUP(I131,※編集不可※選択項目!$B$2:$C$4,2,FALSE))</f>
        <v/>
      </c>
      <c r="L131" s="116"/>
      <c r="M131" s="116"/>
      <c r="N131" s="116"/>
      <c r="O131" s="116"/>
      <c r="P131" s="116"/>
      <c r="Q131" s="117"/>
      <c r="R131" s="137"/>
      <c r="S131" s="133"/>
      <c r="T131" s="118"/>
      <c r="U131" s="66"/>
      <c r="V131" s="67" t="str">
        <f t="shared" si="13"/>
        <v/>
      </c>
      <c r="W131" s="43"/>
      <c r="X131" s="33"/>
      <c r="Y131" s="34"/>
      <c r="AA131" s="14">
        <f t="shared" si="20"/>
        <v>0</v>
      </c>
      <c r="AB131" s="14" t="str">
        <f t="shared" si="21"/>
        <v/>
      </c>
      <c r="AC131" s="14">
        <f t="shared" si="14"/>
        <v>0</v>
      </c>
      <c r="AD131" s="14">
        <f t="shared" si="15"/>
        <v>0</v>
      </c>
    </row>
    <row r="132" spans="1:30" s="32" customFormat="1" ht="25.15" customHeight="1">
      <c r="A132" s="44">
        <f t="shared" si="16"/>
        <v>121</v>
      </c>
      <c r="B132" s="104" t="str">
        <f t="shared" si="17"/>
        <v/>
      </c>
      <c r="C132" s="115"/>
      <c r="D132" s="97" t="str">
        <f t="shared" si="18"/>
        <v/>
      </c>
      <c r="E132" s="97" t="str">
        <f t="shared" si="19"/>
        <v/>
      </c>
      <c r="F132" s="116"/>
      <c r="G132" s="116"/>
      <c r="H132" s="116"/>
      <c r="I132" s="115"/>
      <c r="J132" s="40" t="str">
        <f t="shared" si="12"/>
        <v/>
      </c>
      <c r="K132" s="41" t="str">
        <f>IF(I132="","",VLOOKUP(I132,※編集不可※選択項目!$B$2:$C$4,2,FALSE))</f>
        <v/>
      </c>
      <c r="L132" s="116"/>
      <c r="M132" s="116"/>
      <c r="N132" s="116"/>
      <c r="O132" s="116"/>
      <c r="P132" s="116"/>
      <c r="Q132" s="117"/>
      <c r="R132" s="137"/>
      <c r="S132" s="133"/>
      <c r="T132" s="118"/>
      <c r="U132" s="66"/>
      <c r="V132" s="67" t="str">
        <f t="shared" si="13"/>
        <v/>
      </c>
      <c r="W132" s="43"/>
      <c r="X132" s="33"/>
      <c r="Y132" s="34"/>
      <c r="AA132" s="14">
        <f t="shared" si="20"/>
        <v>0</v>
      </c>
      <c r="AB132" s="14" t="str">
        <f t="shared" si="21"/>
        <v/>
      </c>
      <c r="AC132" s="14">
        <f t="shared" si="14"/>
        <v>0</v>
      </c>
      <c r="AD132" s="14">
        <f t="shared" si="15"/>
        <v>0</v>
      </c>
    </row>
    <row r="133" spans="1:30" s="32" customFormat="1" ht="25.15" customHeight="1">
      <c r="A133" s="44">
        <f t="shared" si="16"/>
        <v>122</v>
      </c>
      <c r="B133" s="104" t="str">
        <f t="shared" si="17"/>
        <v/>
      </c>
      <c r="C133" s="115"/>
      <c r="D133" s="97" t="str">
        <f t="shared" si="18"/>
        <v/>
      </c>
      <c r="E133" s="97" t="str">
        <f t="shared" si="19"/>
        <v/>
      </c>
      <c r="F133" s="116"/>
      <c r="G133" s="116"/>
      <c r="H133" s="116"/>
      <c r="I133" s="115"/>
      <c r="J133" s="40" t="str">
        <f t="shared" si="12"/>
        <v/>
      </c>
      <c r="K133" s="41" t="str">
        <f>IF(I133="","",VLOOKUP(I133,※編集不可※選択項目!$B$2:$C$4,2,FALSE))</f>
        <v/>
      </c>
      <c r="L133" s="116"/>
      <c r="M133" s="116"/>
      <c r="N133" s="116"/>
      <c r="O133" s="116"/>
      <c r="P133" s="116"/>
      <c r="Q133" s="117"/>
      <c r="R133" s="137"/>
      <c r="S133" s="133"/>
      <c r="T133" s="118"/>
      <c r="U133" s="66"/>
      <c r="V133" s="67" t="str">
        <f t="shared" si="13"/>
        <v/>
      </c>
      <c r="W133" s="43"/>
      <c r="X133" s="33"/>
      <c r="Y133" s="34"/>
      <c r="AA133" s="14">
        <f t="shared" si="20"/>
        <v>0</v>
      </c>
      <c r="AB133" s="14" t="str">
        <f t="shared" si="21"/>
        <v/>
      </c>
      <c r="AC133" s="14">
        <f t="shared" si="14"/>
        <v>0</v>
      </c>
      <c r="AD133" s="14">
        <f t="shared" si="15"/>
        <v>0</v>
      </c>
    </row>
    <row r="134" spans="1:30" s="32" customFormat="1" ht="25.15" customHeight="1">
      <c r="A134" s="44">
        <f t="shared" si="16"/>
        <v>123</v>
      </c>
      <c r="B134" s="104" t="str">
        <f t="shared" si="17"/>
        <v/>
      </c>
      <c r="C134" s="115"/>
      <c r="D134" s="97" t="str">
        <f t="shared" si="18"/>
        <v/>
      </c>
      <c r="E134" s="97" t="str">
        <f t="shared" si="19"/>
        <v/>
      </c>
      <c r="F134" s="116"/>
      <c r="G134" s="116"/>
      <c r="H134" s="116"/>
      <c r="I134" s="115"/>
      <c r="J134" s="40" t="str">
        <f t="shared" si="12"/>
        <v/>
      </c>
      <c r="K134" s="41" t="str">
        <f>IF(I134="","",VLOOKUP(I134,※編集不可※選択項目!$B$2:$C$4,2,FALSE))</f>
        <v/>
      </c>
      <c r="L134" s="116"/>
      <c r="M134" s="116"/>
      <c r="N134" s="116"/>
      <c r="O134" s="116"/>
      <c r="P134" s="116"/>
      <c r="Q134" s="117"/>
      <c r="R134" s="137"/>
      <c r="S134" s="133"/>
      <c r="T134" s="118"/>
      <c r="U134" s="66"/>
      <c r="V134" s="67" t="str">
        <f t="shared" si="13"/>
        <v/>
      </c>
      <c r="W134" s="43"/>
      <c r="X134" s="33"/>
      <c r="Y134" s="34"/>
      <c r="AA134" s="14">
        <f t="shared" si="20"/>
        <v>0</v>
      </c>
      <c r="AB134" s="14" t="str">
        <f t="shared" si="21"/>
        <v/>
      </c>
      <c r="AC134" s="14">
        <f t="shared" si="14"/>
        <v>0</v>
      </c>
      <c r="AD134" s="14">
        <f t="shared" si="15"/>
        <v>0</v>
      </c>
    </row>
    <row r="135" spans="1:30" s="32" customFormat="1" ht="25.15" customHeight="1">
      <c r="A135" s="44">
        <f t="shared" si="16"/>
        <v>124</v>
      </c>
      <c r="B135" s="104" t="str">
        <f t="shared" si="17"/>
        <v/>
      </c>
      <c r="C135" s="115"/>
      <c r="D135" s="97" t="str">
        <f t="shared" si="18"/>
        <v/>
      </c>
      <c r="E135" s="97" t="str">
        <f t="shared" si="19"/>
        <v/>
      </c>
      <c r="F135" s="116"/>
      <c r="G135" s="116"/>
      <c r="H135" s="116"/>
      <c r="I135" s="115"/>
      <c r="J135" s="40" t="str">
        <f t="shared" si="12"/>
        <v/>
      </c>
      <c r="K135" s="41" t="str">
        <f>IF(I135="","",VLOOKUP(I135,※編集不可※選択項目!$B$2:$C$4,2,FALSE))</f>
        <v/>
      </c>
      <c r="L135" s="116"/>
      <c r="M135" s="116"/>
      <c r="N135" s="116"/>
      <c r="O135" s="116"/>
      <c r="P135" s="116"/>
      <c r="Q135" s="117"/>
      <c r="R135" s="137"/>
      <c r="S135" s="133"/>
      <c r="T135" s="118"/>
      <c r="U135" s="66"/>
      <c r="V135" s="67" t="str">
        <f t="shared" si="13"/>
        <v/>
      </c>
      <c r="W135" s="43"/>
      <c r="X135" s="33"/>
      <c r="Y135" s="34"/>
      <c r="AA135" s="14">
        <f t="shared" si="20"/>
        <v>0</v>
      </c>
      <c r="AB135" s="14" t="str">
        <f t="shared" si="21"/>
        <v/>
      </c>
      <c r="AC135" s="14">
        <f t="shared" si="14"/>
        <v>0</v>
      </c>
      <c r="AD135" s="14">
        <f t="shared" si="15"/>
        <v>0</v>
      </c>
    </row>
    <row r="136" spans="1:30" s="32" customFormat="1" ht="25.15" customHeight="1">
      <c r="A136" s="44">
        <f t="shared" si="16"/>
        <v>125</v>
      </c>
      <c r="B136" s="104" t="str">
        <f t="shared" si="17"/>
        <v/>
      </c>
      <c r="C136" s="115"/>
      <c r="D136" s="97" t="str">
        <f t="shared" si="18"/>
        <v/>
      </c>
      <c r="E136" s="97" t="str">
        <f t="shared" si="19"/>
        <v/>
      </c>
      <c r="F136" s="116"/>
      <c r="G136" s="116"/>
      <c r="H136" s="116"/>
      <c r="I136" s="115"/>
      <c r="J136" s="40" t="str">
        <f t="shared" si="12"/>
        <v/>
      </c>
      <c r="K136" s="41" t="str">
        <f>IF(I136="","",VLOOKUP(I136,※編集不可※選択項目!$B$2:$C$4,2,FALSE))</f>
        <v/>
      </c>
      <c r="L136" s="116"/>
      <c r="M136" s="116"/>
      <c r="N136" s="116"/>
      <c r="O136" s="116"/>
      <c r="P136" s="116"/>
      <c r="Q136" s="117"/>
      <c r="R136" s="137"/>
      <c r="S136" s="133"/>
      <c r="T136" s="118"/>
      <c r="U136" s="66"/>
      <c r="V136" s="67" t="str">
        <f t="shared" si="13"/>
        <v/>
      </c>
      <c r="W136" s="43"/>
      <c r="X136" s="33"/>
      <c r="Y136" s="34"/>
      <c r="AA136" s="14">
        <f t="shared" si="20"/>
        <v>0</v>
      </c>
      <c r="AB136" s="14" t="str">
        <f t="shared" si="21"/>
        <v/>
      </c>
      <c r="AC136" s="14">
        <f t="shared" si="14"/>
        <v>0</v>
      </c>
      <c r="AD136" s="14">
        <f t="shared" si="15"/>
        <v>0</v>
      </c>
    </row>
    <row r="137" spans="1:30" s="32" customFormat="1" ht="25.15" customHeight="1">
      <c r="A137" s="44">
        <f t="shared" si="16"/>
        <v>126</v>
      </c>
      <c r="B137" s="104" t="str">
        <f t="shared" si="17"/>
        <v/>
      </c>
      <c r="C137" s="115"/>
      <c r="D137" s="97" t="str">
        <f t="shared" si="18"/>
        <v/>
      </c>
      <c r="E137" s="97" t="str">
        <f t="shared" si="19"/>
        <v/>
      </c>
      <c r="F137" s="116"/>
      <c r="G137" s="116"/>
      <c r="H137" s="116"/>
      <c r="I137" s="115"/>
      <c r="J137" s="40" t="str">
        <f t="shared" si="12"/>
        <v/>
      </c>
      <c r="K137" s="41" t="str">
        <f>IF(I137="","",VLOOKUP(I137,※編集不可※選択項目!$B$2:$C$4,2,FALSE))</f>
        <v/>
      </c>
      <c r="L137" s="116"/>
      <c r="M137" s="116"/>
      <c r="N137" s="116"/>
      <c r="O137" s="116"/>
      <c r="P137" s="116"/>
      <c r="Q137" s="117"/>
      <c r="R137" s="137"/>
      <c r="S137" s="133"/>
      <c r="T137" s="118"/>
      <c r="U137" s="66"/>
      <c r="V137" s="67" t="str">
        <f t="shared" si="13"/>
        <v/>
      </c>
      <c r="W137" s="43"/>
      <c r="X137" s="33"/>
      <c r="Y137" s="34"/>
      <c r="AA137" s="14">
        <f t="shared" si="20"/>
        <v>0</v>
      </c>
      <c r="AB137" s="14" t="str">
        <f t="shared" si="21"/>
        <v/>
      </c>
      <c r="AC137" s="14">
        <f t="shared" si="14"/>
        <v>0</v>
      </c>
      <c r="AD137" s="14">
        <f t="shared" si="15"/>
        <v>0</v>
      </c>
    </row>
    <row r="138" spans="1:30" s="32" customFormat="1" ht="25.15" customHeight="1">
      <c r="A138" s="44">
        <f t="shared" si="16"/>
        <v>127</v>
      </c>
      <c r="B138" s="104" t="str">
        <f t="shared" si="17"/>
        <v/>
      </c>
      <c r="C138" s="115"/>
      <c r="D138" s="97" t="str">
        <f t="shared" si="18"/>
        <v/>
      </c>
      <c r="E138" s="97" t="str">
        <f t="shared" si="19"/>
        <v/>
      </c>
      <c r="F138" s="116"/>
      <c r="G138" s="116"/>
      <c r="H138" s="116"/>
      <c r="I138" s="115"/>
      <c r="J138" s="40" t="str">
        <f t="shared" si="12"/>
        <v/>
      </c>
      <c r="K138" s="41" t="str">
        <f>IF(I138="","",VLOOKUP(I138,※編集不可※選択項目!$B$2:$C$4,2,FALSE))</f>
        <v/>
      </c>
      <c r="L138" s="116"/>
      <c r="M138" s="116"/>
      <c r="N138" s="116"/>
      <c r="O138" s="116"/>
      <c r="P138" s="116"/>
      <c r="Q138" s="117"/>
      <c r="R138" s="137"/>
      <c r="S138" s="133"/>
      <c r="T138" s="118"/>
      <c r="U138" s="66"/>
      <c r="V138" s="67" t="str">
        <f t="shared" si="13"/>
        <v/>
      </c>
      <c r="W138" s="43"/>
      <c r="X138" s="33"/>
      <c r="Y138" s="34"/>
      <c r="AA138" s="14">
        <f t="shared" si="20"/>
        <v>0</v>
      </c>
      <c r="AB138" s="14" t="str">
        <f t="shared" si="21"/>
        <v/>
      </c>
      <c r="AC138" s="14">
        <f t="shared" si="14"/>
        <v>0</v>
      </c>
      <c r="AD138" s="14">
        <f t="shared" si="15"/>
        <v>0</v>
      </c>
    </row>
    <row r="139" spans="1:30" s="32" customFormat="1" ht="25.15" customHeight="1">
      <c r="A139" s="44">
        <f t="shared" si="16"/>
        <v>128</v>
      </c>
      <c r="B139" s="104" t="str">
        <f t="shared" si="17"/>
        <v/>
      </c>
      <c r="C139" s="115"/>
      <c r="D139" s="97" t="str">
        <f t="shared" si="18"/>
        <v/>
      </c>
      <c r="E139" s="97" t="str">
        <f t="shared" si="19"/>
        <v/>
      </c>
      <c r="F139" s="116"/>
      <c r="G139" s="116"/>
      <c r="H139" s="116"/>
      <c r="I139" s="115"/>
      <c r="J139" s="40" t="str">
        <f t="shared" ref="J139:J202" si="22">LEFT(I139,3)</f>
        <v/>
      </c>
      <c r="K139" s="41" t="str">
        <f>IF(I139="","",VLOOKUP(I139,※編集不可※選択項目!$B$2:$C$4,2,FALSE))</f>
        <v/>
      </c>
      <c r="L139" s="116"/>
      <c r="M139" s="116"/>
      <c r="N139" s="116"/>
      <c r="O139" s="116"/>
      <c r="P139" s="116"/>
      <c r="Q139" s="117"/>
      <c r="R139" s="137"/>
      <c r="S139" s="133"/>
      <c r="T139" s="118"/>
      <c r="U139" s="66"/>
      <c r="V139" s="67" t="str">
        <f t="shared" si="13"/>
        <v/>
      </c>
      <c r="W139" s="43"/>
      <c r="X139" s="33"/>
      <c r="Y139" s="34"/>
      <c r="AA139" s="14">
        <f t="shared" si="20"/>
        <v>0</v>
      </c>
      <c r="AB139" s="14" t="str">
        <f t="shared" si="21"/>
        <v/>
      </c>
      <c r="AC139" s="14">
        <f t="shared" si="14"/>
        <v>0</v>
      </c>
      <c r="AD139" s="14">
        <f t="shared" si="15"/>
        <v>0</v>
      </c>
    </row>
    <row r="140" spans="1:30" s="32" customFormat="1" ht="25.15" customHeight="1">
      <c r="A140" s="44">
        <f t="shared" si="16"/>
        <v>129</v>
      </c>
      <c r="B140" s="104" t="str">
        <f t="shared" si="17"/>
        <v/>
      </c>
      <c r="C140" s="115"/>
      <c r="D140" s="97" t="str">
        <f t="shared" si="18"/>
        <v/>
      </c>
      <c r="E140" s="97" t="str">
        <f t="shared" si="19"/>
        <v/>
      </c>
      <c r="F140" s="116"/>
      <c r="G140" s="116"/>
      <c r="H140" s="116"/>
      <c r="I140" s="115"/>
      <c r="J140" s="40" t="str">
        <f t="shared" si="22"/>
        <v/>
      </c>
      <c r="K140" s="41" t="str">
        <f>IF(I140="","",VLOOKUP(I140,※編集不可※選択項目!$B$2:$C$4,2,FALSE))</f>
        <v/>
      </c>
      <c r="L140" s="116"/>
      <c r="M140" s="116"/>
      <c r="N140" s="116"/>
      <c r="O140" s="116"/>
      <c r="P140" s="116"/>
      <c r="Q140" s="117"/>
      <c r="R140" s="137"/>
      <c r="S140" s="133"/>
      <c r="T140" s="118"/>
      <c r="U140" s="66"/>
      <c r="V140" s="67" t="str">
        <f t="shared" ref="V140:V203" si="23">IF(G140="","",G140)</f>
        <v/>
      </c>
      <c r="W140" s="43"/>
      <c r="X140" s="33"/>
      <c r="Y140" s="34"/>
      <c r="AA140" s="14">
        <f t="shared" si="20"/>
        <v>0</v>
      </c>
      <c r="AB140" s="14" t="str">
        <f t="shared" si="21"/>
        <v/>
      </c>
      <c r="AC140" s="14">
        <f t="shared" ref="AC140:AC203" si="24">IF(AB140="",0,COUNTIF($AB$12:$AB$1048576,AB140))</f>
        <v>0</v>
      </c>
      <c r="AD140" s="14">
        <f t="shared" ref="AD140:AD203" si="25">IF($C140="",0,IF(AND(L140&lt;&gt;"",$K140&gt;$L140),1,0))</f>
        <v>0</v>
      </c>
    </row>
    <row r="141" spans="1:30" s="32" customFormat="1" ht="25.15" customHeight="1">
      <c r="A141" s="44">
        <f t="shared" ref="A141:A204" si="26">ROW()-11</f>
        <v>130</v>
      </c>
      <c r="B141" s="104" t="str">
        <f t="shared" ref="B141:B204" si="27">IF($C141="","","高効率空調")</f>
        <v/>
      </c>
      <c r="C141" s="115"/>
      <c r="D141" s="97" t="str">
        <f t="shared" ref="D141:D204" si="28">IF($C$2="","",IF($B141&lt;&gt;"",$C$2,""))</f>
        <v/>
      </c>
      <c r="E141" s="97" t="str">
        <f t="shared" ref="E141:E204" si="29">IF($F$2="","",IF($B141&lt;&gt;"",$F$2,""))</f>
        <v/>
      </c>
      <c r="F141" s="116"/>
      <c r="G141" s="116"/>
      <c r="H141" s="116"/>
      <c r="I141" s="115"/>
      <c r="J141" s="40" t="str">
        <f t="shared" si="22"/>
        <v/>
      </c>
      <c r="K141" s="41" t="str">
        <f>IF(I141="","",VLOOKUP(I141,※編集不可※選択項目!$B$2:$C$4,2,FALSE))</f>
        <v/>
      </c>
      <c r="L141" s="116"/>
      <c r="M141" s="116"/>
      <c r="N141" s="116"/>
      <c r="O141" s="116"/>
      <c r="P141" s="116"/>
      <c r="Q141" s="117"/>
      <c r="R141" s="137"/>
      <c r="S141" s="133"/>
      <c r="T141" s="118"/>
      <c r="U141" s="66"/>
      <c r="V141" s="67" t="str">
        <f t="shared" si="23"/>
        <v/>
      </c>
      <c r="W141" s="43"/>
      <c r="X141" s="33"/>
      <c r="Y141" s="34"/>
      <c r="AA141" s="14">
        <f t="shared" ref="AA141:AA204" si="30">IF(AND(($C141&lt;&gt;""),IF(I141="空冷式(ヒートポンプ)",OR($C$2="",$F$2="",$G$3="",G141="",I141="",L141="",M141="",N141="",F141="",O141="",P141="",Q141=""),IF(OR(I141="空冷式(冷房専用)",I141="水冷式"),OR($C$2="",$F$2="",$G$3="",G141="",I141="",L141="",M141="",N141="",F141="",O141="")))),1,0)</f>
        <v>0</v>
      </c>
      <c r="AB141" s="14" t="str">
        <f t="shared" ref="AB141:AB204" si="31">TEXT(V141&amp;H141,"G/標準")</f>
        <v/>
      </c>
      <c r="AC141" s="14">
        <f t="shared" si="24"/>
        <v>0</v>
      </c>
      <c r="AD141" s="14">
        <f t="shared" si="25"/>
        <v>0</v>
      </c>
    </row>
    <row r="142" spans="1:30" s="32" customFormat="1" ht="25.15" customHeight="1">
      <c r="A142" s="44">
        <f t="shared" si="26"/>
        <v>131</v>
      </c>
      <c r="B142" s="104" t="str">
        <f t="shared" si="27"/>
        <v/>
      </c>
      <c r="C142" s="115"/>
      <c r="D142" s="97" t="str">
        <f t="shared" si="28"/>
        <v/>
      </c>
      <c r="E142" s="97" t="str">
        <f t="shared" si="29"/>
        <v/>
      </c>
      <c r="F142" s="116"/>
      <c r="G142" s="116"/>
      <c r="H142" s="116"/>
      <c r="I142" s="115"/>
      <c r="J142" s="40" t="str">
        <f t="shared" si="22"/>
        <v/>
      </c>
      <c r="K142" s="41" t="str">
        <f>IF(I142="","",VLOOKUP(I142,※編集不可※選択項目!$B$2:$C$4,2,FALSE))</f>
        <v/>
      </c>
      <c r="L142" s="116"/>
      <c r="M142" s="116"/>
      <c r="N142" s="116"/>
      <c r="O142" s="116"/>
      <c r="P142" s="116"/>
      <c r="Q142" s="117"/>
      <c r="R142" s="137"/>
      <c r="S142" s="133"/>
      <c r="T142" s="118"/>
      <c r="U142" s="66"/>
      <c r="V142" s="67" t="str">
        <f t="shared" si="23"/>
        <v/>
      </c>
      <c r="W142" s="43"/>
      <c r="X142" s="33"/>
      <c r="Y142" s="34"/>
      <c r="AA142" s="14">
        <f t="shared" si="30"/>
        <v>0</v>
      </c>
      <c r="AB142" s="14" t="str">
        <f t="shared" si="31"/>
        <v/>
      </c>
      <c r="AC142" s="14">
        <f t="shared" si="24"/>
        <v>0</v>
      </c>
      <c r="AD142" s="14">
        <f t="shared" si="25"/>
        <v>0</v>
      </c>
    </row>
    <row r="143" spans="1:30" s="32" customFormat="1" ht="25.15" customHeight="1">
      <c r="A143" s="44">
        <f t="shared" si="26"/>
        <v>132</v>
      </c>
      <c r="B143" s="104" t="str">
        <f t="shared" si="27"/>
        <v/>
      </c>
      <c r="C143" s="115"/>
      <c r="D143" s="97" t="str">
        <f t="shared" si="28"/>
        <v/>
      </c>
      <c r="E143" s="97" t="str">
        <f t="shared" si="29"/>
        <v/>
      </c>
      <c r="F143" s="116"/>
      <c r="G143" s="116"/>
      <c r="H143" s="116"/>
      <c r="I143" s="115"/>
      <c r="J143" s="40" t="str">
        <f t="shared" si="22"/>
        <v/>
      </c>
      <c r="K143" s="41" t="str">
        <f>IF(I143="","",VLOOKUP(I143,※編集不可※選択項目!$B$2:$C$4,2,FALSE))</f>
        <v/>
      </c>
      <c r="L143" s="116"/>
      <c r="M143" s="116"/>
      <c r="N143" s="116"/>
      <c r="O143" s="116"/>
      <c r="P143" s="116"/>
      <c r="Q143" s="117"/>
      <c r="R143" s="137"/>
      <c r="S143" s="133"/>
      <c r="T143" s="118"/>
      <c r="U143" s="66"/>
      <c r="V143" s="67" t="str">
        <f t="shared" si="23"/>
        <v/>
      </c>
      <c r="W143" s="43"/>
      <c r="X143" s="33"/>
      <c r="Y143" s="34"/>
      <c r="AA143" s="14">
        <f t="shared" si="30"/>
        <v>0</v>
      </c>
      <c r="AB143" s="14" t="str">
        <f t="shared" si="31"/>
        <v/>
      </c>
      <c r="AC143" s="14">
        <f t="shared" si="24"/>
        <v>0</v>
      </c>
      <c r="AD143" s="14">
        <f t="shared" si="25"/>
        <v>0</v>
      </c>
    </row>
    <row r="144" spans="1:30" s="32" customFormat="1" ht="25.15" customHeight="1">
      <c r="A144" s="44">
        <f t="shared" si="26"/>
        <v>133</v>
      </c>
      <c r="B144" s="104" t="str">
        <f t="shared" si="27"/>
        <v/>
      </c>
      <c r="C144" s="115"/>
      <c r="D144" s="97" t="str">
        <f t="shared" si="28"/>
        <v/>
      </c>
      <c r="E144" s="97" t="str">
        <f t="shared" si="29"/>
        <v/>
      </c>
      <c r="F144" s="116"/>
      <c r="G144" s="116"/>
      <c r="H144" s="116"/>
      <c r="I144" s="115"/>
      <c r="J144" s="40" t="str">
        <f t="shared" si="22"/>
        <v/>
      </c>
      <c r="K144" s="41" t="str">
        <f>IF(I144="","",VLOOKUP(I144,※編集不可※選択項目!$B$2:$C$4,2,FALSE))</f>
        <v/>
      </c>
      <c r="L144" s="116"/>
      <c r="M144" s="116"/>
      <c r="N144" s="116"/>
      <c r="O144" s="116"/>
      <c r="P144" s="116"/>
      <c r="Q144" s="117"/>
      <c r="R144" s="137"/>
      <c r="S144" s="133"/>
      <c r="T144" s="118"/>
      <c r="U144" s="66"/>
      <c r="V144" s="67" t="str">
        <f t="shared" si="23"/>
        <v/>
      </c>
      <c r="W144" s="43"/>
      <c r="X144" s="33"/>
      <c r="Y144" s="34"/>
      <c r="AA144" s="14">
        <f t="shared" si="30"/>
        <v>0</v>
      </c>
      <c r="AB144" s="14" t="str">
        <f t="shared" si="31"/>
        <v/>
      </c>
      <c r="AC144" s="14">
        <f t="shared" si="24"/>
        <v>0</v>
      </c>
      <c r="AD144" s="14">
        <f t="shared" si="25"/>
        <v>0</v>
      </c>
    </row>
    <row r="145" spans="1:30" s="32" customFormat="1" ht="25.15" customHeight="1">
      <c r="A145" s="44">
        <f t="shared" si="26"/>
        <v>134</v>
      </c>
      <c r="B145" s="104" t="str">
        <f t="shared" si="27"/>
        <v/>
      </c>
      <c r="C145" s="115"/>
      <c r="D145" s="97" t="str">
        <f t="shared" si="28"/>
        <v/>
      </c>
      <c r="E145" s="97" t="str">
        <f t="shared" si="29"/>
        <v/>
      </c>
      <c r="F145" s="116"/>
      <c r="G145" s="116"/>
      <c r="H145" s="116"/>
      <c r="I145" s="115"/>
      <c r="J145" s="40" t="str">
        <f t="shared" si="22"/>
        <v/>
      </c>
      <c r="K145" s="41" t="str">
        <f>IF(I145="","",VLOOKUP(I145,※編集不可※選択項目!$B$2:$C$4,2,FALSE))</f>
        <v/>
      </c>
      <c r="L145" s="116"/>
      <c r="M145" s="116"/>
      <c r="N145" s="116"/>
      <c r="O145" s="116"/>
      <c r="P145" s="116"/>
      <c r="Q145" s="117"/>
      <c r="R145" s="137"/>
      <c r="S145" s="133"/>
      <c r="T145" s="118"/>
      <c r="U145" s="66"/>
      <c r="V145" s="67" t="str">
        <f t="shared" si="23"/>
        <v/>
      </c>
      <c r="W145" s="43"/>
      <c r="X145" s="33"/>
      <c r="Y145" s="34"/>
      <c r="AA145" s="14">
        <f t="shared" si="30"/>
        <v>0</v>
      </c>
      <c r="AB145" s="14" t="str">
        <f t="shared" si="31"/>
        <v/>
      </c>
      <c r="AC145" s="14">
        <f t="shared" si="24"/>
        <v>0</v>
      </c>
      <c r="AD145" s="14">
        <f t="shared" si="25"/>
        <v>0</v>
      </c>
    </row>
    <row r="146" spans="1:30" s="32" customFormat="1" ht="25.15" customHeight="1">
      <c r="A146" s="44">
        <f t="shared" si="26"/>
        <v>135</v>
      </c>
      <c r="B146" s="104" t="str">
        <f t="shared" si="27"/>
        <v/>
      </c>
      <c r="C146" s="115"/>
      <c r="D146" s="97" t="str">
        <f t="shared" si="28"/>
        <v/>
      </c>
      <c r="E146" s="97" t="str">
        <f t="shared" si="29"/>
        <v/>
      </c>
      <c r="F146" s="116"/>
      <c r="G146" s="116"/>
      <c r="H146" s="116"/>
      <c r="I146" s="115"/>
      <c r="J146" s="40" t="str">
        <f t="shared" si="22"/>
        <v/>
      </c>
      <c r="K146" s="41" t="str">
        <f>IF(I146="","",VLOOKUP(I146,※編集不可※選択項目!$B$2:$C$4,2,FALSE))</f>
        <v/>
      </c>
      <c r="L146" s="116"/>
      <c r="M146" s="116"/>
      <c r="N146" s="116"/>
      <c r="O146" s="116"/>
      <c r="P146" s="116"/>
      <c r="Q146" s="117"/>
      <c r="R146" s="137"/>
      <c r="S146" s="133"/>
      <c r="T146" s="118"/>
      <c r="U146" s="66"/>
      <c r="V146" s="67" t="str">
        <f t="shared" si="23"/>
        <v/>
      </c>
      <c r="W146" s="43"/>
      <c r="X146" s="33"/>
      <c r="Y146" s="34"/>
      <c r="AA146" s="14">
        <f t="shared" si="30"/>
        <v>0</v>
      </c>
      <c r="AB146" s="14" t="str">
        <f t="shared" si="31"/>
        <v/>
      </c>
      <c r="AC146" s="14">
        <f t="shared" si="24"/>
        <v>0</v>
      </c>
      <c r="AD146" s="14">
        <f t="shared" si="25"/>
        <v>0</v>
      </c>
    </row>
    <row r="147" spans="1:30" s="32" customFormat="1" ht="25.15" customHeight="1">
      <c r="A147" s="44">
        <f t="shared" si="26"/>
        <v>136</v>
      </c>
      <c r="B147" s="104" t="str">
        <f t="shared" si="27"/>
        <v/>
      </c>
      <c r="C147" s="115"/>
      <c r="D147" s="97" t="str">
        <f t="shared" si="28"/>
        <v/>
      </c>
      <c r="E147" s="97" t="str">
        <f t="shared" si="29"/>
        <v/>
      </c>
      <c r="F147" s="116"/>
      <c r="G147" s="116"/>
      <c r="H147" s="116"/>
      <c r="I147" s="115"/>
      <c r="J147" s="40" t="str">
        <f t="shared" si="22"/>
        <v/>
      </c>
      <c r="K147" s="41" t="str">
        <f>IF(I147="","",VLOOKUP(I147,※編集不可※選択項目!$B$2:$C$4,2,FALSE))</f>
        <v/>
      </c>
      <c r="L147" s="116"/>
      <c r="M147" s="116"/>
      <c r="N147" s="116"/>
      <c r="O147" s="116"/>
      <c r="P147" s="116"/>
      <c r="Q147" s="117"/>
      <c r="R147" s="137"/>
      <c r="S147" s="133"/>
      <c r="T147" s="118"/>
      <c r="U147" s="66"/>
      <c r="V147" s="67" t="str">
        <f t="shared" si="23"/>
        <v/>
      </c>
      <c r="W147" s="43"/>
      <c r="X147" s="33"/>
      <c r="Y147" s="34"/>
      <c r="AA147" s="14">
        <f t="shared" si="30"/>
        <v>0</v>
      </c>
      <c r="AB147" s="14" t="str">
        <f t="shared" si="31"/>
        <v/>
      </c>
      <c r="AC147" s="14">
        <f t="shared" si="24"/>
        <v>0</v>
      </c>
      <c r="AD147" s="14">
        <f t="shared" si="25"/>
        <v>0</v>
      </c>
    </row>
    <row r="148" spans="1:30" s="32" customFormat="1" ht="25.15" customHeight="1">
      <c r="A148" s="44">
        <f t="shared" si="26"/>
        <v>137</v>
      </c>
      <c r="B148" s="104" t="str">
        <f t="shared" si="27"/>
        <v/>
      </c>
      <c r="C148" s="115"/>
      <c r="D148" s="97" t="str">
        <f t="shared" si="28"/>
        <v/>
      </c>
      <c r="E148" s="97" t="str">
        <f t="shared" si="29"/>
        <v/>
      </c>
      <c r="F148" s="116"/>
      <c r="G148" s="116"/>
      <c r="H148" s="116"/>
      <c r="I148" s="115"/>
      <c r="J148" s="40" t="str">
        <f t="shared" si="22"/>
        <v/>
      </c>
      <c r="K148" s="41" t="str">
        <f>IF(I148="","",VLOOKUP(I148,※編集不可※選択項目!$B$2:$C$4,2,FALSE))</f>
        <v/>
      </c>
      <c r="L148" s="116"/>
      <c r="M148" s="116"/>
      <c r="N148" s="116"/>
      <c r="O148" s="116"/>
      <c r="P148" s="116"/>
      <c r="Q148" s="117"/>
      <c r="R148" s="137"/>
      <c r="S148" s="133"/>
      <c r="T148" s="118"/>
      <c r="U148" s="66"/>
      <c r="V148" s="67" t="str">
        <f t="shared" si="23"/>
        <v/>
      </c>
      <c r="W148" s="43"/>
      <c r="X148" s="33"/>
      <c r="Y148" s="34"/>
      <c r="AA148" s="14">
        <f t="shared" si="30"/>
        <v>0</v>
      </c>
      <c r="AB148" s="14" t="str">
        <f t="shared" si="31"/>
        <v/>
      </c>
      <c r="AC148" s="14">
        <f t="shared" si="24"/>
        <v>0</v>
      </c>
      <c r="AD148" s="14">
        <f t="shared" si="25"/>
        <v>0</v>
      </c>
    </row>
    <row r="149" spans="1:30" s="32" customFormat="1" ht="25.15" customHeight="1">
      <c r="A149" s="44">
        <f t="shared" si="26"/>
        <v>138</v>
      </c>
      <c r="B149" s="104" t="str">
        <f t="shared" si="27"/>
        <v/>
      </c>
      <c r="C149" s="115"/>
      <c r="D149" s="97" t="str">
        <f t="shared" si="28"/>
        <v/>
      </c>
      <c r="E149" s="97" t="str">
        <f t="shared" si="29"/>
        <v/>
      </c>
      <c r="F149" s="116"/>
      <c r="G149" s="116"/>
      <c r="H149" s="116"/>
      <c r="I149" s="115"/>
      <c r="J149" s="40" t="str">
        <f t="shared" si="22"/>
        <v/>
      </c>
      <c r="K149" s="41" t="str">
        <f>IF(I149="","",VLOOKUP(I149,※編集不可※選択項目!$B$2:$C$4,2,FALSE))</f>
        <v/>
      </c>
      <c r="L149" s="116"/>
      <c r="M149" s="116"/>
      <c r="N149" s="116"/>
      <c r="O149" s="116"/>
      <c r="P149" s="116"/>
      <c r="Q149" s="117"/>
      <c r="R149" s="137"/>
      <c r="S149" s="133"/>
      <c r="T149" s="118"/>
      <c r="U149" s="66"/>
      <c r="V149" s="67" t="str">
        <f t="shared" si="23"/>
        <v/>
      </c>
      <c r="W149" s="43"/>
      <c r="X149" s="33"/>
      <c r="Y149" s="34"/>
      <c r="AA149" s="14">
        <f t="shared" si="30"/>
        <v>0</v>
      </c>
      <c r="AB149" s="14" t="str">
        <f t="shared" si="31"/>
        <v/>
      </c>
      <c r="AC149" s="14">
        <f t="shared" si="24"/>
        <v>0</v>
      </c>
      <c r="AD149" s="14">
        <f t="shared" si="25"/>
        <v>0</v>
      </c>
    </row>
    <row r="150" spans="1:30" s="32" customFormat="1" ht="25.15" customHeight="1">
      <c r="A150" s="44">
        <f t="shared" si="26"/>
        <v>139</v>
      </c>
      <c r="B150" s="104" t="str">
        <f t="shared" si="27"/>
        <v/>
      </c>
      <c r="C150" s="115"/>
      <c r="D150" s="97" t="str">
        <f t="shared" si="28"/>
        <v/>
      </c>
      <c r="E150" s="97" t="str">
        <f t="shared" si="29"/>
        <v/>
      </c>
      <c r="F150" s="116"/>
      <c r="G150" s="116"/>
      <c r="H150" s="116"/>
      <c r="I150" s="115"/>
      <c r="J150" s="40" t="str">
        <f t="shared" si="22"/>
        <v/>
      </c>
      <c r="K150" s="41" t="str">
        <f>IF(I150="","",VLOOKUP(I150,※編集不可※選択項目!$B$2:$C$4,2,FALSE))</f>
        <v/>
      </c>
      <c r="L150" s="116"/>
      <c r="M150" s="116"/>
      <c r="N150" s="116"/>
      <c r="O150" s="116"/>
      <c r="P150" s="116"/>
      <c r="Q150" s="117"/>
      <c r="R150" s="137"/>
      <c r="S150" s="133"/>
      <c r="T150" s="118"/>
      <c r="U150" s="66"/>
      <c r="V150" s="67" t="str">
        <f t="shared" si="23"/>
        <v/>
      </c>
      <c r="W150" s="43"/>
      <c r="X150" s="33"/>
      <c r="Y150" s="34"/>
      <c r="AA150" s="14">
        <f t="shared" si="30"/>
        <v>0</v>
      </c>
      <c r="AB150" s="14" t="str">
        <f t="shared" si="31"/>
        <v/>
      </c>
      <c r="AC150" s="14">
        <f t="shared" si="24"/>
        <v>0</v>
      </c>
      <c r="AD150" s="14">
        <f t="shared" si="25"/>
        <v>0</v>
      </c>
    </row>
    <row r="151" spans="1:30" s="32" customFormat="1" ht="25.15" customHeight="1">
      <c r="A151" s="44">
        <f t="shared" si="26"/>
        <v>140</v>
      </c>
      <c r="B151" s="104" t="str">
        <f t="shared" si="27"/>
        <v/>
      </c>
      <c r="C151" s="115"/>
      <c r="D151" s="97" t="str">
        <f t="shared" si="28"/>
        <v/>
      </c>
      <c r="E151" s="97" t="str">
        <f t="shared" si="29"/>
        <v/>
      </c>
      <c r="F151" s="116"/>
      <c r="G151" s="116"/>
      <c r="H151" s="116"/>
      <c r="I151" s="115"/>
      <c r="J151" s="40" t="str">
        <f t="shared" si="22"/>
        <v/>
      </c>
      <c r="K151" s="41" t="str">
        <f>IF(I151="","",VLOOKUP(I151,※編集不可※選択項目!$B$2:$C$4,2,FALSE))</f>
        <v/>
      </c>
      <c r="L151" s="116"/>
      <c r="M151" s="116"/>
      <c r="N151" s="116"/>
      <c r="O151" s="116"/>
      <c r="P151" s="116"/>
      <c r="Q151" s="117"/>
      <c r="R151" s="137"/>
      <c r="S151" s="133"/>
      <c r="T151" s="118"/>
      <c r="U151" s="66"/>
      <c r="V151" s="67" t="str">
        <f t="shared" si="23"/>
        <v/>
      </c>
      <c r="W151" s="43"/>
      <c r="X151" s="33"/>
      <c r="Y151" s="34"/>
      <c r="AA151" s="14">
        <f t="shared" si="30"/>
        <v>0</v>
      </c>
      <c r="AB151" s="14" t="str">
        <f t="shared" si="31"/>
        <v/>
      </c>
      <c r="AC151" s="14">
        <f t="shared" si="24"/>
        <v>0</v>
      </c>
      <c r="AD151" s="14">
        <f t="shared" si="25"/>
        <v>0</v>
      </c>
    </row>
    <row r="152" spans="1:30" s="32" customFormat="1" ht="25.15" customHeight="1">
      <c r="A152" s="44">
        <f t="shared" si="26"/>
        <v>141</v>
      </c>
      <c r="B152" s="104" t="str">
        <f t="shared" si="27"/>
        <v/>
      </c>
      <c r="C152" s="115"/>
      <c r="D152" s="97" t="str">
        <f t="shared" si="28"/>
        <v/>
      </c>
      <c r="E152" s="97" t="str">
        <f t="shared" si="29"/>
        <v/>
      </c>
      <c r="F152" s="116"/>
      <c r="G152" s="116"/>
      <c r="H152" s="116"/>
      <c r="I152" s="115"/>
      <c r="J152" s="40" t="str">
        <f t="shared" si="22"/>
        <v/>
      </c>
      <c r="K152" s="41" t="str">
        <f>IF(I152="","",VLOOKUP(I152,※編集不可※選択項目!$B$2:$C$4,2,FALSE))</f>
        <v/>
      </c>
      <c r="L152" s="116"/>
      <c r="M152" s="116"/>
      <c r="N152" s="116"/>
      <c r="O152" s="116"/>
      <c r="P152" s="116"/>
      <c r="Q152" s="117"/>
      <c r="R152" s="137"/>
      <c r="S152" s="133"/>
      <c r="T152" s="118"/>
      <c r="U152" s="66"/>
      <c r="V152" s="67" t="str">
        <f t="shared" si="23"/>
        <v/>
      </c>
      <c r="W152" s="43"/>
      <c r="X152" s="33"/>
      <c r="Y152" s="34"/>
      <c r="AA152" s="14">
        <f t="shared" si="30"/>
        <v>0</v>
      </c>
      <c r="AB152" s="14" t="str">
        <f t="shared" si="31"/>
        <v/>
      </c>
      <c r="AC152" s="14">
        <f t="shared" si="24"/>
        <v>0</v>
      </c>
      <c r="AD152" s="14">
        <f t="shared" si="25"/>
        <v>0</v>
      </c>
    </row>
    <row r="153" spans="1:30" s="32" customFormat="1" ht="25.15" customHeight="1">
      <c r="A153" s="44">
        <f t="shared" si="26"/>
        <v>142</v>
      </c>
      <c r="B153" s="104" t="str">
        <f t="shared" si="27"/>
        <v/>
      </c>
      <c r="C153" s="115"/>
      <c r="D153" s="97" t="str">
        <f t="shared" si="28"/>
        <v/>
      </c>
      <c r="E153" s="97" t="str">
        <f t="shared" si="29"/>
        <v/>
      </c>
      <c r="F153" s="116"/>
      <c r="G153" s="116"/>
      <c r="H153" s="116"/>
      <c r="I153" s="115"/>
      <c r="J153" s="40" t="str">
        <f t="shared" si="22"/>
        <v/>
      </c>
      <c r="K153" s="41" t="str">
        <f>IF(I153="","",VLOOKUP(I153,※編集不可※選択項目!$B$2:$C$4,2,FALSE))</f>
        <v/>
      </c>
      <c r="L153" s="116"/>
      <c r="M153" s="116"/>
      <c r="N153" s="116"/>
      <c r="O153" s="116"/>
      <c r="P153" s="116"/>
      <c r="Q153" s="117"/>
      <c r="R153" s="137"/>
      <c r="S153" s="133"/>
      <c r="T153" s="118"/>
      <c r="U153" s="66"/>
      <c r="V153" s="67" t="str">
        <f t="shared" si="23"/>
        <v/>
      </c>
      <c r="W153" s="43"/>
      <c r="X153" s="33"/>
      <c r="Y153" s="34"/>
      <c r="AA153" s="14">
        <f t="shared" si="30"/>
        <v>0</v>
      </c>
      <c r="AB153" s="14" t="str">
        <f t="shared" si="31"/>
        <v/>
      </c>
      <c r="AC153" s="14">
        <f t="shared" si="24"/>
        <v>0</v>
      </c>
      <c r="AD153" s="14">
        <f t="shared" si="25"/>
        <v>0</v>
      </c>
    </row>
    <row r="154" spans="1:30" s="32" customFormat="1" ht="25.15" customHeight="1">
      <c r="A154" s="44">
        <f t="shared" si="26"/>
        <v>143</v>
      </c>
      <c r="B154" s="104" t="str">
        <f t="shared" si="27"/>
        <v/>
      </c>
      <c r="C154" s="115"/>
      <c r="D154" s="97" t="str">
        <f t="shared" si="28"/>
        <v/>
      </c>
      <c r="E154" s="97" t="str">
        <f t="shared" si="29"/>
        <v/>
      </c>
      <c r="F154" s="116"/>
      <c r="G154" s="116"/>
      <c r="H154" s="116"/>
      <c r="I154" s="115"/>
      <c r="J154" s="40" t="str">
        <f t="shared" si="22"/>
        <v/>
      </c>
      <c r="K154" s="41" t="str">
        <f>IF(I154="","",VLOOKUP(I154,※編集不可※選択項目!$B$2:$C$4,2,FALSE))</f>
        <v/>
      </c>
      <c r="L154" s="116"/>
      <c r="M154" s="116"/>
      <c r="N154" s="116"/>
      <c r="O154" s="116"/>
      <c r="P154" s="116"/>
      <c r="Q154" s="117"/>
      <c r="R154" s="137"/>
      <c r="S154" s="133"/>
      <c r="T154" s="118"/>
      <c r="U154" s="66"/>
      <c r="V154" s="67" t="str">
        <f t="shared" si="23"/>
        <v/>
      </c>
      <c r="W154" s="43"/>
      <c r="X154" s="33"/>
      <c r="Y154" s="34"/>
      <c r="AA154" s="14">
        <f t="shared" si="30"/>
        <v>0</v>
      </c>
      <c r="AB154" s="14" t="str">
        <f t="shared" si="31"/>
        <v/>
      </c>
      <c r="AC154" s="14">
        <f t="shared" si="24"/>
        <v>0</v>
      </c>
      <c r="AD154" s="14">
        <f t="shared" si="25"/>
        <v>0</v>
      </c>
    </row>
    <row r="155" spans="1:30" s="32" customFormat="1" ht="25.15" customHeight="1">
      <c r="A155" s="44">
        <f t="shared" si="26"/>
        <v>144</v>
      </c>
      <c r="B155" s="104" t="str">
        <f t="shared" si="27"/>
        <v/>
      </c>
      <c r="C155" s="115"/>
      <c r="D155" s="97" t="str">
        <f t="shared" si="28"/>
        <v/>
      </c>
      <c r="E155" s="97" t="str">
        <f t="shared" si="29"/>
        <v/>
      </c>
      <c r="F155" s="116"/>
      <c r="G155" s="116"/>
      <c r="H155" s="116"/>
      <c r="I155" s="115"/>
      <c r="J155" s="40" t="str">
        <f t="shared" si="22"/>
        <v/>
      </c>
      <c r="K155" s="41" t="str">
        <f>IF(I155="","",VLOOKUP(I155,※編集不可※選択項目!$B$2:$C$4,2,FALSE))</f>
        <v/>
      </c>
      <c r="L155" s="116"/>
      <c r="M155" s="116"/>
      <c r="N155" s="116"/>
      <c r="O155" s="116"/>
      <c r="P155" s="116"/>
      <c r="Q155" s="117"/>
      <c r="R155" s="137"/>
      <c r="S155" s="133"/>
      <c r="T155" s="118"/>
      <c r="U155" s="66"/>
      <c r="V155" s="67" t="str">
        <f t="shared" si="23"/>
        <v/>
      </c>
      <c r="W155" s="43"/>
      <c r="X155" s="33"/>
      <c r="Y155" s="34"/>
      <c r="AA155" s="14">
        <f t="shared" si="30"/>
        <v>0</v>
      </c>
      <c r="AB155" s="14" t="str">
        <f t="shared" si="31"/>
        <v/>
      </c>
      <c r="AC155" s="14">
        <f t="shared" si="24"/>
        <v>0</v>
      </c>
      <c r="AD155" s="14">
        <f t="shared" si="25"/>
        <v>0</v>
      </c>
    </row>
    <row r="156" spans="1:30" s="32" customFormat="1" ht="25.15" customHeight="1">
      <c r="A156" s="44">
        <f t="shared" si="26"/>
        <v>145</v>
      </c>
      <c r="B156" s="104" t="str">
        <f t="shared" si="27"/>
        <v/>
      </c>
      <c r="C156" s="115"/>
      <c r="D156" s="97" t="str">
        <f t="shared" si="28"/>
        <v/>
      </c>
      <c r="E156" s="97" t="str">
        <f t="shared" si="29"/>
        <v/>
      </c>
      <c r="F156" s="116"/>
      <c r="G156" s="116"/>
      <c r="H156" s="116"/>
      <c r="I156" s="115"/>
      <c r="J156" s="40" t="str">
        <f t="shared" si="22"/>
        <v/>
      </c>
      <c r="K156" s="41" t="str">
        <f>IF(I156="","",VLOOKUP(I156,※編集不可※選択項目!$B$2:$C$4,2,FALSE))</f>
        <v/>
      </c>
      <c r="L156" s="116"/>
      <c r="M156" s="116"/>
      <c r="N156" s="116"/>
      <c r="O156" s="116"/>
      <c r="P156" s="116"/>
      <c r="Q156" s="117"/>
      <c r="R156" s="137"/>
      <c r="S156" s="133"/>
      <c r="T156" s="118"/>
      <c r="U156" s="66"/>
      <c r="V156" s="67" t="str">
        <f t="shared" si="23"/>
        <v/>
      </c>
      <c r="W156" s="43"/>
      <c r="X156" s="33"/>
      <c r="Y156" s="34"/>
      <c r="AA156" s="14">
        <f t="shared" si="30"/>
        <v>0</v>
      </c>
      <c r="AB156" s="14" t="str">
        <f t="shared" si="31"/>
        <v/>
      </c>
      <c r="AC156" s="14">
        <f t="shared" si="24"/>
        <v>0</v>
      </c>
      <c r="AD156" s="14">
        <f t="shared" si="25"/>
        <v>0</v>
      </c>
    </row>
    <row r="157" spans="1:30" s="32" customFormat="1" ht="25.15" customHeight="1">
      <c r="A157" s="44">
        <f t="shared" si="26"/>
        <v>146</v>
      </c>
      <c r="B157" s="104" t="str">
        <f t="shared" si="27"/>
        <v/>
      </c>
      <c r="C157" s="115"/>
      <c r="D157" s="97" t="str">
        <f t="shared" si="28"/>
        <v/>
      </c>
      <c r="E157" s="97" t="str">
        <f t="shared" si="29"/>
        <v/>
      </c>
      <c r="F157" s="116"/>
      <c r="G157" s="116"/>
      <c r="H157" s="116"/>
      <c r="I157" s="115"/>
      <c r="J157" s="40" t="str">
        <f t="shared" si="22"/>
        <v/>
      </c>
      <c r="K157" s="41" t="str">
        <f>IF(I157="","",VLOOKUP(I157,※編集不可※選択項目!$B$2:$C$4,2,FALSE))</f>
        <v/>
      </c>
      <c r="L157" s="116"/>
      <c r="M157" s="116"/>
      <c r="N157" s="116"/>
      <c r="O157" s="116"/>
      <c r="P157" s="116"/>
      <c r="Q157" s="117"/>
      <c r="R157" s="137"/>
      <c r="S157" s="133"/>
      <c r="T157" s="118"/>
      <c r="U157" s="66"/>
      <c r="V157" s="67" t="str">
        <f t="shared" si="23"/>
        <v/>
      </c>
      <c r="W157" s="43"/>
      <c r="X157" s="33"/>
      <c r="Y157" s="34"/>
      <c r="AA157" s="14">
        <f t="shared" si="30"/>
        <v>0</v>
      </c>
      <c r="AB157" s="14" t="str">
        <f t="shared" si="31"/>
        <v/>
      </c>
      <c r="AC157" s="14">
        <f t="shared" si="24"/>
        <v>0</v>
      </c>
      <c r="AD157" s="14">
        <f t="shared" si="25"/>
        <v>0</v>
      </c>
    </row>
    <row r="158" spans="1:30" s="32" customFormat="1" ht="25.15" customHeight="1">
      <c r="A158" s="44">
        <f t="shared" si="26"/>
        <v>147</v>
      </c>
      <c r="B158" s="104" t="str">
        <f t="shared" si="27"/>
        <v/>
      </c>
      <c r="C158" s="115"/>
      <c r="D158" s="97" t="str">
        <f t="shared" si="28"/>
        <v/>
      </c>
      <c r="E158" s="97" t="str">
        <f t="shared" si="29"/>
        <v/>
      </c>
      <c r="F158" s="116"/>
      <c r="G158" s="116"/>
      <c r="H158" s="116"/>
      <c r="I158" s="115"/>
      <c r="J158" s="40" t="str">
        <f t="shared" si="22"/>
        <v/>
      </c>
      <c r="K158" s="41" t="str">
        <f>IF(I158="","",VLOOKUP(I158,※編集不可※選択項目!$B$2:$C$4,2,FALSE))</f>
        <v/>
      </c>
      <c r="L158" s="116"/>
      <c r="M158" s="116"/>
      <c r="N158" s="116"/>
      <c r="O158" s="116"/>
      <c r="P158" s="116"/>
      <c r="Q158" s="117"/>
      <c r="R158" s="137"/>
      <c r="S158" s="133"/>
      <c r="T158" s="118"/>
      <c r="U158" s="66"/>
      <c r="V158" s="67" t="str">
        <f t="shared" si="23"/>
        <v/>
      </c>
      <c r="W158" s="43"/>
      <c r="X158" s="33"/>
      <c r="Y158" s="34"/>
      <c r="AA158" s="14">
        <f t="shared" si="30"/>
        <v>0</v>
      </c>
      <c r="AB158" s="14" t="str">
        <f t="shared" si="31"/>
        <v/>
      </c>
      <c r="AC158" s="14">
        <f t="shared" si="24"/>
        <v>0</v>
      </c>
      <c r="AD158" s="14">
        <f t="shared" si="25"/>
        <v>0</v>
      </c>
    </row>
    <row r="159" spans="1:30" s="32" customFormat="1" ht="25.15" customHeight="1">
      <c r="A159" s="44">
        <f t="shared" si="26"/>
        <v>148</v>
      </c>
      <c r="B159" s="104" t="str">
        <f t="shared" si="27"/>
        <v/>
      </c>
      <c r="C159" s="115"/>
      <c r="D159" s="97" t="str">
        <f t="shared" si="28"/>
        <v/>
      </c>
      <c r="E159" s="97" t="str">
        <f t="shared" si="29"/>
        <v/>
      </c>
      <c r="F159" s="116"/>
      <c r="G159" s="116"/>
      <c r="H159" s="116"/>
      <c r="I159" s="115"/>
      <c r="J159" s="40" t="str">
        <f t="shared" si="22"/>
        <v/>
      </c>
      <c r="K159" s="41" t="str">
        <f>IF(I159="","",VLOOKUP(I159,※編集不可※選択項目!$B$2:$C$4,2,FALSE))</f>
        <v/>
      </c>
      <c r="L159" s="116"/>
      <c r="M159" s="116"/>
      <c r="N159" s="116"/>
      <c r="O159" s="116"/>
      <c r="P159" s="116"/>
      <c r="Q159" s="117"/>
      <c r="R159" s="137"/>
      <c r="S159" s="133"/>
      <c r="T159" s="118"/>
      <c r="U159" s="66"/>
      <c r="V159" s="67" t="str">
        <f t="shared" si="23"/>
        <v/>
      </c>
      <c r="W159" s="43"/>
      <c r="X159" s="33"/>
      <c r="Y159" s="34"/>
      <c r="AA159" s="14">
        <f t="shared" si="30"/>
        <v>0</v>
      </c>
      <c r="AB159" s="14" t="str">
        <f t="shared" si="31"/>
        <v/>
      </c>
      <c r="AC159" s="14">
        <f t="shared" si="24"/>
        <v>0</v>
      </c>
      <c r="AD159" s="14">
        <f t="shared" si="25"/>
        <v>0</v>
      </c>
    </row>
    <row r="160" spans="1:30" s="32" customFormat="1" ht="25.15" customHeight="1">
      <c r="A160" s="44">
        <f t="shared" si="26"/>
        <v>149</v>
      </c>
      <c r="B160" s="104" t="str">
        <f t="shared" si="27"/>
        <v/>
      </c>
      <c r="C160" s="115"/>
      <c r="D160" s="97" t="str">
        <f t="shared" si="28"/>
        <v/>
      </c>
      <c r="E160" s="97" t="str">
        <f t="shared" si="29"/>
        <v/>
      </c>
      <c r="F160" s="116"/>
      <c r="G160" s="116"/>
      <c r="H160" s="116"/>
      <c r="I160" s="115"/>
      <c r="J160" s="40" t="str">
        <f t="shared" si="22"/>
        <v/>
      </c>
      <c r="K160" s="41" t="str">
        <f>IF(I160="","",VLOOKUP(I160,※編集不可※選択項目!$B$2:$C$4,2,FALSE))</f>
        <v/>
      </c>
      <c r="L160" s="116"/>
      <c r="M160" s="116"/>
      <c r="N160" s="116"/>
      <c r="O160" s="116"/>
      <c r="P160" s="116"/>
      <c r="Q160" s="117"/>
      <c r="R160" s="137"/>
      <c r="S160" s="133"/>
      <c r="T160" s="118"/>
      <c r="U160" s="66"/>
      <c r="V160" s="67" t="str">
        <f t="shared" si="23"/>
        <v/>
      </c>
      <c r="W160" s="43"/>
      <c r="X160" s="33"/>
      <c r="Y160" s="34"/>
      <c r="AA160" s="14">
        <f t="shared" si="30"/>
        <v>0</v>
      </c>
      <c r="AB160" s="14" t="str">
        <f t="shared" si="31"/>
        <v/>
      </c>
      <c r="AC160" s="14">
        <f t="shared" si="24"/>
        <v>0</v>
      </c>
      <c r="AD160" s="14">
        <f t="shared" si="25"/>
        <v>0</v>
      </c>
    </row>
    <row r="161" spans="1:30" s="32" customFormat="1" ht="25.15" customHeight="1">
      <c r="A161" s="44">
        <f t="shared" si="26"/>
        <v>150</v>
      </c>
      <c r="B161" s="104" t="str">
        <f t="shared" si="27"/>
        <v/>
      </c>
      <c r="C161" s="115"/>
      <c r="D161" s="97" t="str">
        <f t="shared" si="28"/>
        <v/>
      </c>
      <c r="E161" s="97" t="str">
        <f t="shared" si="29"/>
        <v/>
      </c>
      <c r="F161" s="116"/>
      <c r="G161" s="116"/>
      <c r="H161" s="116"/>
      <c r="I161" s="115"/>
      <c r="J161" s="40" t="str">
        <f t="shared" si="22"/>
        <v/>
      </c>
      <c r="K161" s="41" t="str">
        <f>IF(I161="","",VLOOKUP(I161,※編集不可※選択項目!$B$2:$C$4,2,FALSE))</f>
        <v/>
      </c>
      <c r="L161" s="116"/>
      <c r="M161" s="116"/>
      <c r="N161" s="116"/>
      <c r="O161" s="116"/>
      <c r="P161" s="116"/>
      <c r="Q161" s="117"/>
      <c r="R161" s="137"/>
      <c r="S161" s="133"/>
      <c r="T161" s="118"/>
      <c r="U161" s="66"/>
      <c r="V161" s="67" t="str">
        <f t="shared" si="23"/>
        <v/>
      </c>
      <c r="W161" s="43"/>
      <c r="X161" s="33"/>
      <c r="Y161" s="34"/>
      <c r="AA161" s="14">
        <f t="shared" si="30"/>
        <v>0</v>
      </c>
      <c r="AB161" s="14" t="str">
        <f t="shared" si="31"/>
        <v/>
      </c>
      <c r="AC161" s="14">
        <f t="shared" si="24"/>
        <v>0</v>
      </c>
      <c r="AD161" s="14">
        <f t="shared" si="25"/>
        <v>0</v>
      </c>
    </row>
    <row r="162" spans="1:30" s="32" customFormat="1" ht="25.15" customHeight="1">
      <c r="A162" s="44">
        <f t="shared" si="26"/>
        <v>151</v>
      </c>
      <c r="B162" s="104" t="str">
        <f t="shared" si="27"/>
        <v/>
      </c>
      <c r="C162" s="115"/>
      <c r="D162" s="97" t="str">
        <f t="shared" si="28"/>
        <v/>
      </c>
      <c r="E162" s="97" t="str">
        <f t="shared" si="29"/>
        <v/>
      </c>
      <c r="F162" s="116"/>
      <c r="G162" s="116"/>
      <c r="H162" s="116"/>
      <c r="I162" s="115"/>
      <c r="J162" s="40" t="str">
        <f t="shared" si="22"/>
        <v/>
      </c>
      <c r="K162" s="41" t="str">
        <f>IF(I162="","",VLOOKUP(I162,※編集不可※選択項目!$B$2:$C$4,2,FALSE))</f>
        <v/>
      </c>
      <c r="L162" s="116"/>
      <c r="M162" s="116"/>
      <c r="N162" s="116"/>
      <c r="O162" s="116"/>
      <c r="P162" s="116"/>
      <c r="Q162" s="117"/>
      <c r="R162" s="137"/>
      <c r="S162" s="133"/>
      <c r="T162" s="118"/>
      <c r="U162" s="66"/>
      <c r="V162" s="67" t="str">
        <f t="shared" si="23"/>
        <v/>
      </c>
      <c r="W162" s="43"/>
      <c r="X162" s="33"/>
      <c r="Y162" s="34"/>
      <c r="AA162" s="14">
        <f t="shared" si="30"/>
        <v>0</v>
      </c>
      <c r="AB162" s="14" t="str">
        <f t="shared" si="31"/>
        <v/>
      </c>
      <c r="AC162" s="14">
        <f t="shared" si="24"/>
        <v>0</v>
      </c>
      <c r="AD162" s="14">
        <f t="shared" si="25"/>
        <v>0</v>
      </c>
    </row>
    <row r="163" spans="1:30" s="32" customFormat="1" ht="25.15" customHeight="1">
      <c r="A163" s="44">
        <f t="shared" si="26"/>
        <v>152</v>
      </c>
      <c r="B163" s="104" t="str">
        <f t="shared" si="27"/>
        <v/>
      </c>
      <c r="C163" s="115"/>
      <c r="D163" s="97" t="str">
        <f t="shared" si="28"/>
        <v/>
      </c>
      <c r="E163" s="97" t="str">
        <f t="shared" si="29"/>
        <v/>
      </c>
      <c r="F163" s="116"/>
      <c r="G163" s="116"/>
      <c r="H163" s="116"/>
      <c r="I163" s="115"/>
      <c r="J163" s="40" t="str">
        <f t="shared" si="22"/>
        <v/>
      </c>
      <c r="K163" s="41" t="str">
        <f>IF(I163="","",VLOOKUP(I163,※編集不可※選択項目!$B$2:$C$4,2,FALSE))</f>
        <v/>
      </c>
      <c r="L163" s="116"/>
      <c r="M163" s="116"/>
      <c r="N163" s="116"/>
      <c r="O163" s="116"/>
      <c r="P163" s="116"/>
      <c r="Q163" s="117"/>
      <c r="R163" s="137"/>
      <c r="S163" s="133"/>
      <c r="T163" s="118"/>
      <c r="U163" s="66"/>
      <c r="V163" s="67" t="str">
        <f t="shared" si="23"/>
        <v/>
      </c>
      <c r="W163" s="43"/>
      <c r="X163" s="33"/>
      <c r="Y163" s="34"/>
      <c r="AA163" s="14">
        <f t="shared" si="30"/>
        <v>0</v>
      </c>
      <c r="AB163" s="14" t="str">
        <f t="shared" si="31"/>
        <v/>
      </c>
      <c r="AC163" s="14">
        <f t="shared" si="24"/>
        <v>0</v>
      </c>
      <c r="AD163" s="14">
        <f t="shared" si="25"/>
        <v>0</v>
      </c>
    </row>
    <row r="164" spans="1:30" s="32" customFormat="1" ht="25.15" customHeight="1">
      <c r="A164" s="44">
        <f t="shared" si="26"/>
        <v>153</v>
      </c>
      <c r="B164" s="104" t="str">
        <f t="shared" si="27"/>
        <v/>
      </c>
      <c r="C164" s="115"/>
      <c r="D164" s="97" t="str">
        <f t="shared" si="28"/>
        <v/>
      </c>
      <c r="E164" s="97" t="str">
        <f t="shared" si="29"/>
        <v/>
      </c>
      <c r="F164" s="116"/>
      <c r="G164" s="116"/>
      <c r="H164" s="116"/>
      <c r="I164" s="115"/>
      <c r="J164" s="40" t="str">
        <f t="shared" si="22"/>
        <v/>
      </c>
      <c r="K164" s="41" t="str">
        <f>IF(I164="","",VLOOKUP(I164,※編集不可※選択項目!$B$2:$C$4,2,FALSE))</f>
        <v/>
      </c>
      <c r="L164" s="116"/>
      <c r="M164" s="116"/>
      <c r="N164" s="116"/>
      <c r="O164" s="116"/>
      <c r="P164" s="116"/>
      <c r="Q164" s="117"/>
      <c r="R164" s="137"/>
      <c r="S164" s="133"/>
      <c r="T164" s="118"/>
      <c r="U164" s="66"/>
      <c r="V164" s="67" t="str">
        <f t="shared" si="23"/>
        <v/>
      </c>
      <c r="W164" s="43"/>
      <c r="X164" s="33"/>
      <c r="Y164" s="34"/>
      <c r="AA164" s="14">
        <f t="shared" si="30"/>
        <v>0</v>
      </c>
      <c r="AB164" s="14" t="str">
        <f t="shared" si="31"/>
        <v/>
      </c>
      <c r="AC164" s="14">
        <f t="shared" si="24"/>
        <v>0</v>
      </c>
      <c r="AD164" s="14">
        <f t="shared" si="25"/>
        <v>0</v>
      </c>
    </row>
    <row r="165" spans="1:30" s="32" customFormat="1" ht="25.15" customHeight="1">
      <c r="A165" s="44">
        <f t="shared" si="26"/>
        <v>154</v>
      </c>
      <c r="B165" s="104" t="str">
        <f t="shared" si="27"/>
        <v/>
      </c>
      <c r="C165" s="115"/>
      <c r="D165" s="97" t="str">
        <f t="shared" si="28"/>
        <v/>
      </c>
      <c r="E165" s="97" t="str">
        <f t="shared" si="29"/>
        <v/>
      </c>
      <c r="F165" s="116"/>
      <c r="G165" s="116"/>
      <c r="H165" s="116"/>
      <c r="I165" s="115"/>
      <c r="J165" s="40" t="str">
        <f t="shared" si="22"/>
        <v/>
      </c>
      <c r="K165" s="41" t="str">
        <f>IF(I165="","",VLOOKUP(I165,※編集不可※選択項目!$B$2:$C$4,2,FALSE))</f>
        <v/>
      </c>
      <c r="L165" s="116"/>
      <c r="M165" s="116"/>
      <c r="N165" s="116"/>
      <c r="O165" s="116"/>
      <c r="P165" s="116"/>
      <c r="Q165" s="117"/>
      <c r="R165" s="137"/>
      <c r="S165" s="133"/>
      <c r="T165" s="118"/>
      <c r="U165" s="66"/>
      <c r="V165" s="67" t="str">
        <f t="shared" si="23"/>
        <v/>
      </c>
      <c r="W165" s="43"/>
      <c r="X165" s="33"/>
      <c r="Y165" s="34"/>
      <c r="AA165" s="14">
        <f t="shared" si="30"/>
        <v>0</v>
      </c>
      <c r="AB165" s="14" t="str">
        <f t="shared" si="31"/>
        <v/>
      </c>
      <c r="AC165" s="14">
        <f t="shared" si="24"/>
        <v>0</v>
      </c>
      <c r="AD165" s="14">
        <f t="shared" si="25"/>
        <v>0</v>
      </c>
    </row>
    <row r="166" spans="1:30" s="32" customFormat="1" ht="25.15" customHeight="1">
      <c r="A166" s="44">
        <f t="shared" si="26"/>
        <v>155</v>
      </c>
      <c r="B166" s="104" t="str">
        <f t="shared" si="27"/>
        <v/>
      </c>
      <c r="C166" s="115"/>
      <c r="D166" s="97" t="str">
        <f t="shared" si="28"/>
        <v/>
      </c>
      <c r="E166" s="97" t="str">
        <f t="shared" si="29"/>
        <v/>
      </c>
      <c r="F166" s="116"/>
      <c r="G166" s="116"/>
      <c r="H166" s="116"/>
      <c r="I166" s="115"/>
      <c r="J166" s="40" t="str">
        <f t="shared" si="22"/>
        <v/>
      </c>
      <c r="K166" s="41" t="str">
        <f>IF(I166="","",VLOOKUP(I166,※編集不可※選択項目!$B$2:$C$4,2,FALSE))</f>
        <v/>
      </c>
      <c r="L166" s="116"/>
      <c r="M166" s="116"/>
      <c r="N166" s="116"/>
      <c r="O166" s="116"/>
      <c r="P166" s="116"/>
      <c r="Q166" s="117"/>
      <c r="R166" s="137"/>
      <c r="S166" s="133"/>
      <c r="T166" s="118"/>
      <c r="U166" s="66"/>
      <c r="V166" s="67" t="str">
        <f t="shared" si="23"/>
        <v/>
      </c>
      <c r="W166" s="43"/>
      <c r="X166" s="33"/>
      <c r="Y166" s="34"/>
      <c r="AA166" s="14">
        <f t="shared" si="30"/>
        <v>0</v>
      </c>
      <c r="AB166" s="14" t="str">
        <f t="shared" si="31"/>
        <v/>
      </c>
      <c r="AC166" s="14">
        <f t="shared" si="24"/>
        <v>0</v>
      </c>
      <c r="AD166" s="14">
        <f t="shared" si="25"/>
        <v>0</v>
      </c>
    </row>
    <row r="167" spans="1:30" s="32" customFormat="1" ht="25.15" customHeight="1">
      <c r="A167" s="44">
        <f t="shared" si="26"/>
        <v>156</v>
      </c>
      <c r="B167" s="104" t="str">
        <f t="shared" si="27"/>
        <v/>
      </c>
      <c r="C167" s="115"/>
      <c r="D167" s="97" t="str">
        <f t="shared" si="28"/>
        <v/>
      </c>
      <c r="E167" s="97" t="str">
        <f t="shared" si="29"/>
        <v/>
      </c>
      <c r="F167" s="116"/>
      <c r="G167" s="116"/>
      <c r="H167" s="116"/>
      <c r="I167" s="115"/>
      <c r="J167" s="40" t="str">
        <f t="shared" si="22"/>
        <v/>
      </c>
      <c r="K167" s="41" t="str">
        <f>IF(I167="","",VLOOKUP(I167,※編集不可※選択項目!$B$2:$C$4,2,FALSE))</f>
        <v/>
      </c>
      <c r="L167" s="116"/>
      <c r="M167" s="116"/>
      <c r="N167" s="116"/>
      <c r="O167" s="116"/>
      <c r="P167" s="116"/>
      <c r="Q167" s="117"/>
      <c r="R167" s="137"/>
      <c r="S167" s="133"/>
      <c r="T167" s="118"/>
      <c r="U167" s="66"/>
      <c r="V167" s="67" t="str">
        <f t="shared" si="23"/>
        <v/>
      </c>
      <c r="W167" s="43"/>
      <c r="X167" s="33"/>
      <c r="Y167" s="34"/>
      <c r="AA167" s="14">
        <f t="shared" si="30"/>
        <v>0</v>
      </c>
      <c r="AB167" s="14" t="str">
        <f t="shared" si="31"/>
        <v/>
      </c>
      <c r="AC167" s="14">
        <f t="shared" si="24"/>
        <v>0</v>
      </c>
      <c r="AD167" s="14">
        <f t="shared" si="25"/>
        <v>0</v>
      </c>
    </row>
    <row r="168" spans="1:30" s="32" customFormat="1" ht="25.15" customHeight="1">
      <c r="A168" s="44">
        <f t="shared" si="26"/>
        <v>157</v>
      </c>
      <c r="B168" s="104" t="str">
        <f t="shared" si="27"/>
        <v/>
      </c>
      <c r="C168" s="115"/>
      <c r="D168" s="97" t="str">
        <f t="shared" si="28"/>
        <v/>
      </c>
      <c r="E168" s="97" t="str">
        <f t="shared" si="29"/>
        <v/>
      </c>
      <c r="F168" s="116"/>
      <c r="G168" s="116"/>
      <c r="H168" s="116"/>
      <c r="I168" s="115"/>
      <c r="J168" s="40" t="str">
        <f t="shared" si="22"/>
        <v/>
      </c>
      <c r="K168" s="41" t="str">
        <f>IF(I168="","",VLOOKUP(I168,※編集不可※選択項目!$B$2:$C$4,2,FALSE))</f>
        <v/>
      </c>
      <c r="L168" s="116"/>
      <c r="M168" s="116"/>
      <c r="N168" s="116"/>
      <c r="O168" s="116"/>
      <c r="P168" s="116"/>
      <c r="Q168" s="117"/>
      <c r="R168" s="137"/>
      <c r="S168" s="133"/>
      <c r="T168" s="118"/>
      <c r="U168" s="66"/>
      <c r="V168" s="67" t="str">
        <f t="shared" si="23"/>
        <v/>
      </c>
      <c r="W168" s="43"/>
      <c r="X168" s="33"/>
      <c r="Y168" s="34"/>
      <c r="AA168" s="14">
        <f t="shared" si="30"/>
        <v>0</v>
      </c>
      <c r="AB168" s="14" t="str">
        <f t="shared" si="31"/>
        <v/>
      </c>
      <c r="AC168" s="14">
        <f t="shared" si="24"/>
        <v>0</v>
      </c>
      <c r="AD168" s="14">
        <f t="shared" si="25"/>
        <v>0</v>
      </c>
    </row>
    <row r="169" spans="1:30" s="32" customFormat="1" ht="25.15" customHeight="1">
      <c r="A169" s="44">
        <f t="shared" si="26"/>
        <v>158</v>
      </c>
      <c r="B169" s="104" t="str">
        <f t="shared" si="27"/>
        <v/>
      </c>
      <c r="C169" s="115"/>
      <c r="D169" s="97" t="str">
        <f t="shared" si="28"/>
        <v/>
      </c>
      <c r="E169" s="97" t="str">
        <f t="shared" si="29"/>
        <v/>
      </c>
      <c r="F169" s="116"/>
      <c r="G169" s="116"/>
      <c r="H169" s="116"/>
      <c r="I169" s="115"/>
      <c r="J169" s="40" t="str">
        <f t="shared" si="22"/>
        <v/>
      </c>
      <c r="K169" s="41" t="str">
        <f>IF(I169="","",VLOOKUP(I169,※編集不可※選択項目!$B$2:$C$4,2,FALSE))</f>
        <v/>
      </c>
      <c r="L169" s="116"/>
      <c r="M169" s="116"/>
      <c r="N169" s="116"/>
      <c r="O169" s="116"/>
      <c r="P169" s="116"/>
      <c r="Q169" s="117"/>
      <c r="R169" s="137"/>
      <c r="S169" s="133"/>
      <c r="T169" s="118"/>
      <c r="U169" s="66"/>
      <c r="V169" s="67" t="str">
        <f t="shared" si="23"/>
        <v/>
      </c>
      <c r="W169" s="43"/>
      <c r="X169" s="33"/>
      <c r="Y169" s="34"/>
      <c r="AA169" s="14">
        <f t="shared" si="30"/>
        <v>0</v>
      </c>
      <c r="AB169" s="14" t="str">
        <f t="shared" si="31"/>
        <v/>
      </c>
      <c r="AC169" s="14">
        <f t="shared" si="24"/>
        <v>0</v>
      </c>
      <c r="AD169" s="14">
        <f t="shared" si="25"/>
        <v>0</v>
      </c>
    </row>
    <row r="170" spans="1:30" s="32" customFormat="1" ht="25.15" customHeight="1">
      <c r="A170" s="44">
        <f t="shared" si="26"/>
        <v>159</v>
      </c>
      <c r="B170" s="104" t="str">
        <f t="shared" si="27"/>
        <v/>
      </c>
      <c r="C170" s="115"/>
      <c r="D170" s="97" t="str">
        <f t="shared" si="28"/>
        <v/>
      </c>
      <c r="E170" s="97" t="str">
        <f t="shared" si="29"/>
        <v/>
      </c>
      <c r="F170" s="116"/>
      <c r="G170" s="116"/>
      <c r="H170" s="116"/>
      <c r="I170" s="115"/>
      <c r="J170" s="40" t="str">
        <f t="shared" si="22"/>
        <v/>
      </c>
      <c r="K170" s="41" t="str">
        <f>IF(I170="","",VLOOKUP(I170,※編集不可※選択項目!$B$2:$C$4,2,FALSE))</f>
        <v/>
      </c>
      <c r="L170" s="116"/>
      <c r="M170" s="116"/>
      <c r="N170" s="116"/>
      <c r="O170" s="116"/>
      <c r="P170" s="116"/>
      <c r="Q170" s="117"/>
      <c r="R170" s="137"/>
      <c r="S170" s="133"/>
      <c r="T170" s="118"/>
      <c r="U170" s="66"/>
      <c r="V170" s="67" t="str">
        <f t="shared" si="23"/>
        <v/>
      </c>
      <c r="W170" s="43"/>
      <c r="X170" s="33"/>
      <c r="Y170" s="34"/>
      <c r="AA170" s="14">
        <f t="shared" si="30"/>
        <v>0</v>
      </c>
      <c r="AB170" s="14" t="str">
        <f t="shared" si="31"/>
        <v/>
      </c>
      <c r="AC170" s="14">
        <f t="shared" si="24"/>
        <v>0</v>
      </c>
      <c r="AD170" s="14">
        <f t="shared" si="25"/>
        <v>0</v>
      </c>
    </row>
    <row r="171" spans="1:30" s="32" customFormat="1" ht="25.15" customHeight="1">
      <c r="A171" s="44">
        <f t="shared" si="26"/>
        <v>160</v>
      </c>
      <c r="B171" s="104" t="str">
        <f t="shared" si="27"/>
        <v/>
      </c>
      <c r="C171" s="115"/>
      <c r="D171" s="97" t="str">
        <f t="shared" si="28"/>
        <v/>
      </c>
      <c r="E171" s="97" t="str">
        <f t="shared" si="29"/>
        <v/>
      </c>
      <c r="F171" s="116"/>
      <c r="G171" s="116"/>
      <c r="H171" s="116"/>
      <c r="I171" s="115"/>
      <c r="J171" s="40" t="str">
        <f t="shared" si="22"/>
        <v/>
      </c>
      <c r="K171" s="41" t="str">
        <f>IF(I171="","",VLOOKUP(I171,※編集不可※選択項目!$B$2:$C$4,2,FALSE))</f>
        <v/>
      </c>
      <c r="L171" s="116"/>
      <c r="M171" s="116"/>
      <c r="N171" s="116"/>
      <c r="O171" s="116"/>
      <c r="P171" s="116"/>
      <c r="Q171" s="117"/>
      <c r="R171" s="137"/>
      <c r="S171" s="133"/>
      <c r="T171" s="118"/>
      <c r="U171" s="66"/>
      <c r="V171" s="67" t="str">
        <f t="shared" si="23"/>
        <v/>
      </c>
      <c r="W171" s="43"/>
      <c r="X171" s="33"/>
      <c r="Y171" s="34"/>
      <c r="AA171" s="14">
        <f t="shared" si="30"/>
        <v>0</v>
      </c>
      <c r="AB171" s="14" t="str">
        <f t="shared" si="31"/>
        <v/>
      </c>
      <c r="AC171" s="14">
        <f t="shared" si="24"/>
        <v>0</v>
      </c>
      <c r="AD171" s="14">
        <f t="shared" si="25"/>
        <v>0</v>
      </c>
    </row>
    <row r="172" spans="1:30" s="32" customFormat="1" ht="25.15" customHeight="1">
      <c r="A172" s="44">
        <f t="shared" si="26"/>
        <v>161</v>
      </c>
      <c r="B172" s="104" t="str">
        <f t="shared" si="27"/>
        <v/>
      </c>
      <c r="C172" s="115"/>
      <c r="D172" s="97" t="str">
        <f t="shared" si="28"/>
        <v/>
      </c>
      <c r="E172" s="97" t="str">
        <f t="shared" si="29"/>
        <v/>
      </c>
      <c r="F172" s="116"/>
      <c r="G172" s="116"/>
      <c r="H172" s="116"/>
      <c r="I172" s="115"/>
      <c r="J172" s="40" t="str">
        <f t="shared" si="22"/>
        <v/>
      </c>
      <c r="K172" s="41" t="str">
        <f>IF(I172="","",VLOOKUP(I172,※編集不可※選択項目!$B$2:$C$4,2,FALSE))</f>
        <v/>
      </c>
      <c r="L172" s="116"/>
      <c r="M172" s="116"/>
      <c r="N172" s="116"/>
      <c r="O172" s="116"/>
      <c r="P172" s="116"/>
      <c r="Q172" s="117"/>
      <c r="R172" s="137"/>
      <c r="S172" s="133"/>
      <c r="T172" s="118"/>
      <c r="U172" s="66"/>
      <c r="V172" s="67" t="str">
        <f t="shared" si="23"/>
        <v/>
      </c>
      <c r="W172" s="43"/>
      <c r="X172" s="33"/>
      <c r="Y172" s="34"/>
      <c r="AA172" s="14">
        <f t="shared" si="30"/>
        <v>0</v>
      </c>
      <c r="AB172" s="14" t="str">
        <f t="shared" si="31"/>
        <v/>
      </c>
      <c r="AC172" s="14">
        <f t="shared" si="24"/>
        <v>0</v>
      </c>
      <c r="AD172" s="14">
        <f t="shared" si="25"/>
        <v>0</v>
      </c>
    </row>
    <row r="173" spans="1:30" s="32" customFormat="1" ht="25.15" customHeight="1">
      <c r="A173" s="44">
        <f t="shared" si="26"/>
        <v>162</v>
      </c>
      <c r="B173" s="104" t="str">
        <f t="shared" si="27"/>
        <v/>
      </c>
      <c r="C173" s="115"/>
      <c r="D173" s="97" t="str">
        <f t="shared" si="28"/>
        <v/>
      </c>
      <c r="E173" s="97" t="str">
        <f t="shared" si="29"/>
        <v/>
      </c>
      <c r="F173" s="116"/>
      <c r="G173" s="116"/>
      <c r="H173" s="116"/>
      <c r="I173" s="115"/>
      <c r="J173" s="40" t="str">
        <f t="shared" si="22"/>
        <v/>
      </c>
      <c r="K173" s="41" t="str">
        <f>IF(I173="","",VLOOKUP(I173,※編集不可※選択項目!$B$2:$C$4,2,FALSE))</f>
        <v/>
      </c>
      <c r="L173" s="116"/>
      <c r="M173" s="116"/>
      <c r="N173" s="116"/>
      <c r="O173" s="116"/>
      <c r="P173" s="116"/>
      <c r="Q173" s="117"/>
      <c r="R173" s="137"/>
      <c r="S173" s="133"/>
      <c r="T173" s="118"/>
      <c r="U173" s="66"/>
      <c r="V173" s="67" t="str">
        <f t="shared" si="23"/>
        <v/>
      </c>
      <c r="W173" s="43"/>
      <c r="X173" s="33"/>
      <c r="Y173" s="34"/>
      <c r="AA173" s="14">
        <f t="shared" si="30"/>
        <v>0</v>
      </c>
      <c r="AB173" s="14" t="str">
        <f t="shared" si="31"/>
        <v/>
      </c>
      <c r="AC173" s="14">
        <f t="shared" si="24"/>
        <v>0</v>
      </c>
      <c r="AD173" s="14">
        <f t="shared" si="25"/>
        <v>0</v>
      </c>
    </row>
    <row r="174" spans="1:30" s="32" customFormat="1" ht="25.15" customHeight="1">
      <c r="A174" s="44">
        <f t="shared" si="26"/>
        <v>163</v>
      </c>
      <c r="B174" s="104" t="str">
        <f t="shared" si="27"/>
        <v/>
      </c>
      <c r="C174" s="115"/>
      <c r="D174" s="97" t="str">
        <f t="shared" si="28"/>
        <v/>
      </c>
      <c r="E174" s="97" t="str">
        <f t="shared" si="29"/>
        <v/>
      </c>
      <c r="F174" s="116"/>
      <c r="G174" s="116"/>
      <c r="H174" s="116"/>
      <c r="I174" s="115"/>
      <c r="J174" s="40" t="str">
        <f t="shared" si="22"/>
        <v/>
      </c>
      <c r="K174" s="41" t="str">
        <f>IF(I174="","",VLOOKUP(I174,※編集不可※選択項目!$B$2:$C$4,2,FALSE))</f>
        <v/>
      </c>
      <c r="L174" s="116"/>
      <c r="M174" s="116"/>
      <c r="N174" s="116"/>
      <c r="O174" s="116"/>
      <c r="P174" s="116"/>
      <c r="Q174" s="117"/>
      <c r="R174" s="137"/>
      <c r="S174" s="133"/>
      <c r="T174" s="118"/>
      <c r="U174" s="66"/>
      <c r="V174" s="67" t="str">
        <f t="shared" si="23"/>
        <v/>
      </c>
      <c r="W174" s="43"/>
      <c r="X174" s="33"/>
      <c r="Y174" s="34"/>
      <c r="AA174" s="14">
        <f t="shared" si="30"/>
        <v>0</v>
      </c>
      <c r="AB174" s="14" t="str">
        <f t="shared" si="31"/>
        <v/>
      </c>
      <c r="AC174" s="14">
        <f t="shared" si="24"/>
        <v>0</v>
      </c>
      <c r="AD174" s="14">
        <f t="shared" si="25"/>
        <v>0</v>
      </c>
    </row>
    <row r="175" spans="1:30" s="32" customFormat="1" ht="25.15" customHeight="1">
      <c r="A175" s="44">
        <f t="shared" si="26"/>
        <v>164</v>
      </c>
      <c r="B175" s="104" t="str">
        <f t="shared" si="27"/>
        <v/>
      </c>
      <c r="C175" s="115"/>
      <c r="D175" s="97" t="str">
        <f t="shared" si="28"/>
        <v/>
      </c>
      <c r="E175" s="97" t="str">
        <f t="shared" si="29"/>
        <v/>
      </c>
      <c r="F175" s="116"/>
      <c r="G175" s="116"/>
      <c r="H175" s="116"/>
      <c r="I175" s="115"/>
      <c r="J175" s="40" t="str">
        <f t="shared" si="22"/>
        <v/>
      </c>
      <c r="K175" s="41" t="str">
        <f>IF(I175="","",VLOOKUP(I175,※編集不可※選択項目!$B$2:$C$4,2,FALSE))</f>
        <v/>
      </c>
      <c r="L175" s="116"/>
      <c r="M175" s="116"/>
      <c r="N175" s="116"/>
      <c r="O175" s="116"/>
      <c r="P175" s="116"/>
      <c r="Q175" s="117"/>
      <c r="R175" s="137"/>
      <c r="S175" s="133"/>
      <c r="T175" s="118"/>
      <c r="U175" s="66"/>
      <c r="V175" s="67" t="str">
        <f t="shared" si="23"/>
        <v/>
      </c>
      <c r="W175" s="43"/>
      <c r="X175" s="33"/>
      <c r="Y175" s="34"/>
      <c r="AA175" s="14">
        <f t="shared" si="30"/>
        <v>0</v>
      </c>
      <c r="AB175" s="14" t="str">
        <f t="shared" si="31"/>
        <v/>
      </c>
      <c r="AC175" s="14">
        <f t="shared" si="24"/>
        <v>0</v>
      </c>
      <c r="AD175" s="14">
        <f t="shared" si="25"/>
        <v>0</v>
      </c>
    </row>
    <row r="176" spans="1:30" s="32" customFormat="1" ht="25.15" customHeight="1">
      <c r="A176" s="44">
        <f t="shared" si="26"/>
        <v>165</v>
      </c>
      <c r="B176" s="104" t="str">
        <f t="shared" si="27"/>
        <v/>
      </c>
      <c r="C176" s="115"/>
      <c r="D176" s="97" t="str">
        <f t="shared" si="28"/>
        <v/>
      </c>
      <c r="E176" s="97" t="str">
        <f t="shared" si="29"/>
        <v/>
      </c>
      <c r="F176" s="116"/>
      <c r="G176" s="116"/>
      <c r="H176" s="116"/>
      <c r="I176" s="115"/>
      <c r="J176" s="40" t="str">
        <f t="shared" si="22"/>
        <v/>
      </c>
      <c r="K176" s="41" t="str">
        <f>IF(I176="","",VLOOKUP(I176,※編集不可※選択項目!$B$2:$C$4,2,FALSE))</f>
        <v/>
      </c>
      <c r="L176" s="116"/>
      <c r="M176" s="116"/>
      <c r="N176" s="116"/>
      <c r="O176" s="116"/>
      <c r="P176" s="116"/>
      <c r="Q176" s="117"/>
      <c r="R176" s="137"/>
      <c r="S176" s="133"/>
      <c r="T176" s="118"/>
      <c r="U176" s="66"/>
      <c r="V176" s="67" t="str">
        <f t="shared" si="23"/>
        <v/>
      </c>
      <c r="W176" s="43"/>
      <c r="X176" s="33"/>
      <c r="Y176" s="34"/>
      <c r="AA176" s="14">
        <f t="shared" si="30"/>
        <v>0</v>
      </c>
      <c r="AB176" s="14" t="str">
        <f t="shared" si="31"/>
        <v/>
      </c>
      <c r="AC176" s="14">
        <f t="shared" si="24"/>
        <v>0</v>
      </c>
      <c r="AD176" s="14">
        <f t="shared" si="25"/>
        <v>0</v>
      </c>
    </row>
    <row r="177" spans="1:30" s="32" customFormat="1" ht="25.15" customHeight="1">
      <c r="A177" s="44">
        <f t="shared" si="26"/>
        <v>166</v>
      </c>
      <c r="B177" s="104" t="str">
        <f t="shared" si="27"/>
        <v/>
      </c>
      <c r="C177" s="115"/>
      <c r="D177" s="97" t="str">
        <f t="shared" si="28"/>
        <v/>
      </c>
      <c r="E177" s="97" t="str">
        <f t="shared" si="29"/>
        <v/>
      </c>
      <c r="F177" s="116"/>
      <c r="G177" s="116"/>
      <c r="H177" s="116"/>
      <c r="I177" s="115"/>
      <c r="J177" s="40" t="str">
        <f t="shared" si="22"/>
        <v/>
      </c>
      <c r="K177" s="41" t="str">
        <f>IF(I177="","",VLOOKUP(I177,※編集不可※選択項目!$B$2:$C$4,2,FALSE))</f>
        <v/>
      </c>
      <c r="L177" s="116"/>
      <c r="M177" s="116"/>
      <c r="N177" s="116"/>
      <c r="O177" s="116"/>
      <c r="P177" s="116"/>
      <c r="Q177" s="117"/>
      <c r="R177" s="137"/>
      <c r="S177" s="133"/>
      <c r="T177" s="118"/>
      <c r="U177" s="66"/>
      <c r="V177" s="67" t="str">
        <f t="shared" si="23"/>
        <v/>
      </c>
      <c r="W177" s="43"/>
      <c r="X177" s="33"/>
      <c r="Y177" s="34"/>
      <c r="AA177" s="14">
        <f t="shared" si="30"/>
        <v>0</v>
      </c>
      <c r="AB177" s="14" t="str">
        <f t="shared" si="31"/>
        <v/>
      </c>
      <c r="AC177" s="14">
        <f t="shared" si="24"/>
        <v>0</v>
      </c>
      <c r="AD177" s="14">
        <f t="shared" si="25"/>
        <v>0</v>
      </c>
    </row>
    <row r="178" spans="1:30" s="32" customFormat="1" ht="25.15" customHeight="1">
      <c r="A178" s="44">
        <f t="shared" si="26"/>
        <v>167</v>
      </c>
      <c r="B178" s="104" t="str">
        <f t="shared" si="27"/>
        <v/>
      </c>
      <c r="C178" s="115"/>
      <c r="D178" s="97" t="str">
        <f t="shared" si="28"/>
        <v/>
      </c>
      <c r="E178" s="97" t="str">
        <f t="shared" si="29"/>
        <v/>
      </c>
      <c r="F178" s="116"/>
      <c r="G178" s="116"/>
      <c r="H178" s="116"/>
      <c r="I178" s="115"/>
      <c r="J178" s="40" t="str">
        <f t="shared" si="22"/>
        <v/>
      </c>
      <c r="K178" s="41" t="str">
        <f>IF(I178="","",VLOOKUP(I178,※編集不可※選択項目!$B$2:$C$4,2,FALSE))</f>
        <v/>
      </c>
      <c r="L178" s="116"/>
      <c r="M178" s="116"/>
      <c r="N178" s="116"/>
      <c r="O178" s="116"/>
      <c r="P178" s="116"/>
      <c r="Q178" s="117"/>
      <c r="R178" s="137"/>
      <c r="S178" s="133"/>
      <c r="T178" s="118"/>
      <c r="U178" s="66"/>
      <c r="V178" s="67" t="str">
        <f t="shared" si="23"/>
        <v/>
      </c>
      <c r="W178" s="43"/>
      <c r="X178" s="33"/>
      <c r="Y178" s="34"/>
      <c r="AA178" s="14">
        <f t="shared" si="30"/>
        <v>0</v>
      </c>
      <c r="AB178" s="14" t="str">
        <f t="shared" si="31"/>
        <v/>
      </c>
      <c r="AC178" s="14">
        <f t="shared" si="24"/>
        <v>0</v>
      </c>
      <c r="AD178" s="14">
        <f t="shared" si="25"/>
        <v>0</v>
      </c>
    </row>
    <row r="179" spans="1:30" s="32" customFormat="1" ht="25.15" customHeight="1">
      <c r="A179" s="44">
        <f t="shared" si="26"/>
        <v>168</v>
      </c>
      <c r="B179" s="104" t="str">
        <f t="shared" si="27"/>
        <v/>
      </c>
      <c r="C179" s="115"/>
      <c r="D179" s="97" t="str">
        <f t="shared" si="28"/>
        <v/>
      </c>
      <c r="E179" s="97" t="str">
        <f t="shared" si="29"/>
        <v/>
      </c>
      <c r="F179" s="116"/>
      <c r="G179" s="116"/>
      <c r="H179" s="116"/>
      <c r="I179" s="115"/>
      <c r="J179" s="40" t="str">
        <f t="shared" si="22"/>
        <v/>
      </c>
      <c r="K179" s="41" t="str">
        <f>IF(I179="","",VLOOKUP(I179,※編集不可※選択項目!$B$2:$C$4,2,FALSE))</f>
        <v/>
      </c>
      <c r="L179" s="116"/>
      <c r="M179" s="116"/>
      <c r="N179" s="116"/>
      <c r="O179" s="116"/>
      <c r="P179" s="116"/>
      <c r="Q179" s="117"/>
      <c r="R179" s="137"/>
      <c r="S179" s="133"/>
      <c r="T179" s="118"/>
      <c r="U179" s="66"/>
      <c r="V179" s="67" t="str">
        <f t="shared" si="23"/>
        <v/>
      </c>
      <c r="W179" s="43"/>
      <c r="X179" s="33"/>
      <c r="Y179" s="34"/>
      <c r="AA179" s="14">
        <f t="shared" si="30"/>
        <v>0</v>
      </c>
      <c r="AB179" s="14" t="str">
        <f t="shared" si="31"/>
        <v/>
      </c>
      <c r="AC179" s="14">
        <f t="shared" si="24"/>
        <v>0</v>
      </c>
      <c r="AD179" s="14">
        <f t="shared" si="25"/>
        <v>0</v>
      </c>
    </row>
    <row r="180" spans="1:30" s="32" customFormat="1" ht="25.15" customHeight="1">
      <c r="A180" s="44">
        <f t="shared" si="26"/>
        <v>169</v>
      </c>
      <c r="B180" s="104" t="str">
        <f t="shared" si="27"/>
        <v/>
      </c>
      <c r="C180" s="115"/>
      <c r="D180" s="97" t="str">
        <f t="shared" si="28"/>
        <v/>
      </c>
      <c r="E180" s="97" t="str">
        <f t="shared" si="29"/>
        <v/>
      </c>
      <c r="F180" s="116"/>
      <c r="G180" s="116"/>
      <c r="H180" s="116"/>
      <c r="I180" s="115"/>
      <c r="J180" s="40" t="str">
        <f t="shared" si="22"/>
        <v/>
      </c>
      <c r="K180" s="41" t="str">
        <f>IF(I180="","",VLOOKUP(I180,※編集不可※選択項目!$B$2:$C$4,2,FALSE))</f>
        <v/>
      </c>
      <c r="L180" s="116"/>
      <c r="M180" s="116"/>
      <c r="N180" s="116"/>
      <c r="O180" s="116"/>
      <c r="P180" s="116"/>
      <c r="Q180" s="117"/>
      <c r="R180" s="137"/>
      <c r="S180" s="133"/>
      <c r="T180" s="118"/>
      <c r="U180" s="66"/>
      <c r="V180" s="67" t="str">
        <f t="shared" si="23"/>
        <v/>
      </c>
      <c r="W180" s="43"/>
      <c r="X180" s="33"/>
      <c r="Y180" s="34"/>
      <c r="AA180" s="14">
        <f t="shared" si="30"/>
        <v>0</v>
      </c>
      <c r="AB180" s="14" t="str">
        <f t="shared" si="31"/>
        <v/>
      </c>
      <c r="AC180" s="14">
        <f t="shared" si="24"/>
        <v>0</v>
      </c>
      <c r="AD180" s="14">
        <f t="shared" si="25"/>
        <v>0</v>
      </c>
    </row>
    <row r="181" spans="1:30" s="32" customFormat="1" ht="25.15" customHeight="1">
      <c r="A181" s="44">
        <f t="shared" si="26"/>
        <v>170</v>
      </c>
      <c r="B181" s="104" t="str">
        <f t="shared" si="27"/>
        <v/>
      </c>
      <c r="C181" s="115"/>
      <c r="D181" s="97" t="str">
        <f t="shared" si="28"/>
        <v/>
      </c>
      <c r="E181" s="97" t="str">
        <f t="shared" si="29"/>
        <v/>
      </c>
      <c r="F181" s="116"/>
      <c r="G181" s="116"/>
      <c r="H181" s="116"/>
      <c r="I181" s="115"/>
      <c r="J181" s="40" t="str">
        <f t="shared" si="22"/>
        <v/>
      </c>
      <c r="K181" s="41" t="str">
        <f>IF(I181="","",VLOOKUP(I181,※編集不可※選択項目!$B$2:$C$4,2,FALSE))</f>
        <v/>
      </c>
      <c r="L181" s="116"/>
      <c r="M181" s="116"/>
      <c r="N181" s="116"/>
      <c r="O181" s="116"/>
      <c r="P181" s="116"/>
      <c r="Q181" s="117"/>
      <c r="R181" s="137"/>
      <c r="S181" s="133"/>
      <c r="T181" s="118"/>
      <c r="U181" s="66"/>
      <c r="V181" s="67" t="str">
        <f t="shared" si="23"/>
        <v/>
      </c>
      <c r="W181" s="43"/>
      <c r="X181" s="33"/>
      <c r="Y181" s="34"/>
      <c r="AA181" s="14">
        <f t="shared" si="30"/>
        <v>0</v>
      </c>
      <c r="AB181" s="14" t="str">
        <f t="shared" si="31"/>
        <v/>
      </c>
      <c r="AC181" s="14">
        <f t="shared" si="24"/>
        <v>0</v>
      </c>
      <c r="AD181" s="14">
        <f t="shared" si="25"/>
        <v>0</v>
      </c>
    </row>
    <row r="182" spans="1:30" s="32" customFormat="1" ht="25.15" customHeight="1">
      <c r="A182" s="44">
        <f t="shared" si="26"/>
        <v>171</v>
      </c>
      <c r="B182" s="104" t="str">
        <f t="shared" si="27"/>
        <v/>
      </c>
      <c r="C182" s="115"/>
      <c r="D182" s="97" t="str">
        <f t="shared" si="28"/>
        <v/>
      </c>
      <c r="E182" s="97" t="str">
        <f t="shared" si="29"/>
        <v/>
      </c>
      <c r="F182" s="116"/>
      <c r="G182" s="116"/>
      <c r="H182" s="116"/>
      <c r="I182" s="115"/>
      <c r="J182" s="40" t="str">
        <f t="shared" si="22"/>
        <v/>
      </c>
      <c r="K182" s="41" t="str">
        <f>IF(I182="","",VLOOKUP(I182,※編集不可※選択項目!$B$2:$C$4,2,FALSE))</f>
        <v/>
      </c>
      <c r="L182" s="116"/>
      <c r="M182" s="116"/>
      <c r="N182" s="116"/>
      <c r="O182" s="116"/>
      <c r="P182" s="116"/>
      <c r="Q182" s="117"/>
      <c r="R182" s="137"/>
      <c r="S182" s="133"/>
      <c r="T182" s="118"/>
      <c r="U182" s="66"/>
      <c r="V182" s="67" t="str">
        <f t="shared" si="23"/>
        <v/>
      </c>
      <c r="W182" s="43"/>
      <c r="X182" s="33"/>
      <c r="Y182" s="34"/>
      <c r="AA182" s="14">
        <f t="shared" si="30"/>
        <v>0</v>
      </c>
      <c r="AB182" s="14" t="str">
        <f t="shared" si="31"/>
        <v/>
      </c>
      <c r="AC182" s="14">
        <f t="shared" si="24"/>
        <v>0</v>
      </c>
      <c r="AD182" s="14">
        <f t="shared" si="25"/>
        <v>0</v>
      </c>
    </row>
    <row r="183" spans="1:30" s="32" customFormat="1" ht="25.15" customHeight="1">
      <c r="A183" s="44">
        <f t="shared" si="26"/>
        <v>172</v>
      </c>
      <c r="B183" s="104" t="str">
        <f t="shared" si="27"/>
        <v/>
      </c>
      <c r="C183" s="115"/>
      <c r="D183" s="97" t="str">
        <f t="shared" si="28"/>
        <v/>
      </c>
      <c r="E183" s="97" t="str">
        <f t="shared" si="29"/>
        <v/>
      </c>
      <c r="F183" s="116"/>
      <c r="G183" s="116"/>
      <c r="H183" s="116"/>
      <c r="I183" s="115"/>
      <c r="J183" s="40" t="str">
        <f t="shared" si="22"/>
        <v/>
      </c>
      <c r="K183" s="41" t="str">
        <f>IF(I183="","",VLOOKUP(I183,※編集不可※選択項目!$B$2:$C$4,2,FALSE))</f>
        <v/>
      </c>
      <c r="L183" s="116"/>
      <c r="M183" s="116"/>
      <c r="N183" s="116"/>
      <c r="O183" s="116"/>
      <c r="P183" s="116"/>
      <c r="Q183" s="117"/>
      <c r="R183" s="137"/>
      <c r="S183" s="133"/>
      <c r="T183" s="118"/>
      <c r="U183" s="66"/>
      <c r="V183" s="67" t="str">
        <f t="shared" si="23"/>
        <v/>
      </c>
      <c r="W183" s="43"/>
      <c r="X183" s="33"/>
      <c r="Y183" s="34"/>
      <c r="AA183" s="14">
        <f t="shared" si="30"/>
        <v>0</v>
      </c>
      <c r="AB183" s="14" t="str">
        <f t="shared" si="31"/>
        <v/>
      </c>
      <c r="AC183" s="14">
        <f t="shared" si="24"/>
        <v>0</v>
      </c>
      <c r="AD183" s="14">
        <f t="shared" si="25"/>
        <v>0</v>
      </c>
    </row>
    <row r="184" spans="1:30" s="32" customFormat="1" ht="25.15" customHeight="1">
      <c r="A184" s="44">
        <f t="shared" si="26"/>
        <v>173</v>
      </c>
      <c r="B184" s="104" t="str">
        <f t="shared" si="27"/>
        <v/>
      </c>
      <c r="C184" s="115"/>
      <c r="D184" s="97" t="str">
        <f t="shared" si="28"/>
        <v/>
      </c>
      <c r="E184" s="97" t="str">
        <f t="shared" si="29"/>
        <v/>
      </c>
      <c r="F184" s="116"/>
      <c r="G184" s="116"/>
      <c r="H184" s="116"/>
      <c r="I184" s="115"/>
      <c r="J184" s="40" t="str">
        <f t="shared" si="22"/>
        <v/>
      </c>
      <c r="K184" s="41" t="str">
        <f>IF(I184="","",VLOOKUP(I184,※編集不可※選択項目!$B$2:$C$4,2,FALSE))</f>
        <v/>
      </c>
      <c r="L184" s="116"/>
      <c r="M184" s="116"/>
      <c r="N184" s="116"/>
      <c r="O184" s="116"/>
      <c r="P184" s="116"/>
      <c r="Q184" s="117"/>
      <c r="R184" s="137"/>
      <c r="S184" s="133"/>
      <c r="T184" s="118"/>
      <c r="U184" s="66"/>
      <c r="V184" s="67" t="str">
        <f t="shared" si="23"/>
        <v/>
      </c>
      <c r="W184" s="43"/>
      <c r="X184" s="33"/>
      <c r="Y184" s="34"/>
      <c r="AA184" s="14">
        <f t="shared" si="30"/>
        <v>0</v>
      </c>
      <c r="AB184" s="14" t="str">
        <f t="shared" si="31"/>
        <v/>
      </c>
      <c r="AC184" s="14">
        <f t="shared" si="24"/>
        <v>0</v>
      </c>
      <c r="AD184" s="14">
        <f t="shared" si="25"/>
        <v>0</v>
      </c>
    </row>
    <row r="185" spans="1:30" s="32" customFormat="1" ht="25.15" customHeight="1">
      <c r="A185" s="44">
        <f t="shared" si="26"/>
        <v>174</v>
      </c>
      <c r="B185" s="104" t="str">
        <f t="shared" si="27"/>
        <v/>
      </c>
      <c r="C185" s="115"/>
      <c r="D185" s="97" t="str">
        <f t="shared" si="28"/>
        <v/>
      </c>
      <c r="E185" s="97" t="str">
        <f t="shared" si="29"/>
        <v/>
      </c>
      <c r="F185" s="116"/>
      <c r="G185" s="116"/>
      <c r="H185" s="116"/>
      <c r="I185" s="115"/>
      <c r="J185" s="40" t="str">
        <f t="shared" si="22"/>
        <v/>
      </c>
      <c r="K185" s="41" t="str">
        <f>IF(I185="","",VLOOKUP(I185,※編集不可※選択項目!$B$2:$C$4,2,FALSE))</f>
        <v/>
      </c>
      <c r="L185" s="116"/>
      <c r="M185" s="116"/>
      <c r="N185" s="116"/>
      <c r="O185" s="116"/>
      <c r="P185" s="116"/>
      <c r="Q185" s="117"/>
      <c r="R185" s="137"/>
      <c r="S185" s="133"/>
      <c r="T185" s="118"/>
      <c r="U185" s="66"/>
      <c r="V185" s="67" t="str">
        <f t="shared" si="23"/>
        <v/>
      </c>
      <c r="W185" s="43"/>
      <c r="X185" s="33"/>
      <c r="Y185" s="34"/>
      <c r="AA185" s="14">
        <f t="shared" si="30"/>
        <v>0</v>
      </c>
      <c r="AB185" s="14" t="str">
        <f t="shared" si="31"/>
        <v/>
      </c>
      <c r="AC185" s="14">
        <f t="shared" si="24"/>
        <v>0</v>
      </c>
      <c r="AD185" s="14">
        <f t="shared" si="25"/>
        <v>0</v>
      </c>
    </row>
    <row r="186" spans="1:30" s="32" customFormat="1" ht="25.15" customHeight="1">
      <c r="A186" s="44">
        <f t="shared" si="26"/>
        <v>175</v>
      </c>
      <c r="B186" s="104" t="str">
        <f t="shared" si="27"/>
        <v/>
      </c>
      <c r="C186" s="115"/>
      <c r="D186" s="97" t="str">
        <f t="shared" si="28"/>
        <v/>
      </c>
      <c r="E186" s="97" t="str">
        <f t="shared" si="29"/>
        <v/>
      </c>
      <c r="F186" s="116"/>
      <c r="G186" s="116"/>
      <c r="H186" s="116"/>
      <c r="I186" s="115"/>
      <c r="J186" s="40" t="str">
        <f t="shared" si="22"/>
        <v/>
      </c>
      <c r="K186" s="41" t="str">
        <f>IF(I186="","",VLOOKUP(I186,※編集不可※選択項目!$B$2:$C$4,2,FALSE))</f>
        <v/>
      </c>
      <c r="L186" s="116"/>
      <c r="M186" s="116"/>
      <c r="N186" s="116"/>
      <c r="O186" s="116"/>
      <c r="P186" s="116"/>
      <c r="Q186" s="117"/>
      <c r="R186" s="137"/>
      <c r="S186" s="133"/>
      <c r="T186" s="118"/>
      <c r="U186" s="66"/>
      <c r="V186" s="67" t="str">
        <f t="shared" si="23"/>
        <v/>
      </c>
      <c r="W186" s="43"/>
      <c r="X186" s="33"/>
      <c r="Y186" s="34"/>
      <c r="AA186" s="14">
        <f t="shared" si="30"/>
        <v>0</v>
      </c>
      <c r="AB186" s="14" t="str">
        <f t="shared" si="31"/>
        <v/>
      </c>
      <c r="AC186" s="14">
        <f t="shared" si="24"/>
        <v>0</v>
      </c>
      <c r="AD186" s="14">
        <f t="shared" si="25"/>
        <v>0</v>
      </c>
    </row>
    <row r="187" spans="1:30" s="32" customFormat="1" ht="25.15" customHeight="1">
      <c r="A187" s="44">
        <f t="shared" si="26"/>
        <v>176</v>
      </c>
      <c r="B187" s="104" t="str">
        <f t="shared" si="27"/>
        <v/>
      </c>
      <c r="C187" s="115"/>
      <c r="D187" s="97" t="str">
        <f t="shared" si="28"/>
        <v/>
      </c>
      <c r="E187" s="97" t="str">
        <f t="shared" si="29"/>
        <v/>
      </c>
      <c r="F187" s="116"/>
      <c r="G187" s="116"/>
      <c r="H187" s="116"/>
      <c r="I187" s="115"/>
      <c r="J187" s="40" t="str">
        <f t="shared" si="22"/>
        <v/>
      </c>
      <c r="K187" s="41" t="str">
        <f>IF(I187="","",VLOOKUP(I187,※編集不可※選択項目!$B$2:$C$4,2,FALSE))</f>
        <v/>
      </c>
      <c r="L187" s="116"/>
      <c r="M187" s="116"/>
      <c r="N187" s="116"/>
      <c r="O187" s="116"/>
      <c r="P187" s="116"/>
      <c r="Q187" s="117"/>
      <c r="R187" s="137"/>
      <c r="S187" s="133"/>
      <c r="T187" s="118"/>
      <c r="U187" s="66"/>
      <c r="V187" s="67" t="str">
        <f t="shared" si="23"/>
        <v/>
      </c>
      <c r="W187" s="43"/>
      <c r="X187" s="33"/>
      <c r="Y187" s="34"/>
      <c r="AA187" s="14">
        <f t="shared" si="30"/>
        <v>0</v>
      </c>
      <c r="AB187" s="14" t="str">
        <f t="shared" si="31"/>
        <v/>
      </c>
      <c r="AC187" s="14">
        <f t="shared" si="24"/>
        <v>0</v>
      </c>
      <c r="AD187" s="14">
        <f t="shared" si="25"/>
        <v>0</v>
      </c>
    </row>
    <row r="188" spans="1:30" s="32" customFormat="1" ht="25.15" customHeight="1">
      <c r="A188" s="44">
        <f t="shared" si="26"/>
        <v>177</v>
      </c>
      <c r="B188" s="104" t="str">
        <f t="shared" si="27"/>
        <v/>
      </c>
      <c r="C188" s="115"/>
      <c r="D188" s="97" t="str">
        <f t="shared" si="28"/>
        <v/>
      </c>
      <c r="E188" s="97" t="str">
        <f t="shared" si="29"/>
        <v/>
      </c>
      <c r="F188" s="116"/>
      <c r="G188" s="116"/>
      <c r="H188" s="116"/>
      <c r="I188" s="115"/>
      <c r="J188" s="40" t="str">
        <f t="shared" si="22"/>
        <v/>
      </c>
      <c r="K188" s="41" t="str">
        <f>IF(I188="","",VLOOKUP(I188,※編集不可※選択項目!$B$2:$C$4,2,FALSE))</f>
        <v/>
      </c>
      <c r="L188" s="116"/>
      <c r="M188" s="116"/>
      <c r="N188" s="116"/>
      <c r="O188" s="116"/>
      <c r="P188" s="116"/>
      <c r="Q188" s="117"/>
      <c r="R188" s="137"/>
      <c r="S188" s="133"/>
      <c r="T188" s="118"/>
      <c r="U188" s="66"/>
      <c r="V188" s="67" t="str">
        <f t="shared" si="23"/>
        <v/>
      </c>
      <c r="W188" s="43"/>
      <c r="X188" s="33"/>
      <c r="Y188" s="34"/>
      <c r="AA188" s="14">
        <f t="shared" si="30"/>
        <v>0</v>
      </c>
      <c r="AB188" s="14" t="str">
        <f t="shared" si="31"/>
        <v/>
      </c>
      <c r="AC188" s="14">
        <f t="shared" si="24"/>
        <v>0</v>
      </c>
      <c r="AD188" s="14">
        <f t="shared" si="25"/>
        <v>0</v>
      </c>
    </row>
    <row r="189" spans="1:30" s="32" customFormat="1" ht="25.15" customHeight="1">
      <c r="A189" s="44">
        <f t="shared" si="26"/>
        <v>178</v>
      </c>
      <c r="B189" s="104" t="str">
        <f t="shared" si="27"/>
        <v/>
      </c>
      <c r="C189" s="115"/>
      <c r="D189" s="97" t="str">
        <f t="shared" si="28"/>
        <v/>
      </c>
      <c r="E189" s="97" t="str">
        <f t="shared" si="29"/>
        <v/>
      </c>
      <c r="F189" s="116"/>
      <c r="G189" s="116"/>
      <c r="H189" s="116"/>
      <c r="I189" s="115"/>
      <c r="J189" s="40" t="str">
        <f t="shared" si="22"/>
        <v/>
      </c>
      <c r="K189" s="41" t="str">
        <f>IF(I189="","",VLOOKUP(I189,※編集不可※選択項目!$B$2:$C$4,2,FALSE))</f>
        <v/>
      </c>
      <c r="L189" s="116"/>
      <c r="M189" s="116"/>
      <c r="N189" s="116"/>
      <c r="O189" s="116"/>
      <c r="P189" s="116"/>
      <c r="Q189" s="117"/>
      <c r="R189" s="137"/>
      <c r="S189" s="133"/>
      <c r="T189" s="118"/>
      <c r="U189" s="66"/>
      <c r="V189" s="67" t="str">
        <f t="shared" si="23"/>
        <v/>
      </c>
      <c r="W189" s="43"/>
      <c r="X189" s="33"/>
      <c r="Y189" s="34"/>
      <c r="AA189" s="14">
        <f t="shared" si="30"/>
        <v>0</v>
      </c>
      <c r="AB189" s="14" t="str">
        <f t="shared" si="31"/>
        <v/>
      </c>
      <c r="AC189" s="14">
        <f t="shared" si="24"/>
        <v>0</v>
      </c>
      <c r="AD189" s="14">
        <f t="shared" si="25"/>
        <v>0</v>
      </c>
    </row>
    <row r="190" spans="1:30" s="32" customFormat="1" ht="25.15" customHeight="1">
      <c r="A190" s="44">
        <f t="shared" si="26"/>
        <v>179</v>
      </c>
      <c r="B190" s="104" t="str">
        <f t="shared" si="27"/>
        <v/>
      </c>
      <c r="C190" s="115"/>
      <c r="D190" s="97" t="str">
        <f t="shared" si="28"/>
        <v/>
      </c>
      <c r="E190" s="97" t="str">
        <f t="shared" si="29"/>
        <v/>
      </c>
      <c r="F190" s="116"/>
      <c r="G190" s="116"/>
      <c r="H190" s="116"/>
      <c r="I190" s="115"/>
      <c r="J190" s="40" t="str">
        <f t="shared" si="22"/>
        <v/>
      </c>
      <c r="K190" s="41" t="str">
        <f>IF(I190="","",VLOOKUP(I190,※編集不可※選択項目!$B$2:$C$4,2,FALSE))</f>
        <v/>
      </c>
      <c r="L190" s="116"/>
      <c r="M190" s="116"/>
      <c r="N190" s="116"/>
      <c r="O190" s="116"/>
      <c r="P190" s="116"/>
      <c r="Q190" s="117"/>
      <c r="R190" s="137"/>
      <c r="S190" s="133"/>
      <c r="T190" s="118"/>
      <c r="U190" s="66"/>
      <c r="V190" s="67" t="str">
        <f t="shared" si="23"/>
        <v/>
      </c>
      <c r="W190" s="43"/>
      <c r="X190" s="33"/>
      <c r="Y190" s="34"/>
      <c r="AA190" s="14">
        <f t="shared" si="30"/>
        <v>0</v>
      </c>
      <c r="AB190" s="14" t="str">
        <f t="shared" si="31"/>
        <v/>
      </c>
      <c r="AC190" s="14">
        <f t="shared" si="24"/>
        <v>0</v>
      </c>
      <c r="AD190" s="14">
        <f t="shared" si="25"/>
        <v>0</v>
      </c>
    </row>
    <row r="191" spans="1:30" s="32" customFormat="1" ht="25.15" customHeight="1">
      <c r="A191" s="44">
        <f t="shared" si="26"/>
        <v>180</v>
      </c>
      <c r="B191" s="104" t="str">
        <f t="shared" si="27"/>
        <v/>
      </c>
      <c r="C191" s="115"/>
      <c r="D191" s="97" t="str">
        <f t="shared" si="28"/>
        <v/>
      </c>
      <c r="E191" s="97" t="str">
        <f t="shared" si="29"/>
        <v/>
      </c>
      <c r="F191" s="116"/>
      <c r="G191" s="116"/>
      <c r="H191" s="116"/>
      <c r="I191" s="115"/>
      <c r="J191" s="40" t="str">
        <f t="shared" si="22"/>
        <v/>
      </c>
      <c r="K191" s="41" t="str">
        <f>IF(I191="","",VLOOKUP(I191,※編集不可※選択項目!$B$2:$C$4,2,FALSE))</f>
        <v/>
      </c>
      <c r="L191" s="116"/>
      <c r="M191" s="116"/>
      <c r="N191" s="116"/>
      <c r="O191" s="116"/>
      <c r="P191" s="116"/>
      <c r="Q191" s="117"/>
      <c r="R191" s="137"/>
      <c r="S191" s="133"/>
      <c r="T191" s="118"/>
      <c r="U191" s="66"/>
      <c r="V191" s="67" t="str">
        <f t="shared" si="23"/>
        <v/>
      </c>
      <c r="W191" s="43"/>
      <c r="X191" s="33"/>
      <c r="Y191" s="34"/>
      <c r="AA191" s="14">
        <f t="shared" si="30"/>
        <v>0</v>
      </c>
      <c r="AB191" s="14" t="str">
        <f t="shared" si="31"/>
        <v/>
      </c>
      <c r="AC191" s="14">
        <f t="shared" si="24"/>
        <v>0</v>
      </c>
      <c r="AD191" s="14">
        <f t="shared" si="25"/>
        <v>0</v>
      </c>
    </row>
    <row r="192" spans="1:30" s="32" customFormat="1" ht="25.15" customHeight="1">
      <c r="A192" s="44">
        <f t="shared" si="26"/>
        <v>181</v>
      </c>
      <c r="B192" s="104" t="str">
        <f t="shared" si="27"/>
        <v/>
      </c>
      <c r="C192" s="115"/>
      <c r="D192" s="97" t="str">
        <f t="shared" si="28"/>
        <v/>
      </c>
      <c r="E192" s="97" t="str">
        <f t="shared" si="29"/>
        <v/>
      </c>
      <c r="F192" s="116"/>
      <c r="G192" s="116"/>
      <c r="H192" s="116"/>
      <c r="I192" s="115"/>
      <c r="J192" s="40" t="str">
        <f t="shared" si="22"/>
        <v/>
      </c>
      <c r="K192" s="41" t="str">
        <f>IF(I192="","",VLOOKUP(I192,※編集不可※選択項目!$B$2:$C$4,2,FALSE))</f>
        <v/>
      </c>
      <c r="L192" s="116"/>
      <c r="M192" s="116"/>
      <c r="N192" s="116"/>
      <c r="O192" s="116"/>
      <c r="P192" s="116"/>
      <c r="Q192" s="117"/>
      <c r="R192" s="137"/>
      <c r="S192" s="133"/>
      <c r="T192" s="118"/>
      <c r="U192" s="66"/>
      <c r="V192" s="67" t="str">
        <f t="shared" si="23"/>
        <v/>
      </c>
      <c r="W192" s="43"/>
      <c r="X192" s="33"/>
      <c r="Y192" s="34"/>
      <c r="AA192" s="14">
        <f t="shared" si="30"/>
        <v>0</v>
      </c>
      <c r="AB192" s="14" t="str">
        <f t="shared" si="31"/>
        <v/>
      </c>
      <c r="AC192" s="14">
        <f t="shared" si="24"/>
        <v>0</v>
      </c>
      <c r="AD192" s="14">
        <f t="shared" si="25"/>
        <v>0</v>
      </c>
    </row>
    <row r="193" spans="1:30" s="32" customFormat="1" ht="25.15" customHeight="1">
      <c r="A193" s="44">
        <f t="shared" si="26"/>
        <v>182</v>
      </c>
      <c r="B193" s="104" t="str">
        <f t="shared" si="27"/>
        <v/>
      </c>
      <c r="C193" s="115"/>
      <c r="D193" s="97" t="str">
        <f t="shared" si="28"/>
        <v/>
      </c>
      <c r="E193" s="97" t="str">
        <f t="shared" si="29"/>
        <v/>
      </c>
      <c r="F193" s="116"/>
      <c r="G193" s="116"/>
      <c r="H193" s="116"/>
      <c r="I193" s="115"/>
      <c r="J193" s="40" t="str">
        <f t="shared" si="22"/>
        <v/>
      </c>
      <c r="K193" s="41" t="str">
        <f>IF(I193="","",VLOOKUP(I193,※編集不可※選択項目!$B$2:$C$4,2,FALSE))</f>
        <v/>
      </c>
      <c r="L193" s="116"/>
      <c r="M193" s="116"/>
      <c r="N193" s="116"/>
      <c r="O193" s="116"/>
      <c r="P193" s="116"/>
      <c r="Q193" s="117"/>
      <c r="R193" s="137"/>
      <c r="S193" s="133"/>
      <c r="T193" s="118"/>
      <c r="U193" s="66"/>
      <c r="V193" s="67" t="str">
        <f t="shared" si="23"/>
        <v/>
      </c>
      <c r="W193" s="43"/>
      <c r="X193" s="33"/>
      <c r="Y193" s="34"/>
      <c r="AA193" s="14">
        <f t="shared" si="30"/>
        <v>0</v>
      </c>
      <c r="AB193" s="14" t="str">
        <f t="shared" si="31"/>
        <v/>
      </c>
      <c r="AC193" s="14">
        <f t="shared" si="24"/>
        <v>0</v>
      </c>
      <c r="AD193" s="14">
        <f t="shared" si="25"/>
        <v>0</v>
      </c>
    </row>
    <row r="194" spans="1:30" s="32" customFormat="1" ht="25.15" customHeight="1">
      <c r="A194" s="44">
        <f t="shared" si="26"/>
        <v>183</v>
      </c>
      <c r="B194" s="104" t="str">
        <f t="shared" si="27"/>
        <v/>
      </c>
      <c r="C194" s="115"/>
      <c r="D194" s="97" t="str">
        <f t="shared" si="28"/>
        <v/>
      </c>
      <c r="E194" s="97" t="str">
        <f t="shared" si="29"/>
        <v/>
      </c>
      <c r="F194" s="116"/>
      <c r="G194" s="116"/>
      <c r="H194" s="116"/>
      <c r="I194" s="115"/>
      <c r="J194" s="40" t="str">
        <f t="shared" si="22"/>
        <v/>
      </c>
      <c r="K194" s="41" t="str">
        <f>IF(I194="","",VLOOKUP(I194,※編集不可※選択項目!$B$2:$C$4,2,FALSE))</f>
        <v/>
      </c>
      <c r="L194" s="116"/>
      <c r="M194" s="116"/>
      <c r="N194" s="116"/>
      <c r="O194" s="116"/>
      <c r="P194" s="116"/>
      <c r="Q194" s="117"/>
      <c r="R194" s="137"/>
      <c r="S194" s="133"/>
      <c r="T194" s="118"/>
      <c r="U194" s="66"/>
      <c r="V194" s="67" t="str">
        <f t="shared" si="23"/>
        <v/>
      </c>
      <c r="W194" s="43"/>
      <c r="X194" s="33"/>
      <c r="Y194" s="34"/>
      <c r="AA194" s="14">
        <f t="shared" si="30"/>
        <v>0</v>
      </c>
      <c r="AB194" s="14" t="str">
        <f t="shared" si="31"/>
        <v/>
      </c>
      <c r="AC194" s="14">
        <f t="shared" si="24"/>
        <v>0</v>
      </c>
      <c r="AD194" s="14">
        <f t="shared" si="25"/>
        <v>0</v>
      </c>
    </row>
    <row r="195" spans="1:30" s="32" customFormat="1" ht="25.15" customHeight="1">
      <c r="A195" s="44">
        <f t="shared" si="26"/>
        <v>184</v>
      </c>
      <c r="B195" s="104" t="str">
        <f t="shared" si="27"/>
        <v/>
      </c>
      <c r="C195" s="115"/>
      <c r="D195" s="97" t="str">
        <f t="shared" si="28"/>
        <v/>
      </c>
      <c r="E195" s="97" t="str">
        <f t="shared" si="29"/>
        <v/>
      </c>
      <c r="F195" s="116"/>
      <c r="G195" s="116"/>
      <c r="H195" s="116"/>
      <c r="I195" s="115"/>
      <c r="J195" s="40" t="str">
        <f t="shared" si="22"/>
        <v/>
      </c>
      <c r="K195" s="41" t="str">
        <f>IF(I195="","",VLOOKUP(I195,※編集不可※選択項目!$B$2:$C$4,2,FALSE))</f>
        <v/>
      </c>
      <c r="L195" s="116"/>
      <c r="M195" s="116"/>
      <c r="N195" s="116"/>
      <c r="O195" s="116"/>
      <c r="P195" s="116"/>
      <c r="Q195" s="117"/>
      <c r="R195" s="137"/>
      <c r="S195" s="133"/>
      <c r="T195" s="118"/>
      <c r="U195" s="66"/>
      <c r="V195" s="67" t="str">
        <f t="shared" si="23"/>
        <v/>
      </c>
      <c r="W195" s="43"/>
      <c r="X195" s="33"/>
      <c r="Y195" s="34"/>
      <c r="AA195" s="14">
        <f t="shared" si="30"/>
        <v>0</v>
      </c>
      <c r="AB195" s="14" t="str">
        <f t="shared" si="31"/>
        <v/>
      </c>
      <c r="AC195" s="14">
        <f t="shared" si="24"/>
        <v>0</v>
      </c>
      <c r="AD195" s="14">
        <f t="shared" si="25"/>
        <v>0</v>
      </c>
    </row>
    <row r="196" spans="1:30" s="32" customFormat="1" ht="25.15" customHeight="1">
      <c r="A196" s="44">
        <f t="shared" si="26"/>
        <v>185</v>
      </c>
      <c r="B196" s="104" t="str">
        <f t="shared" si="27"/>
        <v/>
      </c>
      <c r="C196" s="115"/>
      <c r="D196" s="97" t="str">
        <f t="shared" si="28"/>
        <v/>
      </c>
      <c r="E196" s="97" t="str">
        <f t="shared" si="29"/>
        <v/>
      </c>
      <c r="F196" s="116"/>
      <c r="G196" s="116"/>
      <c r="H196" s="116"/>
      <c r="I196" s="115"/>
      <c r="J196" s="40" t="str">
        <f t="shared" si="22"/>
        <v/>
      </c>
      <c r="K196" s="41" t="str">
        <f>IF(I196="","",VLOOKUP(I196,※編集不可※選択項目!$B$2:$C$4,2,FALSE))</f>
        <v/>
      </c>
      <c r="L196" s="116"/>
      <c r="M196" s="116"/>
      <c r="N196" s="116"/>
      <c r="O196" s="116"/>
      <c r="P196" s="116"/>
      <c r="Q196" s="117"/>
      <c r="R196" s="137"/>
      <c r="S196" s="133"/>
      <c r="T196" s="118"/>
      <c r="U196" s="66"/>
      <c r="V196" s="67" t="str">
        <f t="shared" si="23"/>
        <v/>
      </c>
      <c r="W196" s="43"/>
      <c r="X196" s="33"/>
      <c r="Y196" s="34"/>
      <c r="AA196" s="14">
        <f t="shared" si="30"/>
        <v>0</v>
      </c>
      <c r="AB196" s="14" t="str">
        <f t="shared" si="31"/>
        <v/>
      </c>
      <c r="AC196" s="14">
        <f t="shared" si="24"/>
        <v>0</v>
      </c>
      <c r="AD196" s="14">
        <f t="shared" si="25"/>
        <v>0</v>
      </c>
    </row>
    <row r="197" spans="1:30" s="32" customFormat="1" ht="25.15" customHeight="1">
      <c r="A197" s="44">
        <f t="shared" si="26"/>
        <v>186</v>
      </c>
      <c r="B197" s="104" t="str">
        <f t="shared" si="27"/>
        <v/>
      </c>
      <c r="C197" s="115"/>
      <c r="D197" s="97" t="str">
        <f t="shared" si="28"/>
        <v/>
      </c>
      <c r="E197" s="97" t="str">
        <f t="shared" si="29"/>
        <v/>
      </c>
      <c r="F197" s="116"/>
      <c r="G197" s="116"/>
      <c r="H197" s="116"/>
      <c r="I197" s="115"/>
      <c r="J197" s="40" t="str">
        <f t="shared" si="22"/>
        <v/>
      </c>
      <c r="K197" s="41" t="str">
        <f>IF(I197="","",VLOOKUP(I197,※編集不可※選択項目!$B$2:$C$4,2,FALSE))</f>
        <v/>
      </c>
      <c r="L197" s="116"/>
      <c r="M197" s="116"/>
      <c r="N197" s="116"/>
      <c r="O197" s="116"/>
      <c r="P197" s="116"/>
      <c r="Q197" s="117"/>
      <c r="R197" s="137"/>
      <c r="S197" s="133"/>
      <c r="T197" s="118"/>
      <c r="U197" s="66"/>
      <c r="V197" s="67" t="str">
        <f t="shared" si="23"/>
        <v/>
      </c>
      <c r="W197" s="43"/>
      <c r="X197" s="33"/>
      <c r="Y197" s="34"/>
      <c r="AA197" s="14">
        <f t="shared" si="30"/>
        <v>0</v>
      </c>
      <c r="AB197" s="14" t="str">
        <f t="shared" si="31"/>
        <v/>
      </c>
      <c r="AC197" s="14">
        <f t="shared" si="24"/>
        <v>0</v>
      </c>
      <c r="AD197" s="14">
        <f t="shared" si="25"/>
        <v>0</v>
      </c>
    </row>
    <row r="198" spans="1:30" s="32" customFormat="1" ht="25.15" customHeight="1">
      <c r="A198" s="44">
        <f t="shared" si="26"/>
        <v>187</v>
      </c>
      <c r="B198" s="104" t="str">
        <f t="shared" si="27"/>
        <v/>
      </c>
      <c r="C198" s="115"/>
      <c r="D198" s="97" t="str">
        <f t="shared" si="28"/>
        <v/>
      </c>
      <c r="E198" s="97" t="str">
        <f t="shared" si="29"/>
        <v/>
      </c>
      <c r="F198" s="116"/>
      <c r="G198" s="116"/>
      <c r="H198" s="116"/>
      <c r="I198" s="115"/>
      <c r="J198" s="40" t="str">
        <f t="shared" si="22"/>
        <v/>
      </c>
      <c r="K198" s="41" t="str">
        <f>IF(I198="","",VLOOKUP(I198,※編集不可※選択項目!$B$2:$C$4,2,FALSE))</f>
        <v/>
      </c>
      <c r="L198" s="116"/>
      <c r="M198" s="116"/>
      <c r="N198" s="116"/>
      <c r="O198" s="116"/>
      <c r="P198" s="116"/>
      <c r="Q198" s="117"/>
      <c r="R198" s="137"/>
      <c r="S198" s="133"/>
      <c r="T198" s="118"/>
      <c r="U198" s="66"/>
      <c r="V198" s="67" t="str">
        <f t="shared" si="23"/>
        <v/>
      </c>
      <c r="W198" s="43"/>
      <c r="X198" s="33"/>
      <c r="Y198" s="34"/>
      <c r="AA198" s="14">
        <f t="shared" si="30"/>
        <v>0</v>
      </c>
      <c r="AB198" s="14" t="str">
        <f t="shared" si="31"/>
        <v/>
      </c>
      <c r="AC198" s="14">
        <f t="shared" si="24"/>
        <v>0</v>
      </c>
      <c r="AD198" s="14">
        <f t="shared" si="25"/>
        <v>0</v>
      </c>
    </row>
    <row r="199" spans="1:30" s="32" customFormat="1" ht="25.15" customHeight="1">
      <c r="A199" s="44">
        <f t="shared" si="26"/>
        <v>188</v>
      </c>
      <c r="B199" s="104" t="str">
        <f t="shared" si="27"/>
        <v/>
      </c>
      <c r="C199" s="115"/>
      <c r="D199" s="97" t="str">
        <f t="shared" si="28"/>
        <v/>
      </c>
      <c r="E199" s="97" t="str">
        <f t="shared" si="29"/>
        <v/>
      </c>
      <c r="F199" s="116"/>
      <c r="G199" s="116"/>
      <c r="H199" s="116"/>
      <c r="I199" s="115"/>
      <c r="J199" s="40" t="str">
        <f t="shared" si="22"/>
        <v/>
      </c>
      <c r="K199" s="41" t="str">
        <f>IF(I199="","",VLOOKUP(I199,※編集不可※選択項目!$B$2:$C$4,2,FALSE))</f>
        <v/>
      </c>
      <c r="L199" s="116"/>
      <c r="M199" s="116"/>
      <c r="N199" s="116"/>
      <c r="O199" s="116"/>
      <c r="P199" s="116"/>
      <c r="Q199" s="117"/>
      <c r="R199" s="137"/>
      <c r="S199" s="133"/>
      <c r="T199" s="118"/>
      <c r="U199" s="66"/>
      <c r="V199" s="67" t="str">
        <f t="shared" si="23"/>
        <v/>
      </c>
      <c r="W199" s="43"/>
      <c r="X199" s="33"/>
      <c r="Y199" s="34"/>
      <c r="AA199" s="14">
        <f t="shared" si="30"/>
        <v>0</v>
      </c>
      <c r="AB199" s="14" t="str">
        <f t="shared" si="31"/>
        <v/>
      </c>
      <c r="AC199" s="14">
        <f t="shared" si="24"/>
        <v>0</v>
      </c>
      <c r="AD199" s="14">
        <f t="shared" si="25"/>
        <v>0</v>
      </c>
    </row>
    <row r="200" spans="1:30" s="32" customFormat="1" ht="25.15" customHeight="1">
      <c r="A200" s="44">
        <f t="shared" si="26"/>
        <v>189</v>
      </c>
      <c r="B200" s="104" t="str">
        <f t="shared" si="27"/>
        <v/>
      </c>
      <c r="C200" s="115"/>
      <c r="D200" s="97" t="str">
        <f t="shared" si="28"/>
        <v/>
      </c>
      <c r="E200" s="97" t="str">
        <f t="shared" si="29"/>
        <v/>
      </c>
      <c r="F200" s="116"/>
      <c r="G200" s="116"/>
      <c r="H200" s="116"/>
      <c r="I200" s="115"/>
      <c r="J200" s="40" t="str">
        <f t="shared" si="22"/>
        <v/>
      </c>
      <c r="K200" s="41" t="str">
        <f>IF(I200="","",VLOOKUP(I200,※編集不可※選択項目!$B$2:$C$4,2,FALSE))</f>
        <v/>
      </c>
      <c r="L200" s="116"/>
      <c r="M200" s="116"/>
      <c r="N200" s="116"/>
      <c r="O200" s="116"/>
      <c r="P200" s="116"/>
      <c r="Q200" s="117"/>
      <c r="R200" s="137"/>
      <c r="S200" s="133"/>
      <c r="T200" s="118"/>
      <c r="U200" s="66"/>
      <c r="V200" s="67" t="str">
        <f t="shared" si="23"/>
        <v/>
      </c>
      <c r="W200" s="43"/>
      <c r="X200" s="33"/>
      <c r="Y200" s="34"/>
      <c r="AA200" s="14">
        <f t="shared" si="30"/>
        <v>0</v>
      </c>
      <c r="AB200" s="14" t="str">
        <f t="shared" si="31"/>
        <v/>
      </c>
      <c r="AC200" s="14">
        <f t="shared" si="24"/>
        <v>0</v>
      </c>
      <c r="AD200" s="14">
        <f t="shared" si="25"/>
        <v>0</v>
      </c>
    </row>
    <row r="201" spans="1:30" s="32" customFormat="1" ht="25.15" customHeight="1">
      <c r="A201" s="44">
        <f t="shared" si="26"/>
        <v>190</v>
      </c>
      <c r="B201" s="104" t="str">
        <f t="shared" si="27"/>
        <v/>
      </c>
      <c r="C201" s="115"/>
      <c r="D201" s="97" t="str">
        <f t="shared" si="28"/>
        <v/>
      </c>
      <c r="E201" s="97" t="str">
        <f t="shared" si="29"/>
        <v/>
      </c>
      <c r="F201" s="116"/>
      <c r="G201" s="116"/>
      <c r="H201" s="116"/>
      <c r="I201" s="115"/>
      <c r="J201" s="40" t="str">
        <f t="shared" si="22"/>
        <v/>
      </c>
      <c r="K201" s="41" t="str">
        <f>IF(I201="","",VLOOKUP(I201,※編集不可※選択項目!$B$2:$C$4,2,FALSE))</f>
        <v/>
      </c>
      <c r="L201" s="116"/>
      <c r="M201" s="116"/>
      <c r="N201" s="116"/>
      <c r="O201" s="116"/>
      <c r="P201" s="116"/>
      <c r="Q201" s="117"/>
      <c r="R201" s="137"/>
      <c r="S201" s="133"/>
      <c r="T201" s="118"/>
      <c r="U201" s="66"/>
      <c r="V201" s="67" t="str">
        <f t="shared" si="23"/>
        <v/>
      </c>
      <c r="W201" s="43"/>
      <c r="X201" s="33"/>
      <c r="Y201" s="34"/>
      <c r="AA201" s="14">
        <f t="shared" si="30"/>
        <v>0</v>
      </c>
      <c r="AB201" s="14" t="str">
        <f t="shared" si="31"/>
        <v/>
      </c>
      <c r="AC201" s="14">
        <f t="shared" si="24"/>
        <v>0</v>
      </c>
      <c r="AD201" s="14">
        <f t="shared" si="25"/>
        <v>0</v>
      </c>
    </row>
    <row r="202" spans="1:30" s="32" customFormat="1" ht="25.15" customHeight="1">
      <c r="A202" s="44">
        <f t="shared" si="26"/>
        <v>191</v>
      </c>
      <c r="B202" s="104" t="str">
        <f t="shared" si="27"/>
        <v/>
      </c>
      <c r="C202" s="115"/>
      <c r="D202" s="97" t="str">
        <f t="shared" si="28"/>
        <v/>
      </c>
      <c r="E202" s="97" t="str">
        <f t="shared" si="29"/>
        <v/>
      </c>
      <c r="F202" s="116"/>
      <c r="G202" s="116"/>
      <c r="H202" s="116"/>
      <c r="I202" s="115"/>
      <c r="J202" s="40" t="str">
        <f t="shared" si="22"/>
        <v/>
      </c>
      <c r="K202" s="41" t="str">
        <f>IF(I202="","",VLOOKUP(I202,※編集不可※選択項目!$B$2:$C$4,2,FALSE))</f>
        <v/>
      </c>
      <c r="L202" s="116"/>
      <c r="M202" s="116"/>
      <c r="N202" s="116"/>
      <c r="O202" s="116"/>
      <c r="P202" s="116"/>
      <c r="Q202" s="117"/>
      <c r="R202" s="137"/>
      <c r="S202" s="133"/>
      <c r="T202" s="118"/>
      <c r="U202" s="66"/>
      <c r="V202" s="67" t="str">
        <f t="shared" si="23"/>
        <v/>
      </c>
      <c r="W202" s="43"/>
      <c r="X202" s="33"/>
      <c r="Y202" s="34"/>
      <c r="AA202" s="14">
        <f t="shared" si="30"/>
        <v>0</v>
      </c>
      <c r="AB202" s="14" t="str">
        <f t="shared" si="31"/>
        <v/>
      </c>
      <c r="AC202" s="14">
        <f t="shared" si="24"/>
        <v>0</v>
      </c>
      <c r="AD202" s="14">
        <f t="shared" si="25"/>
        <v>0</v>
      </c>
    </row>
    <row r="203" spans="1:30" s="32" customFormat="1" ht="25.15" customHeight="1">
      <c r="A203" s="44">
        <f t="shared" si="26"/>
        <v>192</v>
      </c>
      <c r="B203" s="104" t="str">
        <f t="shared" si="27"/>
        <v/>
      </c>
      <c r="C203" s="115"/>
      <c r="D203" s="97" t="str">
        <f t="shared" si="28"/>
        <v/>
      </c>
      <c r="E203" s="97" t="str">
        <f t="shared" si="29"/>
        <v/>
      </c>
      <c r="F203" s="116"/>
      <c r="G203" s="116"/>
      <c r="H203" s="116"/>
      <c r="I203" s="115"/>
      <c r="J203" s="40" t="str">
        <f t="shared" ref="J203:J266" si="32">LEFT(I203,3)</f>
        <v/>
      </c>
      <c r="K203" s="41" t="str">
        <f>IF(I203="","",VLOOKUP(I203,※編集不可※選択項目!$B$2:$C$4,2,FALSE))</f>
        <v/>
      </c>
      <c r="L203" s="116"/>
      <c r="M203" s="116"/>
      <c r="N203" s="116"/>
      <c r="O203" s="116"/>
      <c r="P203" s="116"/>
      <c r="Q203" s="117"/>
      <c r="R203" s="137"/>
      <c r="S203" s="133"/>
      <c r="T203" s="118"/>
      <c r="U203" s="66"/>
      <c r="V203" s="67" t="str">
        <f t="shared" si="23"/>
        <v/>
      </c>
      <c r="W203" s="43"/>
      <c r="X203" s="33"/>
      <c r="Y203" s="34"/>
      <c r="AA203" s="14">
        <f t="shared" si="30"/>
        <v>0</v>
      </c>
      <c r="AB203" s="14" t="str">
        <f t="shared" si="31"/>
        <v/>
      </c>
      <c r="AC203" s="14">
        <f t="shared" si="24"/>
        <v>0</v>
      </c>
      <c r="AD203" s="14">
        <f t="shared" si="25"/>
        <v>0</v>
      </c>
    </row>
    <row r="204" spans="1:30" s="32" customFormat="1" ht="25.15" customHeight="1">
      <c r="A204" s="44">
        <f t="shared" si="26"/>
        <v>193</v>
      </c>
      <c r="B204" s="104" t="str">
        <f t="shared" si="27"/>
        <v/>
      </c>
      <c r="C204" s="115"/>
      <c r="D204" s="97" t="str">
        <f t="shared" si="28"/>
        <v/>
      </c>
      <c r="E204" s="97" t="str">
        <f t="shared" si="29"/>
        <v/>
      </c>
      <c r="F204" s="116"/>
      <c r="G204" s="116"/>
      <c r="H204" s="116"/>
      <c r="I204" s="115"/>
      <c r="J204" s="40" t="str">
        <f t="shared" si="32"/>
        <v/>
      </c>
      <c r="K204" s="41" t="str">
        <f>IF(I204="","",VLOOKUP(I204,※編集不可※選択項目!$B$2:$C$4,2,FALSE))</f>
        <v/>
      </c>
      <c r="L204" s="116"/>
      <c r="M204" s="116"/>
      <c r="N204" s="116"/>
      <c r="O204" s="116"/>
      <c r="P204" s="116"/>
      <c r="Q204" s="117"/>
      <c r="R204" s="137"/>
      <c r="S204" s="133"/>
      <c r="T204" s="118"/>
      <c r="U204" s="66"/>
      <c r="V204" s="67" t="str">
        <f t="shared" ref="V204:V267" si="33">IF(G204="","",G204)</f>
        <v/>
      </c>
      <c r="W204" s="43"/>
      <c r="X204" s="33"/>
      <c r="Y204" s="34"/>
      <c r="AA204" s="14">
        <f t="shared" si="30"/>
        <v>0</v>
      </c>
      <c r="AB204" s="14" t="str">
        <f t="shared" si="31"/>
        <v/>
      </c>
      <c r="AC204" s="14">
        <f t="shared" ref="AC204:AC267" si="34">IF(AB204="",0,COUNTIF($AB$12:$AB$1048576,AB204))</f>
        <v>0</v>
      </c>
      <c r="AD204" s="14">
        <f t="shared" ref="AD204:AD267" si="35">IF($C204="",0,IF(AND(L204&lt;&gt;"",$K204&gt;$L204),1,0))</f>
        <v>0</v>
      </c>
    </row>
    <row r="205" spans="1:30" s="32" customFormat="1" ht="25.15" customHeight="1">
      <c r="A205" s="44">
        <f t="shared" ref="A205:A268" si="36">ROW()-11</f>
        <v>194</v>
      </c>
      <c r="B205" s="104" t="str">
        <f t="shared" ref="B205:B268" si="37">IF($C205="","","高効率空調")</f>
        <v/>
      </c>
      <c r="C205" s="115"/>
      <c r="D205" s="97" t="str">
        <f t="shared" ref="D205:D268" si="38">IF($C$2="","",IF($B205&lt;&gt;"",$C$2,""))</f>
        <v/>
      </c>
      <c r="E205" s="97" t="str">
        <f t="shared" ref="E205:E268" si="39">IF($F$2="","",IF($B205&lt;&gt;"",$F$2,""))</f>
        <v/>
      </c>
      <c r="F205" s="116"/>
      <c r="G205" s="116"/>
      <c r="H205" s="116"/>
      <c r="I205" s="115"/>
      <c r="J205" s="40" t="str">
        <f t="shared" si="32"/>
        <v/>
      </c>
      <c r="K205" s="41" t="str">
        <f>IF(I205="","",VLOOKUP(I205,※編集不可※選択項目!$B$2:$C$4,2,FALSE))</f>
        <v/>
      </c>
      <c r="L205" s="116"/>
      <c r="M205" s="116"/>
      <c r="N205" s="116"/>
      <c r="O205" s="116"/>
      <c r="P205" s="116"/>
      <c r="Q205" s="117"/>
      <c r="R205" s="137"/>
      <c r="S205" s="133"/>
      <c r="T205" s="118"/>
      <c r="U205" s="66"/>
      <c r="V205" s="67" t="str">
        <f t="shared" si="33"/>
        <v/>
      </c>
      <c r="W205" s="43"/>
      <c r="X205" s="33"/>
      <c r="Y205" s="34"/>
      <c r="AA205" s="14">
        <f t="shared" ref="AA205:AA268" si="40">IF(AND(($C205&lt;&gt;""),IF(I205="空冷式(ヒートポンプ)",OR($C$2="",$F$2="",$G$3="",G205="",I205="",L205="",M205="",N205="",F205="",O205="",P205="",Q205=""),IF(OR(I205="空冷式(冷房専用)",I205="水冷式"),OR($C$2="",$F$2="",$G$3="",G205="",I205="",L205="",M205="",N205="",F205="",O205="")))),1,0)</f>
        <v>0</v>
      </c>
      <c r="AB205" s="14" t="str">
        <f t="shared" ref="AB205:AB268" si="41">TEXT(V205&amp;H205,"G/標準")</f>
        <v/>
      </c>
      <c r="AC205" s="14">
        <f t="shared" si="34"/>
        <v>0</v>
      </c>
      <c r="AD205" s="14">
        <f t="shared" si="35"/>
        <v>0</v>
      </c>
    </row>
    <row r="206" spans="1:30" s="32" customFormat="1" ht="25.15" customHeight="1">
      <c r="A206" s="44">
        <f t="shared" si="36"/>
        <v>195</v>
      </c>
      <c r="B206" s="104" t="str">
        <f t="shared" si="37"/>
        <v/>
      </c>
      <c r="C206" s="115"/>
      <c r="D206" s="97" t="str">
        <f t="shared" si="38"/>
        <v/>
      </c>
      <c r="E206" s="97" t="str">
        <f t="shared" si="39"/>
        <v/>
      </c>
      <c r="F206" s="116"/>
      <c r="G206" s="116"/>
      <c r="H206" s="116"/>
      <c r="I206" s="115"/>
      <c r="J206" s="40" t="str">
        <f t="shared" si="32"/>
        <v/>
      </c>
      <c r="K206" s="41" t="str">
        <f>IF(I206="","",VLOOKUP(I206,※編集不可※選択項目!$B$2:$C$4,2,FALSE))</f>
        <v/>
      </c>
      <c r="L206" s="116"/>
      <c r="M206" s="116"/>
      <c r="N206" s="116"/>
      <c r="O206" s="116"/>
      <c r="P206" s="116"/>
      <c r="Q206" s="117"/>
      <c r="R206" s="137"/>
      <c r="S206" s="133"/>
      <c r="T206" s="118"/>
      <c r="U206" s="66"/>
      <c r="V206" s="67" t="str">
        <f t="shared" si="33"/>
        <v/>
      </c>
      <c r="W206" s="43"/>
      <c r="X206" s="33"/>
      <c r="Y206" s="34"/>
      <c r="AA206" s="14">
        <f t="shared" si="40"/>
        <v>0</v>
      </c>
      <c r="AB206" s="14" t="str">
        <f t="shared" si="41"/>
        <v/>
      </c>
      <c r="AC206" s="14">
        <f t="shared" si="34"/>
        <v>0</v>
      </c>
      <c r="AD206" s="14">
        <f t="shared" si="35"/>
        <v>0</v>
      </c>
    </row>
    <row r="207" spans="1:30" s="32" customFormat="1" ht="25.15" customHeight="1">
      <c r="A207" s="44">
        <f t="shared" si="36"/>
        <v>196</v>
      </c>
      <c r="B207" s="104" t="str">
        <f t="shared" si="37"/>
        <v/>
      </c>
      <c r="C207" s="115"/>
      <c r="D207" s="97" t="str">
        <f t="shared" si="38"/>
        <v/>
      </c>
      <c r="E207" s="97" t="str">
        <f t="shared" si="39"/>
        <v/>
      </c>
      <c r="F207" s="116"/>
      <c r="G207" s="116"/>
      <c r="H207" s="116"/>
      <c r="I207" s="115"/>
      <c r="J207" s="40" t="str">
        <f t="shared" si="32"/>
        <v/>
      </c>
      <c r="K207" s="41" t="str">
        <f>IF(I207="","",VLOOKUP(I207,※編集不可※選択項目!$B$2:$C$4,2,FALSE))</f>
        <v/>
      </c>
      <c r="L207" s="116"/>
      <c r="M207" s="116"/>
      <c r="N207" s="116"/>
      <c r="O207" s="116"/>
      <c r="P207" s="116"/>
      <c r="Q207" s="117"/>
      <c r="R207" s="137"/>
      <c r="S207" s="133"/>
      <c r="T207" s="118"/>
      <c r="U207" s="66"/>
      <c r="V207" s="67" t="str">
        <f t="shared" si="33"/>
        <v/>
      </c>
      <c r="W207" s="43"/>
      <c r="X207" s="33"/>
      <c r="Y207" s="34"/>
      <c r="AA207" s="14">
        <f t="shared" si="40"/>
        <v>0</v>
      </c>
      <c r="AB207" s="14" t="str">
        <f t="shared" si="41"/>
        <v/>
      </c>
      <c r="AC207" s="14">
        <f t="shared" si="34"/>
        <v>0</v>
      </c>
      <c r="AD207" s="14">
        <f t="shared" si="35"/>
        <v>0</v>
      </c>
    </row>
    <row r="208" spans="1:30" s="32" customFormat="1" ht="25.15" customHeight="1">
      <c r="A208" s="44">
        <f t="shared" si="36"/>
        <v>197</v>
      </c>
      <c r="B208" s="104" t="str">
        <f t="shared" si="37"/>
        <v/>
      </c>
      <c r="C208" s="115"/>
      <c r="D208" s="97" t="str">
        <f t="shared" si="38"/>
        <v/>
      </c>
      <c r="E208" s="97" t="str">
        <f t="shared" si="39"/>
        <v/>
      </c>
      <c r="F208" s="116"/>
      <c r="G208" s="116"/>
      <c r="H208" s="116"/>
      <c r="I208" s="115"/>
      <c r="J208" s="40" t="str">
        <f t="shared" si="32"/>
        <v/>
      </c>
      <c r="K208" s="41" t="str">
        <f>IF(I208="","",VLOOKUP(I208,※編集不可※選択項目!$B$2:$C$4,2,FALSE))</f>
        <v/>
      </c>
      <c r="L208" s="116"/>
      <c r="M208" s="116"/>
      <c r="N208" s="116"/>
      <c r="O208" s="116"/>
      <c r="P208" s="116"/>
      <c r="Q208" s="117"/>
      <c r="R208" s="137"/>
      <c r="S208" s="133"/>
      <c r="T208" s="118"/>
      <c r="U208" s="66"/>
      <c r="V208" s="67" t="str">
        <f t="shared" si="33"/>
        <v/>
      </c>
      <c r="W208" s="43"/>
      <c r="X208" s="33"/>
      <c r="Y208" s="34"/>
      <c r="AA208" s="14">
        <f t="shared" si="40"/>
        <v>0</v>
      </c>
      <c r="AB208" s="14" t="str">
        <f t="shared" si="41"/>
        <v/>
      </c>
      <c r="AC208" s="14">
        <f t="shared" si="34"/>
        <v>0</v>
      </c>
      <c r="AD208" s="14">
        <f t="shared" si="35"/>
        <v>0</v>
      </c>
    </row>
    <row r="209" spans="1:30" s="32" customFormat="1" ht="25.15" customHeight="1">
      <c r="A209" s="44">
        <f t="shared" si="36"/>
        <v>198</v>
      </c>
      <c r="B209" s="104" t="str">
        <f t="shared" si="37"/>
        <v/>
      </c>
      <c r="C209" s="115"/>
      <c r="D209" s="97" t="str">
        <f t="shared" si="38"/>
        <v/>
      </c>
      <c r="E209" s="97" t="str">
        <f t="shared" si="39"/>
        <v/>
      </c>
      <c r="F209" s="116"/>
      <c r="G209" s="116"/>
      <c r="H209" s="116"/>
      <c r="I209" s="115"/>
      <c r="J209" s="40" t="str">
        <f t="shared" si="32"/>
        <v/>
      </c>
      <c r="K209" s="41" t="str">
        <f>IF(I209="","",VLOOKUP(I209,※編集不可※選択項目!$B$2:$C$4,2,FALSE))</f>
        <v/>
      </c>
      <c r="L209" s="116"/>
      <c r="M209" s="116"/>
      <c r="N209" s="116"/>
      <c r="O209" s="116"/>
      <c r="P209" s="116"/>
      <c r="Q209" s="117"/>
      <c r="R209" s="137"/>
      <c r="S209" s="133"/>
      <c r="T209" s="118"/>
      <c r="U209" s="66"/>
      <c r="V209" s="67" t="str">
        <f t="shared" si="33"/>
        <v/>
      </c>
      <c r="W209" s="43"/>
      <c r="X209" s="33"/>
      <c r="Y209" s="34"/>
      <c r="AA209" s="14">
        <f t="shared" si="40"/>
        <v>0</v>
      </c>
      <c r="AB209" s="14" t="str">
        <f t="shared" si="41"/>
        <v/>
      </c>
      <c r="AC209" s="14">
        <f t="shared" si="34"/>
        <v>0</v>
      </c>
      <c r="AD209" s="14">
        <f t="shared" si="35"/>
        <v>0</v>
      </c>
    </row>
    <row r="210" spans="1:30" s="32" customFormat="1" ht="25.15" customHeight="1">
      <c r="A210" s="44">
        <f t="shared" si="36"/>
        <v>199</v>
      </c>
      <c r="B210" s="104" t="str">
        <f t="shared" si="37"/>
        <v/>
      </c>
      <c r="C210" s="115"/>
      <c r="D210" s="97" t="str">
        <f t="shared" si="38"/>
        <v/>
      </c>
      <c r="E210" s="97" t="str">
        <f t="shared" si="39"/>
        <v/>
      </c>
      <c r="F210" s="116"/>
      <c r="G210" s="116"/>
      <c r="H210" s="116"/>
      <c r="I210" s="115"/>
      <c r="J210" s="40" t="str">
        <f t="shared" si="32"/>
        <v/>
      </c>
      <c r="K210" s="41" t="str">
        <f>IF(I210="","",VLOOKUP(I210,※編集不可※選択項目!$B$2:$C$4,2,FALSE))</f>
        <v/>
      </c>
      <c r="L210" s="116"/>
      <c r="M210" s="116"/>
      <c r="N210" s="116"/>
      <c r="O210" s="116"/>
      <c r="P210" s="116"/>
      <c r="Q210" s="117"/>
      <c r="R210" s="137"/>
      <c r="S210" s="133"/>
      <c r="T210" s="118"/>
      <c r="U210" s="66"/>
      <c r="V210" s="67" t="str">
        <f t="shared" si="33"/>
        <v/>
      </c>
      <c r="W210" s="43"/>
      <c r="X210" s="33"/>
      <c r="Y210" s="34"/>
      <c r="AA210" s="14">
        <f t="shared" si="40"/>
        <v>0</v>
      </c>
      <c r="AB210" s="14" t="str">
        <f t="shared" si="41"/>
        <v/>
      </c>
      <c r="AC210" s="14">
        <f t="shared" si="34"/>
        <v>0</v>
      </c>
      <c r="AD210" s="14">
        <f t="shared" si="35"/>
        <v>0</v>
      </c>
    </row>
    <row r="211" spans="1:30" s="32" customFormat="1" ht="25.15" customHeight="1">
      <c r="A211" s="44">
        <f t="shared" si="36"/>
        <v>200</v>
      </c>
      <c r="B211" s="104" t="str">
        <f t="shared" si="37"/>
        <v/>
      </c>
      <c r="C211" s="115"/>
      <c r="D211" s="97" t="str">
        <f t="shared" si="38"/>
        <v/>
      </c>
      <c r="E211" s="97" t="str">
        <f t="shared" si="39"/>
        <v/>
      </c>
      <c r="F211" s="116"/>
      <c r="G211" s="116"/>
      <c r="H211" s="116"/>
      <c r="I211" s="115"/>
      <c r="J211" s="40" t="str">
        <f t="shared" si="32"/>
        <v/>
      </c>
      <c r="K211" s="41" t="str">
        <f>IF(I211="","",VLOOKUP(I211,※編集不可※選択項目!$B$2:$C$4,2,FALSE))</f>
        <v/>
      </c>
      <c r="L211" s="116"/>
      <c r="M211" s="116"/>
      <c r="N211" s="116"/>
      <c r="O211" s="116"/>
      <c r="P211" s="116"/>
      <c r="Q211" s="117"/>
      <c r="R211" s="137"/>
      <c r="S211" s="133"/>
      <c r="T211" s="118"/>
      <c r="U211" s="66"/>
      <c r="V211" s="67" t="str">
        <f t="shared" si="33"/>
        <v/>
      </c>
      <c r="W211" s="43"/>
      <c r="X211" s="33"/>
      <c r="Y211" s="34"/>
      <c r="AA211" s="14">
        <f t="shared" si="40"/>
        <v>0</v>
      </c>
      <c r="AB211" s="14" t="str">
        <f t="shared" si="41"/>
        <v/>
      </c>
      <c r="AC211" s="14">
        <f t="shared" si="34"/>
        <v>0</v>
      </c>
      <c r="AD211" s="14">
        <f t="shared" si="35"/>
        <v>0</v>
      </c>
    </row>
    <row r="212" spans="1:30" s="32" customFormat="1" ht="25.15" customHeight="1">
      <c r="A212" s="44">
        <f t="shared" si="36"/>
        <v>201</v>
      </c>
      <c r="B212" s="104" t="str">
        <f t="shared" si="37"/>
        <v/>
      </c>
      <c r="C212" s="115"/>
      <c r="D212" s="97" t="str">
        <f t="shared" si="38"/>
        <v/>
      </c>
      <c r="E212" s="97" t="str">
        <f t="shared" si="39"/>
        <v/>
      </c>
      <c r="F212" s="116"/>
      <c r="G212" s="116"/>
      <c r="H212" s="116"/>
      <c r="I212" s="115"/>
      <c r="J212" s="40" t="str">
        <f t="shared" si="32"/>
        <v/>
      </c>
      <c r="K212" s="41" t="str">
        <f>IF(I212="","",VLOOKUP(I212,※編集不可※選択項目!$B$2:$C$4,2,FALSE))</f>
        <v/>
      </c>
      <c r="L212" s="116"/>
      <c r="M212" s="116"/>
      <c r="N212" s="116"/>
      <c r="O212" s="116"/>
      <c r="P212" s="116"/>
      <c r="Q212" s="117"/>
      <c r="R212" s="137"/>
      <c r="S212" s="133"/>
      <c r="T212" s="118"/>
      <c r="U212" s="66"/>
      <c r="V212" s="67" t="str">
        <f t="shared" si="33"/>
        <v/>
      </c>
      <c r="W212" s="43"/>
      <c r="X212" s="33"/>
      <c r="Y212" s="34"/>
      <c r="AA212" s="14">
        <f t="shared" si="40"/>
        <v>0</v>
      </c>
      <c r="AB212" s="14" t="str">
        <f t="shared" si="41"/>
        <v/>
      </c>
      <c r="AC212" s="14">
        <f t="shared" si="34"/>
        <v>0</v>
      </c>
      <c r="AD212" s="14">
        <f t="shared" si="35"/>
        <v>0</v>
      </c>
    </row>
    <row r="213" spans="1:30" s="32" customFormat="1" ht="25.15" customHeight="1">
      <c r="A213" s="44">
        <f t="shared" si="36"/>
        <v>202</v>
      </c>
      <c r="B213" s="104" t="str">
        <f t="shared" si="37"/>
        <v/>
      </c>
      <c r="C213" s="115"/>
      <c r="D213" s="97" t="str">
        <f t="shared" si="38"/>
        <v/>
      </c>
      <c r="E213" s="97" t="str">
        <f t="shared" si="39"/>
        <v/>
      </c>
      <c r="F213" s="116"/>
      <c r="G213" s="116"/>
      <c r="H213" s="116"/>
      <c r="I213" s="115"/>
      <c r="J213" s="40" t="str">
        <f t="shared" si="32"/>
        <v/>
      </c>
      <c r="K213" s="41" t="str">
        <f>IF(I213="","",VLOOKUP(I213,※編集不可※選択項目!$B$2:$C$4,2,FALSE))</f>
        <v/>
      </c>
      <c r="L213" s="116"/>
      <c r="M213" s="116"/>
      <c r="N213" s="116"/>
      <c r="O213" s="116"/>
      <c r="P213" s="116"/>
      <c r="Q213" s="117"/>
      <c r="R213" s="137"/>
      <c r="S213" s="133"/>
      <c r="T213" s="118"/>
      <c r="U213" s="66"/>
      <c r="V213" s="67" t="str">
        <f t="shared" si="33"/>
        <v/>
      </c>
      <c r="W213" s="43"/>
      <c r="X213" s="33"/>
      <c r="Y213" s="34"/>
      <c r="AA213" s="14">
        <f t="shared" si="40"/>
        <v>0</v>
      </c>
      <c r="AB213" s="14" t="str">
        <f t="shared" si="41"/>
        <v/>
      </c>
      <c r="AC213" s="14">
        <f t="shared" si="34"/>
        <v>0</v>
      </c>
      <c r="AD213" s="14">
        <f t="shared" si="35"/>
        <v>0</v>
      </c>
    </row>
    <row r="214" spans="1:30" s="32" customFormat="1" ht="25.15" customHeight="1">
      <c r="A214" s="44">
        <f t="shared" si="36"/>
        <v>203</v>
      </c>
      <c r="B214" s="104" t="str">
        <f t="shared" si="37"/>
        <v/>
      </c>
      <c r="C214" s="115"/>
      <c r="D214" s="97" t="str">
        <f t="shared" si="38"/>
        <v/>
      </c>
      <c r="E214" s="97" t="str">
        <f t="shared" si="39"/>
        <v/>
      </c>
      <c r="F214" s="116"/>
      <c r="G214" s="116"/>
      <c r="H214" s="116"/>
      <c r="I214" s="115"/>
      <c r="J214" s="40" t="str">
        <f t="shared" si="32"/>
        <v/>
      </c>
      <c r="K214" s="41" t="str">
        <f>IF(I214="","",VLOOKUP(I214,※編集不可※選択項目!$B$2:$C$4,2,FALSE))</f>
        <v/>
      </c>
      <c r="L214" s="116"/>
      <c r="M214" s="116"/>
      <c r="N214" s="116"/>
      <c r="O214" s="116"/>
      <c r="P214" s="116"/>
      <c r="Q214" s="117"/>
      <c r="R214" s="137"/>
      <c r="S214" s="133"/>
      <c r="T214" s="118"/>
      <c r="U214" s="66"/>
      <c r="V214" s="67" t="str">
        <f t="shared" si="33"/>
        <v/>
      </c>
      <c r="W214" s="43"/>
      <c r="X214" s="33"/>
      <c r="Y214" s="34"/>
      <c r="AA214" s="14">
        <f t="shared" si="40"/>
        <v>0</v>
      </c>
      <c r="AB214" s="14" t="str">
        <f t="shared" si="41"/>
        <v/>
      </c>
      <c r="AC214" s="14">
        <f t="shared" si="34"/>
        <v>0</v>
      </c>
      <c r="AD214" s="14">
        <f t="shared" si="35"/>
        <v>0</v>
      </c>
    </row>
    <row r="215" spans="1:30" s="32" customFormat="1" ht="25.15" customHeight="1">
      <c r="A215" s="44">
        <f t="shared" si="36"/>
        <v>204</v>
      </c>
      <c r="B215" s="104" t="str">
        <f t="shared" si="37"/>
        <v/>
      </c>
      <c r="C215" s="115"/>
      <c r="D215" s="97" t="str">
        <f t="shared" si="38"/>
        <v/>
      </c>
      <c r="E215" s="97" t="str">
        <f t="shared" si="39"/>
        <v/>
      </c>
      <c r="F215" s="116"/>
      <c r="G215" s="116"/>
      <c r="H215" s="116"/>
      <c r="I215" s="115"/>
      <c r="J215" s="40" t="str">
        <f t="shared" si="32"/>
        <v/>
      </c>
      <c r="K215" s="41" t="str">
        <f>IF(I215="","",VLOOKUP(I215,※編集不可※選択項目!$B$2:$C$4,2,FALSE))</f>
        <v/>
      </c>
      <c r="L215" s="116"/>
      <c r="M215" s="116"/>
      <c r="N215" s="116"/>
      <c r="O215" s="116"/>
      <c r="P215" s="116"/>
      <c r="Q215" s="117"/>
      <c r="R215" s="137"/>
      <c r="S215" s="133"/>
      <c r="T215" s="118"/>
      <c r="U215" s="66"/>
      <c r="V215" s="67" t="str">
        <f t="shared" si="33"/>
        <v/>
      </c>
      <c r="W215" s="43"/>
      <c r="X215" s="33"/>
      <c r="Y215" s="34"/>
      <c r="AA215" s="14">
        <f t="shared" si="40"/>
        <v>0</v>
      </c>
      <c r="AB215" s="14" t="str">
        <f t="shared" si="41"/>
        <v/>
      </c>
      <c r="AC215" s="14">
        <f t="shared" si="34"/>
        <v>0</v>
      </c>
      <c r="AD215" s="14">
        <f t="shared" si="35"/>
        <v>0</v>
      </c>
    </row>
    <row r="216" spans="1:30" s="32" customFormat="1" ht="25.15" customHeight="1">
      <c r="A216" s="44">
        <f t="shared" si="36"/>
        <v>205</v>
      </c>
      <c r="B216" s="104" t="str">
        <f t="shared" si="37"/>
        <v/>
      </c>
      <c r="C216" s="115"/>
      <c r="D216" s="97" t="str">
        <f t="shared" si="38"/>
        <v/>
      </c>
      <c r="E216" s="97" t="str">
        <f t="shared" si="39"/>
        <v/>
      </c>
      <c r="F216" s="116"/>
      <c r="G216" s="116"/>
      <c r="H216" s="116"/>
      <c r="I216" s="115"/>
      <c r="J216" s="40" t="str">
        <f t="shared" si="32"/>
        <v/>
      </c>
      <c r="K216" s="41" t="str">
        <f>IF(I216="","",VLOOKUP(I216,※編集不可※選択項目!$B$2:$C$4,2,FALSE))</f>
        <v/>
      </c>
      <c r="L216" s="116"/>
      <c r="M216" s="116"/>
      <c r="N216" s="116"/>
      <c r="O216" s="116"/>
      <c r="P216" s="116"/>
      <c r="Q216" s="117"/>
      <c r="R216" s="137"/>
      <c r="S216" s="133"/>
      <c r="T216" s="118"/>
      <c r="U216" s="66"/>
      <c r="V216" s="67" t="str">
        <f t="shared" si="33"/>
        <v/>
      </c>
      <c r="W216" s="43"/>
      <c r="X216" s="33"/>
      <c r="Y216" s="34"/>
      <c r="AA216" s="14">
        <f t="shared" si="40"/>
        <v>0</v>
      </c>
      <c r="AB216" s="14" t="str">
        <f t="shared" si="41"/>
        <v/>
      </c>
      <c r="AC216" s="14">
        <f t="shared" si="34"/>
        <v>0</v>
      </c>
      <c r="AD216" s="14">
        <f t="shared" si="35"/>
        <v>0</v>
      </c>
    </row>
    <row r="217" spans="1:30" s="32" customFormat="1" ht="25.15" customHeight="1">
      <c r="A217" s="44">
        <f t="shared" si="36"/>
        <v>206</v>
      </c>
      <c r="B217" s="104" t="str">
        <f t="shared" si="37"/>
        <v/>
      </c>
      <c r="C217" s="115"/>
      <c r="D217" s="97" t="str">
        <f t="shared" si="38"/>
        <v/>
      </c>
      <c r="E217" s="97" t="str">
        <f t="shared" si="39"/>
        <v/>
      </c>
      <c r="F217" s="116"/>
      <c r="G217" s="116"/>
      <c r="H217" s="116"/>
      <c r="I217" s="115"/>
      <c r="J217" s="40" t="str">
        <f t="shared" si="32"/>
        <v/>
      </c>
      <c r="K217" s="41" t="str">
        <f>IF(I217="","",VLOOKUP(I217,※編集不可※選択項目!$B$2:$C$4,2,FALSE))</f>
        <v/>
      </c>
      <c r="L217" s="116"/>
      <c r="M217" s="116"/>
      <c r="N217" s="116"/>
      <c r="O217" s="116"/>
      <c r="P217" s="116"/>
      <c r="Q217" s="117"/>
      <c r="R217" s="137"/>
      <c r="S217" s="133"/>
      <c r="T217" s="118"/>
      <c r="U217" s="66"/>
      <c r="V217" s="67" t="str">
        <f t="shared" si="33"/>
        <v/>
      </c>
      <c r="W217" s="43"/>
      <c r="X217" s="33"/>
      <c r="Y217" s="34"/>
      <c r="AA217" s="14">
        <f t="shared" si="40"/>
        <v>0</v>
      </c>
      <c r="AB217" s="14" t="str">
        <f t="shared" si="41"/>
        <v/>
      </c>
      <c r="AC217" s="14">
        <f t="shared" si="34"/>
        <v>0</v>
      </c>
      <c r="AD217" s="14">
        <f t="shared" si="35"/>
        <v>0</v>
      </c>
    </row>
    <row r="218" spans="1:30" s="32" customFormat="1" ht="25.15" customHeight="1">
      <c r="A218" s="44">
        <f t="shared" si="36"/>
        <v>207</v>
      </c>
      <c r="B218" s="104" t="str">
        <f t="shared" si="37"/>
        <v/>
      </c>
      <c r="C218" s="115"/>
      <c r="D218" s="97" t="str">
        <f t="shared" si="38"/>
        <v/>
      </c>
      <c r="E218" s="97" t="str">
        <f t="shared" si="39"/>
        <v/>
      </c>
      <c r="F218" s="116"/>
      <c r="G218" s="116"/>
      <c r="H218" s="116"/>
      <c r="I218" s="115"/>
      <c r="J218" s="40" t="str">
        <f t="shared" si="32"/>
        <v/>
      </c>
      <c r="K218" s="41" t="str">
        <f>IF(I218="","",VLOOKUP(I218,※編集不可※選択項目!$B$2:$C$4,2,FALSE))</f>
        <v/>
      </c>
      <c r="L218" s="116"/>
      <c r="M218" s="116"/>
      <c r="N218" s="116"/>
      <c r="O218" s="116"/>
      <c r="P218" s="116"/>
      <c r="Q218" s="117"/>
      <c r="R218" s="137"/>
      <c r="S218" s="133"/>
      <c r="T218" s="118"/>
      <c r="U218" s="66"/>
      <c r="V218" s="67" t="str">
        <f t="shared" si="33"/>
        <v/>
      </c>
      <c r="W218" s="43"/>
      <c r="X218" s="33"/>
      <c r="Y218" s="34"/>
      <c r="AA218" s="14">
        <f t="shared" si="40"/>
        <v>0</v>
      </c>
      <c r="AB218" s="14" t="str">
        <f t="shared" si="41"/>
        <v/>
      </c>
      <c r="AC218" s="14">
        <f t="shared" si="34"/>
        <v>0</v>
      </c>
      <c r="AD218" s="14">
        <f t="shared" si="35"/>
        <v>0</v>
      </c>
    </row>
    <row r="219" spans="1:30" s="32" customFormat="1" ht="25.15" customHeight="1">
      <c r="A219" s="44">
        <f t="shared" si="36"/>
        <v>208</v>
      </c>
      <c r="B219" s="104" t="str">
        <f t="shared" si="37"/>
        <v/>
      </c>
      <c r="C219" s="115"/>
      <c r="D219" s="97" t="str">
        <f t="shared" si="38"/>
        <v/>
      </c>
      <c r="E219" s="97" t="str">
        <f t="shared" si="39"/>
        <v/>
      </c>
      <c r="F219" s="116"/>
      <c r="G219" s="116"/>
      <c r="H219" s="116"/>
      <c r="I219" s="115"/>
      <c r="J219" s="40" t="str">
        <f t="shared" si="32"/>
        <v/>
      </c>
      <c r="K219" s="41" t="str">
        <f>IF(I219="","",VLOOKUP(I219,※編集不可※選択項目!$B$2:$C$4,2,FALSE))</f>
        <v/>
      </c>
      <c r="L219" s="116"/>
      <c r="M219" s="116"/>
      <c r="N219" s="116"/>
      <c r="O219" s="116"/>
      <c r="P219" s="116"/>
      <c r="Q219" s="117"/>
      <c r="R219" s="137"/>
      <c r="S219" s="133"/>
      <c r="T219" s="118"/>
      <c r="U219" s="66"/>
      <c r="V219" s="67" t="str">
        <f t="shared" si="33"/>
        <v/>
      </c>
      <c r="W219" s="43"/>
      <c r="X219" s="33"/>
      <c r="Y219" s="34"/>
      <c r="AA219" s="14">
        <f t="shared" si="40"/>
        <v>0</v>
      </c>
      <c r="AB219" s="14" t="str">
        <f t="shared" si="41"/>
        <v/>
      </c>
      <c r="AC219" s="14">
        <f t="shared" si="34"/>
        <v>0</v>
      </c>
      <c r="AD219" s="14">
        <f t="shared" si="35"/>
        <v>0</v>
      </c>
    </row>
    <row r="220" spans="1:30" s="32" customFormat="1" ht="25.15" customHeight="1">
      <c r="A220" s="44">
        <f t="shared" si="36"/>
        <v>209</v>
      </c>
      <c r="B220" s="104" t="str">
        <f t="shared" si="37"/>
        <v/>
      </c>
      <c r="C220" s="115"/>
      <c r="D220" s="97" t="str">
        <f t="shared" si="38"/>
        <v/>
      </c>
      <c r="E220" s="97" t="str">
        <f t="shared" si="39"/>
        <v/>
      </c>
      <c r="F220" s="116"/>
      <c r="G220" s="116"/>
      <c r="H220" s="116"/>
      <c r="I220" s="115"/>
      <c r="J220" s="40" t="str">
        <f t="shared" si="32"/>
        <v/>
      </c>
      <c r="K220" s="41" t="str">
        <f>IF(I220="","",VLOOKUP(I220,※編集不可※選択項目!$B$2:$C$4,2,FALSE))</f>
        <v/>
      </c>
      <c r="L220" s="116"/>
      <c r="M220" s="116"/>
      <c r="N220" s="116"/>
      <c r="O220" s="116"/>
      <c r="P220" s="116"/>
      <c r="Q220" s="117"/>
      <c r="R220" s="137"/>
      <c r="S220" s="133"/>
      <c r="T220" s="118"/>
      <c r="U220" s="66"/>
      <c r="V220" s="67" t="str">
        <f t="shared" si="33"/>
        <v/>
      </c>
      <c r="W220" s="43"/>
      <c r="X220" s="33"/>
      <c r="Y220" s="34"/>
      <c r="AA220" s="14">
        <f t="shared" si="40"/>
        <v>0</v>
      </c>
      <c r="AB220" s="14" t="str">
        <f t="shared" si="41"/>
        <v/>
      </c>
      <c r="AC220" s="14">
        <f t="shared" si="34"/>
        <v>0</v>
      </c>
      <c r="AD220" s="14">
        <f t="shared" si="35"/>
        <v>0</v>
      </c>
    </row>
    <row r="221" spans="1:30" s="32" customFormat="1" ht="25.15" customHeight="1">
      <c r="A221" s="44">
        <f t="shared" si="36"/>
        <v>210</v>
      </c>
      <c r="B221" s="104" t="str">
        <f t="shared" si="37"/>
        <v/>
      </c>
      <c r="C221" s="115"/>
      <c r="D221" s="97" t="str">
        <f t="shared" si="38"/>
        <v/>
      </c>
      <c r="E221" s="97" t="str">
        <f t="shared" si="39"/>
        <v/>
      </c>
      <c r="F221" s="116"/>
      <c r="G221" s="116"/>
      <c r="H221" s="116"/>
      <c r="I221" s="115"/>
      <c r="J221" s="40" t="str">
        <f t="shared" si="32"/>
        <v/>
      </c>
      <c r="K221" s="41" t="str">
        <f>IF(I221="","",VLOOKUP(I221,※編集不可※選択項目!$B$2:$C$4,2,FALSE))</f>
        <v/>
      </c>
      <c r="L221" s="116"/>
      <c r="M221" s="116"/>
      <c r="N221" s="116"/>
      <c r="O221" s="116"/>
      <c r="P221" s="116"/>
      <c r="Q221" s="117"/>
      <c r="R221" s="137"/>
      <c r="S221" s="133"/>
      <c r="T221" s="118"/>
      <c r="U221" s="66"/>
      <c r="V221" s="67" t="str">
        <f t="shared" si="33"/>
        <v/>
      </c>
      <c r="W221" s="43"/>
      <c r="X221" s="33"/>
      <c r="Y221" s="34"/>
      <c r="AA221" s="14">
        <f t="shared" si="40"/>
        <v>0</v>
      </c>
      <c r="AB221" s="14" t="str">
        <f t="shared" si="41"/>
        <v/>
      </c>
      <c r="AC221" s="14">
        <f t="shared" si="34"/>
        <v>0</v>
      </c>
      <c r="AD221" s="14">
        <f t="shared" si="35"/>
        <v>0</v>
      </c>
    </row>
    <row r="222" spans="1:30" s="32" customFormat="1" ht="25.15" customHeight="1">
      <c r="A222" s="44">
        <f t="shared" si="36"/>
        <v>211</v>
      </c>
      <c r="B222" s="104" t="str">
        <f t="shared" si="37"/>
        <v/>
      </c>
      <c r="C222" s="115"/>
      <c r="D222" s="97" t="str">
        <f t="shared" si="38"/>
        <v/>
      </c>
      <c r="E222" s="97" t="str">
        <f t="shared" si="39"/>
        <v/>
      </c>
      <c r="F222" s="116"/>
      <c r="G222" s="116"/>
      <c r="H222" s="116"/>
      <c r="I222" s="115"/>
      <c r="J222" s="40" t="str">
        <f t="shared" si="32"/>
        <v/>
      </c>
      <c r="K222" s="41" t="str">
        <f>IF(I222="","",VLOOKUP(I222,※編集不可※選択項目!$B$2:$C$4,2,FALSE))</f>
        <v/>
      </c>
      <c r="L222" s="116"/>
      <c r="M222" s="116"/>
      <c r="N222" s="116"/>
      <c r="O222" s="116"/>
      <c r="P222" s="116"/>
      <c r="Q222" s="117"/>
      <c r="R222" s="137"/>
      <c r="S222" s="133"/>
      <c r="T222" s="118"/>
      <c r="U222" s="66"/>
      <c r="V222" s="67" t="str">
        <f t="shared" si="33"/>
        <v/>
      </c>
      <c r="W222" s="43"/>
      <c r="X222" s="33"/>
      <c r="Y222" s="34"/>
      <c r="AA222" s="14">
        <f t="shared" si="40"/>
        <v>0</v>
      </c>
      <c r="AB222" s="14" t="str">
        <f t="shared" si="41"/>
        <v/>
      </c>
      <c r="AC222" s="14">
        <f t="shared" si="34"/>
        <v>0</v>
      </c>
      <c r="AD222" s="14">
        <f t="shared" si="35"/>
        <v>0</v>
      </c>
    </row>
    <row r="223" spans="1:30" s="32" customFormat="1" ht="25.15" customHeight="1">
      <c r="A223" s="44">
        <f t="shared" si="36"/>
        <v>212</v>
      </c>
      <c r="B223" s="104" t="str">
        <f t="shared" si="37"/>
        <v/>
      </c>
      <c r="C223" s="115"/>
      <c r="D223" s="97" t="str">
        <f t="shared" si="38"/>
        <v/>
      </c>
      <c r="E223" s="97" t="str">
        <f t="shared" si="39"/>
        <v/>
      </c>
      <c r="F223" s="116"/>
      <c r="G223" s="116"/>
      <c r="H223" s="116"/>
      <c r="I223" s="115"/>
      <c r="J223" s="40" t="str">
        <f t="shared" si="32"/>
        <v/>
      </c>
      <c r="K223" s="41" t="str">
        <f>IF(I223="","",VLOOKUP(I223,※編集不可※選択項目!$B$2:$C$4,2,FALSE))</f>
        <v/>
      </c>
      <c r="L223" s="116"/>
      <c r="M223" s="116"/>
      <c r="N223" s="116"/>
      <c r="O223" s="116"/>
      <c r="P223" s="116"/>
      <c r="Q223" s="117"/>
      <c r="R223" s="137"/>
      <c r="S223" s="133"/>
      <c r="T223" s="118"/>
      <c r="U223" s="66"/>
      <c r="V223" s="67" t="str">
        <f t="shared" si="33"/>
        <v/>
      </c>
      <c r="W223" s="43"/>
      <c r="X223" s="33"/>
      <c r="Y223" s="34"/>
      <c r="AA223" s="14">
        <f t="shared" si="40"/>
        <v>0</v>
      </c>
      <c r="AB223" s="14" t="str">
        <f t="shared" si="41"/>
        <v/>
      </c>
      <c r="AC223" s="14">
        <f t="shared" si="34"/>
        <v>0</v>
      </c>
      <c r="AD223" s="14">
        <f t="shared" si="35"/>
        <v>0</v>
      </c>
    </row>
    <row r="224" spans="1:30" s="32" customFormat="1" ht="25.15" customHeight="1">
      <c r="A224" s="44">
        <f t="shared" si="36"/>
        <v>213</v>
      </c>
      <c r="B224" s="104" t="str">
        <f t="shared" si="37"/>
        <v/>
      </c>
      <c r="C224" s="115"/>
      <c r="D224" s="97" t="str">
        <f t="shared" si="38"/>
        <v/>
      </c>
      <c r="E224" s="97" t="str">
        <f t="shared" si="39"/>
        <v/>
      </c>
      <c r="F224" s="116"/>
      <c r="G224" s="116"/>
      <c r="H224" s="116"/>
      <c r="I224" s="115"/>
      <c r="J224" s="40" t="str">
        <f t="shared" si="32"/>
        <v/>
      </c>
      <c r="K224" s="41" t="str">
        <f>IF(I224="","",VLOOKUP(I224,※編集不可※選択項目!$B$2:$C$4,2,FALSE))</f>
        <v/>
      </c>
      <c r="L224" s="116"/>
      <c r="M224" s="116"/>
      <c r="N224" s="116"/>
      <c r="O224" s="116"/>
      <c r="P224" s="116"/>
      <c r="Q224" s="117"/>
      <c r="R224" s="137"/>
      <c r="S224" s="133"/>
      <c r="T224" s="118"/>
      <c r="U224" s="66"/>
      <c r="V224" s="67" t="str">
        <f t="shared" si="33"/>
        <v/>
      </c>
      <c r="W224" s="43"/>
      <c r="X224" s="33"/>
      <c r="Y224" s="34"/>
      <c r="AA224" s="14">
        <f t="shared" si="40"/>
        <v>0</v>
      </c>
      <c r="AB224" s="14" t="str">
        <f t="shared" si="41"/>
        <v/>
      </c>
      <c r="AC224" s="14">
        <f t="shared" si="34"/>
        <v>0</v>
      </c>
      <c r="AD224" s="14">
        <f t="shared" si="35"/>
        <v>0</v>
      </c>
    </row>
    <row r="225" spans="1:30" s="32" customFormat="1" ht="25.15" customHeight="1">
      <c r="A225" s="44">
        <f t="shared" si="36"/>
        <v>214</v>
      </c>
      <c r="B225" s="104" t="str">
        <f t="shared" si="37"/>
        <v/>
      </c>
      <c r="C225" s="115"/>
      <c r="D225" s="97" t="str">
        <f t="shared" si="38"/>
        <v/>
      </c>
      <c r="E225" s="97" t="str">
        <f t="shared" si="39"/>
        <v/>
      </c>
      <c r="F225" s="116"/>
      <c r="G225" s="116"/>
      <c r="H225" s="116"/>
      <c r="I225" s="115"/>
      <c r="J225" s="40" t="str">
        <f t="shared" si="32"/>
        <v/>
      </c>
      <c r="K225" s="41" t="str">
        <f>IF(I225="","",VLOOKUP(I225,※編集不可※選択項目!$B$2:$C$4,2,FALSE))</f>
        <v/>
      </c>
      <c r="L225" s="116"/>
      <c r="M225" s="116"/>
      <c r="N225" s="116"/>
      <c r="O225" s="116"/>
      <c r="P225" s="116"/>
      <c r="Q225" s="117"/>
      <c r="R225" s="137"/>
      <c r="S225" s="133"/>
      <c r="T225" s="118"/>
      <c r="U225" s="66"/>
      <c r="V225" s="67" t="str">
        <f t="shared" si="33"/>
        <v/>
      </c>
      <c r="W225" s="43"/>
      <c r="X225" s="33"/>
      <c r="Y225" s="34"/>
      <c r="AA225" s="14">
        <f t="shared" si="40"/>
        <v>0</v>
      </c>
      <c r="AB225" s="14" t="str">
        <f t="shared" si="41"/>
        <v/>
      </c>
      <c r="AC225" s="14">
        <f t="shared" si="34"/>
        <v>0</v>
      </c>
      <c r="AD225" s="14">
        <f t="shared" si="35"/>
        <v>0</v>
      </c>
    </row>
    <row r="226" spans="1:30" s="32" customFormat="1" ht="25.15" customHeight="1">
      <c r="A226" s="44">
        <f t="shared" si="36"/>
        <v>215</v>
      </c>
      <c r="B226" s="104" t="str">
        <f t="shared" si="37"/>
        <v/>
      </c>
      <c r="C226" s="115"/>
      <c r="D226" s="97" t="str">
        <f t="shared" si="38"/>
        <v/>
      </c>
      <c r="E226" s="97" t="str">
        <f t="shared" si="39"/>
        <v/>
      </c>
      <c r="F226" s="116"/>
      <c r="G226" s="116"/>
      <c r="H226" s="116"/>
      <c r="I226" s="115"/>
      <c r="J226" s="40" t="str">
        <f t="shared" si="32"/>
        <v/>
      </c>
      <c r="K226" s="41" t="str">
        <f>IF(I226="","",VLOOKUP(I226,※編集不可※選択項目!$B$2:$C$4,2,FALSE))</f>
        <v/>
      </c>
      <c r="L226" s="116"/>
      <c r="M226" s="116"/>
      <c r="N226" s="116"/>
      <c r="O226" s="116"/>
      <c r="P226" s="116"/>
      <c r="Q226" s="117"/>
      <c r="R226" s="137"/>
      <c r="S226" s="133"/>
      <c r="T226" s="118"/>
      <c r="U226" s="66"/>
      <c r="V226" s="67" t="str">
        <f t="shared" si="33"/>
        <v/>
      </c>
      <c r="W226" s="43"/>
      <c r="X226" s="33"/>
      <c r="Y226" s="34"/>
      <c r="AA226" s="14">
        <f t="shared" si="40"/>
        <v>0</v>
      </c>
      <c r="AB226" s="14" t="str">
        <f t="shared" si="41"/>
        <v/>
      </c>
      <c r="AC226" s="14">
        <f t="shared" si="34"/>
        <v>0</v>
      </c>
      <c r="AD226" s="14">
        <f t="shared" si="35"/>
        <v>0</v>
      </c>
    </row>
    <row r="227" spans="1:30" s="32" customFormat="1" ht="25.15" customHeight="1">
      <c r="A227" s="44">
        <f t="shared" si="36"/>
        <v>216</v>
      </c>
      <c r="B227" s="104" t="str">
        <f t="shared" si="37"/>
        <v/>
      </c>
      <c r="C227" s="115"/>
      <c r="D227" s="97" t="str">
        <f t="shared" si="38"/>
        <v/>
      </c>
      <c r="E227" s="97" t="str">
        <f t="shared" si="39"/>
        <v/>
      </c>
      <c r="F227" s="116"/>
      <c r="G227" s="116"/>
      <c r="H227" s="116"/>
      <c r="I227" s="115"/>
      <c r="J227" s="40" t="str">
        <f t="shared" si="32"/>
        <v/>
      </c>
      <c r="K227" s="41" t="str">
        <f>IF(I227="","",VLOOKUP(I227,※編集不可※選択項目!$B$2:$C$4,2,FALSE))</f>
        <v/>
      </c>
      <c r="L227" s="116"/>
      <c r="M227" s="116"/>
      <c r="N227" s="116"/>
      <c r="O227" s="116"/>
      <c r="P227" s="116"/>
      <c r="Q227" s="117"/>
      <c r="R227" s="137"/>
      <c r="S227" s="133"/>
      <c r="T227" s="118"/>
      <c r="U227" s="66"/>
      <c r="V227" s="67" t="str">
        <f t="shared" si="33"/>
        <v/>
      </c>
      <c r="W227" s="43"/>
      <c r="X227" s="33"/>
      <c r="Y227" s="34"/>
      <c r="AA227" s="14">
        <f t="shared" si="40"/>
        <v>0</v>
      </c>
      <c r="AB227" s="14" t="str">
        <f t="shared" si="41"/>
        <v/>
      </c>
      <c r="AC227" s="14">
        <f t="shared" si="34"/>
        <v>0</v>
      </c>
      <c r="AD227" s="14">
        <f t="shared" si="35"/>
        <v>0</v>
      </c>
    </row>
    <row r="228" spans="1:30" s="32" customFormat="1" ht="25.15" customHeight="1">
      <c r="A228" s="44">
        <f t="shared" si="36"/>
        <v>217</v>
      </c>
      <c r="B228" s="104" t="str">
        <f t="shared" si="37"/>
        <v/>
      </c>
      <c r="C228" s="115"/>
      <c r="D228" s="97" t="str">
        <f t="shared" si="38"/>
        <v/>
      </c>
      <c r="E228" s="97" t="str">
        <f t="shared" si="39"/>
        <v/>
      </c>
      <c r="F228" s="116"/>
      <c r="G228" s="116"/>
      <c r="H228" s="116"/>
      <c r="I228" s="115"/>
      <c r="J228" s="40" t="str">
        <f t="shared" si="32"/>
        <v/>
      </c>
      <c r="K228" s="41" t="str">
        <f>IF(I228="","",VLOOKUP(I228,※編集不可※選択項目!$B$2:$C$4,2,FALSE))</f>
        <v/>
      </c>
      <c r="L228" s="116"/>
      <c r="M228" s="116"/>
      <c r="N228" s="116"/>
      <c r="O228" s="116"/>
      <c r="P228" s="116"/>
      <c r="Q228" s="117"/>
      <c r="R228" s="137"/>
      <c r="S228" s="133"/>
      <c r="T228" s="118"/>
      <c r="U228" s="66"/>
      <c r="V228" s="67" t="str">
        <f t="shared" si="33"/>
        <v/>
      </c>
      <c r="W228" s="43"/>
      <c r="X228" s="33"/>
      <c r="Y228" s="34"/>
      <c r="AA228" s="14">
        <f t="shared" si="40"/>
        <v>0</v>
      </c>
      <c r="AB228" s="14" t="str">
        <f t="shared" si="41"/>
        <v/>
      </c>
      <c r="AC228" s="14">
        <f t="shared" si="34"/>
        <v>0</v>
      </c>
      <c r="AD228" s="14">
        <f t="shared" si="35"/>
        <v>0</v>
      </c>
    </row>
    <row r="229" spans="1:30" s="32" customFormat="1" ht="25.15" customHeight="1">
      <c r="A229" s="44">
        <f t="shared" si="36"/>
        <v>218</v>
      </c>
      <c r="B229" s="104" t="str">
        <f t="shared" si="37"/>
        <v/>
      </c>
      <c r="C229" s="115"/>
      <c r="D229" s="97" t="str">
        <f t="shared" si="38"/>
        <v/>
      </c>
      <c r="E229" s="97" t="str">
        <f t="shared" si="39"/>
        <v/>
      </c>
      <c r="F229" s="116"/>
      <c r="G229" s="116"/>
      <c r="H229" s="116"/>
      <c r="I229" s="115"/>
      <c r="J229" s="40" t="str">
        <f t="shared" si="32"/>
        <v/>
      </c>
      <c r="K229" s="41" t="str">
        <f>IF(I229="","",VLOOKUP(I229,※編集不可※選択項目!$B$2:$C$4,2,FALSE))</f>
        <v/>
      </c>
      <c r="L229" s="116"/>
      <c r="M229" s="116"/>
      <c r="N229" s="116"/>
      <c r="O229" s="116"/>
      <c r="P229" s="116"/>
      <c r="Q229" s="117"/>
      <c r="R229" s="137"/>
      <c r="S229" s="133"/>
      <c r="T229" s="118"/>
      <c r="U229" s="66"/>
      <c r="V229" s="67" t="str">
        <f t="shared" si="33"/>
        <v/>
      </c>
      <c r="W229" s="43"/>
      <c r="X229" s="33"/>
      <c r="Y229" s="34"/>
      <c r="AA229" s="14">
        <f t="shared" si="40"/>
        <v>0</v>
      </c>
      <c r="AB229" s="14" t="str">
        <f t="shared" si="41"/>
        <v/>
      </c>
      <c r="AC229" s="14">
        <f t="shared" si="34"/>
        <v>0</v>
      </c>
      <c r="AD229" s="14">
        <f t="shared" si="35"/>
        <v>0</v>
      </c>
    </row>
    <row r="230" spans="1:30" s="32" customFormat="1" ht="25.15" customHeight="1">
      <c r="A230" s="44">
        <f t="shared" si="36"/>
        <v>219</v>
      </c>
      <c r="B230" s="104" t="str">
        <f t="shared" si="37"/>
        <v/>
      </c>
      <c r="C230" s="115"/>
      <c r="D230" s="97" t="str">
        <f t="shared" si="38"/>
        <v/>
      </c>
      <c r="E230" s="97" t="str">
        <f t="shared" si="39"/>
        <v/>
      </c>
      <c r="F230" s="116"/>
      <c r="G230" s="116"/>
      <c r="H230" s="116"/>
      <c r="I230" s="115"/>
      <c r="J230" s="40" t="str">
        <f t="shared" si="32"/>
        <v/>
      </c>
      <c r="K230" s="41" t="str">
        <f>IF(I230="","",VLOOKUP(I230,※編集不可※選択項目!$B$2:$C$4,2,FALSE))</f>
        <v/>
      </c>
      <c r="L230" s="116"/>
      <c r="M230" s="116"/>
      <c r="N230" s="116"/>
      <c r="O230" s="116"/>
      <c r="P230" s="116"/>
      <c r="Q230" s="117"/>
      <c r="R230" s="137"/>
      <c r="S230" s="133"/>
      <c r="T230" s="118"/>
      <c r="U230" s="66"/>
      <c r="V230" s="67" t="str">
        <f t="shared" si="33"/>
        <v/>
      </c>
      <c r="W230" s="43"/>
      <c r="X230" s="33"/>
      <c r="Y230" s="34"/>
      <c r="AA230" s="14">
        <f t="shared" si="40"/>
        <v>0</v>
      </c>
      <c r="AB230" s="14" t="str">
        <f t="shared" si="41"/>
        <v/>
      </c>
      <c r="AC230" s="14">
        <f t="shared" si="34"/>
        <v>0</v>
      </c>
      <c r="AD230" s="14">
        <f t="shared" si="35"/>
        <v>0</v>
      </c>
    </row>
    <row r="231" spans="1:30" s="32" customFormat="1" ht="25.15" customHeight="1">
      <c r="A231" s="44">
        <f t="shared" si="36"/>
        <v>220</v>
      </c>
      <c r="B231" s="104" t="str">
        <f t="shared" si="37"/>
        <v/>
      </c>
      <c r="C231" s="115"/>
      <c r="D231" s="97" t="str">
        <f t="shared" si="38"/>
        <v/>
      </c>
      <c r="E231" s="97" t="str">
        <f t="shared" si="39"/>
        <v/>
      </c>
      <c r="F231" s="116"/>
      <c r="G231" s="116"/>
      <c r="H231" s="116"/>
      <c r="I231" s="115"/>
      <c r="J231" s="40" t="str">
        <f t="shared" si="32"/>
        <v/>
      </c>
      <c r="K231" s="41" t="str">
        <f>IF(I231="","",VLOOKUP(I231,※編集不可※選択項目!$B$2:$C$4,2,FALSE))</f>
        <v/>
      </c>
      <c r="L231" s="116"/>
      <c r="M231" s="116"/>
      <c r="N231" s="116"/>
      <c r="O231" s="116"/>
      <c r="P231" s="116"/>
      <c r="Q231" s="117"/>
      <c r="R231" s="137"/>
      <c r="S231" s="133"/>
      <c r="T231" s="118"/>
      <c r="U231" s="66"/>
      <c r="V231" s="67" t="str">
        <f t="shared" si="33"/>
        <v/>
      </c>
      <c r="W231" s="43"/>
      <c r="X231" s="33"/>
      <c r="Y231" s="34"/>
      <c r="AA231" s="14">
        <f t="shared" si="40"/>
        <v>0</v>
      </c>
      <c r="AB231" s="14" t="str">
        <f t="shared" si="41"/>
        <v/>
      </c>
      <c r="AC231" s="14">
        <f t="shared" si="34"/>
        <v>0</v>
      </c>
      <c r="AD231" s="14">
        <f t="shared" si="35"/>
        <v>0</v>
      </c>
    </row>
    <row r="232" spans="1:30" s="32" customFormat="1" ht="25.15" customHeight="1">
      <c r="A232" s="44">
        <f t="shared" si="36"/>
        <v>221</v>
      </c>
      <c r="B232" s="104" t="str">
        <f t="shared" si="37"/>
        <v/>
      </c>
      <c r="C232" s="115"/>
      <c r="D232" s="97" t="str">
        <f t="shared" si="38"/>
        <v/>
      </c>
      <c r="E232" s="97" t="str">
        <f t="shared" si="39"/>
        <v/>
      </c>
      <c r="F232" s="116"/>
      <c r="G232" s="116"/>
      <c r="H232" s="116"/>
      <c r="I232" s="115"/>
      <c r="J232" s="40" t="str">
        <f t="shared" si="32"/>
        <v/>
      </c>
      <c r="K232" s="41" t="str">
        <f>IF(I232="","",VLOOKUP(I232,※編集不可※選択項目!$B$2:$C$4,2,FALSE))</f>
        <v/>
      </c>
      <c r="L232" s="116"/>
      <c r="M232" s="116"/>
      <c r="N232" s="116"/>
      <c r="O232" s="116"/>
      <c r="P232" s="116"/>
      <c r="Q232" s="117"/>
      <c r="R232" s="137"/>
      <c r="S232" s="133"/>
      <c r="T232" s="118"/>
      <c r="U232" s="66"/>
      <c r="V232" s="67" t="str">
        <f t="shared" si="33"/>
        <v/>
      </c>
      <c r="W232" s="43"/>
      <c r="X232" s="33"/>
      <c r="Y232" s="34"/>
      <c r="AA232" s="14">
        <f t="shared" si="40"/>
        <v>0</v>
      </c>
      <c r="AB232" s="14" t="str">
        <f t="shared" si="41"/>
        <v/>
      </c>
      <c r="AC232" s="14">
        <f t="shared" si="34"/>
        <v>0</v>
      </c>
      <c r="AD232" s="14">
        <f t="shared" si="35"/>
        <v>0</v>
      </c>
    </row>
    <row r="233" spans="1:30" s="32" customFormat="1" ht="25.15" customHeight="1">
      <c r="A233" s="44">
        <f t="shared" si="36"/>
        <v>222</v>
      </c>
      <c r="B233" s="104" t="str">
        <f t="shared" si="37"/>
        <v/>
      </c>
      <c r="C233" s="115"/>
      <c r="D233" s="97" t="str">
        <f t="shared" si="38"/>
        <v/>
      </c>
      <c r="E233" s="97" t="str">
        <f t="shared" si="39"/>
        <v/>
      </c>
      <c r="F233" s="116"/>
      <c r="G233" s="116"/>
      <c r="H233" s="116"/>
      <c r="I233" s="115"/>
      <c r="J233" s="40" t="str">
        <f t="shared" si="32"/>
        <v/>
      </c>
      <c r="K233" s="41" t="str">
        <f>IF(I233="","",VLOOKUP(I233,※編集不可※選択項目!$B$2:$C$4,2,FALSE))</f>
        <v/>
      </c>
      <c r="L233" s="116"/>
      <c r="M233" s="116"/>
      <c r="N233" s="116"/>
      <c r="O233" s="116"/>
      <c r="P233" s="116"/>
      <c r="Q233" s="117"/>
      <c r="R233" s="137"/>
      <c r="S233" s="133"/>
      <c r="T233" s="118"/>
      <c r="U233" s="66"/>
      <c r="V233" s="67" t="str">
        <f t="shared" si="33"/>
        <v/>
      </c>
      <c r="W233" s="43"/>
      <c r="X233" s="33"/>
      <c r="Y233" s="34"/>
      <c r="AA233" s="14">
        <f t="shared" si="40"/>
        <v>0</v>
      </c>
      <c r="AB233" s="14" t="str">
        <f t="shared" si="41"/>
        <v/>
      </c>
      <c r="AC233" s="14">
        <f t="shared" si="34"/>
        <v>0</v>
      </c>
      <c r="AD233" s="14">
        <f t="shared" si="35"/>
        <v>0</v>
      </c>
    </row>
    <row r="234" spans="1:30" s="32" customFormat="1" ht="25.15" customHeight="1">
      <c r="A234" s="44">
        <f t="shared" si="36"/>
        <v>223</v>
      </c>
      <c r="B234" s="104" t="str">
        <f t="shared" si="37"/>
        <v/>
      </c>
      <c r="C234" s="115"/>
      <c r="D234" s="97" t="str">
        <f t="shared" si="38"/>
        <v/>
      </c>
      <c r="E234" s="97" t="str">
        <f t="shared" si="39"/>
        <v/>
      </c>
      <c r="F234" s="116"/>
      <c r="G234" s="116"/>
      <c r="H234" s="116"/>
      <c r="I234" s="115"/>
      <c r="J234" s="40" t="str">
        <f t="shared" si="32"/>
        <v/>
      </c>
      <c r="K234" s="41" t="str">
        <f>IF(I234="","",VLOOKUP(I234,※編集不可※選択項目!$B$2:$C$4,2,FALSE))</f>
        <v/>
      </c>
      <c r="L234" s="116"/>
      <c r="M234" s="116"/>
      <c r="N234" s="116"/>
      <c r="O234" s="116"/>
      <c r="P234" s="116"/>
      <c r="Q234" s="117"/>
      <c r="R234" s="137"/>
      <c r="S234" s="133"/>
      <c r="T234" s="118"/>
      <c r="U234" s="66"/>
      <c r="V234" s="67" t="str">
        <f t="shared" si="33"/>
        <v/>
      </c>
      <c r="W234" s="43"/>
      <c r="X234" s="33"/>
      <c r="Y234" s="34"/>
      <c r="AA234" s="14">
        <f t="shared" si="40"/>
        <v>0</v>
      </c>
      <c r="AB234" s="14" t="str">
        <f t="shared" si="41"/>
        <v/>
      </c>
      <c r="AC234" s="14">
        <f t="shared" si="34"/>
        <v>0</v>
      </c>
      <c r="AD234" s="14">
        <f t="shared" si="35"/>
        <v>0</v>
      </c>
    </row>
    <row r="235" spans="1:30" s="32" customFormat="1" ht="25.15" customHeight="1">
      <c r="A235" s="44">
        <f t="shared" si="36"/>
        <v>224</v>
      </c>
      <c r="B235" s="104" t="str">
        <f t="shared" si="37"/>
        <v/>
      </c>
      <c r="C235" s="115"/>
      <c r="D235" s="97" t="str">
        <f t="shared" si="38"/>
        <v/>
      </c>
      <c r="E235" s="97" t="str">
        <f t="shared" si="39"/>
        <v/>
      </c>
      <c r="F235" s="116"/>
      <c r="G235" s="116"/>
      <c r="H235" s="116"/>
      <c r="I235" s="115"/>
      <c r="J235" s="40" t="str">
        <f t="shared" si="32"/>
        <v/>
      </c>
      <c r="K235" s="41" t="str">
        <f>IF(I235="","",VLOOKUP(I235,※編集不可※選択項目!$B$2:$C$4,2,FALSE))</f>
        <v/>
      </c>
      <c r="L235" s="116"/>
      <c r="M235" s="116"/>
      <c r="N235" s="116"/>
      <c r="O235" s="116"/>
      <c r="P235" s="116"/>
      <c r="Q235" s="117"/>
      <c r="R235" s="137"/>
      <c r="S235" s="133"/>
      <c r="T235" s="118"/>
      <c r="U235" s="66"/>
      <c r="V235" s="67" t="str">
        <f t="shared" si="33"/>
        <v/>
      </c>
      <c r="W235" s="43"/>
      <c r="X235" s="33"/>
      <c r="Y235" s="34"/>
      <c r="AA235" s="14">
        <f t="shared" si="40"/>
        <v>0</v>
      </c>
      <c r="AB235" s="14" t="str">
        <f t="shared" si="41"/>
        <v/>
      </c>
      <c r="AC235" s="14">
        <f t="shared" si="34"/>
        <v>0</v>
      </c>
      <c r="AD235" s="14">
        <f t="shared" si="35"/>
        <v>0</v>
      </c>
    </row>
    <row r="236" spans="1:30" s="32" customFormat="1" ht="25.15" customHeight="1">
      <c r="A236" s="44">
        <f t="shared" si="36"/>
        <v>225</v>
      </c>
      <c r="B236" s="104" t="str">
        <f t="shared" si="37"/>
        <v/>
      </c>
      <c r="C236" s="115"/>
      <c r="D236" s="97" t="str">
        <f t="shared" si="38"/>
        <v/>
      </c>
      <c r="E236" s="97" t="str">
        <f t="shared" si="39"/>
        <v/>
      </c>
      <c r="F236" s="116"/>
      <c r="G236" s="116"/>
      <c r="H236" s="116"/>
      <c r="I236" s="115"/>
      <c r="J236" s="40" t="str">
        <f t="shared" si="32"/>
        <v/>
      </c>
      <c r="K236" s="41" t="str">
        <f>IF(I236="","",VLOOKUP(I236,※編集不可※選択項目!$B$2:$C$4,2,FALSE))</f>
        <v/>
      </c>
      <c r="L236" s="116"/>
      <c r="M236" s="116"/>
      <c r="N236" s="116"/>
      <c r="O236" s="116"/>
      <c r="P236" s="116"/>
      <c r="Q236" s="117"/>
      <c r="R236" s="137"/>
      <c r="S236" s="133"/>
      <c r="T236" s="118"/>
      <c r="U236" s="66"/>
      <c r="V236" s="67" t="str">
        <f t="shared" si="33"/>
        <v/>
      </c>
      <c r="W236" s="43"/>
      <c r="X236" s="33"/>
      <c r="Y236" s="34"/>
      <c r="AA236" s="14">
        <f t="shared" si="40"/>
        <v>0</v>
      </c>
      <c r="AB236" s="14" t="str">
        <f t="shared" si="41"/>
        <v/>
      </c>
      <c r="AC236" s="14">
        <f t="shared" si="34"/>
        <v>0</v>
      </c>
      <c r="AD236" s="14">
        <f t="shared" si="35"/>
        <v>0</v>
      </c>
    </row>
    <row r="237" spans="1:30" s="32" customFormat="1" ht="25.15" customHeight="1">
      <c r="A237" s="44">
        <f t="shared" si="36"/>
        <v>226</v>
      </c>
      <c r="B237" s="104" t="str">
        <f t="shared" si="37"/>
        <v/>
      </c>
      <c r="C237" s="115"/>
      <c r="D237" s="97" t="str">
        <f t="shared" si="38"/>
        <v/>
      </c>
      <c r="E237" s="97" t="str">
        <f t="shared" si="39"/>
        <v/>
      </c>
      <c r="F237" s="116"/>
      <c r="G237" s="116"/>
      <c r="H237" s="116"/>
      <c r="I237" s="115"/>
      <c r="J237" s="40" t="str">
        <f t="shared" si="32"/>
        <v/>
      </c>
      <c r="K237" s="41" t="str">
        <f>IF(I237="","",VLOOKUP(I237,※編集不可※選択項目!$B$2:$C$4,2,FALSE))</f>
        <v/>
      </c>
      <c r="L237" s="116"/>
      <c r="M237" s="116"/>
      <c r="N237" s="116"/>
      <c r="O237" s="116"/>
      <c r="P237" s="116"/>
      <c r="Q237" s="117"/>
      <c r="R237" s="137"/>
      <c r="S237" s="133"/>
      <c r="T237" s="118"/>
      <c r="U237" s="66"/>
      <c r="V237" s="67" t="str">
        <f t="shared" si="33"/>
        <v/>
      </c>
      <c r="W237" s="43"/>
      <c r="X237" s="33"/>
      <c r="Y237" s="34"/>
      <c r="AA237" s="14">
        <f t="shared" si="40"/>
        <v>0</v>
      </c>
      <c r="AB237" s="14" t="str">
        <f t="shared" si="41"/>
        <v/>
      </c>
      <c r="AC237" s="14">
        <f t="shared" si="34"/>
        <v>0</v>
      </c>
      <c r="AD237" s="14">
        <f t="shared" si="35"/>
        <v>0</v>
      </c>
    </row>
    <row r="238" spans="1:30" s="32" customFormat="1" ht="25.15" customHeight="1">
      <c r="A238" s="44">
        <f t="shared" si="36"/>
        <v>227</v>
      </c>
      <c r="B238" s="104" t="str">
        <f t="shared" si="37"/>
        <v/>
      </c>
      <c r="C238" s="115"/>
      <c r="D238" s="97" t="str">
        <f t="shared" si="38"/>
        <v/>
      </c>
      <c r="E238" s="97" t="str">
        <f t="shared" si="39"/>
        <v/>
      </c>
      <c r="F238" s="116"/>
      <c r="G238" s="116"/>
      <c r="H238" s="116"/>
      <c r="I238" s="115"/>
      <c r="J238" s="40" t="str">
        <f t="shared" si="32"/>
        <v/>
      </c>
      <c r="K238" s="41" t="str">
        <f>IF(I238="","",VLOOKUP(I238,※編集不可※選択項目!$B$2:$C$4,2,FALSE))</f>
        <v/>
      </c>
      <c r="L238" s="116"/>
      <c r="M238" s="116"/>
      <c r="N238" s="116"/>
      <c r="O238" s="116"/>
      <c r="P238" s="116"/>
      <c r="Q238" s="117"/>
      <c r="R238" s="137"/>
      <c r="S238" s="133"/>
      <c r="T238" s="118"/>
      <c r="U238" s="66"/>
      <c r="V238" s="67" t="str">
        <f t="shared" si="33"/>
        <v/>
      </c>
      <c r="W238" s="43"/>
      <c r="X238" s="33"/>
      <c r="Y238" s="34"/>
      <c r="AA238" s="14">
        <f t="shared" si="40"/>
        <v>0</v>
      </c>
      <c r="AB238" s="14" t="str">
        <f t="shared" si="41"/>
        <v/>
      </c>
      <c r="AC238" s="14">
        <f t="shared" si="34"/>
        <v>0</v>
      </c>
      <c r="AD238" s="14">
        <f t="shared" si="35"/>
        <v>0</v>
      </c>
    </row>
    <row r="239" spans="1:30" s="32" customFormat="1" ht="25.15" customHeight="1">
      <c r="A239" s="44">
        <f t="shared" si="36"/>
        <v>228</v>
      </c>
      <c r="B239" s="104" t="str">
        <f t="shared" si="37"/>
        <v/>
      </c>
      <c r="C239" s="115"/>
      <c r="D239" s="97" t="str">
        <f t="shared" si="38"/>
        <v/>
      </c>
      <c r="E239" s="97" t="str">
        <f t="shared" si="39"/>
        <v/>
      </c>
      <c r="F239" s="116"/>
      <c r="G239" s="116"/>
      <c r="H239" s="116"/>
      <c r="I239" s="115"/>
      <c r="J239" s="40" t="str">
        <f t="shared" si="32"/>
        <v/>
      </c>
      <c r="K239" s="41" t="str">
        <f>IF(I239="","",VLOOKUP(I239,※編集不可※選択項目!$B$2:$C$4,2,FALSE))</f>
        <v/>
      </c>
      <c r="L239" s="116"/>
      <c r="M239" s="116"/>
      <c r="N239" s="116"/>
      <c r="O239" s="116"/>
      <c r="P239" s="116"/>
      <c r="Q239" s="117"/>
      <c r="R239" s="137"/>
      <c r="S239" s="133"/>
      <c r="T239" s="118"/>
      <c r="U239" s="66"/>
      <c r="V239" s="67" t="str">
        <f t="shared" si="33"/>
        <v/>
      </c>
      <c r="W239" s="43"/>
      <c r="X239" s="33"/>
      <c r="Y239" s="34"/>
      <c r="AA239" s="14">
        <f t="shared" si="40"/>
        <v>0</v>
      </c>
      <c r="AB239" s="14" t="str">
        <f t="shared" si="41"/>
        <v/>
      </c>
      <c r="AC239" s="14">
        <f t="shared" si="34"/>
        <v>0</v>
      </c>
      <c r="AD239" s="14">
        <f t="shared" si="35"/>
        <v>0</v>
      </c>
    </row>
    <row r="240" spans="1:30" s="32" customFormat="1" ht="25.15" customHeight="1">
      <c r="A240" s="44">
        <f t="shared" si="36"/>
        <v>229</v>
      </c>
      <c r="B240" s="104" t="str">
        <f t="shared" si="37"/>
        <v/>
      </c>
      <c r="C240" s="115"/>
      <c r="D240" s="97" t="str">
        <f t="shared" si="38"/>
        <v/>
      </c>
      <c r="E240" s="97" t="str">
        <f t="shared" si="39"/>
        <v/>
      </c>
      <c r="F240" s="116"/>
      <c r="G240" s="116"/>
      <c r="H240" s="116"/>
      <c r="I240" s="115"/>
      <c r="J240" s="40" t="str">
        <f t="shared" si="32"/>
        <v/>
      </c>
      <c r="K240" s="41" t="str">
        <f>IF(I240="","",VLOOKUP(I240,※編集不可※選択項目!$B$2:$C$4,2,FALSE))</f>
        <v/>
      </c>
      <c r="L240" s="116"/>
      <c r="M240" s="116"/>
      <c r="N240" s="116"/>
      <c r="O240" s="116"/>
      <c r="P240" s="116"/>
      <c r="Q240" s="117"/>
      <c r="R240" s="137"/>
      <c r="S240" s="133"/>
      <c r="T240" s="118"/>
      <c r="U240" s="66"/>
      <c r="V240" s="67" t="str">
        <f t="shared" si="33"/>
        <v/>
      </c>
      <c r="W240" s="43"/>
      <c r="X240" s="33"/>
      <c r="Y240" s="34"/>
      <c r="AA240" s="14">
        <f t="shared" si="40"/>
        <v>0</v>
      </c>
      <c r="AB240" s="14" t="str">
        <f t="shared" si="41"/>
        <v/>
      </c>
      <c r="AC240" s="14">
        <f t="shared" si="34"/>
        <v>0</v>
      </c>
      <c r="AD240" s="14">
        <f t="shared" si="35"/>
        <v>0</v>
      </c>
    </row>
    <row r="241" spans="1:30" s="32" customFormat="1" ht="25.15" customHeight="1">
      <c r="A241" s="44">
        <f t="shared" si="36"/>
        <v>230</v>
      </c>
      <c r="B241" s="104" t="str">
        <f t="shared" si="37"/>
        <v/>
      </c>
      <c r="C241" s="115"/>
      <c r="D241" s="97" t="str">
        <f t="shared" si="38"/>
        <v/>
      </c>
      <c r="E241" s="97" t="str">
        <f t="shared" si="39"/>
        <v/>
      </c>
      <c r="F241" s="116"/>
      <c r="G241" s="116"/>
      <c r="H241" s="116"/>
      <c r="I241" s="115"/>
      <c r="J241" s="40" t="str">
        <f t="shared" si="32"/>
        <v/>
      </c>
      <c r="K241" s="41" t="str">
        <f>IF(I241="","",VLOOKUP(I241,※編集不可※選択項目!$B$2:$C$4,2,FALSE))</f>
        <v/>
      </c>
      <c r="L241" s="116"/>
      <c r="M241" s="116"/>
      <c r="N241" s="116"/>
      <c r="O241" s="116"/>
      <c r="P241" s="116"/>
      <c r="Q241" s="117"/>
      <c r="R241" s="137"/>
      <c r="S241" s="133"/>
      <c r="T241" s="118"/>
      <c r="U241" s="66"/>
      <c r="V241" s="67" t="str">
        <f t="shared" si="33"/>
        <v/>
      </c>
      <c r="W241" s="43"/>
      <c r="X241" s="33"/>
      <c r="Y241" s="34"/>
      <c r="AA241" s="14">
        <f t="shared" si="40"/>
        <v>0</v>
      </c>
      <c r="AB241" s="14" t="str">
        <f t="shared" si="41"/>
        <v/>
      </c>
      <c r="AC241" s="14">
        <f t="shared" si="34"/>
        <v>0</v>
      </c>
      <c r="AD241" s="14">
        <f t="shared" si="35"/>
        <v>0</v>
      </c>
    </row>
    <row r="242" spans="1:30" s="32" customFormat="1" ht="25.15" customHeight="1">
      <c r="A242" s="44">
        <f t="shared" si="36"/>
        <v>231</v>
      </c>
      <c r="B242" s="104" t="str">
        <f t="shared" si="37"/>
        <v/>
      </c>
      <c r="C242" s="115"/>
      <c r="D242" s="97" t="str">
        <f t="shared" si="38"/>
        <v/>
      </c>
      <c r="E242" s="97" t="str">
        <f t="shared" si="39"/>
        <v/>
      </c>
      <c r="F242" s="116"/>
      <c r="G242" s="116"/>
      <c r="H242" s="116"/>
      <c r="I242" s="115"/>
      <c r="J242" s="40" t="str">
        <f t="shared" si="32"/>
        <v/>
      </c>
      <c r="K242" s="41" t="str">
        <f>IF(I242="","",VLOOKUP(I242,※編集不可※選択項目!$B$2:$C$4,2,FALSE))</f>
        <v/>
      </c>
      <c r="L242" s="116"/>
      <c r="M242" s="116"/>
      <c r="N242" s="116"/>
      <c r="O242" s="116"/>
      <c r="P242" s="116"/>
      <c r="Q242" s="117"/>
      <c r="R242" s="137"/>
      <c r="S242" s="133"/>
      <c r="T242" s="118"/>
      <c r="U242" s="66"/>
      <c r="V242" s="67" t="str">
        <f t="shared" si="33"/>
        <v/>
      </c>
      <c r="W242" s="43"/>
      <c r="X242" s="33"/>
      <c r="Y242" s="34"/>
      <c r="AA242" s="14">
        <f t="shared" si="40"/>
        <v>0</v>
      </c>
      <c r="AB242" s="14" t="str">
        <f t="shared" si="41"/>
        <v/>
      </c>
      <c r="AC242" s="14">
        <f t="shared" si="34"/>
        <v>0</v>
      </c>
      <c r="AD242" s="14">
        <f t="shared" si="35"/>
        <v>0</v>
      </c>
    </row>
    <row r="243" spans="1:30" s="32" customFormat="1" ht="25.15" customHeight="1">
      <c r="A243" s="44">
        <f t="shared" si="36"/>
        <v>232</v>
      </c>
      <c r="B243" s="104" t="str">
        <f t="shared" si="37"/>
        <v/>
      </c>
      <c r="C243" s="115"/>
      <c r="D243" s="97" t="str">
        <f t="shared" si="38"/>
        <v/>
      </c>
      <c r="E243" s="97" t="str">
        <f t="shared" si="39"/>
        <v/>
      </c>
      <c r="F243" s="116"/>
      <c r="G243" s="116"/>
      <c r="H243" s="116"/>
      <c r="I243" s="115"/>
      <c r="J243" s="40" t="str">
        <f t="shared" si="32"/>
        <v/>
      </c>
      <c r="K243" s="41" t="str">
        <f>IF(I243="","",VLOOKUP(I243,※編集不可※選択項目!$B$2:$C$4,2,FALSE))</f>
        <v/>
      </c>
      <c r="L243" s="116"/>
      <c r="M243" s="116"/>
      <c r="N243" s="116"/>
      <c r="O243" s="116"/>
      <c r="P243" s="116"/>
      <c r="Q243" s="117"/>
      <c r="R243" s="137"/>
      <c r="S243" s="133"/>
      <c r="T243" s="118"/>
      <c r="U243" s="66"/>
      <c r="V243" s="67" t="str">
        <f t="shared" si="33"/>
        <v/>
      </c>
      <c r="W243" s="43"/>
      <c r="X243" s="33"/>
      <c r="Y243" s="34"/>
      <c r="AA243" s="14">
        <f t="shared" si="40"/>
        <v>0</v>
      </c>
      <c r="AB243" s="14" t="str">
        <f t="shared" si="41"/>
        <v/>
      </c>
      <c r="AC243" s="14">
        <f t="shared" si="34"/>
        <v>0</v>
      </c>
      <c r="AD243" s="14">
        <f t="shared" si="35"/>
        <v>0</v>
      </c>
    </row>
    <row r="244" spans="1:30" s="32" customFormat="1" ht="25.15" customHeight="1">
      <c r="A244" s="44">
        <f t="shared" si="36"/>
        <v>233</v>
      </c>
      <c r="B244" s="104" t="str">
        <f t="shared" si="37"/>
        <v/>
      </c>
      <c r="C244" s="115"/>
      <c r="D244" s="97" t="str">
        <f t="shared" si="38"/>
        <v/>
      </c>
      <c r="E244" s="97" t="str">
        <f t="shared" si="39"/>
        <v/>
      </c>
      <c r="F244" s="116"/>
      <c r="G244" s="116"/>
      <c r="H244" s="116"/>
      <c r="I244" s="115"/>
      <c r="J244" s="40" t="str">
        <f t="shared" si="32"/>
        <v/>
      </c>
      <c r="K244" s="41" t="str">
        <f>IF(I244="","",VLOOKUP(I244,※編集不可※選択項目!$B$2:$C$4,2,FALSE))</f>
        <v/>
      </c>
      <c r="L244" s="116"/>
      <c r="M244" s="116"/>
      <c r="N244" s="116"/>
      <c r="O244" s="116"/>
      <c r="P244" s="116"/>
      <c r="Q244" s="117"/>
      <c r="R244" s="137"/>
      <c r="S244" s="133"/>
      <c r="T244" s="118"/>
      <c r="U244" s="66"/>
      <c r="V244" s="67" t="str">
        <f t="shared" si="33"/>
        <v/>
      </c>
      <c r="W244" s="43"/>
      <c r="X244" s="33"/>
      <c r="Y244" s="34"/>
      <c r="AA244" s="14">
        <f t="shared" si="40"/>
        <v>0</v>
      </c>
      <c r="AB244" s="14" t="str">
        <f t="shared" si="41"/>
        <v/>
      </c>
      <c r="AC244" s="14">
        <f t="shared" si="34"/>
        <v>0</v>
      </c>
      <c r="AD244" s="14">
        <f t="shared" si="35"/>
        <v>0</v>
      </c>
    </row>
    <row r="245" spans="1:30" s="32" customFormat="1" ht="25.15" customHeight="1">
      <c r="A245" s="44">
        <f t="shared" si="36"/>
        <v>234</v>
      </c>
      <c r="B245" s="104" t="str">
        <f t="shared" si="37"/>
        <v/>
      </c>
      <c r="C245" s="115"/>
      <c r="D245" s="97" t="str">
        <f t="shared" si="38"/>
        <v/>
      </c>
      <c r="E245" s="97" t="str">
        <f t="shared" si="39"/>
        <v/>
      </c>
      <c r="F245" s="116"/>
      <c r="G245" s="116"/>
      <c r="H245" s="116"/>
      <c r="I245" s="115"/>
      <c r="J245" s="40" t="str">
        <f t="shared" si="32"/>
        <v/>
      </c>
      <c r="K245" s="41" t="str">
        <f>IF(I245="","",VLOOKUP(I245,※編集不可※選択項目!$B$2:$C$4,2,FALSE))</f>
        <v/>
      </c>
      <c r="L245" s="116"/>
      <c r="M245" s="116"/>
      <c r="N245" s="116"/>
      <c r="O245" s="116"/>
      <c r="P245" s="116"/>
      <c r="Q245" s="117"/>
      <c r="R245" s="137"/>
      <c r="S245" s="133"/>
      <c r="T245" s="118"/>
      <c r="U245" s="66"/>
      <c r="V245" s="67" t="str">
        <f t="shared" si="33"/>
        <v/>
      </c>
      <c r="W245" s="43"/>
      <c r="X245" s="33"/>
      <c r="Y245" s="34"/>
      <c r="AA245" s="14">
        <f t="shared" si="40"/>
        <v>0</v>
      </c>
      <c r="AB245" s="14" t="str">
        <f t="shared" si="41"/>
        <v/>
      </c>
      <c r="AC245" s="14">
        <f t="shared" si="34"/>
        <v>0</v>
      </c>
      <c r="AD245" s="14">
        <f t="shared" si="35"/>
        <v>0</v>
      </c>
    </row>
    <row r="246" spans="1:30" s="32" customFormat="1" ht="25.15" customHeight="1">
      <c r="A246" s="44">
        <f t="shared" si="36"/>
        <v>235</v>
      </c>
      <c r="B246" s="104" t="str">
        <f t="shared" si="37"/>
        <v/>
      </c>
      <c r="C246" s="115"/>
      <c r="D246" s="97" t="str">
        <f t="shared" si="38"/>
        <v/>
      </c>
      <c r="E246" s="97" t="str">
        <f t="shared" si="39"/>
        <v/>
      </c>
      <c r="F246" s="116"/>
      <c r="G246" s="116"/>
      <c r="H246" s="116"/>
      <c r="I246" s="115"/>
      <c r="J246" s="40" t="str">
        <f t="shared" si="32"/>
        <v/>
      </c>
      <c r="K246" s="41" t="str">
        <f>IF(I246="","",VLOOKUP(I246,※編集不可※選択項目!$B$2:$C$4,2,FALSE))</f>
        <v/>
      </c>
      <c r="L246" s="116"/>
      <c r="M246" s="116"/>
      <c r="N246" s="116"/>
      <c r="O246" s="116"/>
      <c r="P246" s="116"/>
      <c r="Q246" s="117"/>
      <c r="R246" s="137"/>
      <c r="S246" s="133"/>
      <c r="T246" s="118"/>
      <c r="U246" s="66"/>
      <c r="V246" s="67" t="str">
        <f t="shared" si="33"/>
        <v/>
      </c>
      <c r="W246" s="43"/>
      <c r="X246" s="33"/>
      <c r="Y246" s="34"/>
      <c r="AA246" s="14">
        <f t="shared" si="40"/>
        <v>0</v>
      </c>
      <c r="AB246" s="14" t="str">
        <f t="shared" si="41"/>
        <v/>
      </c>
      <c r="AC246" s="14">
        <f t="shared" si="34"/>
        <v>0</v>
      </c>
      <c r="AD246" s="14">
        <f t="shared" si="35"/>
        <v>0</v>
      </c>
    </row>
    <row r="247" spans="1:30" s="32" customFormat="1" ht="25.15" customHeight="1">
      <c r="A247" s="44">
        <f t="shared" si="36"/>
        <v>236</v>
      </c>
      <c r="B247" s="104" t="str">
        <f t="shared" si="37"/>
        <v/>
      </c>
      <c r="C247" s="115"/>
      <c r="D247" s="97" t="str">
        <f t="shared" si="38"/>
        <v/>
      </c>
      <c r="E247" s="97" t="str">
        <f t="shared" si="39"/>
        <v/>
      </c>
      <c r="F247" s="116"/>
      <c r="G247" s="116"/>
      <c r="H247" s="116"/>
      <c r="I247" s="115"/>
      <c r="J247" s="40" t="str">
        <f t="shared" si="32"/>
        <v/>
      </c>
      <c r="K247" s="41" t="str">
        <f>IF(I247="","",VLOOKUP(I247,※編集不可※選択項目!$B$2:$C$4,2,FALSE))</f>
        <v/>
      </c>
      <c r="L247" s="116"/>
      <c r="M247" s="116"/>
      <c r="N247" s="116"/>
      <c r="O247" s="116"/>
      <c r="P247" s="116"/>
      <c r="Q247" s="117"/>
      <c r="R247" s="137"/>
      <c r="S247" s="133"/>
      <c r="T247" s="118"/>
      <c r="U247" s="66"/>
      <c r="V247" s="67" t="str">
        <f t="shared" si="33"/>
        <v/>
      </c>
      <c r="W247" s="43"/>
      <c r="X247" s="33"/>
      <c r="Y247" s="34"/>
      <c r="AA247" s="14">
        <f t="shared" si="40"/>
        <v>0</v>
      </c>
      <c r="AB247" s="14" t="str">
        <f t="shared" si="41"/>
        <v/>
      </c>
      <c r="AC247" s="14">
        <f t="shared" si="34"/>
        <v>0</v>
      </c>
      <c r="AD247" s="14">
        <f t="shared" si="35"/>
        <v>0</v>
      </c>
    </row>
    <row r="248" spans="1:30" s="32" customFormat="1" ht="25.15" customHeight="1">
      <c r="A248" s="44">
        <f t="shared" si="36"/>
        <v>237</v>
      </c>
      <c r="B248" s="104" t="str">
        <f t="shared" si="37"/>
        <v/>
      </c>
      <c r="C248" s="115"/>
      <c r="D248" s="97" t="str">
        <f t="shared" si="38"/>
        <v/>
      </c>
      <c r="E248" s="97" t="str">
        <f t="shared" si="39"/>
        <v/>
      </c>
      <c r="F248" s="116"/>
      <c r="G248" s="116"/>
      <c r="H248" s="116"/>
      <c r="I248" s="115"/>
      <c r="J248" s="40" t="str">
        <f t="shared" si="32"/>
        <v/>
      </c>
      <c r="K248" s="41" t="str">
        <f>IF(I248="","",VLOOKUP(I248,※編集不可※選択項目!$B$2:$C$4,2,FALSE))</f>
        <v/>
      </c>
      <c r="L248" s="116"/>
      <c r="M248" s="116"/>
      <c r="N248" s="116"/>
      <c r="O248" s="116"/>
      <c r="P248" s="116"/>
      <c r="Q248" s="117"/>
      <c r="R248" s="137"/>
      <c r="S248" s="133"/>
      <c r="T248" s="118"/>
      <c r="U248" s="66"/>
      <c r="V248" s="67" t="str">
        <f t="shared" si="33"/>
        <v/>
      </c>
      <c r="W248" s="43"/>
      <c r="X248" s="33"/>
      <c r="Y248" s="34"/>
      <c r="AA248" s="14">
        <f t="shared" si="40"/>
        <v>0</v>
      </c>
      <c r="AB248" s="14" t="str">
        <f t="shared" si="41"/>
        <v/>
      </c>
      <c r="AC248" s="14">
        <f t="shared" si="34"/>
        <v>0</v>
      </c>
      <c r="AD248" s="14">
        <f t="shared" si="35"/>
        <v>0</v>
      </c>
    </row>
    <row r="249" spans="1:30" s="32" customFormat="1" ht="25.15" customHeight="1">
      <c r="A249" s="44">
        <f t="shared" si="36"/>
        <v>238</v>
      </c>
      <c r="B249" s="104" t="str">
        <f t="shared" si="37"/>
        <v/>
      </c>
      <c r="C249" s="115"/>
      <c r="D249" s="97" t="str">
        <f t="shared" si="38"/>
        <v/>
      </c>
      <c r="E249" s="97" t="str">
        <f t="shared" si="39"/>
        <v/>
      </c>
      <c r="F249" s="116"/>
      <c r="G249" s="116"/>
      <c r="H249" s="116"/>
      <c r="I249" s="115"/>
      <c r="J249" s="40" t="str">
        <f t="shared" si="32"/>
        <v/>
      </c>
      <c r="K249" s="41" t="str">
        <f>IF(I249="","",VLOOKUP(I249,※編集不可※選択項目!$B$2:$C$4,2,FALSE))</f>
        <v/>
      </c>
      <c r="L249" s="116"/>
      <c r="M249" s="116"/>
      <c r="N249" s="116"/>
      <c r="O249" s="116"/>
      <c r="P249" s="116"/>
      <c r="Q249" s="117"/>
      <c r="R249" s="137"/>
      <c r="S249" s="133"/>
      <c r="T249" s="118"/>
      <c r="U249" s="66"/>
      <c r="V249" s="67" t="str">
        <f t="shared" si="33"/>
        <v/>
      </c>
      <c r="W249" s="43"/>
      <c r="X249" s="33"/>
      <c r="Y249" s="34"/>
      <c r="AA249" s="14">
        <f t="shared" si="40"/>
        <v>0</v>
      </c>
      <c r="AB249" s="14" t="str">
        <f t="shared" si="41"/>
        <v/>
      </c>
      <c r="AC249" s="14">
        <f t="shared" si="34"/>
        <v>0</v>
      </c>
      <c r="AD249" s="14">
        <f t="shared" si="35"/>
        <v>0</v>
      </c>
    </row>
    <row r="250" spans="1:30" s="32" customFormat="1" ht="25.15" customHeight="1">
      <c r="A250" s="44">
        <f t="shared" si="36"/>
        <v>239</v>
      </c>
      <c r="B250" s="104" t="str">
        <f t="shared" si="37"/>
        <v/>
      </c>
      <c r="C250" s="115"/>
      <c r="D250" s="97" t="str">
        <f t="shared" si="38"/>
        <v/>
      </c>
      <c r="E250" s="97" t="str">
        <f t="shared" si="39"/>
        <v/>
      </c>
      <c r="F250" s="116"/>
      <c r="G250" s="116"/>
      <c r="H250" s="116"/>
      <c r="I250" s="115"/>
      <c r="J250" s="40" t="str">
        <f t="shared" si="32"/>
        <v/>
      </c>
      <c r="K250" s="41" t="str">
        <f>IF(I250="","",VLOOKUP(I250,※編集不可※選択項目!$B$2:$C$4,2,FALSE))</f>
        <v/>
      </c>
      <c r="L250" s="116"/>
      <c r="M250" s="116"/>
      <c r="N250" s="116"/>
      <c r="O250" s="116"/>
      <c r="P250" s="116"/>
      <c r="Q250" s="117"/>
      <c r="R250" s="137"/>
      <c r="S250" s="133"/>
      <c r="T250" s="118"/>
      <c r="U250" s="66"/>
      <c r="V250" s="67" t="str">
        <f t="shared" si="33"/>
        <v/>
      </c>
      <c r="W250" s="43"/>
      <c r="X250" s="33"/>
      <c r="Y250" s="34"/>
      <c r="AA250" s="14">
        <f t="shared" si="40"/>
        <v>0</v>
      </c>
      <c r="AB250" s="14" t="str">
        <f t="shared" si="41"/>
        <v/>
      </c>
      <c r="AC250" s="14">
        <f t="shared" si="34"/>
        <v>0</v>
      </c>
      <c r="AD250" s="14">
        <f t="shared" si="35"/>
        <v>0</v>
      </c>
    </row>
    <row r="251" spans="1:30" s="32" customFormat="1" ht="25.15" customHeight="1">
      <c r="A251" s="44">
        <f t="shared" si="36"/>
        <v>240</v>
      </c>
      <c r="B251" s="104" t="str">
        <f t="shared" si="37"/>
        <v/>
      </c>
      <c r="C251" s="115"/>
      <c r="D251" s="97" t="str">
        <f t="shared" si="38"/>
        <v/>
      </c>
      <c r="E251" s="97" t="str">
        <f t="shared" si="39"/>
        <v/>
      </c>
      <c r="F251" s="116"/>
      <c r="G251" s="116"/>
      <c r="H251" s="116"/>
      <c r="I251" s="115"/>
      <c r="J251" s="40" t="str">
        <f t="shared" si="32"/>
        <v/>
      </c>
      <c r="K251" s="41" t="str">
        <f>IF(I251="","",VLOOKUP(I251,※編集不可※選択項目!$B$2:$C$4,2,FALSE))</f>
        <v/>
      </c>
      <c r="L251" s="116"/>
      <c r="M251" s="116"/>
      <c r="N251" s="116"/>
      <c r="O251" s="116"/>
      <c r="P251" s="116"/>
      <c r="Q251" s="117"/>
      <c r="R251" s="137"/>
      <c r="S251" s="133"/>
      <c r="T251" s="118"/>
      <c r="U251" s="66"/>
      <c r="V251" s="67" t="str">
        <f t="shared" si="33"/>
        <v/>
      </c>
      <c r="W251" s="43"/>
      <c r="X251" s="33"/>
      <c r="Y251" s="34"/>
      <c r="AA251" s="14">
        <f t="shared" si="40"/>
        <v>0</v>
      </c>
      <c r="AB251" s="14" t="str">
        <f t="shared" si="41"/>
        <v/>
      </c>
      <c r="AC251" s="14">
        <f t="shared" si="34"/>
        <v>0</v>
      </c>
      <c r="AD251" s="14">
        <f t="shared" si="35"/>
        <v>0</v>
      </c>
    </row>
    <row r="252" spans="1:30" s="32" customFormat="1" ht="25.15" customHeight="1">
      <c r="A252" s="44">
        <f t="shared" si="36"/>
        <v>241</v>
      </c>
      <c r="B252" s="104" t="str">
        <f t="shared" si="37"/>
        <v/>
      </c>
      <c r="C252" s="115"/>
      <c r="D252" s="97" t="str">
        <f t="shared" si="38"/>
        <v/>
      </c>
      <c r="E252" s="97" t="str">
        <f t="shared" si="39"/>
        <v/>
      </c>
      <c r="F252" s="116"/>
      <c r="G252" s="116"/>
      <c r="H252" s="116"/>
      <c r="I252" s="115"/>
      <c r="J252" s="40" t="str">
        <f t="shared" si="32"/>
        <v/>
      </c>
      <c r="K252" s="41" t="str">
        <f>IF(I252="","",VLOOKUP(I252,※編集不可※選択項目!$B$2:$C$4,2,FALSE))</f>
        <v/>
      </c>
      <c r="L252" s="116"/>
      <c r="M252" s="116"/>
      <c r="N252" s="116"/>
      <c r="O252" s="116"/>
      <c r="P252" s="116"/>
      <c r="Q252" s="117"/>
      <c r="R252" s="137"/>
      <c r="S252" s="133"/>
      <c r="T252" s="118"/>
      <c r="U252" s="66"/>
      <c r="V252" s="67" t="str">
        <f t="shared" si="33"/>
        <v/>
      </c>
      <c r="W252" s="43"/>
      <c r="X252" s="33"/>
      <c r="Y252" s="34"/>
      <c r="AA252" s="14">
        <f t="shared" si="40"/>
        <v>0</v>
      </c>
      <c r="AB252" s="14" t="str">
        <f t="shared" si="41"/>
        <v/>
      </c>
      <c r="AC252" s="14">
        <f t="shared" si="34"/>
        <v>0</v>
      </c>
      <c r="AD252" s="14">
        <f t="shared" si="35"/>
        <v>0</v>
      </c>
    </row>
    <row r="253" spans="1:30" s="32" customFormat="1" ht="25.15" customHeight="1">
      <c r="A253" s="44">
        <f t="shared" si="36"/>
        <v>242</v>
      </c>
      <c r="B253" s="104" t="str">
        <f t="shared" si="37"/>
        <v/>
      </c>
      <c r="C253" s="115"/>
      <c r="D253" s="97" t="str">
        <f t="shared" si="38"/>
        <v/>
      </c>
      <c r="E253" s="97" t="str">
        <f t="shared" si="39"/>
        <v/>
      </c>
      <c r="F253" s="116"/>
      <c r="G253" s="116"/>
      <c r="H253" s="116"/>
      <c r="I253" s="115"/>
      <c r="J253" s="40" t="str">
        <f t="shared" si="32"/>
        <v/>
      </c>
      <c r="K253" s="41" t="str">
        <f>IF(I253="","",VLOOKUP(I253,※編集不可※選択項目!$B$2:$C$4,2,FALSE))</f>
        <v/>
      </c>
      <c r="L253" s="116"/>
      <c r="M253" s="116"/>
      <c r="N253" s="116"/>
      <c r="O253" s="116"/>
      <c r="P253" s="116"/>
      <c r="Q253" s="117"/>
      <c r="R253" s="137"/>
      <c r="S253" s="133"/>
      <c r="T253" s="118"/>
      <c r="U253" s="66"/>
      <c r="V253" s="67" t="str">
        <f t="shared" si="33"/>
        <v/>
      </c>
      <c r="W253" s="43"/>
      <c r="X253" s="33"/>
      <c r="Y253" s="34"/>
      <c r="AA253" s="14">
        <f t="shared" si="40"/>
        <v>0</v>
      </c>
      <c r="AB253" s="14" t="str">
        <f t="shared" si="41"/>
        <v/>
      </c>
      <c r="AC253" s="14">
        <f t="shared" si="34"/>
        <v>0</v>
      </c>
      <c r="AD253" s="14">
        <f t="shared" si="35"/>
        <v>0</v>
      </c>
    </row>
    <row r="254" spans="1:30" s="32" customFormat="1" ht="25.15" customHeight="1">
      <c r="A254" s="44">
        <f t="shared" si="36"/>
        <v>243</v>
      </c>
      <c r="B254" s="104" t="str">
        <f t="shared" si="37"/>
        <v/>
      </c>
      <c r="C254" s="115"/>
      <c r="D254" s="97" t="str">
        <f t="shared" si="38"/>
        <v/>
      </c>
      <c r="E254" s="97" t="str">
        <f t="shared" si="39"/>
        <v/>
      </c>
      <c r="F254" s="116"/>
      <c r="G254" s="116"/>
      <c r="H254" s="116"/>
      <c r="I254" s="115"/>
      <c r="J254" s="40" t="str">
        <f t="shared" si="32"/>
        <v/>
      </c>
      <c r="K254" s="41" t="str">
        <f>IF(I254="","",VLOOKUP(I254,※編集不可※選択項目!$B$2:$C$4,2,FALSE))</f>
        <v/>
      </c>
      <c r="L254" s="116"/>
      <c r="M254" s="116"/>
      <c r="N254" s="116"/>
      <c r="O254" s="116"/>
      <c r="P254" s="116"/>
      <c r="Q254" s="117"/>
      <c r="R254" s="137"/>
      <c r="S254" s="133"/>
      <c r="T254" s="118"/>
      <c r="U254" s="66"/>
      <c r="V254" s="67" t="str">
        <f t="shared" si="33"/>
        <v/>
      </c>
      <c r="W254" s="43"/>
      <c r="X254" s="33"/>
      <c r="Y254" s="34"/>
      <c r="AA254" s="14">
        <f t="shared" si="40"/>
        <v>0</v>
      </c>
      <c r="AB254" s="14" t="str">
        <f t="shared" si="41"/>
        <v/>
      </c>
      <c r="AC254" s="14">
        <f t="shared" si="34"/>
        <v>0</v>
      </c>
      <c r="AD254" s="14">
        <f t="shared" si="35"/>
        <v>0</v>
      </c>
    </row>
    <row r="255" spans="1:30" s="32" customFormat="1" ht="25.15" customHeight="1">
      <c r="A255" s="44">
        <f t="shared" si="36"/>
        <v>244</v>
      </c>
      <c r="B255" s="104" t="str">
        <f t="shared" si="37"/>
        <v/>
      </c>
      <c r="C255" s="115"/>
      <c r="D255" s="97" t="str">
        <f t="shared" si="38"/>
        <v/>
      </c>
      <c r="E255" s="97" t="str">
        <f t="shared" si="39"/>
        <v/>
      </c>
      <c r="F255" s="116"/>
      <c r="G255" s="116"/>
      <c r="H255" s="116"/>
      <c r="I255" s="115"/>
      <c r="J255" s="40" t="str">
        <f t="shared" si="32"/>
        <v/>
      </c>
      <c r="K255" s="41" t="str">
        <f>IF(I255="","",VLOOKUP(I255,※編集不可※選択項目!$B$2:$C$4,2,FALSE))</f>
        <v/>
      </c>
      <c r="L255" s="116"/>
      <c r="M255" s="116"/>
      <c r="N255" s="116"/>
      <c r="O255" s="116"/>
      <c r="P255" s="116"/>
      <c r="Q255" s="117"/>
      <c r="R255" s="137"/>
      <c r="S255" s="133"/>
      <c r="T255" s="118"/>
      <c r="U255" s="66"/>
      <c r="V255" s="67" t="str">
        <f t="shared" si="33"/>
        <v/>
      </c>
      <c r="W255" s="43"/>
      <c r="X255" s="33"/>
      <c r="Y255" s="34"/>
      <c r="AA255" s="14">
        <f t="shared" si="40"/>
        <v>0</v>
      </c>
      <c r="AB255" s="14" t="str">
        <f t="shared" si="41"/>
        <v/>
      </c>
      <c r="AC255" s="14">
        <f t="shared" si="34"/>
        <v>0</v>
      </c>
      <c r="AD255" s="14">
        <f t="shared" si="35"/>
        <v>0</v>
      </c>
    </row>
    <row r="256" spans="1:30" s="32" customFormat="1" ht="25.15" customHeight="1">
      <c r="A256" s="44">
        <f t="shared" si="36"/>
        <v>245</v>
      </c>
      <c r="B256" s="104" t="str">
        <f t="shared" si="37"/>
        <v/>
      </c>
      <c r="C256" s="115"/>
      <c r="D256" s="97" t="str">
        <f t="shared" si="38"/>
        <v/>
      </c>
      <c r="E256" s="97" t="str">
        <f t="shared" si="39"/>
        <v/>
      </c>
      <c r="F256" s="116"/>
      <c r="G256" s="116"/>
      <c r="H256" s="116"/>
      <c r="I256" s="115"/>
      <c r="J256" s="40" t="str">
        <f t="shared" si="32"/>
        <v/>
      </c>
      <c r="K256" s="41" t="str">
        <f>IF(I256="","",VLOOKUP(I256,※編集不可※選択項目!$B$2:$C$4,2,FALSE))</f>
        <v/>
      </c>
      <c r="L256" s="116"/>
      <c r="M256" s="116"/>
      <c r="N256" s="116"/>
      <c r="O256" s="116"/>
      <c r="P256" s="116"/>
      <c r="Q256" s="117"/>
      <c r="R256" s="137"/>
      <c r="S256" s="133"/>
      <c r="T256" s="118"/>
      <c r="U256" s="66"/>
      <c r="V256" s="67" t="str">
        <f t="shared" si="33"/>
        <v/>
      </c>
      <c r="W256" s="43"/>
      <c r="X256" s="33"/>
      <c r="Y256" s="34"/>
      <c r="AA256" s="14">
        <f t="shared" si="40"/>
        <v>0</v>
      </c>
      <c r="AB256" s="14" t="str">
        <f t="shared" si="41"/>
        <v/>
      </c>
      <c r="AC256" s="14">
        <f t="shared" si="34"/>
        <v>0</v>
      </c>
      <c r="AD256" s="14">
        <f t="shared" si="35"/>
        <v>0</v>
      </c>
    </row>
    <row r="257" spans="1:30" s="32" customFormat="1" ht="25.15" customHeight="1">
      <c r="A257" s="44">
        <f t="shared" si="36"/>
        <v>246</v>
      </c>
      <c r="B257" s="104" t="str">
        <f t="shared" si="37"/>
        <v/>
      </c>
      <c r="C257" s="115"/>
      <c r="D257" s="97" t="str">
        <f t="shared" si="38"/>
        <v/>
      </c>
      <c r="E257" s="97" t="str">
        <f t="shared" si="39"/>
        <v/>
      </c>
      <c r="F257" s="116"/>
      <c r="G257" s="116"/>
      <c r="H257" s="116"/>
      <c r="I257" s="115"/>
      <c r="J257" s="40" t="str">
        <f t="shared" si="32"/>
        <v/>
      </c>
      <c r="K257" s="41" t="str">
        <f>IF(I257="","",VLOOKUP(I257,※編集不可※選択項目!$B$2:$C$4,2,FALSE))</f>
        <v/>
      </c>
      <c r="L257" s="116"/>
      <c r="M257" s="116"/>
      <c r="N257" s="116"/>
      <c r="O257" s="116"/>
      <c r="P257" s="116"/>
      <c r="Q257" s="117"/>
      <c r="R257" s="137"/>
      <c r="S257" s="133"/>
      <c r="T257" s="118"/>
      <c r="U257" s="66"/>
      <c r="V257" s="67" t="str">
        <f t="shared" si="33"/>
        <v/>
      </c>
      <c r="W257" s="43"/>
      <c r="X257" s="33"/>
      <c r="Y257" s="34"/>
      <c r="AA257" s="14">
        <f t="shared" si="40"/>
        <v>0</v>
      </c>
      <c r="AB257" s="14" t="str">
        <f t="shared" si="41"/>
        <v/>
      </c>
      <c r="AC257" s="14">
        <f t="shared" si="34"/>
        <v>0</v>
      </c>
      <c r="AD257" s="14">
        <f t="shared" si="35"/>
        <v>0</v>
      </c>
    </row>
    <row r="258" spans="1:30" s="32" customFormat="1" ht="25.15" customHeight="1">
      <c r="A258" s="44">
        <f t="shared" si="36"/>
        <v>247</v>
      </c>
      <c r="B258" s="104" t="str">
        <f t="shared" si="37"/>
        <v/>
      </c>
      <c r="C258" s="115"/>
      <c r="D258" s="97" t="str">
        <f t="shared" si="38"/>
        <v/>
      </c>
      <c r="E258" s="97" t="str">
        <f t="shared" si="39"/>
        <v/>
      </c>
      <c r="F258" s="116"/>
      <c r="G258" s="116"/>
      <c r="H258" s="116"/>
      <c r="I258" s="115"/>
      <c r="J258" s="40" t="str">
        <f t="shared" si="32"/>
        <v/>
      </c>
      <c r="K258" s="41" t="str">
        <f>IF(I258="","",VLOOKUP(I258,※編集不可※選択項目!$B$2:$C$4,2,FALSE))</f>
        <v/>
      </c>
      <c r="L258" s="116"/>
      <c r="M258" s="116"/>
      <c r="N258" s="116"/>
      <c r="O258" s="116"/>
      <c r="P258" s="116"/>
      <c r="Q258" s="117"/>
      <c r="R258" s="137"/>
      <c r="S258" s="133"/>
      <c r="T258" s="118"/>
      <c r="U258" s="66"/>
      <c r="V258" s="67" t="str">
        <f t="shared" si="33"/>
        <v/>
      </c>
      <c r="W258" s="43"/>
      <c r="X258" s="33"/>
      <c r="Y258" s="34"/>
      <c r="AA258" s="14">
        <f t="shared" si="40"/>
        <v>0</v>
      </c>
      <c r="AB258" s="14" t="str">
        <f t="shared" si="41"/>
        <v/>
      </c>
      <c r="AC258" s="14">
        <f t="shared" si="34"/>
        <v>0</v>
      </c>
      <c r="AD258" s="14">
        <f t="shared" si="35"/>
        <v>0</v>
      </c>
    </row>
    <row r="259" spans="1:30" s="32" customFormat="1" ht="25.15" customHeight="1">
      <c r="A259" s="44">
        <f t="shared" si="36"/>
        <v>248</v>
      </c>
      <c r="B259" s="104" t="str">
        <f t="shared" si="37"/>
        <v/>
      </c>
      <c r="C259" s="115"/>
      <c r="D259" s="97" t="str">
        <f t="shared" si="38"/>
        <v/>
      </c>
      <c r="E259" s="97" t="str">
        <f t="shared" si="39"/>
        <v/>
      </c>
      <c r="F259" s="116"/>
      <c r="G259" s="116"/>
      <c r="H259" s="116"/>
      <c r="I259" s="115"/>
      <c r="J259" s="40" t="str">
        <f t="shared" si="32"/>
        <v/>
      </c>
      <c r="K259" s="41" t="str">
        <f>IF(I259="","",VLOOKUP(I259,※編集不可※選択項目!$B$2:$C$4,2,FALSE))</f>
        <v/>
      </c>
      <c r="L259" s="116"/>
      <c r="M259" s="116"/>
      <c r="N259" s="116"/>
      <c r="O259" s="116"/>
      <c r="P259" s="116"/>
      <c r="Q259" s="117"/>
      <c r="R259" s="137"/>
      <c r="S259" s="133"/>
      <c r="T259" s="118"/>
      <c r="U259" s="66"/>
      <c r="V259" s="67" t="str">
        <f t="shared" si="33"/>
        <v/>
      </c>
      <c r="W259" s="43"/>
      <c r="X259" s="33"/>
      <c r="Y259" s="34"/>
      <c r="AA259" s="14">
        <f t="shared" si="40"/>
        <v>0</v>
      </c>
      <c r="AB259" s="14" t="str">
        <f t="shared" si="41"/>
        <v/>
      </c>
      <c r="AC259" s="14">
        <f t="shared" si="34"/>
        <v>0</v>
      </c>
      <c r="AD259" s="14">
        <f t="shared" si="35"/>
        <v>0</v>
      </c>
    </row>
    <row r="260" spans="1:30" s="32" customFormat="1" ht="25.15" customHeight="1">
      <c r="A260" s="44">
        <f t="shared" si="36"/>
        <v>249</v>
      </c>
      <c r="B260" s="104" t="str">
        <f t="shared" si="37"/>
        <v/>
      </c>
      <c r="C260" s="115"/>
      <c r="D260" s="97" t="str">
        <f t="shared" si="38"/>
        <v/>
      </c>
      <c r="E260" s="97" t="str">
        <f t="shared" si="39"/>
        <v/>
      </c>
      <c r="F260" s="116"/>
      <c r="G260" s="116"/>
      <c r="H260" s="116"/>
      <c r="I260" s="115"/>
      <c r="J260" s="40" t="str">
        <f t="shared" si="32"/>
        <v/>
      </c>
      <c r="K260" s="41" t="str">
        <f>IF(I260="","",VLOOKUP(I260,※編集不可※選択項目!$B$2:$C$4,2,FALSE))</f>
        <v/>
      </c>
      <c r="L260" s="116"/>
      <c r="M260" s="116"/>
      <c r="N260" s="116"/>
      <c r="O260" s="116"/>
      <c r="P260" s="116"/>
      <c r="Q260" s="117"/>
      <c r="R260" s="137"/>
      <c r="S260" s="133"/>
      <c r="T260" s="118"/>
      <c r="U260" s="66"/>
      <c r="V260" s="67" t="str">
        <f t="shared" si="33"/>
        <v/>
      </c>
      <c r="W260" s="43"/>
      <c r="X260" s="33"/>
      <c r="Y260" s="34"/>
      <c r="AA260" s="14">
        <f t="shared" si="40"/>
        <v>0</v>
      </c>
      <c r="AB260" s="14" t="str">
        <f t="shared" si="41"/>
        <v/>
      </c>
      <c r="AC260" s="14">
        <f t="shared" si="34"/>
        <v>0</v>
      </c>
      <c r="AD260" s="14">
        <f t="shared" si="35"/>
        <v>0</v>
      </c>
    </row>
    <row r="261" spans="1:30" s="32" customFormat="1" ht="25.15" customHeight="1">
      <c r="A261" s="44">
        <f t="shared" si="36"/>
        <v>250</v>
      </c>
      <c r="B261" s="104" t="str">
        <f t="shared" si="37"/>
        <v/>
      </c>
      <c r="C261" s="115"/>
      <c r="D261" s="97" t="str">
        <f t="shared" si="38"/>
        <v/>
      </c>
      <c r="E261" s="97" t="str">
        <f t="shared" si="39"/>
        <v/>
      </c>
      <c r="F261" s="116"/>
      <c r="G261" s="116"/>
      <c r="H261" s="116"/>
      <c r="I261" s="115"/>
      <c r="J261" s="40" t="str">
        <f t="shared" si="32"/>
        <v/>
      </c>
      <c r="K261" s="41" t="str">
        <f>IF(I261="","",VLOOKUP(I261,※編集不可※選択項目!$B$2:$C$4,2,FALSE))</f>
        <v/>
      </c>
      <c r="L261" s="116"/>
      <c r="M261" s="116"/>
      <c r="N261" s="116"/>
      <c r="O261" s="116"/>
      <c r="P261" s="116"/>
      <c r="Q261" s="117"/>
      <c r="R261" s="137"/>
      <c r="S261" s="133"/>
      <c r="T261" s="118"/>
      <c r="U261" s="66"/>
      <c r="V261" s="67" t="str">
        <f t="shared" si="33"/>
        <v/>
      </c>
      <c r="W261" s="43"/>
      <c r="X261" s="33"/>
      <c r="Y261" s="34"/>
      <c r="AA261" s="14">
        <f t="shared" si="40"/>
        <v>0</v>
      </c>
      <c r="AB261" s="14" t="str">
        <f t="shared" si="41"/>
        <v/>
      </c>
      <c r="AC261" s="14">
        <f t="shared" si="34"/>
        <v>0</v>
      </c>
      <c r="AD261" s="14">
        <f t="shared" si="35"/>
        <v>0</v>
      </c>
    </row>
    <row r="262" spans="1:30" s="32" customFormat="1" ht="25.15" customHeight="1">
      <c r="A262" s="44">
        <f t="shared" si="36"/>
        <v>251</v>
      </c>
      <c r="B262" s="104" t="str">
        <f t="shared" si="37"/>
        <v/>
      </c>
      <c r="C262" s="115"/>
      <c r="D262" s="97" t="str">
        <f t="shared" si="38"/>
        <v/>
      </c>
      <c r="E262" s="97" t="str">
        <f t="shared" si="39"/>
        <v/>
      </c>
      <c r="F262" s="116"/>
      <c r="G262" s="116"/>
      <c r="H262" s="116"/>
      <c r="I262" s="115"/>
      <c r="J262" s="40" t="str">
        <f t="shared" si="32"/>
        <v/>
      </c>
      <c r="K262" s="41" t="str">
        <f>IF(I262="","",VLOOKUP(I262,※編集不可※選択項目!$B$2:$C$4,2,FALSE))</f>
        <v/>
      </c>
      <c r="L262" s="116"/>
      <c r="M262" s="116"/>
      <c r="N262" s="116"/>
      <c r="O262" s="116"/>
      <c r="P262" s="116"/>
      <c r="Q262" s="117"/>
      <c r="R262" s="137"/>
      <c r="S262" s="133"/>
      <c r="T262" s="118"/>
      <c r="U262" s="66"/>
      <c r="V262" s="67" t="str">
        <f t="shared" si="33"/>
        <v/>
      </c>
      <c r="W262" s="43"/>
      <c r="X262" s="33"/>
      <c r="Y262" s="34"/>
      <c r="AA262" s="14">
        <f t="shared" si="40"/>
        <v>0</v>
      </c>
      <c r="AB262" s="14" t="str">
        <f t="shared" si="41"/>
        <v/>
      </c>
      <c r="AC262" s="14">
        <f t="shared" si="34"/>
        <v>0</v>
      </c>
      <c r="AD262" s="14">
        <f t="shared" si="35"/>
        <v>0</v>
      </c>
    </row>
    <row r="263" spans="1:30" s="32" customFormat="1" ht="25.15" customHeight="1">
      <c r="A263" s="44">
        <f t="shared" si="36"/>
        <v>252</v>
      </c>
      <c r="B263" s="104" t="str">
        <f t="shared" si="37"/>
        <v/>
      </c>
      <c r="C263" s="115"/>
      <c r="D263" s="97" t="str">
        <f t="shared" si="38"/>
        <v/>
      </c>
      <c r="E263" s="97" t="str">
        <f t="shared" si="39"/>
        <v/>
      </c>
      <c r="F263" s="116"/>
      <c r="G263" s="116"/>
      <c r="H263" s="116"/>
      <c r="I263" s="115"/>
      <c r="J263" s="40" t="str">
        <f t="shared" si="32"/>
        <v/>
      </c>
      <c r="K263" s="41" t="str">
        <f>IF(I263="","",VLOOKUP(I263,※編集不可※選択項目!$B$2:$C$4,2,FALSE))</f>
        <v/>
      </c>
      <c r="L263" s="116"/>
      <c r="M263" s="116"/>
      <c r="N263" s="116"/>
      <c r="O263" s="116"/>
      <c r="P263" s="116"/>
      <c r="Q263" s="117"/>
      <c r="R263" s="137"/>
      <c r="S263" s="133"/>
      <c r="T263" s="118"/>
      <c r="U263" s="66"/>
      <c r="V263" s="67" t="str">
        <f t="shared" si="33"/>
        <v/>
      </c>
      <c r="W263" s="43"/>
      <c r="X263" s="33"/>
      <c r="Y263" s="34"/>
      <c r="AA263" s="14">
        <f t="shared" si="40"/>
        <v>0</v>
      </c>
      <c r="AB263" s="14" t="str">
        <f t="shared" si="41"/>
        <v/>
      </c>
      <c r="AC263" s="14">
        <f t="shared" si="34"/>
        <v>0</v>
      </c>
      <c r="AD263" s="14">
        <f t="shared" si="35"/>
        <v>0</v>
      </c>
    </row>
    <row r="264" spans="1:30" s="32" customFormat="1" ht="25.15" customHeight="1">
      <c r="A264" s="44">
        <f t="shared" si="36"/>
        <v>253</v>
      </c>
      <c r="B264" s="104" t="str">
        <f t="shared" si="37"/>
        <v/>
      </c>
      <c r="C264" s="115"/>
      <c r="D264" s="97" t="str">
        <f t="shared" si="38"/>
        <v/>
      </c>
      <c r="E264" s="97" t="str">
        <f t="shared" si="39"/>
        <v/>
      </c>
      <c r="F264" s="116"/>
      <c r="G264" s="116"/>
      <c r="H264" s="116"/>
      <c r="I264" s="115"/>
      <c r="J264" s="40" t="str">
        <f t="shared" si="32"/>
        <v/>
      </c>
      <c r="K264" s="41" t="str">
        <f>IF(I264="","",VLOOKUP(I264,※編集不可※選択項目!$B$2:$C$4,2,FALSE))</f>
        <v/>
      </c>
      <c r="L264" s="116"/>
      <c r="M264" s="116"/>
      <c r="N264" s="116"/>
      <c r="O264" s="116"/>
      <c r="P264" s="116"/>
      <c r="Q264" s="117"/>
      <c r="R264" s="137"/>
      <c r="S264" s="133"/>
      <c r="T264" s="118"/>
      <c r="U264" s="66"/>
      <c r="V264" s="67" t="str">
        <f t="shared" si="33"/>
        <v/>
      </c>
      <c r="W264" s="43"/>
      <c r="X264" s="33"/>
      <c r="Y264" s="34"/>
      <c r="AA264" s="14">
        <f t="shared" si="40"/>
        <v>0</v>
      </c>
      <c r="AB264" s="14" t="str">
        <f t="shared" si="41"/>
        <v/>
      </c>
      <c r="AC264" s="14">
        <f t="shared" si="34"/>
        <v>0</v>
      </c>
      <c r="AD264" s="14">
        <f t="shared" si="35"/>
        <v>0</v>
      </c>
    </row>
    <row r="265" spans="1:30" s="32" customFormat="1" ht="25.15" customHeight="1">
      <c r="A265" s="44">
        <f t="shared" si="36"/>
        <v>254</v>
      </c>
      <c r="B265" s="104" t="str">
        <f t="shared" si="37"/>
        <v/>
      </c>
      <c r="C265" s="115"/>
      <c r="D265" s="97" t="str">
        <f t="shared" si="38"/>
        <v/>
      </c>
      <c r="E265" s="97" t="str">
        <f t="shared" si="39"/>
        <v/>
      </c>
      <c r="F265" s="116"/>
      <c r="G265" s="116"/>
      <c r="H265" s="116"/>
      <c r="I265" s="115"/>
      <c r="J265" s="40" t="str">
        <f t="shared" si="32"/>
        <v/>
      </c>
      <c r="K265" s="41" t="str">
        <f>IF(I265="","",VLOOKUP(I265,※編集不可※選択項目!$B$2:$C$4,2,FALSE))</f>
        <v/>
      </c>
      <c r="L265" s="116"/>
      <c r="M265" s="116"/>
      <c r="N265" s="116"/>
      <c r="O265" s="116"/>
      <c r="P265" s="116"/>
      <c r="Q265" s="117"/>
      <c r="R265" s="137"/>
      <c r="S265" s="133"/>
      <c r="T265" s="118"/>
      <c r="U265" s="66"/>
      <c r="V265" s="67" t="str">
        <f t="shared" si="33"/>
        <v/>
      </c>
      <c r="W265" s="43"/>
      <c r="X265" s="33"/>
      <c r="Y265" s="34"/>
      <c r="AA265" s="14">
        <f t="shared" si="40"/>
        <v>0</v>
      </c>
      <c r="AB265" s="14" t="str">
        <f t="shared" si="41"/>
        <v/>
      </c>
      <c r="AC265" s="14">
        <f t="shared" si="34"/>
        <v>0</v>
      </c>
      <c r="AD265" s="14">
        <f t="shared" si="35"/>
        <v>0</v>
      </c>
    </row>
    <row r="266" spans="1:30" s="32" customFormat="1" ht="25.15" customHeight="1">
      <c r="A266" s="44">
        <f t="shared" si="36"/>
        <v>255</v>
      </c>
      <c r="B266" s="104" t="str">
        <f t="shared" si="37"/>
        <v/>
      </c>
      <c r="C266" s="115"/>
      <c r="D266" s="97" t="str">
        <f t="shared" si="38"/>
        <v/>
      </c>
      <c r="E266" s="97" t="str">
        <f t="shared" si="39"/>
        <v/>
      </c>
      <c r="F266" s="116"/>
      <c r="G266" s="116"/>
      <c r="H266" s="116"/>
      <c r="I266" s="115"/>
      <c r="J266" s="40" t="str">
        <f t="shared" si="32"/>
        <v/>
      </c>
      <c r="K266" s="41" t="str">
        <f>IF(I266="","",VLOOKUP(I266,※編集不可※選択項目!$B$2:$C$4,2,FALSE))</f>
        <v/>
      </c>
      <c r="L266" s="116"/>
      <c r="M266" s="116"/>
      <c r="N266" s="116"/>
      <c r="O266" s="116"/>
      <c r="P266" s="116"/>
      <c r="Q266" s="117"/>
      <c r="R266" s="137"/>
      <c r="S266" s="133"/>
      <c r="T266" s="118"/>
      <c r="U266" s="66"/>
      <c r="V266" s="67" t="str">
        <f t="shared" si="33"/>
        <v/>
      </c>
      <c r="W266" s="43"/>
      <c r="X266" s="33"/>
      <c r="Y266" s="34"/>
      <c r="AA266" s="14">
        <f t="shared" si="40"/>
        <v>0</v>
      </c>
      <c r="AB266" s="14" t="str">
        <f t="shared" si="41"/>
        <v/>
      </c>
      <c r="AC266" s="14">
        <f t="shared" si="34"/>
        <v>0</v>
      </c>
      <c r="AD266" s="14">
        <f t="shared" si="35"/>
        <v>0</v>
      </c>
    </row>
    <row r="267" spans="1:30" s="32" customFormat="1" ht="25.15" customHeight="1">
      <c r="A267" s="44">
        <f t="shared" si="36"/>
        <v>256</v>
      </c>
      <c r="B267" s="104" t="str">
        <f t="shared" si="37"/>
        <v/>
      </c>
      <c r="C267" s="115"/>
      <c r="D267" s="97" t="str">
        <f t="shared" si="38"/>
        <v/>
      </c>
      <c r="E267" s="97" t="str">
        <f t="shared" si="39"/>
        <v/>
      </c>
      <c r="F267" s="116"/>
      <c r="G267" s="116"/>
      <c r="H267" s="116"/>
      <c r="I267" s="115"/>
      <c r="J267" s="40" t="str">
        <f t="shared" ref="J267:J330" si="42">LEFT(I267,3)</f>
        <v/>
      </c>
      <c r="K267" s="41" t="str">
        <f>IF(I267="","",VLOOKUP(I267,※編集不可※選択項目!$B$2:$C$4,2,FALSE))</f>
        <v/>
      </c>
      <c r="L267" s="116"/>
      <c r="M267" s="116"/>
      <c r="N267" s="116"/>
      <c r="O267" s="116"/>
      <c r="P267" s="116"/>
      <c r="Q267" s="117"/>
      <c r="R267" s="137"/>
      <c r="S267" s="133"/>
      <c r="T267" s="118"/>
      <c r="U267" s="66"/>
      <c r="V267" s="67" t="str">
        <f t="shared" si="33"/>
        <v/>
      </c>
      <c r="W267" s="43"/>
      <c r="X267" s="33"/>
      <c r="Y267" s="34"/>
      <c r="AA267" s="14">
        <f t="shared" si="40"/>
        <v>0</v>
      </c>
      <c r="AB267" s="14" t="str">
        <f t="shared" si="41"/>
        <v/>
      </c>
      <c r="AC267" s="14">
        <f t="shared" si="34"/>
        <v>0</v>
      </c>
      <c r="AD267" s="14">
        <f t="shared" si="35"/>
        <v>0</v>
      </c>
    </row>
    <row r="268" spans="1:30" s="32" customFormat="1" ht="25.15" customHeight="1">
      <c r="A268" s="44">
        <f t="shared" si="36"/>
        <v>257</v>
      </c>
      <c r="B268" s="104" t="str">
        <f t="shared" si="37"/>
        <v/>
      </c>
      <c r="C268" s="115"/>
      <c r="D268" s="97" t="str">
        <f t="shared" si="38"/>
        <v/>
      </c>
      <c r="E268" s="97" t="str">
        <f t="shared" si="39"/>
        <v/>
      </c>
      <c r="F268" s="116"/>
      <c r="G268" s="116"/>
      <c r="H268" s="116"/>
      <c r="I268" s="115"/>
      <c r="J268" s="40" t="str">
        <f t="shared" si="42"/>
        <v/>
      </c>
      <c r="K268" s="41" t="str">
        <f>IF(I268="","",VLOOKUP(I268,※編集不可※選択項目!$B$2:$C$4,2,FALSE))</f>
        <v/>
      </c>
      <c r="L268" s="116"/>
      <c r="M268" s="116"/>
      <c r="N268" s="116"/>
      <c r="O268" s="116"/>
      <c r="P268" s="116"/>
      <c r="Q268" s="117"/>
      <c r="R268" s="137"/>
      <c r="S268" s="133"/>
      <c r="T268" s="118"/>
      <c r="U268" s="66"/>
      <c r="V268" s="67" t="str">
        <f t="shared" ref="V268:V331" si="43">IF(G268="","",G268)</f>
        <v/>
      </c>
      <c r="W268" s="43"/>
      <c r="X268" s="33"/>
      <c r="Y268" s="34"/>
      <c r="AA268" s="14">
        <f t="shared" si="40"/>
        <v>0</v>
      </c>
      <c r="AB268" s="14" t="str">
        <f t="shared" si="41"/>
        <v/>
      </c>
      <c r="AC268" s="14">
        <f t="shared" ref="AC268:AC331" si="44">IF(AB268="",0,COUNTIF($AB$12:$AB$1048576,AB268))</f>
        <v>0</v>
      </c>
      <c r="AD268" s="14">
        <f t="shared" ref="AD268:AD331" si="45">IF($C268="",0,IF(AND(L268&lt;&gt;"",$K268&gt;$L268),1,0))</f>
        <v>0</v>
      </c>
    </row>
    <row r="269" spans="1:30" s="32" customFormat="1" ht="25.15" customHeight="1">
      <c r="A269" s="44">
        <f t="shared" ref="A269:A332" si="46">ROW()-11</f>
        <v>258</v>
      </c>
      <c r="B269" s="104" t="str">
        <f t="shared" ref="B269:B332" si="47">IF($C269="","","高効率空調")</f>
        <v/>
      </c>
      <c r="C269" s="115"/>
      <c r="D269" s="97" t="str">
        <f t="shared" ref="D269:D332" si="48">IF($C$2="","",IF($B269&lt;&gt;"",$C$2,""))</f>
        <v/>
      </c>
      <c r="E269" s="97" t="str">
        <f t="shared" ref="E269:E332" si="49">IF($F$2="","",IF($B269&lt;&gt;"",$F$2,""))</f>
        <v/>
      </c>
      <c r="F269" s="116"/>
      <c r="G269" s="116"/>
      <c r="H269" s="116"/>
      <c r="I269" s="115"/>
      <c r="J269" s="40" t="str">
        <f t="shared" si="42"/>
        <v/>
      </c>
      <c r="K269" s="41" t="str">
        <f>IF(I269="","",VLOOKUP(I269,※編集不可※選択項目!$B$2:$C$4,2,FALSE))</f>
        <v/>
      </c>
      <c r="L269" s="116"/>
      <c r="M269" s="116"/>
      <c r="N269" s="116"/>
      <c r="O269" s="116"/>
      <c r="P269" s="116"/>
      <c r="Q269" s="117"/>
      <c r="R269" s="137"/>
      <c r="S269" s="133"/>
      <c r="T269" s="118"/>
      <c r="U269" s="66"/>
      <c r="V269" s="67" t="str">
        <f t="shared" si="43"/>
        <v/>
      </c>
      <c r="W269" s="43"/>
      <c r="X269" s="33"/>
      <c r="Y269" s="34"/>
      <c r="AA269" s="14">
        <f t="shared" ref="AA269:AA332" si="50">IF(AND(($C269&lt;&gt;""),IF(I269="空冷式(ヒートポンプ)",OR($C$2="",$F$2="",$G$3="",G269="",I269="",L269="",M269="",N269="",F269="",O269="",P269="",Q269=""),IF(OR(I269="空冷式(冷房専用)",I269="水冷式"),OR($C$2="",$F$2="",$G$3="",G269="",I269="",L269="",M269="",N269="",F269="",O269="")))),1,0)</f>
        <v>0</v>
      </c>
      <c r="AB269" s="14" t="str">
        <f t="shared" ref="AB269:AB332" si="51">TEXT(V269&amp;H269,"G/標準")</f>
        <v/>
      </c>
      <c r="AC269" s="14">
        <f t="shared" si="44"/>
        <v>0</v>
      </c>
      <c r="AD269" s="14">
        <f t="shared" si="45"/>
        <v>0</v>
      </c>
    </row>
    <row r="270" spans="1:30" s="32" customFormat="1" ht="25.15" customHeight="1">
      <c r="A270" s="44">
        <f t="shared" si="46"/>
        <v>259</v>
      </c>
      <c r="B270" s="104" t="str">
        <f t="shared" si="47"/>
        <v/>
      </c>
      <c r="C270" s="115"/>
      <c r="D270" s="97" t="str">
        <f t="shared" si="48"/>
        <v/>
      </c>
      <c r="E270" s="97" t="str">
        <f t="shared" si="49"/>
        <v/>
      </c>
      <c r="F270" s="116"/>
      <c r="G270" s="116"/>
      <c r="H270" s="116"/>
      <c r="I270" s="115"/>
      <c r="J270" s="40" t="str">
        <f t="shared" si="42"/>
        <v/>
      </c>
      <c r="K270" s="41" t="str">
        <f>IF(I270="","",VLOOKUP(I270,※編集不可※選択項目!$B$2:$C$4,2,FALSE))</f>
        <v/>
      </c>
      <c r="L270" s="116"/>
      <c r="M270" s="116"/>
      <c r="N270" s="116"/>
      <c r="O270" s="116"/>
      <c r="P270" s="116"/>
      <c r="Q270" s="117"/>
      <c r="R270" s="137"/>
      <c r="S270" s="133"/>
      <c r="T270" s="118"/>
      <c r="U270" s="66"/>
      <c r="V270" s="67" t="str">
        <f t="shared" si="43"/>
        <v/>
      </c>
      <c r="W270" s="43"/>
      <c r="X270" s="33"/>
      <c r="Y270" s="34"/>
      <c r="AA270" s="14">
        <f t="shared" si="50"/>
        <v>0</v>
      </c>
      <c r="AB270" s="14" t="str">
        <f t="shared" si="51"/>
        <v/>
      </c>
      <c r="AC270" s="14">
        <f t="shared" si="44"/>
        <v>0</v>
      </c>
      <c r="AD270" s="14">
        <f t="shared" si="45"/>
        <v>0</v>
      </c>
    </row>
    <row r="271" spans="1:30" s="32" customFormat="1" ht="25.15" customHeight="1">
      <c r="A271" s="44">
        <f t="shared" si="46"/>
        <v>260</v>
      </c>
      <c r="B271" s="104" t="str">
        <f t="shared" si="47"/>
        <v/>
      </c>
      <c r="C271" s="115"/>
      <c r="D271" s="97" t="str">
        <f t="shared" si="48"/>
        <v/>
      </c>
      <c r="E271" s="97" t="str">
        <f t="shared" si="49"/>
        <v/>
      </c>
      <c r="F271" s="116"/>
      <c r="G271" s="116"/>
      <c r="H271" s="116"/>
      <c r="I271" s="115"/>
      <c r="J271" s="40" t="str">
        <f t="shared" si="42"/>
        <v/>
      </c>
      <c r="K271" s="41" t="str">
        <f>IF(I271="","",VLOOKUP(I271,※編集不可※選択項目!$B$2:$C$4,2,FALSE))</f>
        <v/>
      </c>
      <c r="L271" s="116"/>
      <c r="M271" s="116"/>
      <c r="N271" s="116"/>
      <c r="O271" s="116"/>
      <c r="P271" s="116"/>
      <c r="Q271" s="117"/>
      <c r="R271" s="137"/>
      <c r="S271" s="133"/>
      <c r="T271" s="118"/>
      <c r="U271" s="66"/>
      <c r="V271" s="67" t="str">
        <f t="shared" si="43"/>
        <v/>
      </c>
      <c r="W271" s="43"/>
      <c r="X271" s="33"/>
      <c r="Y271" s="34"/>
      <c r="AA271" s="14">
        <f t="shared" si="50"/>
        <v>0</v>
      </c>
      <c r="AB271" s="14" t="str">
        <f t="shared" si="51"/>
        <v/>
      </c>
      <c r="AC271" s="14">
        <f t="shared" si="44"/>
        <v>0</v>
      </c>
      <c r="AD271" s="14">
        <f t="shared" si="45"/>
        <v>0</v>
      </c>
    </row>
    <row r="272" spans="1:30" s="32" customFormat="1" ht="25.15" customHeight="1">
      <c r="A272" s="44">
        <f t="shared" si="46"/>
        <v>261</v>
      </c>
      <c r="B272" s="104" t="str">
        <f t="shared" si="47"/>
        <v/>
      </c>
      <c r="C272" s="115"/>
      <c r="D272" s="97" t="str">
        <f t="shared" si="48"/>
        <v/>
      </c>
      <c r="E272" s="97" t="str">
        <f t="shared" si="49"/>
        <v/>
      </c>
      <c r="F272" s="116"/>
      <c r="G272" s="116"/>
      <c r="H272" s="116"/>
      <c r="I272" s="115"/>
      <c r="J272" s="40" t="str">
        <f t="shared" si="42"/>
        <v/>
      </c>
      <c r="K272" s="41" t="str">
        <f>IF(I272="","",VLOOKUP(I272,※編集不可※選択項目!$B$2:$C$4,2,FALSE))</f>
        <v/>
      </c>
      <c r="L272" s="116"/>
      <c r="M272" s="116"/>
      <c r="N272" s="116"/>
      <c r="O272" s="116"/>
      <c r="P272" s="116"/>
      <c r="Q272" s="117"/>
      <c r="R272" s="137"/>
      <c r="S272" s="133"/>
      <c r="T272" s="118"/>
      <c r="U272" s="66"/>
      <c r="V272" s="67" t="str">
        <f t="shared" si="43"/>
        <v/>
      </c>
      <c r="W272" s="43"/>
      <c r="X272" s="33"/>
      <c r="Y272" s="34"/>
      <c r="AA272" s="14">
        <f t="shared" si="50"/>
        <v>0</v>
      </c>
      <c r="AB272" s="14" t="str">
        <f t="shared" si="51"/>
        <v/>
      </c>
      <c r="AC272" s="14">
        <f t="shared" si="44"/>
        <v>0</v>
      </c>
      <c r="AD272" s="14">
        <f t="shared" si="45"/>
        <v>0</v>
      </c>
    </row>
    <row r="273" spans="1:30" s="32" customFormat="1" ht="25.15" customHeight="1">
      <c r="A273" s="44">
        <f t="shared" si="46"/>
        <v>262</v>
      </c>
      <c r="B273" s="104" t="str">
        <f t="shared" si="47"/>
        <v/>
      </c>
      <c r="C273" s="115"/>
      <c r="D273" s="97" t="str">
        <f t="shared" si="48"/>
        <v/>
      </c>
      <c r="E273" s="97" t="str">
        <f t="shared" si="49"/>
        <v/>
      </c>
      <c r="F273" s="116"/>
      <c r="G273" s="116"/>
      <c r="H273" s="116"/>
      <c r="I273" s="115"/>
      <c r="J273" s="40" t="str">
        <f t="shared" si="42"/>
        <v/>
      </c>
      <c r="K273" s="41" t="str">
        <f>IF(I273="","",VLOOKUP(I273,※編集不可※選択項目!$B$2:$C$4,2,FALSE))</f>
        <v/>
      </c>
      <c r="L273" s="116"/>
      <c r="M273" s="116"/>
      <c r="N273" s="116"/>
      <c r="O273" s="116"/>
      <c r="P273" s="116"/>
      <c r="Q273" s="117"/>
      <c r="R273" s="137"/>
      <c r="S273" s="133"/>
      <c r="T273" s="118"/>
      <c r="U273" s="66"/>
      <c r="V273" s="67" t="str">
        <f t="shared" si="43"/>
        <v/>
      </c>
      <c r="W273" s="43"/>
      <c r="X273" s="33"/>
      <c r="Y273" s="34"/>
      <c r="AA273" s="14">
        <f t="shared" si="50"/>
        <v>0</v>
      </c>
      <c r="AB273" s="14" t="str">
        <f t="shared" si="51"/>
        <v/>
      </c>
      <c r="AC273" s="14">
        <f t="shared" si="44"/>
        <v>0</v>
      </c>
      <c r="AD273" s="14">
        <f t="shared" si="45"/>
        <v>0</v>
      </c>
    </row>
    <row r="274" spans="1:30" s="32" customFormat="1" ht="25.15" customHeight="1">
      <c r="A274" s="44">
        <f t="shared" si="46"/>
        <v>263</v>
      </c>
      <c r="B274" s="104" t="str">
        <f t="shared" si="47"/>
        <v/>
      </c>
      <c r="C274" s="115"/>
      <c r="D274" s="97" t="str">
        <f t="shared" si="48"/>
        <v/>
      </c>
      <c r="E274" s="97" t="str">
        <f t="shared" si="49"/>
        <v/>
      </c>
      <c r="F274" s="116"/>
      <c r="G274" s="116"/>
      <c r="H274" s="116"/>
      <c r="I274" s="115"/>
      <c r="J274" s="40" t="str">
        <f t="shared" si="42"/>
        <v/>
      </c>
      <c r="K274" s="41" t="str">
        <f>IF(I274="","",VLOOKUP(I274,※編集不可※選択項目!$B$2:$C$4,2,FALSE))</f>
        <v/>
      </c>
      <c r="L274" s="116"/>
      <c r="M274" s="116"/>
      <c r="N274" s="116"/>
      <c r="O274" s="116"/>
      <c r="P274" s="116"/>
      <c r="Q274" s="117"/>
      <c r="R274" s="137"/>
      <c r="S274" s="133"/>
      <c r="T274" s="118"/>
      <c r="U274" s="66"/>
      <c r="V274" s="67" t="str">
        <f t="shared" si="43"/>
        <v/>
      </c>
      <c r="W274" s="43"/>
      <c r="X274" s="33"/>
      <c r="Y274" s="34"/>
      <c r="AA274" s="14">
        <f t="shared" si="50"/>
        <v>0</v>
      </c>
      <c r="AB274" s="14" t="str">
        <f t="shared" si="51"/>
        <v/>
      </c>
      <c r="AC274" s="14">
        <f t="shared" si="44"/>
        <v>0</v>
      </c>
      <c r="AD274" s="14">
        <f t="shared" si="45"/>
        <v>0</v>
      </c>
    </row>
    <row r="275" spans="1:30" s="32" customFormat="1" ht="25.15" customHeight="1">
      <c r="A275" s="44">
        <f t="shared" si="46"/>
        <v>264</v>
      </c>
      <c r="B275" s="104" t="str">
        <f t="shared" si="47"/>
        <v/>
      </c>
      <c r="C275" s="115"/>
      <c r="D275" s="97" t="str">
        <f t="shared" si="48"/>
        <v/>
      </c>
      <c r="E275" s="97" t="str">
        <f t="shared" si="49"/>
        <v/>
      </c>
      <c r="F275" s="116"/>
      <c r="G275" s="116"/>
      <c r="H275" s="116"/>
      <c r="I275" s="115"/>
      <c r="J275" s="40" t="str">
        <f t="shared" si="42"/>
        <v/>
      </c>
      <c r="K275" s="41" t="str">
        <f>IF(I275="","",VLOOKUP(I275,※編集不可※選択項目!$B$2:$C$4,2,FALSE))</f>
        <v/>
      </c>
      <c r="L275" s="116"/>
      <c r="M275" s="116"/>
      <c r="N275" s="116"/>
      <c r="O275" s="116"/>
      <c r="P275" s="116"/>
      <c r="Q275" s="117"/>
      <c r="R275" s="137"/>
      <c r="S275" s="133"/>
      <c r="T275" s="118"/>
      <c r="U275" s="66"/>
      <c r="V275" s="67" t="str">
        <f t="shared" si="43"/>
        <v/>
      </c>
      <c r="W275" s="43"/>
      <c r="X275" s="33"/>
      <c r="Y275" s="34"/>
      <c r="AA275" s="14">
        <f t="shared" si="50"/>
        <v>0</v>
      </c>
      <c r="AB275" s="14" t="str">
        <f t="shared" si="51"/>
        <v/>
      </c>
      <c r="AC275" s="14">
        <f t="shared" si="44"/>
        <v>0</v>
      </c>
      <c r="AD275" s="14">
        <f t="shared" si="45"/>
        <v>0</v>
      </c>
    </row>
    <row r="276" spans="1:30" s="32" customFormat="1" ht="25.15" customHeight="1">
      <c r="A276" s="44">
        <f t="shared" si="46"/>
        <v>265</v>
      </c>
      <c r="B276" s="104" t="str">
        <f t="shared" si="47"/>
        <v/>
      </c>
      <c r="C276" s="115"/>
      <c r="D276" s="97" t="str">
        <f t="shared" si="48"/>
        <v/>
      </c>
      <c r="E276" s="97" t="str">
        <f t="shared" si="49"/>
        <v/>
      </c>
      <c r="F276" s="116"/>
      <c r="G276" s="116"/>
      <c r="H276" s="116"/>
      <c r="I276" s="115"/>
      <c r="J276" s="40" t="str">
        <f t="shared" si="42"/>
        <v/>
      </c>
      <c r="K276" s="41" t="str">
        <f>IF(I276="","",VLOOKUP(I276,※編集不可※選択項目!$B$2:$C$4,2,FALSE))</f>
        <v/>
      </c>
      <c r="L276" s="116"/>
      <c r="M276" s="116"/>
      <c r="N276" s="116"/>
      <c r="O276" s="116"/>
      <c r="P276" s="116"/>
      <c r="Q276" s="117"/>
      <c r="R276" s="137"/>
      <c r="S276" s="133"/>
      <c r="T276" s="118"/>
      <c r="U276" s="66"/>
      <c r="V276" s="67" t="str">
        <f t="shared" si="43"/>
        <v/>
      </c>
      <c r="W276" s="43"/>
      <c r="X276" s="33"/>
      <c r="Y276" s="34"/>
      <c r="AA276" s="14">
        <f t="shared" si="50"/>
        <v>0</v>
      </c>
      <c r="AB276" s="14" t="str">
        <f t="shared" si="51"/>
        <v/>
      </c>
      <c r="AC276" s="14">
        <f t="shared" si="44"/>
        <v>0</v>
      </c>
      <c r="AD276" s="14">
        <f t="shared" si="45"/>
        <v>0</v>
      </c>
    </row>
    <row r="277" spans="1:30" s="32" customFormat="1" ht="25.15" customHeight="1">
      <c r="A277" s="44">
        <f t="shared" si="46"/>
        <v>266</v>
      </c>
      <c r="B277" s="104" t="str">
        <f t="shared" si="47"/>
        <v/>
      </c>
      <c r="C277" s="115"/>
      <c r="D277" s="97" t="str">
        <f t="shared" si="48"/>
        <v/>
      </c>
      <c r="E277" s="97" t="str">
        <f t="shared" si="49"/>
        <v/>
      </c>
      <c r="F277" s="116"/>
      <c r="G277" s="116"/>
      <c r="H277" s="116"/>
      <c r="I277" s="115"/>
      <c r="J277" s="40" t="str">
        <f t="shared" si="42"/>
        <v/>
      </c>
      <c r="K277" s="41" t="str">
        <f>IF(I277="","",VLOOKUP(I277,※編集不可※選択項目!$B$2:$C$4,2,FALSE))</f>
        <v/>
      </c>
      <c r="L277" s="116"/>
      <c r="M277" s="116"/>
      <c r="N277" s="116"/>
      <c r="O277" s="116"/>
      <c r="P277" s="116"/>
      <c r="Q277" s="117"/>
      <c r="R277" s="137"/>
      <c r="S277" s="133"/>
      <c r="T277" s="118"/>
      <c r="U277" s="66"/>
      <c r="V277" s="67" t="str">
        <f t="shared" si="43"/>
        <v/>
      </c>
      <c r="W277" s="43"/>
      <c r="X277" s="33"/>
      <c r="Y277" s="34"/>
      <c r="AA277" s="14">
        <f t="shared" si="50"/>
        <v>0</v>
      </c>
      <c r="AB277" s="14" t="str">
        <f t="shared" si="51"/>
        <v/>
      </c>
      <c r="AC277" s="14">
        <f t="shared" si="44"/>
        <v>0</v>
      </c>
      <c r="AD277" s="14">
        <f t="shared" si="45"/>
        <v>0</v>
      </c>
    </row>
    <row r="278" spans="1:30" s="32" customFormat="1" ht="25.15" customHeight="1">
      <c r="A278" s="44">
        <f t="shared" si="46"/>
        <v>267</v>
      </c>
      <c r="B278" s="104" t="str">
        <f t="shared" si="47"/>
        <v/>
      </c>
      <c r="C278" s="115"/>
      <c r="D278" s="97" t="str">
        <f t="shared" si="48"/>
        <v/>
      </c>
      <c r="E278" s="97" t="str">
        <f t="shared" si="49"/>
        <v/>
      </c>
      <c r="F278" s="116"/>
      <c r="G278" s="116"/>
      <c r="H278" s="116"/>
      <c r="I278" s="115"/>
      <c r="J278" s="40" t="str">
        <f t="shared" si="42"/>
        <v/>
      </c>
      <c r="K278" s="41" t="str">
        <f>IF(I278="","",VLOOKUP(I278,※編集不可※選択項目!$B$2:$C$4,2,FALSE))</f>
        <v/>
      </c>
      <c r="L278" s="116"/>
      <c r="M278" s="116"/>
      <c r="N278" s="116"/>
      <c r="O278" s="116"/>
      <c r="P278" s="116"/>
      <c r="Q278" s="117"/>
      <c r="R278" s="137"/>
      <c r="S278" s="133"/>
      <c r="T278" s="118"/>
      <c r="U278" s="66"/>
      <c r="V278" s="67" t="str">
        <f t="shared" si="43"/>
        <v/>
      </c>
      <c r="W278" s="43"/>
      <c r="X278" s="33"/>
      <c r="Y278" s="34"/>
      <c r="AA278" s="14">
        <f t="shared" si="50"/>
        <v>0</v>
      </c>
      <c r="AB278" s="14" t="str">
        <f t="shared" si="51"/>
        <v/>
      </c>
      <c r="AC278" s="14">
        <f t="shared" si="44"/>
        <v>0</v>
      </c>
      <c r="AD278" s="14">
        <f t="shared" si="45"/>
        <v>0</v>
      </c>
    </row>
    <row r="279" spans="1:30" s="32" customFormat="1" ht="25.15" customHeight="1">
      <c r="A279" s="44">
        <f t="shared" si="46"/>
        <v>268</v>
      </c>
      <c r="B279" s="104" t="str">
        <f t="shared" si="47"/>
        <v/>
      </c>
      <c r="C279" s="115"/>
      <c r="D279" s="97" t="str">
        <f t="shared" si="48"/>
        <v/>
      </c>
      <c r="E279" s="97" t="str">
        <f t="shared" si="49"/>
        <v/>
      </c>
      <c r="F279" s="116"/>
      <c r="G279" s="116"/>
      <c r="H279" s="116"/>
      <c r="I279" s="115"/>
      <c r="J279" s="40" t="str">
        <f t="shared" si="42"/>
        <v/>
      </c>
      <c r="K279" s="41" t="str">
        <f>IF(I279="","",VLOOKUP(I279,※編集不可※選択項目!$B$2:$C$4,2,FALSE))</f>
        <v/>
      </c>
      <c r="L279" s="116"/>
      <c r="M279" s="116"/>
      <c r="N279" s="116"/>
      <c r="O279" s="116"/>
      <c r="P279" s="116"/>
      <c r="Q279" s="117"/>
      <c r="R279" s="137"/>
      <c r="S279" s="133"/>
      <c r="T279" s="118"/>
      <c r="U279" s="66"/>
      <c r="V279" s="67" t="str">
        <f t="shared" si="43"/>
        <v/>
      </c>
      <c r="W279" s="43"/>
      <c r="X279" s="33"/>
      <c r="Y279" s="34"/>
      <c r="AA279" s="14">
        <f t="shared" si="50"/>
        <v>0</v>
      </c>
      <c r="AB279" s="14" t="str">
        <f t="shared" si="51"/>
        <v/>
      </c>
      <c r="AC279" s="14">
        <f t="shared" si="44"/>
        <v>0</v>
      </c>
      <c r="AD279" s="14">
        <f t="shared" si="45"/>
        <v>0</v>
      </c>
    </row>
    <row r="280" spans="1:30" s="32" customFormat="1" ht="25.15" customHeight="1">
      <c r="A280" s="44">
        <f t="shared" si="46"/>
        <v>269</v>
      </c>
      <c r="B280" s="104" t="str">
        <f t="shared" si="47"/>
        <v/>
      </c>
      <c r="C280" s="115"/>
      <c r="D280" s="97" t="str">
        <f t="shared" si="48"/>
        <v/>
      </c>
      <c r="E280" s="97" t="str">
        <f t="shared" si="49"/>
        <v/>
      </c>
      <c r="F280" s="116"/>
      <c r="G280" s="116"/>
      <c r="H280" s="116"/>
      <c r="I280" s="115"/>
      <c r="J280" s="40" t="str">
        <f t="shared" si="42"/>
        <v/>
      </c>
      <c r="K280" s="41" t="str">
        <f>IF(I280="","",VLOOKUP(I280,※編集不可※選択項目!$B$2:$C$4,2,FALSE))</f>
        <v/>
      </c>
      <c r="L280" s="116"/>
      <c r="M280" s="116"/>
      <c r="N280" s="116"/>
      <c r="O280" s="116"/>
      <c r="P280" s="116"/>
      <c r="Q280" s="117"/>
      <c r="R280" s="137"/>
      <c r="S280" s="133"/>
      <c r="T280" s="118"/>
      <c r="U280" s="66"/>
      <c r="V280" s="67" t="str">
        <f t="shared" si="43"/>
        <v/>
      </c>
      <c r="W280" s="43"/>
      <c r="X280" s="33"/>
      <c r="Y280" s="34"/>
      <c r="AA280" s="14">
        <f t="shared" si="50"/>
        <v>0</v>
      </c>
      <c r="AB280" s="14" t="str">
        <f t="shared" si="51"/>
        <v/>
      </c>
      <c r="AC280" s="14">
        <f t="shared" si="44"/>
        <v>0</v>
      </c>
      <c r="AD280" s="14">
        <f t="shared" si="45"/>
        <v>0</v>
      </c>
    </row>
    <row r="281" spans="1:30" s="32" customFormat="1" ht="25.15" customHeight="1">
      <c r="A281" s="44">
        <f t="shared" si="46"/>
        <v>270</v>
      </c>
      <c r="B281" s="104" t="str">
        <f t="shared" si="47"/>
        <v/>
      </c>
      <c r="C281" s="115"/>
      <c r="D281" s="97" t="str">
        <f t="shared" si="48"/>
        <v/>
      </c>
      <c r="E281" s="97" t="str">
        <f t="shared" si="49"/>
        <v/>
      </c>
      <c r="F281" s="116"/>
      <c r="G281" s="116"/>
      <c r="H281" s="116"/>
      <c r="I281" s="115"/>
      <c r="J281" s="40" t="str">
        <f t="shared" si="42"/>
        <v/>
      </c>
      <c r="K281" s="41" t="str">
        <f>IF(I281="","",VLOOKUP(I281,※編集不可※選択項目!$B$2:$C$4,2,FALSE))</f>
        <v/>
      </c>
      <c r="L281" s="116"/>
      <c r="M281" s="116"/>
      <c r="N281" s="116"/>
      <c r="O281" s="116"/>
      <c r="P281" s="116"/>
      <c r="Q281" s="117"/>
      <c r="R281" s="137"/>
      <c r="S281" s="133"/>
      <c r="T281" s="118"/>
      <c r="U281" s="66"/>
      <c r="V281" s="67" t="str">
        <f t="shared" si="43"/>
        <v/>
      </c>
      <c r="W281" s="43"/>
      <c r="X281" s="33"/>
      <c r="Y281" s="34"/>
      <c r="AA281" s="14">
        <f t="shared" si="50"/>
        <v>0</v>
      </c>
      <c r="AB281" s="14" t="str">
        <f t="shared" si="51"/>
        <v/>
      </c>
      <c r="AC281" s="14">
        <f t="shared" si="44"/>
        <v>0</v>
      </c>
      <c r="AD281" s="14">
        <f t="shared" si="45"/>
        <v>0</v>
      </c>
    </row>
    <row r="282" spans="1:30" s="32" customFormat="1" ht="25.15" customHeight="1">
      <c r="A282" s="44">
        <f t="shared" si="46"/>
        <v>271</v>
      </c>
      <c r="B282" s="104" t="str">
        <f t="shared" si="47"/>
        <v/>
      </c>
      <c r="C282" s="115"/>
      <c r="D282" s="97" t="str">
        <f t="shared" si="48"/>
        <v/>
      </c>
      <c r="E282" s="97" t="str">
        <f t="shared" si="49"/>
        <v/>
      </c>
      <c r="F282" s="116"/>
      <c r="G282" s="116"/>
      <c r="H282" s="116"/>
      <c r="I282" s="115"/>
      <c r="J282" s="40" t="str">
        <f t="shared" si="42"/>
        <v/>
      </c>
      <c r="K282" s="41" t="str">
        <f>IF(I282="","",VLOOKUP(I282,※編集不可※選択項目!$B$2:$C$4,2,FALSE))</f>
        <v/>
      </c>
      <c r="L282" s="116"/>
      <c r="M282" s="116"/>
      <c r="N282" s="116"/>
      <c r="O282" s="116"/>
      <c r="P282" s="116"/>
      <c r="Q282" s="117"/>
      <c r="R282" s="137"/>
      <c r="S282" s="133"/>
      <c r="T282" s="118"/>
      <c r="U282" s="66"/>
      <c r="V282" s="67" t="str">
        <f t="shared" si="43"/>
        <v/>
      </c>
      <c r="W282" s="43"/>
      <c r="X282" s="33"/>
      <c r="Y282" s="34"/>
      <c r="AA282" s="14">
        <f t="shared" si="50"/>
        <v>0</v>
      </c>
      <c r="AB282" s="14" t="str">
        <f t="shared" si="51"/>
        <v/>
      </c>
      <c r="AC282" s="14">
        <f t="shared" si="44"/>
        <v>0</v>
      </c>
      <c r="AD282" s="14">
        <f t="shared" si="45"/>
        <v>0</v>
      </c>
    </row>
    <row r="283" spans="1:30" s="32" customFormat="1" ht="25.15" customHeight="1">
      <c r="A283" s="44">
        <f t="shared" si="46"/>
        <v>272</v>
      </c>
      <c r="B283" s="104" t="str">
        <f t="shared" si="47"/>
        <v/>
      </c>
      <c r="C283" s="115"/>
      <c r="D283" s="97" t="str">
        <f t="shared" si="48"/>
        <v/>
      </c>
      <c r="E283" s="97" t="str">
        <f t="shared" si="49"/>
        <v/>
      </c>
      <c r="F283" s="116"/>
      <c r="G283" s="116"/>
      <c r="H283" s="116"/>
      <c r="I283" s="115"/>
      <c r="J283" s="40" t="str">
        <f t="shared" si="42"/>
        <v/>
      </c>
      <c r="K283" s="41" t="str">
        <f>IF(I283="","",VLOOKUP(I283,※編集不可※選択項目!$B$2:$C$4,2,FALSE))</f>
        <v/>
      </c>
      <c r="L283" s="116"/>
      <c r="M283" s="116"/>
      <c r="N283" s="116"/>
      <c r="O283" s="116"/>
      <c r="P283" s="116"/>
      <c r="Q283" s="117"/>
      <c r="R283" s="137"/>
      <c r="S283" s="133"/>
      <c r="T283" s="118"/>
      <c r="U283" s="66"/>
      <c r="V283" s="67" t="str">
        <f t="shared" si="43"/>
        <v/>
      </c>
      <c r="W283" s="43"/>
      <c r="X283" s="33"/>
      <c r="Y283" s="34"/>
      <c r="AA283" s="14">
        <f t="shared" si="50"/>
        <v>0</v>
      </c>
      <c r="AB283" s="14" t="str">
        <f t="shared" si="51"/>
        <v/>
      </c>
      <c r="AC283" s="14">
        <f t="shared" si="44"/>
        <v>0</v>
      </c>
      <c r="AD283" s="14">
        <f t="shared" si="45"/>
        <v>0</v>
      </c>
    </row>
    <row r="284" spans="1:30" s="32" customFormat="1" ht="25.15" customHeight="1">
      <c r="A284" s="44">
        <f t="shared" si="46"/>
        <v>273</v>
      </c>
      <c r="B284" s="104" t="str">
        <f t="shared" si="47"/>
        <v/>
      </c>
      <c r="C284" s="115"/>
      <c r="D284" s="97" t="str">
        <f t="shared" si="48"/>
        <v/>
      </c>
      <c r="E284" s="97" t="str">
        <f t="shared" si="49"/>
        <v/>
      </c>
      <c r="F284" s="116"/>
      <c r="G284" s="116"/>
      <c r="H284" s="116"/>
      <c r="I284" s="115"/>
      <c r="J284" s="40" t="str">
        <f t="shared" si="42"/>
        <v/>
      </c>
      <c r="K284" s="41" t="str">
        <f>IF(I284="","",VLOOKUP(I284,※編集不可※選択項目!$B$2:$C$4,2,FALSE))</f>
        <v/>
      </c>
      <c r="L284" s="116"/>
      <c r="M284" s="116"/>
      <c r="N284" s="116"/>
      <c r="O284" s="116"/>
      <c r="P284" s="116"/>
      <c r="Q284" s="117"/>
      <c r="R284" s="137"/>
      <c r="S284" s="133"/>
      <c r="T284" s="118"/>
      <c r="U284" s="66"/>
      <c r="V284" s="67" t="str">
        <f t="shared" si="43"/>
        <v/>
      </c>
      <c r="W284" s="43"/>
      <c r="X284" s="33"/>
      <c r="Y284" s="34"/>
      <c r="AA284" s="14">
        <f t="shared" si="50"/>
        <v>0</v>
      </c>
      <c r="AB284" s="14" t="str">
        <f t="shared" si="51"/>
        <v/>
      </c>
      <c r="AC284" s="14">
        <f t="shared" si="44"/>
        <v>0</v>
      </c>
      <c r="AD284" s="14">
        <f t="shared" si="45"/>
        <v>0</v>
      </c>
    </row>
    <row r="285" spans="1:30" s="32" customFormat="1" ht="25.15" customHeight="1">
      <c r="A285" s="44">
        <f t="shared" si="46"/>
        <v>274</v>
      </c>
      <c r="B285" s="104" t="str">
        <f t="shared" si="47"/>
        <v/>
      </c>
      <c r="C285" s="115"/>
      <c r="D285" s="97" t="str">
        <f t="shared" si="48"/>
        <v/>
      </c>
      <c r="E285" s="97" t="str">
        <f t="shared" si="49"/>
        <v/>
      </c>
      <c r="F285" s="116"/>
      <c r="G285" s="116"/>
      <c r="H285" s="116"/>
      <c r="I285" s="115"/>
      <c r="J285" s="40" t="str">
        <f t="shared" si="42"/>
        <v/>
      </c>
      <c r="K285" s="41" t="str">
        <f>IF(I285="","",VLOOKUP(I285,※編集不可※選択項目!$B$2:$C$4,2,FALSE))</f>
        <v/>
      </c>
      <c r="L285" s="116"/>
      <c r="M285" s="116"/>
      <c r="N285" s="116"/>
      <c r="O285" s="116"/>
      <c r="P285" s="116"/>
      <c r="Q285" s="117"/>
      <c r="R285" s="137"/>
      <c r="S285" s="133"/>
      <c r="T285" s="118"/>
      <c r="U285" s="66"/>
      <c r="V285" s="67" t="str">
        <f t="shared" si="43"/>
        <v/>
      </c>
      <c r="W285" s="43"/>
      <c r="X285" s="33"/>
      <c r="Y285" s="34"/>
      <c r="AA285" s="14">
        <f t="shared" si="50"/>
        <v>0</v>
      </c>
      <c r="AB285" s="14" t="str">
        <f t="shared" si="51"/>
        <v/>
      </c>
      <c r="AC285" s="14">
        <f t="shared" si="44"/>
        <v>0</v>
      </c>
      <c r="AD285" s="14">
        <f t="shared" si="45"/>
        <v>0</v>
      </c>
    </row>
    <row r="286" spans="1:30" s="32" customFormat="1" ht="25.15" customHeight="1">
      <c r="A286" s="44">
        <f t="shared" si="46"/>
        <v>275</v>
      </c>
      <c r="B286" s="104" t="str">
        <f t="shared" si="47"/>
        <v/>
      </c>
      <c r="C286" s="115"/>
      <c r="D286" s="97" t="str">
        <f t="shared" si="48"/>
        <v/>
      </c>
      <c r="E286" s="97" t="str">
        <f t="shared" si="49"/>
        <v/>
      </c>
      <c r="F286" s="116"/>
      <c r="G286" s="116"/>
      <c r="H286" s="116"/>
      <c r="I286" s="115"/>
      <c r="J286" s="40" t="str">
        <f t="shared" si="42"/>
        <v/>
      </c>
      <c r="K286" s="41" t="str">
        <f>IF(I286="","",VLOOKUP(I286,※編集不可※選択項目!$B$2:$C$4,2,FALSE))</f>
        <v/>
      </c>
      <c r="L286" s="116"/>
      <c r="M286" s="116"/>
      <c r="N286" s="116"/>
      <c r="O286" s="116"/>
      <c r="P286" s="116"/>
      <c r="Q286" s="117"/>
      <c r="R286" s="137"/>
      <c r="S286" s="133"/>
      <c r="T286" s="118"/>
      <c r="U286" s="66"/>
      <c r="V286" s="67" t="str">
        <f t="shared" si="43"/>
        <v/>
      </c>
      <c r="W286" s="43"/>
      <c r="X286" s="33"/>
      <c r="Y286" s="34"/>
      <c r="AA286" s="14">
        <f t="shared" si="50"/>
        <v>0</v>
      </c>
      <c r="AB286" s="14" t="str">
        <f t="shared" si="51"/>
        <v/>
      </c>
      <c r="AC286" s="14">
        <f t="shared" si="44"/>
        <v>0</v>
      </c>
      <c r="AD286" s="14">
        <f t="shared" si="45"/>
        <v>0</v>
      </c>
    </row>
    <row r="287" spans="1:30" s="32" customFormat="1" ht="25.15" customHeight="1">
      <c r="A287" s="44">
        <f t="shared" si="46"/>
        <v>276</v>
      </c>
      <c r="B287" s="104" t="str">
        <f t="shared" si="47"/>
        <v/>
      </c>
      <c r="C287" s="115"/>
      <c r="D287" s="97" t="str">
        <f t="shared" si="48"/>
        <v/>
      </c>
      <c r="E287" s="97" t="str">
        <f t="shared" si="49"/>
        <v/>
      </c>
      <c r="F287" s="116"/>
      <c r="G287" s="116"/>
      <c r="H287" s="116"/>
      <c r="I287" s="115"/>
      <c r="J287" s="40" t="str">
        <f t="shared" si="42"/>
        <v/>
      </c>
      <c r="K287" s="41" t="str">
        <f>IF(I287="","",VLOOKUP(I287,※編集不可※選択項目!$B$2:$C$4,2,FALSE))</f>
        <v/>
      </c>
      <c r="L287" s="116"/>
      <c r="M287" s="116"/>
      <c r="N287" s="116"/>
      <c r="O287" s="116"/>
      <c r="P287" s="116"/>
      <c r="Q287" s="117"/>
      <c r="R287" s="137"/>
      <c r="S287" s="133"/>
      <c r="T287" s="118"/>
      <c r="U287" s="66"/>
      <c r="V287" s="67" t="str">
        <f t="shared" si="43"/>
        <v/>
      </c>
      <c r="W287" s="43"/>
      <c r="X287" s="33"/>
      <c r="Y287" s="34"/>
      <c r="AA287" s="14">
        <f t="shared" si="50"/>
        <v>0</v>
      </c>
      <c r="AB287" s="14" t="str">
        <f t="shared" si="51"/>
        <v/>
      </c>
      <c r="AC287" s="14">
        <f t="shared" si="44"/>
        <v>0</v>
      </c>
      <c r="AD287" s="14">
        <f t="shared" si="45"/>
        <v>0</v>
      </c>
    </row>
    <row r="288" spans="1:30" s="32" customFormat="1" ht="25.15" customHeight="1">
      <c r="A288" s="44">
        <f t="shared" si="46"/>
        <v>277</v>
      </c>
      <c r="B288" s="104" t="str">
        <f t="shared" si="47"/>
        <v/>
      </c>
      <c r="C288" s="115"/>
      <c r="D288" s="97" t="str">
        <f t="shared" si="48"/>
        <v/>
      </c>
      <c r="E288" s="97" t="str">
        <f t="shared" si="49"/>
        <v/>
      </c>
      <c r="F288" s="116"/>
      <c r="G288" s="116"/>
      <c r="H288" s="116"/>
      <c r="I288" s="115"/>
      <c r="J288" s="40" t="str">
        <f t="shared" si="42"/>
        <v/>
      </c>
      <c r="K288" s="41" t="str">
        <f>IF(I288="","",VLOOKUP(I288,※編集不可※選択項目!$B$2:$C$4,2,FALSE))</f>
        <v/>
      </c>
      <c r="L288" s="116"/>
      <c r="M288" s="116"/>
      <c r="N288" s="116"/>
      <c r="O288" s="116"/>
      <c r="P288" s="116"/>
      <c r="Q288" s="117"/>
      <c r="R288" s="137"/>
      <c r="S288" s="133"/>
      <c r="T288" s="118"/>
      <c r="U288" s="66"/>
      <c r="V288" s="67" t="str">
        <f t="shared" si="43"/>
        <v/>
      </c>
      <c r="W288" s="43"/>
      <c r="X288" s="33"/>
      <c r="Y288" s="34"/>
      <c r="AA288" s="14">
        <f t="shared" si="50"/>
        <v>0</v>
      </c>
      <c r="AB288" s="14" t="str">
        <f t="shared" si="51"/>
        <v/>
      </c>
      <c r="AC288" s="14">
        <f t="shared" si="44"/>
        <v>0</v>
      </c>
      <c r="AD288" s="14">
        <f t="shared" si="45"/>
        <v>0</v>
      </c>
    </row>
    <row r="289" spans="1:30" s="32" customFormat="1" ht="25.15" customHeight="1">
      <c r="A289" s="44">
        <f t="shared" si="46"/>
        <v>278</v>
      </c>
      <c r="B289" s="104" t="str">
        <f t="shared" si="47"/>
        <v/>
      </c>
      <c r="C289" s="115"/>
      <c r="D289" s="97" t="str">
        <f t="shared" si="48"/>
        <v/>
      </c>
      <c r="E289" s="97" t="str">
        <f t="shared" si="49"/>
        <v/>
      </c>
      <c r="F289" s="116"/>
      <c r="G289" s="116"/>
      <c r="H289" s="116"/>
      <c r="I289" s="115"/>
      <c r="J289" s="40" t="str">
        <f t="shared" si="42"/>
        <v/>
      </c>
      <c r="K289" s="41" t="str">
        <f>IF(I289="","",VLOOKUP(I289,※編集不可※選択項目!$B$2:$C$4,2,FALSE))</f>
        <v/>
      </c>
      <c r="L289" s="116"/>
      <c r="M289" s="116"/>
      <c r="N289" s="116"/>
      <c r="O289" s="116"/>
      <c r="P289" s="116"/>
      <c r="Q289" s="117"/>
      <c r="R289" s="137"/>
      <c r="S289" s="133"/>
      <c r="T289" s="118"/>
      <c r="U289" s="66"/>
      <c r="V289" s="67" t="str">
        <f t="shared" si="43"/>
        <v/>
      </c>
      <c r="W289" s="43"/>
      <c r="X289" s="33"/>
      <c r="Y289" s="34"/>
      <c r="AA289" s="14">
        <f t="shared" si="50"/>
        <v>0</v>
      </c>
      <c r="AB289" s="14" t="str">
        <f t="shared" si="51"/>
        <v/>
      </c>
      <c r="AC289" s="14">
        <f t="shared" si="44"/>
        <v>0</v>
      </c>
      <c r="AD289" s="14">
        <f t="shared" si="45"/>
        <v>0</v>
      </c>
    </row>
    <row r="290" spans="1:30" s="32" customFormat="1" ht="25.15" customHeight="1">
      <c r="A290" s="44">
        <f t="shared" si="46"/>
        <v>279</v>
      </c>
      <c r="B290" s="104" t="str">
        <f t="shared" si="47"/>
        <v/>
      </c>
      <c r="C290" s="115"/>
      <c r="D290" s="97" t="str">
        <f t="shared" si="48"/>
        <v/>
      </c>
      <c r="E290" s="97" t="str">
        <f t="shared" si="49"/>
        <v/>
      </c>
      <c r="F290" s="116"/>
      <c r="G290" s="116"/>
      <c r="H290" s="116"/>
      <c r="I290" s="115"/>
      <c r="J290" s="40" t="str">
        <f t="shared" si="42"/>
        <v/>
      </c>
      <c r="K290" s="41" t="str">
        <f>IF(I290="","",VLOOKUP(I290,※編集不可※選択項目!$B$2:$C$4,2,FALSE))</f>
        <v/>
      </c>
      <c r="L290" s="116"/>
      <c r="M290" s="116"/>
      <c r="N290" s="116"/>
      <c r="O290" s="116"/>
      <c r="P290" s="116"/>
      <c r="Q290" s="117"/>
      <c r="R290" s="137"/>
      <c r="S290" s="133"/>
      <c r="T290" s="118"/>
      <c r="U290" s="66"/>
      <c r="V290" s="67" t="str">
        <f t="shared" si="43"/>
        <v/>
      </c>
      <c r="W290" s="43"/>
      <c r="X290" s="33"/>
      <c r="Y290" s="34"/>
      <c r="AA290" s="14">
        <f t="shared" si="50"/>
        <v>0</v>
      </c>
      <c r="AB290" s="14" t="str">
        <f t="shared" si="51"/>
        <v/>
      </c>
      <c r="AC290" s="14">
        <f t="shared" si="44"/>
        <v>0</v>
      </c>
      <c r="AD290" s="14">
        <f t="shared" si="45"/>
        <v>0</v>
      </c>
    </row>
    <row r="291" spans="1:30" s="32" customFormat="1" ht="25.15" customHeight="1">
      <c r="A291" s="44">
        <f t="shared" si="46"/>
        <v>280</v>
      </c>
      <c r="B291" s="104" t="str">
        <f t="shared" si="47"/>
        <v/>
      </c>
      <c r="C291" s="115"/>
      <c r="D291" s="97" t="str">
        <f t="shared" si="48"/>
        <v/>
      </c>
      <c r="E291" s="97" t="str">
        <f t="shared" si="49"/>
        <v/>
      </c>
      <c r="F291" s="116"/>
      <c r="G291" s="116"/>
      <c r="H291" s="116"/>
      <c r="I291" s="115"/>
      <c r="J291" s="40" t="str">
        <f t="shared" si="42"/>
        <v/>
      </c>
      <c r="K291" s="41" t="str">
        <f>IF(I291="","",VLOOKUP(I291,※編集不可※選択項目!$B$2:$C$4,2,FALSE))</f>
        <v/>
      </c>
      <c r="L291" s="116"/>
      <c r="M291" s="116"/>
      <c r="N291" s="116"/>
      <c r="O291" s="116"/>
      <c r="P291" s="116"/>
      <c r="Q291" s="117"/>
      <c r="R291" s="137"/>
      <c r="S291" s="133"/>
      <c r="T291" s="118"/>
      <c r="U291" s="66"/>
      <c r="V291" s="67" t="str">
        <f t="shared" si="43"/>
        <v/>
      </c>
      <c r="W291" s="43"/>
      <c r="X291" s="33"/>
      <c r="Y291" s="34"/>
      <c r="AA291" s="14">
        <f t="shared" si="50"/>
        <v>0</v>
      </c>
      <c r="AB291" s="14" t="str">
        <f t="shared" si="51"/>
        <v/>
      </c>
      <c r="AC291" s="14">
        <f t="shared" si="44"/>
        <v>0</v>
      </c>
      <c r="AD291" s="14">
        <f t="shared" si="45"/>
        <v>0</v>
      </c>
    </row>
    <row r="292" spans="1:30" s="32" customFormat="1" ht="25.15" customHeight="1">
      <c r="A292" s="44">
        <f t="shared" si="46"/>
        <v>281</v>
      </c>
      <c r="B292" s="104" t="str">
        <f t="shared" si="47"/>
        <v/>
      </c>
      <c r="C292" s="115"/>
      <c r="D292" s="97" t="str">
        <f t="shared" si="48"/>
        <v/>
      </c>
      <c r="E292" s="97" t="str">
        <f t="shared" si="49"/>
        <v/>
      </c>
      <c r="F292" s="116"/>
      <c r="G292" s="116"/>
      <c r="H292" s="116"/>
      <c r="I292" s="115"/>
      <c r="J292" s="40" t="str">
        <f t="shared" si="42"/>
        <v/>
      </c>
      <c r="K292" s="41" t="str">
        <f>IF(I292="","",VLOOKUP(I292,※編集不可※選択項目!$B$2:$C$4,2,FALSE))</f>
        <v/>
      </c>
      <c r="L292" s="116"/>
      <c r="M292" s="116"/>
      <c r="N292" s="116"/>
      <c r="O292" s="116"/>
      <c r="P292" s="116"/>
      <c r="Q292" s="117"/>
      <c r="R292" s="137"/>
      <c r="S292" s="133"/>
      <c r="T292" s="118"/>
      <c r="U292" s="66"/>
      <c r="V292" s="67" t="str">
        <f t="shared" si="43"/>
        <v/>
      </c>
      <c r="W292" s="43"/>
      <c r="X292" s="33"/>
      <c r="Y292" s="34"/>
      <c r="AA292" s="14">
        <f t="shared" si="50"/>
        <v>0</v>
      </c>
      <c r="AB292" s="14" t="str">
        <f t="shared" si="51"/>
        <v/>
      </c>
      <c r="AC292" s="14">
        <f t="shared" si="44"/>
        <v>0</v>
      </c>
      <c r="AD292" s="14">
        <f t="shared" si="45"/>
        <v>0</v>
      </c>
    </row>
    <row r="293" spans="1:30" s="32" customFormat="1" ht="25.15" customHeight="1">
      <c r="A293" s="44">
        <f t="shared" si="46"/>
        <v>282</v>
      </c>
      <c r="B293" s="104" t="str">
        <f t="shared" si="47"/>
        <v/>
      </c>
      <c r="C293" s="115"/>
      <c r="D293" s="97" t="str">
        <f t="shared" si="48"/>
        <v/>
      </c>
      <c r="E293" s="97" t="str">
        <f t="shared" si="49"/>
        <v/>
      </c>
      <c r="F293" s="116"/>
      <c r="G293" s="116"/>
      <c r="H293" s="116"/>
      <c r="I293" s="115"/>
      <c r="J293" s="40" t="str">
        <f t="shared" si="42"/>
        <v/>
      </c>
      <c r="K293" s="41" t="str">
        <f>IF(I293="","",VLOOKUP(I293,※編集不可※選択項目!$B$2:$C$4,2,FALSE))</f>
        <v/>
      </c>
      <c r="L293" s="116"/>
      <c r="M293" s="116"/>
      <c r="N293" s="116"/>
      <c r="O293" s="116"/>
      <c r="P293" s="116"/>
      <c r="Q293" s="117"/>
      <c r="R293" s="137"/>
      <c r="S293" s="133"/>
      <c r="T293" s="118"/>
      <c r="U293" s="66"/>
      <c r="V293" s="67" t="str">
        <f t="shared" si="43"/>
        <v/>
      </c>
      <c r="W293" s="43"/>
      <c r="X293" s="33"/>
      <c r="Y293" s="34"/>
      <c r="AA293" s="14">
        <f t="shared" si="50"/>
        <v>0</v>
      </c>
      <c r="AB293" s="14" t="str">
        <f t="shared" si="51"/>
        <v/>
      </c>
      <c r="AC293" s="14">
        <f t="shared" si="44"/>
        <v>0</v>
      </c>
      <c r="AD293" s="14">
        <f t="shared" si="45"/>
        <v>0</v>
      </c>
    </row>
    <row r="294" spans="1:30" s="32" customFormat="1" ht="25.15" customHeight="1">
      <c r="A294" s="44">
        <f t="shared" si="46"/>
        <v>283</v>
      </c>
      <c r="B294" s="104" t="str">
        <f t="shared" si="47"/>
        <v/>
      </c>
      <c r="C294" s="115"/>
      <c r="D294" s="97" t="str">
        <f t="shared" si="48"/>
        <v/>
      </c>
      <c r="E294" s="97" t="str">
        <f t="shared" si="49"/>
        <v/>
      </c>
      <c r="F294" s="116"/>
      <c r="G294" s="116"/>
      <c r="H294" s="116"/>
      <c r="I294" s="115"/>
      <c r="J294" s="40" t="str">
        <f t="shared" si="42"/>
        <v/>
      </c>
      <c r="K294" s="41" t="str">
        <f>IF(I294="","",VLOOKUP(I294,※編集不可※選択項目!$B$2:$C$4,2,FALSE))</f>
        <v/>
      </c>
      <c r="L294" s="116"/>
      <c r="M294" s="116"/>
      <c r="N294" s="116"/>
      <c r="O294" s="116"/>
      <c r="P294" s="116"/>
      <c r="Q294" s="117"/>
      <c r="R294" s="137"/>
      <c r="S294" s="133"/>
      <c r="T294" s="118"/>
      <c r="U294" s="66"/>
      <c r="V294" s="67" t="str">
        <f t="shared" si="43"/>
        <v/>
      </c>
      <c r="W294" s="43"/>
      <c r="X294" s="33"/>
      <c r="Y294" s="34"/>
      <c r="AA294" s="14">
        <f t="shared" si="50"/>
        <v>0</v>
      </c>
      <c r="AB294" s="14" t="str">
        <f t="shared" si="51"/>
        <v/>
      </c>
      <c r="AC294" s="14">
        <f t="shared" si="44"/>
        <v>0</v>
      </c>
      <c r="AD294" s="14">
        <f t="shared" si="45"/>
        <v>0</v>
      </c>
    </row>
    <row r="295" spans="1:30" s="32" customFormat="1" ht="25.15" customHeight="1">
      <c r="A295" s="44">
        <f t="shared" si="46"/>
        <v>284</v>
      </c>
      <c r="B295" s="104" t="str">
        <f t="shared" si="47"/>
        <v/>
      </c>
      <c r="C295" s="115"/>
      <c r="D295" s="97" t="str">
        <f t="shared" si="48"/>
        <v/>
      </c>
      <c r="E295" s="97" t="str">
        <f t="shared" si="49"/>
        <v/>
      </c>
      <c r="F295" s="116"/>
      <c r="G295" s="116"/>
      <c r="H295" s="116"/>
      <c r="I295" s="115"/>
      <c r="J295" s="40" t="str">
        <f t="shared" si="42"/>
        <v/>
      </c>
      <c r="K295" s="41" t="str">
        <f>IF(I295="","",VLOOKUP(I295,※編集不可※選択項目!$B$2:$C$4,2,FALSE))</f>
        <v/>
      </c>
      <c r="L295" s="116"/>
      <c r="M295" s="116"/>
      <c r="N295" s="116"/>
      <c r="O295" s="116"/>
      <c r="P295" s="116"/>
      <c r="Q295" s="117"/>
      <c r="R295" s="137"/>
      <c r="S295" s="133"/>
      <c r="T295" s="118"/>
      <c r="U295" s="66"/>
      <c r="V295" s="67" t="str">
        <f t="shared" si="43"/>
        <v/>
      </c>
      <c r="W295" s="43"/>
      <c r="X295" s="33"/>
      <c r="Y295" s="34"/>
      <c r="AA295" s="14">
        <f t="shared" si="50"/>
        <v>0</v>
      </c>
      <c r="AB295" s="14" t="str">
        <f t="shared" si="51"/>
        <v/>
      </c>
      <c r="AC295" s="14">
        <f t="shared" si="44"/>
        <v>0</v>
      </c>
      <c r="AD295" s="14">
        <f t="shared" si="45"/>
        <v>0</v>
      </c>
    </row>
    <row r="296" spans="1:30" s="32" customFormat="1" ht="25.15" customHeight="1">
      <c r="A296" s="44">
        <f t="shared" si="46"/>
        <v>285</v>
      </c>
      <c r="B296" s="104" t="str">
        <f t="shared" si="47"/>
        <v/>
      </c>
      <c r="C296" s="115"/>
      <c r="D296" s="97" t="str">
        <f t="shared" si="48"/>
        <v/>
      </c>
      <c r="E296" s="97" t="str">
        <f t="shared" si="49"/>
        <v/>
      </c>
      <c r="F296" s="116"/>
      <c r="G296" s="116"/>
      <c r="H296" s="116"/>
      <c r="I296" s="115"/>
      <c r="J296" s="40" t="str">
        <f t="shared" si="42"/>
        <v/>
      </c>
      <c r="K296" s="41" t="str">
        <f>IF(I296="","",VLOOKUP(I296,※編集不可※選択項目!$B$2:$C$4,2,FALSE))</f>
        <v/>
      </c>
      <c r="L296" s="116"/>
      <c r="M296" s="116"/>
      <c r="N296" s="116"/>
      <c r="O296" s="116"/>
      <c r="P296" s="116"/>
      <c r="Q296" s="117"/>
      <c r="R296" s="137"/>
      <c r="S296" s="133"/>
      <c r="T296" s="118"/>
      <c r="U296" s="66"/>
      <c r="V296" s="67" t="str">
        <f t="shared" si="43"/>
        <v/>
      </c>
      <c r="W296" s="43"/>
      <c r="X296" s="33"/>
      <c r="Y296" s="34"/>
      <c r="AA296" s="14">
        <f t="shared" si="50"/>
        <v>0</v>
      </c>
      <c r="AB296" s="14" t="str">
        <f t="shared" si="51"/>
        <v/>
      </c>
      <c r="AC296" s="14">
        <f t="shared" si="44"/>
        <v>0</v>
      </c>
      <c r="AD296" s="14">
        <f t="shared" si="45"/>
        <v>0</v>
      </c>
    </row>
    <row r="297" spans="1:30" s="32" customFormat="1" ht="25.15" customHeight="1">
      <c r="A297" s="44">
        <f t="shared" si="46"/>
        <v>286</v>
      </c>
      <c r="B297" s="104" t="str">
        <f t="shared" si="47"/>
        <v/>
      </c>
      <c r="C297" s="115"/>
      <c r="D297" s="97" t="str">
        <f t="shared" si="48"/>
        <v/>
      </c>
      <c r="E297" s="97" t="str">
        <f t="shared" si="49"/>
        <v/>
      </c>
      <c r="F297" s="116"/>
      <c r="G297" s="116"/>
      <c r="H297" s="116"/>
      <c r="I297" s="115"/>
      <c r="J297" s="40" t="str">
        <f t="shared" si="42"/>
        <v/>
      </c>
      <c r="K297" s="41" t="str">
        <f>IF(I297="","",VLOOKUP(I297,※編集不可※選択項目!$B$2:$C$4,2,FALSE))</f>
        <v/>
      </c>
      <c r="L297" s="116"/>
      <c r="M297" s="116"/>
      <c r="N297" s="116"/>
      <c r="O297" s="116"/>
      <c r="P297" s="116"/>
      <c r="Q297" s="117"/>
      <c r="R297" s="137"/>
      <c r="S297" s="133"/>
      <c r="T297" s="118"/>
      <c r="U297" s="66"/>
      <c r="V297" s="67" t="str">
        <f t="shared" si="43"/>
        <v/>
      </c>
      <c r="W297" s="43"/>
      <c r="X297" s="33"/>
      <c r="Y297" s="34"/>
      <c r="AA297" s="14">
        <f t="shared" si="50"/>
        <v>0</v>
      </c>
      <c r="AB297" s="14" t="str">
        <f t="shared" si="51"/>
        <v/>
      </c>
      <c r="AC297" s="14">
        <f t="shared" si="44"/>
        <v>0</v>
      </c>
      <c r="AD297" s="14">
        <f t="shared" si="45"/>
        <v>0</v>
      </c>
    </row>
    <row r="298" spans="1:30" s="32" customFormat="1" ht="25.15" customHeight="1">
      <c r="A298" s="44">
        <f t="shared" si="46"/>
        <v>287</v>
      </c>
      <c r="B298" s="104" t="str">
        <f t="shared" si="47"/>
        <v/>
      </c>
      <c r="C298" s="115"/>
      <c r="D298" s="97" t="str">
        <f t="shared" si="48"/>
        <v/>
      </c>
      <c r="E298" s="97" t="str">
        <f t="shared" si="49"/>
        <v/>
      </c>
      <c r="F298" s="116"/>
      <c r="G298" s="116"/>
      <c r="H298" s="116"/>
      <c r="I298" s="115"/>
      <c r="J298" s="40" t="str">
        <f t="shared" si="42"/>
        <v/>
      </c>
      <c r="K298" s="41" t="str">
        <f>IF(I298="","",VLOOKUP(I298,※編集不可※選択項目!$B$2:$C$4,2,FALSE))</f>
        <v/>
      </c>
      <c r="L298" s="116"/>
      <c r="M298" s="116"/>
      <c r="N298" s="116"/>
      <c r="O298" s="116"/>
      <c r="P298" s="116"/>
      <c r="Q298" s="117"/>
      <c r="R298" s="137"/>
      <c r="S298" s="133"/>
      <c r="T298" s="118"/>
      <c r="U298" s="66"/>
      <c r="V298" s="67" t="str">
        <f t="shared" si="43"/>
        <v/>
      </c>
      <c r="W298" s="43"/>
      <c r="X298" s="33"/>
      <c r="Y298" s="34"/>
      <c r="AA298" s="14">
        <f t="shared" si="50"/>
        <v>0</v>
      </c>
      <c r="AB298" s="14" t="str">
        <f t="shared" si="51"/>
        <v/>
      </c>
      <c r="AC298" s="14">
        <f t="shared" si="44"/>
        <v>0</v>
      </c>
      <c r="AD298" s="14">
        <f t="shared" si="45"/>
        <v>0</v>
      </c>
    </row>
    <row r="299" spans="1:30" s="32" customFormat="1" ht="25.15" customHeight="1">
      <c r="A299" s="44">
        <f t="shared" si="46"/>
        <v>288</v>
      </c>
      <c r="B299" s="104" t="str">
        <f t="shared" si="47"/>
        <v/>
      </c>
      <c r="C299" s="115"/>
      <c r="D299" s="97" t="str">
        <f t="shared" si="48"/>
        <v/>
      </c>
      <c r="E299" s="97" t="str">
        <f t="shared" si="49"/>
        <v/>
      </c>
      <c r="F299" s="116"/>
      <c r="G299" s="116"/>
      <c r="H299" s="116"/>
      <c r="I299" s="115"/>
      <c r="J299" s="40" t="str">
        <f t="shared" si="42"/>
        <v/>
      </c>
      <c r="K299" s="41" t="str">
        <f>IF(I299="","",VLOOKUP(I299,※編集不可※選択項目!$B$2:$C$4,2,FALSE))</f>
        <v/>
      </c>
      <c r="L299" s="116"/>
      <c r="M299" s="116"/>
      <c r="N299" s="116"/>
      <c r="O299" s="116"/>
      <c r="P299" s="116"/>
      <c r="Q299" s="117"/>
      <c r="R299" s="137"/>
      <c r="S299" s="133"/>
      <c r="T299" s="118"/>
      <c r="U299" s="66"/>
      <c r="V299" s="67" t="str">
        <f t="shared" si="43"/>
        <v/>
      </c>
      <c r="W299" s="43"/>
      <c r="X299" s="33"/>
      <c r="Y299" s="34"/>
      <c r="AA299" s="14">
        <f t="shared" si="50"/>
        <v>0</v>
      </c>
      <c r="AB299" s="14" t="str">
        <f t="shared" si="51"/>
        <v/>
      </c>
      <c r="AC299" s="14">
        <f t="shared" si="44"/>
        <v>0</v>
      </c>
      <c r="AD299" s="14">
        <f t="shared" si="45"/>
        <v>0</v>
      </c>
    </row>
    <row r="300" spans="1:30" s="32" customFormat="1" ht="25.15" customHeight="1">
      <c r="A300" s="44">
        <f t="shared" si="46"/>
        <v>289</v>
      </c>
      <c r="B300" s="104" t="str">
        <f t="shared" si="47"/>
        <v/>
      </c>
      <c r="C300" s="115"/>
      <c r="D300" s="97" t="str">
        <f t="shared" si="48"/>
        <v/>
      </c>
      <c r="E300" s="97" t="str">
        <f t="shared" si="49"/>
        <v/>
      </c>
      <c r="F300" s="116"/>
      <c r="G300" s="116"/>
      <c r="H300" s="116"/>
      <c r="I300" s="115"/>
      <c r="J300" s="40" t="str">
        <f t="shared" si="42"/>
        <v/>
      </c>
      <c r="K300" s="41" t="str">
        <f>IF(I300="","",VLOOKUP(I300,※編集不可※選択項目!$B$2:$C$4,2,FALSE))</f>
        <v/>
      </c>
      <c r="L300" s="116"/>
      <c r="M300" s="116"/>
      <c r="N300" s="116"/>
      <c r="O300" s="116"/>
      <c r="P300" s="116"/>
      <c r="Q300" s="117"/>
      <c r="R300" s="137"/>
      <c r="S300" s="133"/>
      <c r="T300" s="118"/>
      <c r="U300" s="66"/>
      <c r="V300" s="67" t="str">
        <f t="shared" si="43"/>
        <v/>
      </c>
      <c r="W300" s="43"/>
      <c r="X300" s="33"/>
      <c r="Y300" s="34"/>
      <c r="AA300" s="14">
        <f t="shared" si="50"/>
        <v>0</v>
      </c>
      <c r="AB300" s="14" t="str">
        <f t="shared" si="51"/>
        <v/>
      </c>
      <c r="AC300" s="14">
        <f t="shared" si="44"/>
        <v>0</v>
      </c>
      <c r="AD300" s="14">
        <f t="shared" si="45"/>
        <v>0</v>
      </c>
    </row>
    <row r="301" spans="1:30" s="32" customFormat="1" ht="25.15" customHeight="1">
      <c r="A301" s="44">
        <f t="shared" si="46"/>
        <v>290</v>
      </c>
      <c r="B301" s="104" t="str">
        <f t="shared" si="47"/>
        <v/>
      </c>
      <c r="C301" s="115"/>
      <c r="D301" s="97" t="str">
        <f t="shared" si="48"/>
        <v/>
      </c>
      <c r="E301" s="97" t="str">
        <f t="shared" si="49"/>
        <v/>
      </c>
      <c r="F301" s="116"/>
      <c r="G301" s="116"/>
      <c r="H301" s="116"/>
      <c r="I301" s="115"/>
      <c r="J301" s="40" t="str">
        <f t="shared" si="42"/>
        <v/>
      </c>
      <c r="K301" s="41" t="str">
        <f>IF(I301="","",VLOOKUP(I301,※編集不可※選択項目!$B$2:$C$4,2,FALSE))</f>
        <v/>
      </c>
      <c r="L301" s="116"/>
      <c r="M301" s="116"/>
      <c r="N301" s="116"/>
      <c r="O301" s="116"/>
      <c r="P301" s="116"/>
      <c r="Q301" s="117"/>
      <c r="R301" s="137"/>
      <c r="S301" s="133"/>
      <c r="T301" s="118"/>
      <c r="U301" s="66"/>
      <c r="V301" s="67" t="str">
        <f t="shared" si="43"/>
        <v/>
      </c>
      <c r="W301" s="43"/>
      <c r="X301" s="33"/>
      <c r="Y301" s="34"/>
      <c r="AA301" s="14">
        <f t="shared" si="50"/>
        <v>0</v>
      </c>
      <c r="AB301" s="14" t="str">
        <f t="shared" si="51"/>
        <v/>
      </c>
      <c r="AC301" s="14">
        <f t="shared" si="44"/>
        <v>0</v>
      </c>
      <c r="AD301" s="14">
        <f t="shared" si="45"/>
        <v>0</v>
      </c>
    </row>
    <row r="302" spans="1:30" s="32" customFormat="1" ht="25.15" customHeight="1">
      <c r="A302" s="44">
        <f t="shared" si="46"/>
        <v>291</v>
      </c>
      <c r="B302" s="104" t="str">
        <f t="shared" si="47"/>
        <v/>
      </c>
      <c r="C302" s="115"/>
      <c r="D302" s="97" t="str">
        <f t="shared" si="48"/>
        <v/>
      </c>
      <c r="E302" s="97" t="str">
        <f t="shared" si="49"/>
        <v/>
      </c>
      <c r="F302" s="116"/>
      <c r="G302" s="116"/>
      <c r="H302" s="116"/>
      <c r="I302" s="115"/>
      <c r="J302" s="40" t="str">
        <f t="shared" si="42"/>
        <v/>
      </c>
      <c r="K302" s="41" t="str">
        <f>IF(I302="","",VLOOKUP(I302,※編集不可※選択項目!$B$2:$C$4,2,FALSE))</f>
        <v/>
      </c>
      <c r="L302" s="116"/>
      <c r="M302" s="116"/>
      <c r="N302" s="116"/>
      <c r="O302" s="116"/>
      <c r="P302" s="116"/>
      <c r="Q302" s="117"/>
      <c r="R302" s="137"/>
      <c r="S302" s="133"/>
      <c r="T302" s="118"/>
      <c r="U302" s="66"/>
      <c r="V302" s="67" t="str">
        <f t="shared" si="43"/>
        <v/>
      </c>
      <c r="W302" s="43"/>
      <c r="X302" s="33"/>
      <c r="Y302" s="34"/>
      <c r="AA302" s="14">
        <f t="shared" si="50"/>
        <v>0</v>
      </c>
      <c r="AB302" s="14" t="str">
        <f t="shared" si="51"/>
        <v/>
      </c>
      <c r="AC302" s="14">
        <f t="shared" si="44"/>
        <v>0</v>
      </c>
      <c r="AD302" s="14">
        <f t="shared" si="45"/>
        <v>0</v>
      </c>
    </row>
    <row r="303" spans="1:30" s="32" customFormat="1" ht="25.15" customHeight="1">
      <c r="A303" s="44">
        <f t="shared" si="46"/>
        <v>292</v>
      </c>
      <c r="B303" s="104" t="str">
        <f t="shared" si="47"/>
        <v/>
      </c>
      <c r="C303" s="115"/>
      <c r="D303" s="97" t="str">
        <f t="shared" si="48"/>
        <v/>
      </c>
      <c r="E303" s="97" t="str">
        <f t="shared" si="49"/>
        <v/>
      </c>
      <c r="F303" s="116"/>
      <c r="G303" s="116"/>
      <c r="H303" s="116"/>
      <c r="I303" s="115"/>
      <c r="J303" s="40" t="str">
        <f t="shared" si="42"/>
        <v/>
      </c>
      <c r="K303" s="41" t="str">
        <f>IF(I303="","",VLOOKUP(I303,※編集不可※選択項目!$B$2:$C$4,2,FALSE))</f>
        <v/>
      </c>
      <c r="L303" s="116"/>
      <c r="M303" s="116"/>
      <c r="N303" s="116"/>
      <c r="O303" s="116"/>
      <c r="P303" s="116"/>
      <c r="Q303" s="117"/>
      <c r="R303" s="137"/>
      <c r="S303" s="133"/>
      <c r="T303" s="118"/>
      <c r="U303" s="66"/>
      <c r="V303" s="67" t="str">
        <f t="shared" si="43"/>
        <v/>
      </c>
      <c r="W303" s="43"/>
      <c r="X303" s="33"/>
      <c r="Y303" s="34"/>
      <c r="AA303" s="14">
        <f t="shared" si="50"/>
        <v>0</v>
      </c>
      <c r="AB303" s="14" t="str">
        <f t="shared" si="51"/>
        <v/>
      </c>
      <c r="AC303" s="14">
        <f t="shared" si="44"/>
        <v>0</v>
      </c>
      <c r="AD303" s="14">
        <f t="shared" si="45"/>
        <v>0</v>
      </c>
    </row>
    <row r="304" spans="1:30" s="32" customFormat="1" ht="25.15" customHeight="1">
      <c r="A304" s="44">
        <f t="shared" si="46"/>
        <v>293</v>
      </c>
      <c r="B304" s="104" t="str">
        <f t="shared" si="47"/>
        <v/>
      </c>
      <c r="C304" s="115"/>
      <c r="D304" s="97" t="str">
        <f t="shared" si="48"/>
        <v/>
      </c>
      <c r="E304" s="97" t="str">
        <f t="shared" si="49"/>
        <v/>
      </c>
      <c r="F304" s="116"/>
      <c r="G304" s="116"/>
      <c r="H304" s="116"/>
      <c r="I304" s="115"/>
      <c r="J304" s="40" t="str">
        <f t="shared" si="42"/>
        <v/>
      </c>
      <c r="K304" s="41" t="str">
        <f>IF(I304="","",VLOOKUP(I304,※編集不可※選択項目!$B$2:$C$4,2,FALSE))</f>
        <v/>
      </c>
      <c r="L304" s="116"/>
      <c r="M304" s="116"/>
      <c r="N304" s="116"/>
      <c r="O304" s="116"/>
      <c r="P304" s="116"/>
      <c r="Q304" s="117"/>
      <c r="R304" s="137"/>
      <c r="S304" s="133"/>
      <c r="T304" s="118"/>
      <c r="U304" s="66"/>
      <c r="V304" s="67" t="str">
        <f t="shared" si="43"/>
        <v/>
      </c>
      <c r="W304" s="43"/>
      <c r="X304" s="33"/>
      <c r="Y304" s="34"/>
      <c r="AA304" s="14">
        <f t="shared" si="50"/>
        <v>0</v>
      </c>
      <c r="AB304" s="14" t="str">
        <f t="shared" si="51"/>
        <v/>
      </c>
      <c r="AC304" s="14">
        <f t="shared" si="44"/>
        <v>0</v>
      </c>
      <c r="AD304" s="14">
        <f t="shared" si="45"/>
        <v>0</v>
      </c>
    </row>
    <row r="305" spans="1:30" s="32" customFormat="1" ht="25.15" customHeight="1">
      <c r="A305" s="44">
        <f t="shared" si="46"/>
        <v>294</v>
      </c>
      <c r="B305" s="104" t="str">
        <f t="shared" si="47"/>
        <v/>
      </c>
      <c r="C305" s="115"/>
      <c r="D305" s="97" t="str">
        <f t="shared" si="48"/>
        <v/>
      </c>
      <c r="E305" s="97" t="str">
        <f t="shared" si="49"/>
        <v/>
      </c>
      <c r="F305" s="116"/>
      <c r="G305" s="116"/>
      <c r="H305" s="116"/>
      <c r="I305" s="115"/>
      <c r="J305" s="40" t="str">
        <f t="shared" si="42"/>
        <v/>
      </c>
      <c r="K305" s="41" t="str">
        <f>IF(I305="","",VLOOKUP(I305,※編集不可※選択項目!$B$2:$C$4,2,FALSE))</f>
        <v/>
      </c>
      <c r="L305" s="116"/>
      <c r="M305" s="116"/>
      <c r="N305" s="116"/>
      <c r="O305" s="116"/>
      <c r="P305" s="116"/>
      <c r="Q305" s="117"/>
      <c r="R305" s="137"/>
      <c r="S305" s="133"/>
      <c r="T305" s="118"/>
      <c r="U305" s="66"/>
      <c r="V305" s="67" t="str">
        <f t="shared" si="43"/>
        <v/>
      </c>
      <c r="W305" s="43"/>
      <c r="X305" s="33"/>
      <c r="Y305" s="34"/>
      <c r="AA305" s="14">
        <f t="shared" si="50"/>
        <v>0</v>
      </c>
      <c r="AB305" s="14" t="str">
        <f t="shared" si="51"/>
        <v/>
      </c>
      <c r="AC305" s="14">
        <f t="shared" si="44"/>
        <v>0</v>
      </c>
      <c r="AD305" s="14">
        <f t="shared" si="45"/>
        <v>0</v>
      </c>
    </row>
    <row r="306" spans="1:30" s="32" customFormat="1" ht="25.15" customHeight="1">
      <c r="A306" s="44">
        <f t="shared" si="46"/>
        <v>295</v>
      </c>
      <c r="B306" s="104" t="str">
        <f t="shared" si="47"/>
        <v/>
      </c>
      <c r="C306" s="115"/>
      <c r="D306" s="97" t="str">
        <f t="shared" si="48"/>
        <v/>
      </c>
      <c r="E306" s="97" t="str">
        <f t="shared" si="49"/>
        <v/>
      </c>
      <c r="F306" s="116"/>
      <c r="G306" s="116"/>
      <c r="H306" s="116"/>
      <c r="I306" s="115"/>
      <c r="J306" s="40" t="str">
        <f t="shared" si="42"/>
        <v/>
      </c>
      <c r="K306" s="41" t="str">
        <f>IF(I306="","",VLOOKUP(I306,※編集不可※選択項目!$B$2:$C$4,2,FALSE))</f>
        <v/>
      </c>
      <c r="L306" s="116"/>
      <c r="M306" s="116"/>
      <c r="N306" s="116"/>
      <c r="O306" s="116"/>
      <c r="P306" s="116"/>
      <c r="Q306" s="117"/>
      <c r="R306" s="137"/>
      <c r="S306" s="133"/>
      <c r="T306" s="118"/>
      <c r="U306" s="66"/>
      <c r="V306" s="67" t="str">
        <f t="shared" si="43"/>
        <v/>
      </c>
      <c r="W306" s="43"/>
      <c r="X306" s="33"/>
      <c r="Y306" s="34"/>
      <c r="AA306" s="14">
        <f t="shared" si="50"/>
        <v>0</v>
      </c>
      <c r="AB306" s="14" t="str">
        <f t="shared" si="51"/>
        <v/>
      </c>
      <c r="AC306" s="14">
        <f t="shared" si="44"/>
        <v>0</v>
      </c>
      <c r="AD306" s="14">
        <f t="shared" si="45"/>
        <v>0</v>
      </c>
    </row>
    <row r="307" spans="1:30" s="32" customFormat="1" ht="25.15" customHeight="1">
      <c r="A307" s="44">
        <f t="shared" si="46"/>
        <v>296</v>
      </c>
      <c r="B307" s="104" t="str">
        <f t="shared" si="47"/>
        <v/>
      </c>
      <c r="C307" s="115"/>
      <c r="D307" s="97" t="str">
        <f t="shared" si="48"/>
        <v/>
      </c>
      <c r="E307" s="97" t="str">
        <f t="shared" si="49"/>
        <v/>
      </c>
      <c r="F307" s="116"/>
      <c r="G307" s="116"/>
      <c r="H307" s="116"/>
      <c r="I307" s="115"/>
      <c r="J307" s="40" t="str">
        <f t="shared" si="42"/>
        <v/>
      </c>
      <c r="K307" s="41" t="str">
        <f>IF(I307="","",VLOOKUP(I307,※編集不可※選択項目!$B$2:$C$4,2,FALSE))</f>
        <v/>
      </c>
      <c r="L307" s="116"/>
      <c r="M307" s="116"/>
      <c r="N307" s="116"/>
      <c r="O307" s="116"/>
      <c r="P307" s="116"/>
      <c r="Q307" s="117"/>
      <c r="R307" s="137"/>
      <c r="S307" s="133"/>
      <c r="T307" s="118"/>
      <c r="U307" s="66"/>
      <c r="V307" s="67" t="str">
        <f t="shared" si="43"/>
        <v/>
      </c>
      <c r="W307" s="43"/>
      <c r="X307" s="33"/>
      <c r="Y307" s="34"/>
      <c r="AA307" s="14">
        <f t="shared" si="50"/>
        <v>0</v>
      </c>
      <c r="AB307" s="14" t="str">
        <f t="shared" si="51"/>
        <v/>
      </c>
      <c r="AC307" s="14">
        <f t="shared" si="44"/>
        <v>0</v>
      </c>
      <c r="AD307" s="14">
        <f t="shared" si="45"/>
        <v>0</v>
      </c>
    </row>
    <row r="308" spans="1:30" s="32" customFormat="1" ht="25.15" customHeight="1">
      <c r="A308" s="44">
        <f t="shared" si="46"/>
        <v>297</v>
      </c>
      <c r="B308" s="104" t="str">
        <f t="shared" si="47"/>
        <v/>
      </c>
      <c r="C308" s="115"/>
      <c r="D308" s="97" t="str">
        <f t="shared" si="48"/>
        <v/>
      </c>
      <c r="E308" s="97" t="str">
        <f t="shared" si="49"/>
        <v/>
      </c>
      <c r="F308" s="116"/>
      <c r="G308" s="116"/>
      <c r="H308" s="116"/>
      <c r="I308" s="115"/>
      <c r="J308" s="40" t="str">
        <f t="shared" si="42"/>
        <v/>
      </c>
      <c r="K308" s="41" t="str">
        <f>IF(I308="","",VLOOKUP(I308,※編集不可※選択項目!$B$2:$C$4,2,FALSE))</f>
        <v/>
      </c>
      <c r="L308" s="116"/>
      <c r="M308" s="116"/>
      <c r="N308" s="116"/>
      <c r="O308" s="116"/>
      <c r="P308" s="116"/>
      <c r="Q308" s="117"/>
      <c r="R308" s="137"/>
      <c r="S308" s="133"/>
      <c r="T308" s="118"/>
      <c r="U308" s="66"/>
      <c r="V308" s="67" t="str">
        <f t="shared" si="43"/>
        <v/>
      </c>
      <c r="W308" s="43"/>
      <c r="X308" s="33"/>
      <c r="Y308" s="34"/>
      <c r="AA308" s="14">
        <f t="shared" si="50"/>
        <v>0</v>
      </c>
      <c r="AB308" s="14" t="str">
        <f t="shared" si="51"/>
        <v/>
      </c>
      <c r="AC308" s="14">
        <f t="shared" si="44"/>
        <v>0</v>
      </c>
      <c r="AD308" s="14">
        <f t="shared" si="45"/>
        <v>0</v>
      </c>
    </row>
    <row r="309" spans="1:30" s="32" customFormat="1" ht="25.15" customHeight="1">
      <c r="A309" s="44">
        <f t="shared" si="46"/>
        <v>298</v>
      </c>
      <c r="B309" s="104" t="str">
        <f t="shared" si="47"/>
        <v/>
      </c>
      <c r="C309" s="115"/>
      <c r="D309" s="97" t="str">
        <f t="shared" si="48"/>
        <v/>
      </c>
      <c r="E309" s="97" t="str">
        <f t="shared" si="49"/>
        <v/>
      </c>
      <c r="F309" s="116"/>
      <c r="G309" s="116"/>
      <c r="H309" s="116"/>
      <c r="I309" s="115"/>
      <c r="J309" s="40" t="str">
        <f t="shared" si="42"/>
        <v/>
      </c>
      <c r="K309" s="41" t="str">
        <f>IF(I309="","",VLOOKUP(I309,※編集不可※選択項目!$B$2:$C$4,2,FALSE))</f>
        <v/>
      </c>
      <c r="L309" s="116"/>
      <c r="M309" s="116"/>
      <c r="N309" s="116"/>
      <c r="O309" s="116"/>
      <c r="P309" s="116"/>
      <c r="Q309" s="117"/>
      <c r="R309" s="137"/>
      <c r="S309" s="133"/>
      <c r="T309" s="118"/>
      <c r="U309" s="66"/>
      <c r="V309" s="67" t="str">
        <f t="shared" si="43"/>
        <v/>
      </c>
      <c r="W309" s="43"/>
      <c r="X309" s="33"/>
      <c r="Y309" s="34"/>
      <c r="AA309" s="14">
        <f t="shared" si="50"/>
        <v>0</v>
      </c>
      <c r="AB309" s="14" t="str">
        <f t="shared" si="51"/>
        <v/>
      </c>
      <c r="AC309" s="14">
        <f t="shared" si="44"/>
        <v>0</v>
      </c>
      <c r="AD309" s="14">
        <f t="shared" si="45"/>
        <v>0</v>
      </c>
    </row>
    <row r="310" spans="1:30" s="32" customFormat="1" ht="25.15" customHeight="1">
      <c r="A310" s="44">
        <f t="shared" si="46"/>
        <v>299</v>
      </c>
      <c r="B310" s="104" t="str">
        <f t="shared" si="47"/>
        <v/>
      </c>
      <c r="C310" s="115"/>
      <c r="D310" s="97" t="str">
        <f t="shared" si="48"/>
        <v/>
      </c>
      <c r="E310" s="97" t="str">
        <f t="shared" si="49"/>
        <v/>
      </c>
      <c r="F310" s="116"/>
      <c r="G310" s="116"/>
      <c r="H310" s="116"/>
      <c r="I310" s="115"/>
      <c r="J310" s="40" t="str">
        <f t="shared" si="42"/>
        <v/>
      </c>
      <c r="K310" s="41" t="str">
        <f>IF(I310="","",VLOOKUP(I310,※編集不可※選択項目!$B$2:$C$4,2,FALSE))</f>
        <v/>
      </c>
      <c r="L310" s="116"/>
      <c r="M310" s="116"/>
      <c r="N310" s="116"/>
      <c r="O310" s="116"/>
      <c r="P310" s="116"/>
      <c r="Q310" s="117"/>
      <c r="R310" s="137"/>
      <c r="S310" s="133"/>
      <c r="T310" s="118"/>
      <c r="U310" s="66"/>
      <c r="V310" s="67" t="str">
        <f t="shared" si="43"/>
        <v/>
      </c>
      <c r="W310" s="43"/>
      <c r="X310" s="33"/>
      <c r="Y310" s="34"/>
      <c r="AA310" s="14">
        <f t="shared" si="50"/>
        <v>0</v>
      </c>
      <c r="AB310" s="14" t="str">
        <f t="shared" si="51"/>
        <v/>
      </c>
      <c r="AC310" s="14">
        <f t="shared" si="44"/>
        <v>0</v>
      </c>
      <c r="AD310" s="14">
        <f t="shared" si="45"/>
        <v>0</v>
      </c>
    </row>
    <row r="311" spans="1:30" s="32" customFormat="1" ht="25.15" customHeight="1">
      <c r="A311" s="44">
        <f t="shared" si="46"/>
        <v>300</v>
      </c>
      <c r="B311" s="104" t="str">
        <f t="shared" si="47"/>
        <v/>
      </c>
      <c r="C311" s="115"/>
      <c r="D311" s="97" t="str">
        <f t="shared" si="48"/>
        <v/>
      </c>
      <c r="E311" s="97" t="str">
        <f t="shared" si="49"/>
        <v/>
      </c>
      <c r="F311" s="116"/>
      <c r="G311" s="116"/>
      <c r="H311" s="116"/>
      <c r="I311" s="115"/>
      <c r="J311" s="40" t="str">
        <f t="shared" si="42"/>
        <v/>
      </c>
      <c r="K311" s="41" t="str">
        <f>IF(I311="","",VLOOKUP(I311,※編集不可※選択項目!$B$2:$C$4,2,FALSE))</f>
        <v/>
      </c>
      <c r="L311" s="116"/>
      <c r="M311" s="116"/>
      <c r="N311" s="116"/>
      <c r="O311" s="116"/>
      <c r="P311" s="116"/>
      <c r="Q311" s="117"/>
      <c r="R311" s="137"/>
      <c r="S311" s="133"/>
      <c r="T311" s="118"/>
      <c r="U311" s="66"/>
      <c r="V311" s="67" t="str">
        <f t="shared" si="43"/>
        <v/>
      </c>
      <c r="W311" s="43"/>
      <c r="X311" s="33"/>
      <c r="Y311" s="34"/>
      <c r="AA311" s="14">
        <f t="shared" si="50"/>
        <v>0</v>
      </c>
      <c r="AB311" s="14" t="str">
        <f t="shared" si="51"/>
        <v/>
      </c>
      <c r="AC311" s="14">
        <f t="shared" si="44"/>
        <v>0</v>
      </c>
      <c r="AD311" s="14">
        <f t="shared" si="45"/>
        <v>0</v>
      </c>
    </row>
    <row r="312" spans="1:30" s="32" customFormat="1" ht="25.15" customHeight="1">
      <c r="A312" s="44">
        <f t="shared" si="46"/>
        <v>301</v>
      </c>
      <c r="B312" s="104" t="str">
        <f t="shared" si="47"/>
        <v/>
      </c>
      <c r="C312" s="115"/>
      <c r="D312" s="97" t="str">
        <f t="shared" si="48"/>
        <v/>
      </c>
      <c r="E312" s="97" t="str">
        <f t="shared" si="49"/>
        <v/>
      </c>
      <c r="F312" s="116"/>
      <c r="G312" s="116"/>
      <c r="H312" s="116"/>
      <c r="I312" s="115"/>
      <c r="J312" s="40" t="str">
        <f t="shared" si="42"/>
        <v/>
      </c>
      <c r="K312" s="41" t="str">
        <f>IF(I312="","",VLOOKUP(I312,※編集不可※選択項目!$B$2:$C$4,2,FALSE))</f>
        <v/>
      </c>
      <c r="L312" s="116"/>
      <c r="M312" s="116"/>
      <c r="N312" s="116"/>
      <c r="O312" s="116"/>
      <c r="P312" s="116"/>
      <c r="Q312" s="117"/>
      <c r="R312" s="137"/>
      <c r="S312" s="133"/>
      <c r="T312" s="118"/>
      <c r="U312" s="66"/>
      <c r="V312" s="67" t="str">
        <f t="shared" si="43"/>
        <v/>
      </c>
      <c r="W312" s="43"/>
      <c r="X312" s="33"/>
      <c r="Y312" s="34"/>
      <c r="AA312" s="14">
        <f t="shared" si="50"/>
        <v>0</v>
      </c>
      <c r="AB312" s="14" t="str">
        <f t="shared" si="51"/>
        <v/>
      </c>
      <c r="AC312" s="14">
        <f t="shared" si="44"/>
        <v>0</v>
      </c>
      <c r="AD312" s="14">
        <f t="shared" si="45"/>
        <v>0</v>
      </c>
    </row>
    <row r="313" spans="1:30" s="32" customFormat="1" ht="25.15" customHeight="1">
      <c r="A313" s="44">
        <f t="shared" si="46"/>
        <v>302</v>
      </c>
      <c r="B313" s="104" t="str">
        <f t="shared" si="47"/>
        <v/>
      </c>
      <c r="C313" s="115"/>
      <c r="D313" s="97" t="str">
        <f t="shared" si="48"/>
        <v/>
      </c>
      <c r="E313" s="97" t="str">
        <f t="shared" si="49"/>
        <v/>
      </c>
      <c r="F313" s="116"/>
      <c r="G313" s="116"/>
      <c r="H313" s="116"/>
      <c r="I313" s="115"/>
      <c r="J313" s="40" t="str">
        <f t="shared" si="42"/>
        <v/>
      </c>
      <c r="K313" s="41" t="str">
        <f>IF(I313="","",VLOOKUP(I313,※編集不可※選択項目!$B$2:$C$4,2,FALSE))</f>
        <v/>
      </c>
      <c r="L313" s="116"/>
      <c r="M313" s="116"/>
      <c r="N313" s="116"/>
      <c r="O313" s="116"/>
      <c r="P313" s="116"/>
      <c r="Q313" s="117"/>
      <c r="R313" s="137"/>
      <c r="S313" s="133"/>
      <c r="T313" s="118"/>
      <c r="U313" s="66"/>
      <c r="V313" s="67" t="str">
        <f t="shared" si="43"/>
        <v/>
      </c>
      <c r="W313" s="43"/>
      <c r="X313" s="33"/>
      <c r="Y313" s="34"/>
      <c r="AA313" s="14">
        <f t="shared" si="50"/>
        <v>0</v>
      </c>
      <c r="AB313" s="14" t="str">
        <f t="shared" si="51"/>
        <v/>
      </c>
      <c r="AC313" s="14">
        <f t="shared" si="44"/>
        <v>0</v>
      </c>
      <c r="AD313" s="14">
        <f t="shared" si="45"/>
        <v>0</v>
      </c>
    </row>
    <row r="314" spans="1:30" s="32" customFormat="1" ht="25.15" customHeight="1">
      <c r="A314" s="44">
        <f t="shared" si="46"/>
        <v>303</v>
      </c>
      <c r="B314" s="104" t="str">
        <f t="shared" si="47"/>
        <v/>
      </c>
      <c r="C314" s="115"/>
      <c r="D314" s="97" t="str">
        <f t="shared" si="48"/>
        <v/>
      </c>
      <c r="E314" s="97" t="str">
        <f t="shared" si="49"/>
        <v/>
      </c>
      <c r="F314" s="116"/>
      <c r="G314" s="116"/>
      <c r="H314" s="116"/>
      <c r="I314" s="115"/>
      <c r="J314" s="40" t="str">
        <f t="shared" si="42"/>
        <v/>
      </c>
      <c r="K314" s="41" t="str">
        <f>IF(I314="","",VLOOKUP(I314,※編集不可※選択項目!$B$2:$C$4,2,FALSE))</f>
        <v/>
      </c>
      <c r="L314" s="116"/>
      <c r="M314" s="116"/>
      <c r="N314" s="116"/>
      <c r="O314" s="116"/>
      <c r="P314" s="116"/>
      <c r="Q314" s="117"/>
      <c r="R314" s="137"/>
      <c r="S314" s="133"/>
      <c r="T314" s="118"/>
      <c r="U314" s="66"/>
      <c r="V314" s="67" t="str">
        <f t="shared" si="43"/>
        <v/>
      </c>
      <c r="W314" s="43"/>
      <c r="X314" s="33"/>
      <c r="Y314" s="34"/>
      <c r="AA314" s="14">
        <f t="shared" si="50"/>
        <v>0</v>
      </c>
      <c r="AB314" s="14" t="str">
        <f t="shared" si="51"/>
        <v/>
      </c>
      <c r="AC314" s="14">
        <f t="shared" si="44"/>
        <v>0</v>
      </c>
      <c r="AD314" s="14">
        <f t="shared" si="45"/>
        <v>0</v>
      </c>
    </row>
    <row r="315" spans="1:30" s="32" customFormat="1" ht="25.15" customHeight="1">
      <c r="A315" s="44">
        <f t="shared" si="46"/>
        <v>304</v>
      </c>
      <c r="B315" s="104" t="str">
        <f t="shared" si="47"/>
        <v/>
      </c>
      <c r="C315" s="115"/>
      <c r="D315" s="97" t="str">
        <f t="shared" si="48"/>
        <v/>
      </c>
      <c r="E315" s="97" t="str">
        <f t="shared" si="49"/>
        <v/>
      </c>
      <c r="F315" s="116"/>
      <c r="G315" s="116"/>
      <c r="H315" s="116"/>
      <c r="I315" s="115"/>
      <c r="J315" s="40" t="str">
        <f t="shared" si="42"/>
        <v/>
      </c>
      <c r="K315" s="41" t="str">
        <f>IF(I315="","",VLOOKUP(I315,※編集不可※選択項目!$B$2:$C$4,2,FALSE))</f>
        <v/>
      </c>
      <c r="L315" s="116"/>
      <c r="M315" s="116"/>
      <c r="N315" s="116"/>
      <c r="O315" s="116"/>
      <c r="P315" s="116"/>
      <c r="Q315" s="117"/>
      <c r="R315" s="137"/>
      <c r="S315" s="133"/>
      <c r="T315" s="118"/>
      <c r="U315" s="66"/>
      <c r="V315" s="67" t="str">
        <f t="shared" si="43"/>
        <v/>
      </c>
      <c r="W315" s="43"/>
      <c r="X315" s="33"/>
      <c r="Y315" s="34"/>
      <c r="AA315" s="14">
        <f t="shared" si="50"/>
        <v>0</v>
      </c>
      <c r="AB315" s="14" t="str">
        <f t="shared" si="51"/>
        <v/>
      </c>
      <c r="AC315" s="14">
        <f t="shared" si="44"/>
        <v>0</v>
      </c>
      <c r="AD315" s="14">
        <f t="shared" si="45"/>
        <v>0</v>
      </c>
    </row>
    <row r="316" spans="1:30" s="32" customFormat="1" ht="25.15" customHeight="1">
      <c r="A316" s="44">
        <f t="shared" si="46"/>
        <v>305</v>
      </c>
      <c r="B316" s="104" t="str">
        <f t="shared" si="47"/>
        <v/>
      </c>
      <c r="C316" s="115"/>
      <c r="D316" s="97" t="str">
        <f t="shared" si="48"/>
        <v/>
      </c>
      <c r="E316" s="97" t="str">
        <f t="shared" si="49"/>
        <v/>
      </c>
      <c r="F316" s="116"/>
      <c r="G316" s="116"/>
      <c r="H316" s="116"/>
      <c r="I316" s="115"/>
      <c r="J316" s="40" t="str">
        <f t="shared" si="42"/>
        <v/>
      </c>
      <c r="K316" s="41" t="str">
        <f>IF(I316="","",VLOOKUP(I316,※編集不可※選択項目!$B$2:$C$4,2,FALSE))</f>
        <v/>
      </c>
      <c r="L316" s="116"/>
      <c r="M316" s="116"/>
      <c r="N316" s="116"/>
      <c r="O316" s="116"/>
      <c r="P316" s="116"/>
      <c r="Q316" s="117"/>
      <c r="R316" s="137"/>
      <c r="S316" s="133"/>
      <c r="T316" s="118"/>
      <c r="U316" s="66"/>
      <c r="V316" s="67" t="str">
        <f t="shared" si="43"/>
        <v/>
      </c>
      <c r="W316" s="43"/>
      <c r="X316" s="33"/>
      <c r="Y316" s="34"/>
      <c r="AA316" s="14">
        <f t="shared" si="50"/>
        <v>0</v>
      </c>
      <c r="AB316" s="14" t="str">
        <f t="shared" si="51"/>
        <v/>
      </c>
      <c r="AC316" s="14">
        <f t="shared" si="44"/>
        <v>0</v>
      </c>
      <c r="AD316" s="14">
        <f t="shared" si="45"/>
        <v>0</v>
      </c>
    </row>
    <row r="317" spans="1:30" s="32" customFormat="1" ht="25.15" customHeight="1">
      <c r="A317" s="44">
        <f t="shared" si="46"/>
        <v>306</v>
      </c>
      <c r="B317" s="104" t="str">
        <f t="shared" si="47"/>
        <v/>
      </c>
      <c r="C317" s="115"/>
      <c r="D317" s="97" t="str">
        <f t="shared" si="48"/>
        <v/>
      </c>
      <c r="E317" s="97" t="str">
        <f t="shared" si="49"/>
        <v/>
      </c>
      <c r="F317" s="116"/>
      <c r="G317" s="116"/>
      <c r="H317" s="116"/>
      <c r="I317" s="115"/>
      <c r="J317" s="40" t="str">
        <f t="shared" si="42"/>
        <v/>
      </c>
      <c r="K317" s="41" t="str">
        <f>IF(I317="","",VLOOKUP(I317,※編集不可※選択項目!$B$2:$C$4,2,FALSE))</f>
        <v/>
      </c>
      <c r="L317" s="116"/>
      <c r="M317" s="116"/>
      <c r="N317" s="116"/>
      <c r="O317" s="116"/>
      <c r="P317" s="116"/>
      <c r="Q317" s="117"/>
      <c r="R317" s="137"/>
      <c r="S317" s="133"/>
      <c r="T317" s="118"/>
      <c r="U317" s="66"/>
      <c r="V317" s="67" t="str">
        <f t="shared" si="43"/>
        <v/>
      </c>
      <c r="W317" s="43"/>
      <c r="X317" s="33"/>
      <c r="Y317" s="34"/>
      <c r="AA317" s="14">
        <f t="shared" si="50"/>
        <v>0</v>
      </c>
      <c r="AB317" s="14" t="str">
        <f t="shared" si="51"/>
        <v/>
      </c>
      <c r="AC317" s="14">
        <f t="shared" si="44"/>
        <v>0</v>
      </c>
      <c r="AD317" s="14">
        <f t="shared" si="45"/>
        <v>0</v>
      </c>
    </row>
    <row r="318" spans="1:30" s="32" customFormat="1" ht="25.15" customHeight="1">
      <c r="A318" s="44">
        <f t="shared" si="46"/>
        <v>307</v>
      </c>
      <c r="B318" s="104" t="str">
        <f t="shared" si="47"/>
        <v/>
      </c>
      <c r="C318" s="115"/>
      <c r="D318" s="97" t="str">
        <f t="shared" si="48"/>
        <v/>
      </c>
      <c r="E318" s="97" t="str">
        <f t="shared" si="49"/>
        <v/>
      </c>
      <c r="F318" s="116"/>
      <c r="G318" s="116"/>
      <c r="H318" s="116"/>
      <c r="I318" s="115"/>
      <c r="J318" s="40" t="str">
        <f t="shared" si="42"/>
        <v/>
      </c>
      <c r="K318" s="41" t="str">
        <f>IF(I318="","",VLOOKUP(I318,※編集不可※選択項目!$B$2:$C$4,2,FALSE))</f>
        <v/>
      </c>
      <c r="L318" s="116"/>
      <c r="M318" s="116"/>
      <c r="N318" s="116"/>
      <c r="O318" s="116"/>
      <c r="P318" s="116"/>
      <c r="Q318" s="117"/>
      <c r="R318" s="137"/>
      <c r="S318" s="133"/>
      <c r="T318" s="118"/>
      <c r="U318" s="66"/>
      <c r="V318" s="67" t="str">
        <f t="shared" si="43"/>
        <v/>
      </c>
      <c r="W318" s="43"/>
      <c r="X318" s="33"/>
      <c r="Y318" s="34"/>
      <c r="AA318" s="14">
        <f t="shared" si="50"/>
        <v>0</v>
      </c>
      <c r="AB318" s="14" t="str">
        <f t="shared" si="51"/>
        <v/>
      </c>
      <c r="AC318" s="14">
        <f t="shared" si="44"/>
        <v>0</v>
      </c>
      <c r="AD318" s="14">
        <f t="shared" si="45"/>
        <v>0</v>
      </c>
    </row>
    <row r="319" spans="1:30" s="32" customFormat="1" ht="25.15" customHeight="1">
      <c r="A319" s="44">
        <f t="shared" si="46"/>
        <v>308</v>
      </c>
      <c r="B319" s="104" t="str">
        <f t="shared" si="47"/>
        <v/>
      </c>
      <c r="C319" s="115"/>
      <c r="D319" s="97" t="str">
        <f t="shared" si="48"/>
        <v/>
      </c>
      <c r="E319" s="97" t="str">
        <f t="shared" si="49"/>
        <v/>
      </c>
      <c r="F319" s="116"/>
      <c r="G319" s="116"/>
      <c r="H319" s="116"/>
      <c r="I319" s="115"/>
      <c r="J319" s="40" t="str">
        <f t="shared" si="42"/>
        <v/>
      </c>
      <c r="K319" s="41" t="str">
        <f>IF(I319="","",VLOOKUP(I319,※編集不可※選択項目!$B$2:$C$4,2,FALSE))</f>
        <v/>
      </c>
      <c r="L319" s="116"/>
      <c r="M319" s="116"/>
      <c r="N319" s="116"/>
      <c r="O319" s="116"/>
      <c r="P319" s="116"/>
      <c r="Q319" s="117"/>
      <c r="R319" s="137"/>
      <c r="S319" s="133"/>
      <c r="T319" s="118"/>
      <c r="U319" s="66"/>
      <c r="V319" s="67" t="str">
        <f t="shared" si="43"/>
        <v/>
      </c>
      <c r="W319" s="43"/>
      <c r="X319" s="33"/>
      <c r="Y319" s="34"/>
      <c r="AA319" s="14">
        <f t="shared" si="50"/>
        <v>0</v>
      </c>
      <c r="AB319" s="14" t="str">
        <f t="shared" si="51"/>
        <v/>
      </c>
      <c r="AC319" s="14">
        <f t="shared" si="44"/>
        <v>0</v>
      </c>
      <c r="AD319" s="14">
        <f t="shared" si="45"/>
        <v>0</v>
      </c>
    </row>
    <row r="320" spans="1:30" s="32" customFormat="1" ht="25.15" customHeight="1">
      <c r="A320" s="44">
        <f t="shared" si="46"/>
        <v>309</v>
      </c>
      <c r="B320" s="104" t="str">
        <f t="shared" si="47"/>
        <v/>
      </c>
      <c r="C320" s="115"/>
      <c r="D320" s="97" t="str">
        <f t="shared" si="48"/>
        <v/>
      </c>
      <c r="E320" s="97" t="str">
        <f t="shared" si="49"/>
        <v/>
      </c>
      <c r="F320" s="116"/>
      <c r="G320" s="116"/>
      <c r="H320" s="116"/>
      <c r="I320" s="115"/>
      <c r="J320" s="40" t="str">
        <f t="shared" si="42"/>
        <v/>
      </c>
      <c r="K320" s="41" t="str">
        <f>IF(I320="","",VLOOKUP(I320,※編集不可※選択項目!$B$2:$C$4,2,FALSE))</f>
        <v/>
      </c>
      <c r="L320" s="116"/>
      <c r="M320" s="116"/>
      <c r="N320" s="116"/>
      <c r="O320" s="116"/>
      <c r="P320" s="116"/>
      <c r="Q320" s="117"/>
      <c r="R320" s="137"/>
      <c r="S320" s="133"/>
      <c r="T320" s="118"/>
      <c r="U320" s="66"/>
      <c r="V320" s="67" t="str">
        <f t="shared" si="43"/>
        <v/>
      </c>
      <c r="W320" s="43"/>
      <c r="X320" s="33"/>
      <c r="Y320" s="34"/>
      <c r="AA320" s="14">
        <f t="shared" si="50"/>
        <v>0</v>
      </c>
      <c r="AB320" s="14" t="str">
        <f t="shared" si="51"/>
        <v/>
      </c>
      <c r="AC320" s="14">
        <f t="shared" si="44"/>
        <v>0</v>
      </c>
      <c r="AD320" s="14">
        <f t="shared" si="45"/>
        <v>0</v>
      </c>
    </row>
    <row r="321" spans="1:30" s="32" customFormat="1" ht="25.15" customHeight="1">
      <c r="A321" s="44">
        <f t="shared" si="46"/>
        <v>310</v>
      </c>
      <c r="B321" s="104" t="str">
        <f t="shared" si="47"/>
        <v/>
      </c>
      <c r="C321" s="115"/>
      <c r="D321" s="97" t="str">
        <f t="shared" si="48"/>
        <v/>
      </c>
      <c r="E321" s="97" t="str">
        <f t="shared" si="49"/>
        <v/>
      </c>
      <c r="F321" s="116"/>
      <c r="G321" s="116"/>
      <c r="H321" s="116"/>
      <c r="I321" s="115"/>
      <c r="J321" s="40" t="str">
        <f t="shared" si="42"/>
        <v/>
      </c>
      <c r="K321" s="41" t="str">
        <f>IF(I321="","",VLOOKUP(I321,※編集不可※選択項目!$B$2:$C$4,2,FALSE))</f>
        <v/>
      </c>
      <c r="L321" s="116"/>
      <c r="M321" s="116"/>
      <c r="N321" s="116"/>
      <c r="O321" s="116"/>
      <c r="P321" s="116"/>
      <c r="Q321" s="117"/>
      <c r="R321" s="137"/>
      <c r="S321" s="133"/>
      <c r="T321" s="118"/>
      <c r="U321" s="66"/>
      <c r="V321" s="67" t="str">
        <f t="shared" si="43"/>
        <v/>
      </c>
      <c r="W321" s="43"/>
      <c r="X321" s="33"/>
      <c r="Y321" s="34"/>
      <c r="AA321" s="14">
        <f t="shared" si="50"/>
        <v>0</v>
      </c>
      <c r="AB321" s="14" t="str">
        <f t="shared" si="51"/>
        <v/>
      </c>
      <c r="AC321" s="14">
        <f t="shared" si="44"/>
        <v>0</v>
      </c>
      <c r="AD321" s="14">
        <f t="shared" si="45"/>
        <v>0</v>
      </c>
    </row>
    <row r="322" spans="1:30" s="32" customFormat="1" ht="25.15" customHeight="1">
      <c r="A322" s="44">
        <f t="shared" si="46"/>
        <v>311</v>
      </c>
      <c r="B322" s="104" t="str">
        <f t="shared" si="47"/>
        <v/>
      </c>
      <c r="C322" s="115"/>
      <c r="D322" s="97" t="str">
        <f t="shared" si="48"/>
        <v/>
      </c>
      <c r="E322" s="97" t="str">
        <f t="shared" si="49"/>
        <v/>
      </c>
      <c r="F322" s="116"/>
      <c r="G322" s="116"/>
      <c r="H322" s="116"/>
      <c r="I322" s="115"/>
      <c r="J322" s="40" t="str">
        <f t="shared" si="42"/>
        <v/>
      </c>
      <c r="K322" s="41" t="str">
        <f>IF(I322="","",VLOOKUP(I322,※編集不可※選択項目!$B$2:$C$4,2,FALSE))</f>
        <v/>
      </c>
      <c r="L322" s="116"/>
      <c r="M322" s="116"/>
      <c r="N322" s="116"/>
      <c r="O322" s="116"/>
      <c r="P322" s="116"/>
      <c r="Q322" s="117"/>
      <c r="R322" s="137"/>
      <c r="S322" s="133"/>
      <c r="T322" s="118"/>
      <c r="U322" s="66"/>
      <c r="V322" s="67" t="str">
        <f t="shared" si="43"/>
        <v/>
      </c>
      <c r="W322" s="43"/>
      <c r="X322" s="33"/>
      <c r="Y322" s="34"/>
      <c r="AA322" s="14">
        <f t="shared" si="50"/>
        <v>0</v>
      </c>
      <c r="AB322" s="14" t="str">
        <f t="shared" si="51"/>
        <v/>
      </c>
      <c r="AC322" s="14">
        <f t="shared" si="44"/>
        <v>0</v>
      </c>
      <c r="AD322" s="14">
        <f t="shared" si="45"/>
        <v>0</v>
      </c>
    </row>
    <row r="323" spans="1:30" s="32" customFormat="1" ht="25.15" customHeight="1">
      <c r="A323" s="44">
        <f t="shared" si="46"/>
        <v>312</v>
      </c>
      <c r="B323" s="104" t="str">
        <f t="shared" si="47"/>
        <v/>
      </c>
      <c r="C323" s="115"/>
      <c r="D323" s="97" t="str">
        <f t="shared" si="48"/>
        <v/>
      </c>
      <c r="E323" s="97" t="str">
        <f t="shared" si="49"/>
        <v/>
      </c>
      <c r="F323" s="116"/>
      <c r="G323" s="116"/>
      <c r="H323" s="116"/>
      <c r="I323" s="115"/>
      <c r="J323" s="40" t="str">
        <f t="shared" si="42"/>
        <v/>
      </c>
      <c r="K323" s="41" t="str">
        <f>IF(I323="","",VLOOKUP(I323,※編集不可※選択項目!$B$2:$C$4,2,FALSE))</f>
        <v/>
      </c>
      <c r="L323" s="116"/>
      <c r="M323" s="116"/>
      <c r="N323" s="116"/>
      <c r="O323" s="116"/>
      <c r="P323" s="116"/>
      <c r="Q323" s="117"/>
      <c r="R323" s="137"/>
      <c r="S323" s="133"/>
      <c r="T323" s="118"/>
      <c r="U323" s="66"/>
      <c r="V323" s="67" t="str">
        <f t="shared" si="43"/>
        <v/>
      </c>
      <c r="W323" s="43"/>
      <c r="X323" s="33"/>
      <c r="Y323" s="34"/>
      <c r="AA323" s="14">
        <f t="shared" si="50"/>
        <v>0</v>
      </c>
      <c r="AB323" s="14" t="str">
        <f t="shared" si="51"/>
        <v/>
      </c>
      <c r="AC323" s="14">
        <f t="shared" si="44"/>
        <v>0</v>
      </c>
      <c r="AD323" s="14">
        <f t="shared" si="45"/>
        <v>0</v>
      </c>
    </row>
    <row r="324" spans="1:30" s="32" customFormat="1" ht="25.15" customHeight="1">
      <c r="A324" s="44">
        <f t="shared" si="46"/>
        <v>313</v>
      </c>
      <c r="B324" s="104" t="str">
        <f t="shared" si="47"/>
        <v/>
      </c>
      <c r="C324" s="115"/>
      <c r="D324" s="97" t="str">
        <f t="shared" si="48"/>
        <v/>
      </c>
      <c r="E324" s="97" t="str">
        <f t="shared" si="49"/>
        <v/>
      </c>
      <c r="F324" s="116"/>
      <c r="G324" s="116"/>
      <c r="H324" s="116"/>
      <c r="I324" s="115"/>
      <c r="J324" s="40" t="str">
        <f t="shared" si="42"/>
        <v/>
      </c>
      <c r="K324" s="41" t="str">
        <f>IF(I324="","",VLOOKUP(I324,※編集不可※選択項目!$B$2:$C$4,2,FALSE))</f>
        <v/>
      </c>
      <c r="L324" s="116"/>
      <c r="M324" s="116"/>
      <c r="N324" s="116"/>
      <c r="O324" s="116"/>
      <c r="P324" s="116"/>
      <c r="Q324" s="117"/>
      <c r="R324" s="137"/>
      <c r="S324" s="133"/>
      <c r="T324" s="118"/>
      <c r="U324" s="66"/>
      <c r="V324" s="67" t="str">
        <f t="shared" si="43"/>
        <v/>
      </c>
      <c r="W324" s="43"/>
      <c r="X324" s="33"/>
      <c r="Y324" s="34"/>
      <c r="AA324" s="14">
        <f t="shared" si="50"/>
        <v>0</v>
      </c>
      <c r="AB324" s="14" t="str">
        <f t="shared" si="51"/>
        <v/>
      </c>
      <c r="AC324" s="14">
        <f t="shared" si="44"/>
        <v>0</v>
      </c>
      <c r="AD324" s="14">
        <f t="shared" si="45"/>
        <v>0</v>
      </c>
    </row>
    <row r="325" spans="1:30" s="32" customFormat="1" ht="25.15" customHeight="1">
      <c r="A325" s="44">
        <f t="shared" si="46"/>
        <v>314</v>
      </c>
      <c r="B325" s="104" t="str">
        <f t="shared" si="47"/>
        <v/>
      </c>
      <c r="C325" s="115"/>
      <c r="D325" s="97" t="str">
        <f t="shared" si="48"/>
        <v/>
      </c>
      <c r="E325" s="97" t="str">
        <f t="shared" si="49"/>
        <v/>
      </c>
      <c r="F325" s="116"/>
      <c r="G325" s="116"/>
      <c r="H325" s="116"/>
      <c r="I325" s="115"/>
      <c r="J325" s="40" t="str">
        <f t="shared" si="42"/>
        <v/>
      </c>
      <c r="K325" s="41" t="str">
        <f>IF(I325="","",VLOOKUP(I325,※編集不可※選択項目!$B$2:$C$4,2,FALSE))</f>
        <v/>
      </c>
      <c r="L325" s="116"/>
      <c r="M325" s="116"/>
      <c r="N325" s="116"/>
      <c r="O325" s="116"/>
      <c r="P325" s="116"/>
      <c r="Q325" s="117"/>
      <c r="R325" s="137"/>
      <c r="S325" s="133"/>
      <c r="T325" s="118"/>
      <c r="U325" s="66"/>
      <c r="V325" s="67" t="str">
        <f t="shared" si="43"/>
        <v/>
      </c>
      <c r="W325" s="43"/>
      <c r="X325" s="33"/>
      <c r="Y325" s="34"/>
      <c r="AA325" s="14">
        <f t="shared" si="50"/>
        <v>0</v>
      </c>
      <c r="AB325" s="14" t="str">
        <f t="shared" si="51"/>
        <v/>
      </c>
      <c r="AC325" s="14">
        <f t="shared" si="44"/>
        <v>0</v>
      </c>
      <c r="AD325" s="14">
        <f t="shared" si="45"/>
        <v>0</v>
      </c>
    </row>
    <row r="326" spans="1:30" s="32" customFormat="1" ht="25.15" customHeight="1">
      <c r="A326" s="44">
        <f t="shared" si="46"/>
        <v>315</v>
      </c>
      <c r="B326" s="104" t="str">
        <f t="shared" si="47"/>
        <v/>
      </c>
      <c r="C326" s="115"/>
      <c r="D326" s="97" t="str">
        <f t="shared" si="48"/>
        <v/>
      </c>
      <c r="E326" s="97" t="str">
        <f t="shared" si="49"/>
        <v/>
      </c>
      <c r="F326" s="116"/>
      <c r="G326" s="116"/>
      <c r="H326" s="116"/>
      <c r="I326" s="115"/>
      <c r="J326" s="40" t="str">
        <f t="shared" si="42"/>
        <v/>
      </c>
      <c r="K326" s="41" t="str">
        <f>IF(I326="","",VLOOKUP(I326,※編集不可※選択項目!$B$2:$C$4,2,FALSE))</f>
        <v/>
      </c>
      <c r="L326" s="116"/>
      <c r="M326" s="116"/>
      <c r="N326" s="116"/>
      <c r="O326" s="116"/>
      <c r="P326" s="116"/>
      <c r="Q326" s="117"/>
      <c r="R326" s="137"/>
      <c r="S326" s="133"/>
      <c r="T326" s="118"/>
      <c r="U326" s="66"/>
      <c r="V326" s="67" t="str">
        <f t="shared" si="43"/>
        <v/>
      </c>
      <c r="W326" s="43"/>
      <c r="X326" s="33"/>
      <c r="Y326" s="34"/>
      <c r="AA326" s="14">
        <f t="shared" si="50"/>
        <v>0</v>
      </c>
      <c r="AB326" s="14" t="str">
        <f t="shared" si="51"/>
        <v/>
      </c>
      <c r="AC326" s="14">
        <f t="shared" si="44"/>
        <v>0</v>
      </c>
      <c r="AD326" s="14">
        <f t="shared" si="45"/>
        <v>0</v>
      </c>
    </row>
    <row r="327" spans="1:30" s="32" customFormat="1" ht="25.15" customHeight="1">
      <c r="A327" s="44">
        <f t="shared" si="46"/>
        <v>316</v>
      </c>
      <c r="B327" s="104" t="str">
        <f t="shared" si="47"/>
        <v/>
      </c>
      <c r="C327" s="115"/>
      <c r="D327" s="97" t="str">
        <f t="shared" si="48"/>
        <v/>
      </c>
      <c r="E327" s="97" t="str">
        <f t="shared" si="49"/>
        <v/>
      </c>
      <c r="F327" s="116"/>
      <c r="G327" s="116"/>
      <c r="H327" s="116"/>
      <c r="I327" s="115"/>
      <c r="J327" s="40" t="str">
        <f t="shared" si="42"/>
        <v/>
      </c>
      <c r="K327" s="41" t="str">
        <f>IF(I327="","",VLOOKUP(I327,※編集不可※選択項目!$B$2:$C$4,2,FALSE))</f>
        <v/>
      </c>
      <c r="L327" s="116"/>
      <c r="M327" s="116"/>
      <c r="N327" s="116"/>
      <c r="O327" s="116"/>
      <c r="P327" s="116"/>
      <c r="Q327" s="117"/>
      <c r="R327" s="137"/>
      <c r="S327" s="133"/>
      <c r="T327" s="118"/>
      <c r="U327" s="66"/>
      <c r="V327" s="67" t="str">
        <f t="shared" si="43"/>
        <v/>
      </c>
      <c r="W327" s="43"/>
      <c r="X327" s="33"/>
      <c r="Y327" s="34"/>
      <c r="AA327" s="14">
        <f t="shared" si="50"/>
        <v>0</v>
      </c>
      <c r="AB327" s="14" t="str">
        <f t="shared" si="51"/>
        <v/>
      </c>
      <c r="AC327" s="14">
        <f t="shared" si="44"/>
        <v>0</v>
      </c>
      <c r="AD327" s="14">
        <f t="shared" si="45"/>
        <v>0</v>
      </c>
    </row>
    <row r="328" spans="1:30" s="32" customFormat="1" ht="25.15" customHeight="1">
      <c r="A328" s="44">
        <f t="shared" si="46"/>
        <v>317</v>
      </c>
      <c r="B328" s="104" t="str">
        <f t="shared" si="47"/>
        <v/>
      </c>
      <c r="C328" s="115"/>
      <c r="D328" s="97" t="str">
        <f t="shared" si="48"/>
        <v/>
      </c>
      <c r="E328" s="97" t="str">
        <f t="shared" si="49"/>
        <v/>
      </c>
      <c r="F328" s="116"/>
      <c r="G328" s="116"/>
      <c r="H328" s="116"/>
      <c r="I328" s="115"/>
      <c r="J328" s="40" t="str">
        <f t="shared" si="42"/>
        <v/>
      </c>
      <c r="K328" s="41" t="str">
        <f>IF(I328="","",VLOOKUP(I328,※編集不可※選択項目!$B$2:$C$4,2,FALSE))</f>
        <v/>
      </c>
      <c r="L328" s="116"/>
      <c r="M328" s="116"/>
      <c r="N328" s="116"/>
      <c r="O328" s="116"/>
      <c r="P328" s="116"/>
      <c r="Q328" s="117"/>
      <c r="R328" s="137"/>
      <c r="S328" s="133"/>
      <c r="T328" s="118"/>
      <c r="U328" s="66"/>
      <c r="V328" s="67" t="str">
        <f t="shared" si="43"/>
        <v/>
      </c>
      <c r="W328" s="43"/>
      <c r="X328" s="33"/>
      <c r="Y328" s="34"/>
      <c r="AA328" s="14">
        <f t="shared" si="50"/>
        <v>0</v>
      </c>
      <c r="AB328" s="14" t="str">
        <f t="shared" si="51"/>
        <v/>
      </c>
      <c r="AC328" s="14">
        <f t="shared" si="44"/>
        <v>0</v>
      </c>
      <c r="AD328" s="14">
        <f t="shared" si="45"/>
        <v>0</v>
      </c>
    </row>
    <row r="329" spans="1:30" s="32" customFormat="1" ht="25.15" customHeight="1">
      <c r="A329" s="44">
        <f t="shared" si="46"/>
        <v>318</v>
      </c>
      <c r="B329" s="104" t="str">
        <f t="shared" si="47"/>
        <v/>
      </c>
      <c r="C329" s="115"/>
      <c r="D329" s="97" t="str">
        <f t="shared" si="48"/>
        <v/>
      </c>
      <c r="E329" s="97" t="str">
        <f t="shared" si="49"/>
        <v/>
      </c>
      <c r="F329" s="116"/>
      <c r="G329" s="116"/>
      <c r="H329" s="116"/>
      <c r="I329" s="115"/>
      <c r="J329" s="40" t="str">
        <f t="shared" si="42"/>
        <v/>
      </c>
      <c r="K329" s="41" t="str">
        <f>IF(I329="","",VLOOKUP(I329,※編集不可※選択項目!$B$2:$C$4,2,FALSE))</f>
        <v/>
      </c>
      <c r="L329" s="116"/>
      <c r="M329" s="116"/>
      <c r="N329" s="116"/>
      <c r="O329" s="116"/>
      <c r="P329" s="116"/>
      <c r="Q329" s="117"/>
      <c r="R329" s="137"/>
      <c r="S329" s="133"/>
      <c r="T329" s="118"/>
      <c r="U329" s="66"/>
      <c r="V329" s="67" t="str">
        <f t="shared" si="43"/>
        <v/>
      </c>
      <c r="W329" s="43"/>
      <c r="X329" s="33"/>
      <c r="Y329" s="34"/>
      <c r="AA329" s="14">
        <f t="shared" si="50"/>
        <v>0</v>
      </c>
      <c r="AB329" s="14" t="str">
        <f t="shared" si="51"/>
        <v/>
      </c>
      <c r="AC329" s="14">
        <f t="shared" si="44"/>
        <v>0</v>
      </c>
      <c r="AD329" s="14">
        <f t="shared" si="45"/>
        <v>0</v>
      </c>
    </row>
    <row r="330" spans="1:30" s="32" customFormat="1" ht="25.15" customHeight="1">
      <c r="A330" s="44">
        <f t="shared" si="46"/>
        <v>319</v>
      </c>
      <c r="B330" s="104" t="str">
        <f t="shared" si="47"/>
        <v/>
      </c>
      <c r="C330" s="115"/>
      <c r="D330" s="97" t="str">
        <f t="shared" si="48"/>
        <v/>
      </c>
      <c r="E330" s="97" t="str">
        <f t="shared" si="49"/>
        <v/>
      </c>
      <c r="F330" s="116"/>
      <c r="G330" s="116"/>
      <c r="H330" s="116"/>
      <c r="I330" s="115"/>
      <c r="J330" s="40" t="str">
        <f t="shared" si="42"/>
        <v/>
      </c>
      <c r="K330" s="41" t="str">
        <f>IF(I330="","",VLOOKUP(I330,※編集不可※選択項目!$B$2:$C$4,2,FALSE))</f>
        <v/>
      </c>
      <c r="L330" s="116"/>
      <c r="M330" s="116"/>
      <c r="N330" s="116"/>
      <c r="O330" s="116"/>
      <c r="P330" s="116"/>
      <c r="Q330" s="117"/>
      <c r="R330" s="137"/>
      <c r="S330" s="133"/>
      <c r="T330" s="118"/>
      <c r="U330" s="66"/>
      <c r="V330" s="67" t="str">
        <f t="shared" si="43"/>
        <v/>
      </c>
      <c r="W330" s="43"/>
      <c r="X330" s="33"/>
      <c r="Y330" s="34"/>
      <c r="AA330" s="14">
        <f t="shared" si="50"/>
        <v>0</v>
      </c>
      <c r="AB330" s="14" t="str">
        <f t="shared" si="51"/>
        <v/>
      </c>
      <c r="AC330" s="14">
        <f t="shared" si="44"/>
        <v>0</v>
      </c>
      <c r="AD330" s="14">
        <f t="shared" si="45"/>
        <v>0</v>
      </c>
    </row>
    <row r="331" spans="1:30" s="32" customFormat="1" ht="25.15" customHeight="1">
      <c r="A331" s="44">
        <f t="shared" si="46"/>
        <v>320</v>
      </c>
      <c r="B331" s="104" t="str">
        <f t="shared" si="47"/>
        <v/>
      </c>
      <c r="C331" s="115"/>
      <c r="D331" s="97" t="str">
        <f t="shared" si="48"/>
        <v/>
      </c>
      <c r="E331" s="97" t="str">
        <f t="shared" si="49"/>
        <v/>
      </c>
      <c r="F331" s="116"/>
      <c r="G331" s="116"/>
      <c r="H331" s="116"/>
      <c r="I331" s="115"/>
      <c r="J331" s="40" t="str">
        <f t="shared" ref="J331:J394" si="52">LEFT(I331,3)</f>
        <v/>
      </c>
      <c r="K331" s="41" t="str">
        <f>IF(I331="","",VLOOKUP(I331,※編集不可※選択項目!$B$2:$C$4,2,FALSE))</f>
        <v/>
      </c>
      <c r="L331" s="116"/>
      <c r="M331" s="116"/>
      <c r="N331" s="116"/>
      <c r="O331" s="116"/>
      <c r="P331" s="116"/>
      <c r="Q331" s="117"/>
      <c r="R331" s="137"/>
      <c r="S331" s="133"/>
      <c r="T331" s="118"/>
      <c r="U331" s="66"/>
      <c r="V331" s="67" t="str">
        <f t="shared" si="43"/>
        <v/>
      </c>
      <c r="W331" s="43"/>
      <c r="X331" s="33"/>
      <c r="Y331" s="34"/>
      <c r="AA331" s="14">
        <f t="shared" si="50"/>
        <v>0</v>
      </c>
      <c r="AB331" s="14" t="str">
        <f t="shared" si="51"/>
        <v/>
      </c>
      <c r="AC331" s="14">
        <f t="shared" si="44"/>
        <v>0</v>
      </c>
      <c r="AD331" s="14">
        <f t="shared" si="45"/>
        <v>0</v>
      </c>
    </row>
    <row r="332" spans="1:30" s="32" customFormat="1" ht="25.15" customHeight="1">
      <c r="A332" s="44">
        <f t="shared" si="46"/>
        <v>321</v>
      </c>
      <c r="B332" s="104" t="str">
        <f t="shared" si="47"/>
        <v/>
      </c>
      <c r="C332" s="115"/>
      <c r="D332" s="97" t="str">
        <f t="shared" si="48"/>
        <v/>
      </c>
      <c r="E332" s="97" t="str">
        <f t="shared" si="49"/>
        <v/>
      </c>
      <c r="F332" s="116"/>
      <c r="G332" s="116"/>
      <c r="H332" s="116"/>
      <c r="I332" s="115"/>
      <c r="J332" s="40" t="str">
        <f t="shared" si="52"/>
        <v/>
      </c>
      <c r="K332" s="41" t="str">
        <f>IF(I332="","",VLOOKUP(I332,※編集不可※選択項目!$B$2:$C$4,2,FALSE))</f>
        <v/>
      </c>
      <c r="L332" s="116"/>
      <c r="M332" s="116"/>
      <c r="N332" s="116"/>
      <c r="O332" s="116"/>
      <c r="P332" s="116"/>
      <c r="Q332" s="117"/>
      <c r="R332" s="137"/>
      <c r="S332" s="133"/>
      <c r="T332" s="118"/>
      <c r="U332" s="66"/>
      <c r="V332" s="67" t="str">
        <f t="shared" ref="V332:V395" si="53">IF(G332="","",G332)</f>
        <v/>
      </c>
      <c r="W332" s="43"/>
      <c r="X332" s="33"/>
      <c r="Y332" s="34"/>
      <c r="AA332" s="14">
        <f t="shared" si="50"/>
        <v>0</v>
      </c>
      <c r="AB332" s="14" t="str">
        <f t="shared" si="51"/>
        <v/>
      </c>
      <c r="AC332" s="14">
        <f t="shared" ref="AC332:AC395" si="54">IF(AB332="",0,COUNTIF($AB$12:$AB$1048576,AB332))</f>
        <v>0</v>
      </c>
      <c r="AD332" s="14">
        <f t="shared" ref="AD332:AD395" si="55">IF($C332="",0,IF(AND(L332&lt;&gt;"",$K332&gt;$L332),1,0))</f>
        <v>0</v>
      </c>
    </row>
    <row r="333" spans="1:30" s="32" customFormat="1" ht="25.15" customHeight="1">
      <c r="A333" s="44">
        <f t="shared" ref="A333:A396" si="56">ROW()-11</f>
        <v>322</v>
      </c>
      <c r="B333" s="104" t="str">
        <f t="shared" ref="B333:B396" si="57">IF($C333="","","高効率空調")</f>
        <v/>
      </c>
      <c r="C333" s="115"/>
      <c r="D333" s="97" t="str">
        <f t="shared" ref="D333:D396" si="58">IF($C$2="","",IF($B333&lt;&gt;"",$C$2,""))</f>
        <v/>
      </c>
      <c r="E333" s="97" t="str">
        <f t="shared" ref="E333:E396" si="59">IF($F$2="","",IF($B333&lt;&gt;"",$F$2,""))</f>
        <v/>
      </c>
      <c r="F333" s="116"/>
      <c r="G333" s="116"/>
      <c r="H333" s="116"/>
      <c r="I333" s="115"/>
      <c r="J333" s="40" t="str">
        <f t="shared" si="52"/>
        <v/>
      </c>
      <c r="K333" s="41" t="str">
        <f>IF(I333="","",VLOOKUP(I333,※編集不可※選択項目!$B$2:$C$4,2,FALSE))</f>
        <v/>
      </c>
      <c r="L333" s="116"/>
      <c r="M333" s="116"/>
      <c r="N333" s="116"/>
      <c r="O333" s="116"/>
      <c r="P333" s="116"/>
      <c r="Q333" s="117"/>
      <c r="R333" s="137"/>
      <c r="S333" s="133"/>
      <c r="T333" s="118"/>
      <c r="U333" s="66"/>
      <c r="V333" s="67" t="str">
        <f t="shared" si="53"/>
        <v/>
      </c>
      <c r="W333" s="43"/>
      <c r="X333" s="33"/>
      <c r="Y333" s="34"/>
      <c r="AA333" s="14">
        <f t="shared" ref="AA333:AA396" si="60">IF(AND(($C333&lt;&gt;""),IF(I333="空冷式(ヒートポンプ)",OR($C$2="",$F$2="",$G$3="",G333="",I333="",L333="",M333="",N333="",F333="",O333="",P333="",Q333=""),IF(OR(I333="空冷式(冷房専用)",I333="水冷式"),OR($C$2="",$F$2="",$G$3="",G333="",I333="",L333="",M333="",N333="",F333="",O333="")))),1,0)</f>
        <v>0</v>
      </c>
      <c r="AB333" s="14" t="str">
        <f t="shared" ref="AB333:AB396" si="61">TEXT(V333&amp;H333,"G/標準")</f>
        <v/>
      </c>
      <c r="AC333" s="14">
        <f t="shared" si="54"/>
        <v>0</v>
      </c>
      <c r="AD333" s="14">
        <f t="shared" si="55"/>
        <v>0</v>
      </c>
    </row>
    <row r="334" spans="1:30" s="32" customFormat="1" ht="25.15" customHeight="1">
      <c r="A334" s="44">
        <f t="shared" si="56"/>
        <v>323</v>
      </c>
      <c r="B334" s="104" t="str">
        <f t="shared" si="57"/>
        <v/>
      </c>
      <c r="C334" s="115"/>
      <c r="D334" s="97" t="str">
        <f t="shared" si="58"/>
        <v/>
      </c>
      <c r="E334" s="97" t="str">
        <f t="shared" si="59"/>
        <v/>
      </c>
      <c r="F334" s="116"/>
      <c r="G334" s="116"/>
      <c r="H334" s="116"/>
      <c r="I334" s="115"/>
      <c r="J334" s="40" t="str">
        <f t="shared" si="52"/>
        <v/>
      </c>
      <c r="K334" s="41" t="str">
        <f>IF(I334="","",VLOOKUP(I334,※編集不可※選択項目!$B$2:$C$4,2,FALSE))</f>
        <v/>
      </c>
      <c r="L334" s="116"/>
      <c r="M334" s="116"/>
      <c r="N334" s="116"/>
      <c r="O334" s="116"/>
      <c r="P334" s="116"/>
      <c r="Q334" s="117"/>
      <c r="R334" s="137"/>
      <c r="S334" s="133"/>
      <c r="T334" s="118"/>
      <c r="U334" s="66"/>
      <c r="V334" s="67" t="str">
        <f t="shared" si="53"/>
        <v/>
      </c>
      <c r="W334" s="43"/>
      <c r="X334" s="33"/>
      <c r="Y334" s="34"/>
      <c r="AA334" s="14">
        <f t="shared" si="60"/>
        <v>0</v>
      </c>
      <c r="AB334" s="14" t="str">
        <f t="shared" si="61"/>
        <v/>
      </c>
      <c r="AC334" s="14">
        <f t="shared" si="54"/>
        <v>0</v>
      </c>
      <c r="AD334" s="14">
        <f t="shared" si="55"/>
        <v>0</v>
      </c>
    </row>
    <row r="335" spans="1:30" s="32" customFormat="1" ht="25.15" customHeight="1">
      <c r="A335" s="44">
        <f t="shared" si="56"/>
        <v>324</v>
      </c>
      <c r="B335" s="104" t="str">
        <f t="shared" si="57"/>
        <v/>
      </c>
      <c r="C335" s="115"/>
      <c r="D335" s="97" t="str">
        <f t="shared" si="58"/>
        <v/>
      </c>
      <c r="E335" s="97" t="str">
        <f t="shared" si="59"/>
        <v/>
      </c>
      <c r="F335" s="116"/>
      <c r="G335" s="116"/>
      <c r="H335" s="116"/>
      <c r="I335" s="115"/>
      <c r="J335" s="40" t="str">
        <f t="shared" si="52"/>
        <v/>
      </c>
      <c r="K335" s="41" t="str">
        <f>IF(I335="","",VLOOKUP(I335,※編集不可※選択項目!$B$2:$C$4,2,FALSE))</f>
        <v/>
      </c>
      <c r="L335" s="116"/>
      <c r="M335" s="116"/>
      <c r="N335" s="116"/>
      <c r="O335" s="116"/>
      <c r="P335" s="116"/>
      <c r="Q335" s="117"/>
      <c r="R335" s="137"/>
      <c r="S335" s="133"/>
      <c r="T335" s="118"/>
      <c r="U335" s="66"/>
      <c r="V335" s="67" t="str">
        <f t="shared" si="53"/>
        <v/>
      </c>
      <c r="W335" s="43"/>
      <c r="X335" s="33"/>
      <c r="Y335" s="34"/>
      <c r="AA335" s="14">
        <f t="shared" si="60"/>
        <v>0</v>
      </c>
      <c r="AB335" s="14" t="str">
        <f t="shared" si="61"/>
        <v/>
      </c>
      <c r="AC335" s="14">
        <f t="shared" si="54"/>
        <v>0</v>
      </c>
      <c r="AD335" s="14">
        <f t="shared" si="55"/>
        <v>0</v>
      </c>
    </row>
    <row r="336" spans="1:30" s="32" customFormat="1" ht="25.15" customHeight="1">
      <c r="A336" s="44">
        <f t="shared" si="56"/>
        <v>325</v>
      </c>
      <c r="B336" s="104" t="str">
        <f t="shared" si="57"/>
        <v/>
      </c>
      <c r="C336" s="115"/>
      <c r="D336" s="97" t="str">
        <f t="shared" si="58"/>
        <v/>
      </c>
      <c r="E336" s="97" t="str">
        <f t="shared" si="59"/>
        <v/>
      </c>
      <c r="F336" s="116"/>
      <c r="G336" s="116"/>
      <c r="H336" s="116"/>
      <c r="I336" s="115"/>
      <c r="J336" s="40" t="str">
        <f t="shared" si="52"/>
        <v/>
      </c>
      <c r="K336" s="41" t="str">
        <f>IF(I336="","",VLOOKUP(I336,※編集不可※選択項目!$B$2:$C$4,2,FALSE))</f>
        <v/>
      </c>
      <c r="L336" s="116"/>
      <c r="M336" s="116"/>
      <c r="N336" s="116"/>
      <c r="O336" s="116"/>
      <c r="P336" s="116"/>
      <c r="Q336" s="117"/>
      <c r="R336" s="137"/>
      <c r="S336" s="133"/>
      <c r="T336" s="118"/>
      <c r="U336" s="66"/>
      <c r="V336" s="67" t="str">
        <f t="shared" si="53"/>
        <v/>
      </c>
      <c r="W336" s="43"/>
      <c r="X336" s="33"/>
      <c r="Y336" s="34"/>
      <c r="AA336" s="14">
        <f t="shared" si="60"/>
        <v>0</v>
      </c>
      <c r="AB336" s="14" t="str">
        <f t="shared" si="61"/>
        <v/>
      </c>
      <c r="AC336" s="14">
        <f t="shared" si="54"/>
        <v>0</v>
      </c>
      <c r="AD336" s="14">
        <f t="shared" si="55"/>
        <v>0</v>
      </c>
    </row>
    <row r="337" spans="1:30" s="32" customFormat="1" ht="25.15" customHeight="1">
      <c r="A337" s="44">
        <f t="shared" si="56"/>
        <v>326</v>
      </c>
      <c r="B337" s="104" t="str">
        <f t="shared" si="57"/>
        <v/>
      </c>
      <c r="C337" s="115"/>
      <c r="D337" s="97" t="str">
        <f t="shared" si="58"/>
        <v/>
      </c>
      <c r="E337" s="97" t="str">
        <f t="shared" si="59"/>
        <v/>
      </c>
      <c r="F337" s="116"/>
      <c r="G337" s="116"/>
      <c r="H337" s="116"/>
      <c r="I337" s="115"/>
      <c r="J337" s="40" t="str">
        <f t="shared" si="52"/>
        <v/>
      </c>
      <c r="K337" s="41" t="str">
        <f>IF(I337="","",VLOOKUP(I337,※編集不可※選択項目!$B$2:$C$4,2,FALSE))</f>
        <v/>
      </c>
      <c r="L337" s="116"/>
      <c r="M337" s="116"/>
      <c r="N337" s="116"/>
      <c r="O337" s="116"/>
      <c r="P337" s="116"/>
      <c r="Q337" s="117"/>
      <c r="R337" s="137"/>
      <c r="S337" s="133"/>
      <c r="T337" s="118"/>
      <c r="U337" s="66"/>
      <c r="V337" s="67" t="str">
        <f t="shared" si="53"/>
        <v/>
      </c>
      <c r="W337" s="43"/>
      <c r="X337" s="33"/>
      <c r="Y337" s="34"/>
      <c r="AA337" s="14">
        <f t="shared" si="60"/>
        <v>0</v>
      </c>
      <c r="AB337" s="14" t="str">
        <f t="shared" si="61"/>
        <v/>
      </c>
      <c r="AC337" s="14">
        <f t="shared" si="54"/>
        <v>0</v>
      </c>
      <c r="AD337" s="14">
        <f t="shared" si="55"/>
        <v>0</v>
      </c>
    </row>
    <row r="338" spans="1:30" s="32" customFormat="1" ht="25.15" customHeight="1">
      <c r="A338" s="44">
        <f t="shared" si="56"/>
        <v>327</v>
      </c>
      <c r="B338" s="104" t="str">
        <f t="shared" si="57"/>
        <v/>
      </c>
      <c r="C338" s="115"/>
      <c r="D338" s="97" t="str">
        <f t="shared" si="58"/>
        <v/>
      </c>
      <c r="E338" s="97" t="str">
        <f t="shared" si="59"/>
        <v/>
      </c>
      <c r="F338" s="116"/>
      <c r="G338" s="116"/>
      <c r="H338" s="116"/>
      <c r="I338" s="115"/>
      <c r="J338" s="40" t="str">
        <f t="shared" si="52"/>
        <v/>
      </c>
      <c r="K338" s="41" t="str">
        <f>IF(I338="","",VLOOKUP(I338,※編集不可※選択項目!$B$2:$C$4,2,FALSE))</f>
        <v/>
      </c>
      <c r="L338" s="116"/>
      <c r="M338" s="116"/>
      <c r="N338" s="116"/>
      <c r="O338" s="116"/>
      <c r="P338" s="116"/>
      <c r="Q338" s="117"/>
      <c r="R338" s="137"/>
      <c r="S338" s="133"/>
      <c r="T338" s="118"/>
      <c r="U338" s="66"/>
      <c r="V338" s="67" t="str">
        <f t="shared" si="53"/>
        <v/>
      </c>
      <c r="W338" s="43"/>
      <c r="X338" s="33"/>
      <c r="Y338" s="34"/>
      <c r="AA338" s="14">
        <f t="shared" si="60"/>
        <v>0</v>
      </c>
      <c r="AB338" s="14" t="str">
        <f t="shared" si="61"/>
        <v/>
      </c>
      <c r="AC338" s="14">
        <f t="shared" si="54"/>
        <v>0</v>
      </c>
      <c r="AD338" s="14">
        <f t="shared" si="55"/>
        <v>0</v>
      </c>
    </row>
    <row r="339" spans="1:30" s="32" customFormat="1" ht="25.15" customHeight="1">
      <c r="A339" s="44">
        <f t="shared" si="56"/>
        <v>328</v>
      </c>
      <c r="B339" s="104" t="str">
        <f t="shared" si="57"/>
        <v/>
      </c>
      <c r="C339" s="115"/>
      <c r="D339" s="97" t="str">
        <f t="shared" si="58"/>
        <v/>
      </c>
      <c r="E339" s="97" t="str">
        <f t="shared" si="59"/>
        <v/>
      </c>
      <c r="F339" s="116"/>
      <c r="G339" s="116"/>
      <c r="H339" s="116"/>
      <c r="I339" s="115"/>
      <c r="J339" s="40" t="str">
        <f t="shared" si="52"/>
        <v/>
      </c>
      <c r="K339" s="41" t="str">
        <f>IF(I339="","",VLOOKUP(I339,※編集不可※選択項目!$B$2:$C$4,2,FALSE))</f>
        <v/>
      </c>
      <c r="L339" s="116"/>
      <c r="M339" s="116"/>
      <c r="N339" s="116"/>
      <c r="O339" s="116"/>
      <c r="P339" s="116"/>
      <c r="Q339" s="117"/>
      <c r="R339" s="137"/>
      <c r="S339" s="133"/>
      <c r="T339" s="118"/>
      <c r="U339" s="66"/>
      <c r="V339" s="67" t="str">
        <f t="shared" si="53"/>
        <v/>
      </c>
      <c r="W339" s="43"/>
      <c r="X339" s="33"/>
      <c r="Y339" s="34"/>
      <c r="AA339" s="14">
        <f t="shared" si="60"/>
        <v>0</v>
      </c>
      <c r="AB339" s="14" t="str">
        <f t="shared" si="61"/>
        <v/>
      </c>
      <c r="AC339" s="14">
        <f t="shared" si="54"/>
        <v>0</v>
      </c>
      <c r="AD339" s="14">
        <f t="shared" si="55"/>
        <v>0</v>
      </c>
    </row>
    <row r="340" spans="1:30" s="32" customFormat="1" ht="25.15" customHeight="1">
      <c r="A340" s="44">
        <f t="shared" si="56"/>
        <v>329</v>
      </c>
      <c r="B340" s="104" t="str">
        <f t="shared" si="57"/>
        <v/>
      </c>
      <c r="C340" s="115"/>
      <c r="D340" s="97" t="str">
        <f t="shared" si="58"/>
        <v/>
      </c>
      <c r="E340" s="97" t="str">
        <f t="shared" si="59"/>
        <v/>
      </c>
      <c r="F340" s="116"/>
      <c r="G340" s="116"/>
      <c r="H340" s="116"/>
      <c r="I340" s="115"/>
      <c r="J340" s="40" t="str">
        <f t="shared" si="52"/>
        <v/>
      </c>
      <c r="K340" s="41" t="str">
        <f>IF(I340="","",VLOOKUP(I340,※編集不可※選択項目!$B$2:$C$4,2,FALSE))</f>
        <v/>
      </c>
      <c r="L340" s="116"/>
      <c r="M340" s="116"/>
      <c r="N340" s="116"/>
      <c r="O340" s="116"/>
      <c r="P340" s="116"/>
      <c r="Q340" s="117"/>
      <c r="R340" s="137"/>
      <c r="S340" s="133"/>
      <c r="T340" s="118"/>
      <c r="U340" s="66"/>
      <c r="V340" s="67" t="str">
        <f t="shared" si="53"/>
        <v/>
      </c>
      <c r="W340" s="43"/>
      <c r="X340" s="33"/>
      <c r="Y340" s="34"/>
      <c r="AA340" s="14">
        <f t="shared" si="60"/>
        <v>0</v>
      </c>
      <c r="AB340" s="14" t="str">
        <f t="shared" si="61"/>
        <v/>
      </c>
      <c r="AC340" s="14">
        <f t="shared" si="54"/>
        <v>0</v>
      </c>
      <c r="AD340" s="14">
        <f t="shared" si="55"/>
        <v>0</v>
      </c>
    </row>
    <row r="341" spans="1:30" s="32" customFormat="1" ht="25.15" customHeight="1">
      <c r="A341" s="44">
        <f t="shared" si="56"/>
        <v>330</v>
      </c>
      <c r="B341" s="104" t="str">
        <f t="shared" si="57"/>
        <v/>
      </c>
      <c r="C341" s="115"/>
      <c r="D341" s="97" t="str">
        <f t="shared" si="58"/>
        <v/>
      </c>
      <c r="E341" s="97" t="str">
        <f t="shared" si="59"/>
        <v/>
      </c>
      <c r="F341" s="116"/>
      <c r="G341" s="116"/>
      <c r="H341" s="116"/>
      <c r="I341" s="115"/>
      <c r="J341" s="40" t="str">
        <f t="shared" si="52"/>
        <v/>
      </c>
      <c r="K341" s="41" t="str">
        <f>IF(I341="","",VLOOKUP(I341,※編集不可※選択項目!$B$2:$C$4,2,FALSE))</f>
        <v/>
      </c>
      <c r="L341" s="116"/>
      <c r="M341" s="116"/>
      <c r="N341" s="116"/>
      <c r="O341" s="116"/>
      <c r="P341" s="116"/>
      <c r="Q341" s="117"/>
      <c r="R341" s="137"/>
      <c r="S341" s="133"/>
      <c r="T341" s="118"/>
      <c r="U341" s="66"/>
      <c r="V341" s="67" t="str">
        <f t="shared" si="53"/>
        <v/>
      </c>
      <c r="W341" s="43"/>
      <c r="X341" s="33"/>
      <c r="Y341" s="34"/>
      <c r="AA341" s="14">
        <f t="shared" si="60"/>
        <v>0</v>
      </c>
      <c r="AB341" s="14" t="str">
        <f t="shared" si="61"/>
        <v/>
      </c>
      <c r="AC341" s="14">
        <f t="shared" si="54"/>
        <v>0</v>
      </c>
      <c r="AD341" s="14">
        <f t="shared" si="55"/>
        <v>0</v>
      </c>
    </row>
    <row r="342" spans="1:30" s="32" customFormat="1" ht="25.15" customHeight="1">
      <c r="A342" s="44">
        <f t="shared" si="56"/>
        <v>331</v>
      </c>
      <c r="B342" s="104" t="str">
        <f t="shared" si="57"/>
        <v/>
      </c>
      <c r="C342" s="115"/>
      <c r="D342" s="97" t="str">
        <f t="shared" si="58"/>
        <v/>
      </c>
      <c r="E342" s="97" t="str">
        <f t="shared" si="59"/>
        <v/>
      </c>
      <c r="F342" s="116"/>
      <c r="G342" s="116"/>
      <c r="H342" s="116"/>
      <c r="I342" s="115"/>
      <c r="J342" s="40" t="str">
        <f t="shared" si="52"/>
        <v/>
      </c>
      <c r="K342" s="41" t="str">
        <f>IF(I342="","",VLOOKUP(I342,※編集不可※選択項目!$B$2:$C$4,2,FALSE))</f>
        <v/>
      </c>
      <c r="L342" s="116"/>
      <c r="M342" s="116"/>
      <c r="N342" s="116"/>
      <c r="O342" s="116"/>
      <c r="P342" s="116"/>
      <c r="Q342" s="117"/>
      <c r="R342" s="137"/>
      <c r="S342" s="133"/>
      <c r="T342" s="118"/>
      <c r="U342" s="66"/>
      <c r="V342" s="67" t="str">
        <f t="shared" si="53"/>
        <v/>
      </c>
      <c r="W342" s="43"/>
      <c r="X342" s="33"/>
      <c r="Y342" s="34"/>
      <c r="AA342" s="14">
        <f t="shared" si="60"/>
        <v>0</v>
      </c>
      <c r="AB342" s="14" t="str">
        <f t="shared" si="61"/>
        <v/>
      </c>
      <c r="AC342" s="14">
        <f t="shared" si="54"/>
        <v>0</v>
      </c>
      <c r="AD342" s="14">
        <f t="shared" si="55"/>
        <v>0</v>
      </c>
    </row>
    <row r="343" spans="1:30" s="32" customFormat="1" ht="25.15" customHeight="1">
      <c r="A343" s="44">
        <f t="shared" si="56"/>
        <v>332</v>
      </c>
      <c r="B343" s="104" t="str">
        <f t="shared" si="57"/>
        <v/>
      </c>
      <c r="C343" s="115"/>
      <c r="D343" s="97" t="str">
        <f t="shared" si="58"/>
        <v/>
      </c>
      <c r="E343" s="97" t="str">
        <f t="shared" si="59"/>
        <v/>
      </c>
      <c r="F343" s="116"/>
      <c r="G343" s="116"/>
      <c r="H343" s="116"/>
      <c r="I343" s="115"/>
      <c r="J343" s="40" t="str">
        <f t="shared" si="52"/>
        <v/>
      </c>
      <c r="K343" s="41" t="str">
        <f>IF(I343="","",VLOOKUP(I343,※編集不可※選択項目!$B$2:$C$4,2,FALSE))</f>
        <v/>
      </c>
      <c r="L343" s="116"/>
      <c r="M343" s="116"/>
      <c r="N343" s="116"/>
      <c r="O343" s="116"/>
      <c r="P343" s="116"/>
      <c r="Q343" s="117"/>
      <c r="R343" s="137"/>
      <c r="S343" s="133"/>
      <c r="T343" s="118"/>
      <c r="U343" s="66"/>
      <c r="V343" s="67" t="str">
        <f t="shared" si="53"/>
        <v/>
      </c>
      <c r="W343" s="43"/>
      <c r="X343" s="33"/>
      <c r="Y343" s="34"/>
      <c r="AA343" s="14">
        <f t="shared" si="60"/>
        <v>0</v>
      </c>
      <c r="AB343" s="14" t="str">
        <f t="shared" si="61"/>
        <v/>
      </c>
      <c r="AC343" s="14">
        <f t="shared" si="54"/>
        <v>0</v>
      </c>
      <c r="AD343" s="14">
        <f t="shared" si="55"/>
        <v>0</v>
      </c>
    </row>
    <row r="344" spans="1:30" s="32" customFormat="1" ht="25.15" customHeight="1">
      <c r="A344" s="44">
        <f t="shared" si="56"/>
        <v>333</v>
      </c>
      <c r="B344" s="104" t="str">
        <f t="shared" si="57"/>
        <v/>
      </c>
      <c r="C344" s="115"/>
      <c r="D344" s="97" t="str">
        <f t="shared" si="58"/>
        <v/>
      </c>
      <c r="E344" s="97" t="str">
        <f t="shared" si="59"/>
        <v/>
      </c>
      <c r="F344" s="116"/>
      <c r="G344" s="116"/>
      <c r="H344" s="116"/>
      <c r="I344" s="115"/>
      <c r="J344" s="40" t="str">
        <f t="shared" si="52"/>
        <v/>
      </c>
      <c r="K344" s="41" t="str">
        <f>IF(I344="","",VLOOKUP(I344,※編集不可※選択項目!$B$2:$C$4,2,FALSE))</f>
        <v/>
      </c>
      <c r="L344" s="116"/>
      <c r="M344" s="116"/>
      <c r="N344" s="116"/>
      <c r="O344" s="116"/>
      <c r="P344" s="116"/>
      <c r="Q344" s="117"/>
      <c r="R344" s="137"/>
      <c r="S344" s="133"/>
      <c r="T344" s="118"/>
      <c r="U344" s="66"/>
      <c r="V344" s="67" t="str">
        <f t="shared" si="53"/>
        <v/>
      </c>
      <c r="W344" s="43"/>
      <c r="X344" s="33"/>
      <c r="Y344" s="34"/>
      <c r="AA344" s="14">
        <f t="shared" si="60"/>
        <v>0</v>
      </c>
      <c r="AB344" s="14" t="str">
        <f t="shared" si="61"/>
        <v/>
      </c>
      <c r="AC344" s="14">
        <f t="shared" si="54"/>
        <v>0</v>
      </c>
      <c r="AD344" s="14">
        <f t="shared" si="55"/>
        <v>0</v>
      </c>
    </row>
    <row r="345" spans="1:30" s="32" customFormat="1" ht="25.15" customHeight="1">
      <c r="A345" s="44">
        <f t="shared" si="56"/>
        <v>334</v>
      </c>
      <c r="B345" s="104" t="str">
        <f t="shared" si="57"/>
        <v/>
      </c>
      <c r="C345" s="115"/>
      <c r="D345" s="97" t="str">
        <f t="shared" si="58"/>
        <v/>
      </c>
      <c r="E345" s="97" t="str">
        <f t="shared" si="59"/>
        <v/>
      </c>
      <c r="F345" s="116"/>
      <c r="G345" s="116"/>
      <c r="H345" s="116"/>
      <c r="I345" s="115"/>
      <c r="J345" s="40" t="str">
        <f t="shared" si="52"/>
        <v/>
      </c>
      <c r="K345" s="41" t="str">
        <f>IF(I345="","",VLOOKUP(I345,※編集不可※選択項目!$B$2:$C$4,2,FALSE))</f>
        <v/>
      </c>
      <c r="L345" s="116"/>
      <c r="M345" s="116"/>
      <c r="N345" s="116"/>
      <c r="O345" s="116"/>
      <c r="P345" s="116"/>
      <c r="Q345" s="117"/>
      <c r="R345" s="137"/>
      <c r="S345" s="133"/>
      <c r="T345" s="118"/>
      <c r="U345" s="66"/>
      <c r="V345" s="67" t="str">
        <f t="shared" si="53"/>
        <v/>
      </c>
      <c r="W345" s="43"/>
      <c r="X345" s="33"/>
      <c r="Y345" s="34"/>
      <c r="AA345" s="14">
        <f t="shared" si="60"/>
        <v>0</v>
      </c>
      <c r="AB345" s="14" t="str">
        <f t="shared" si="61"/>
        <v/>
      </c>
      <c r="AC345" s="14">
        <f t="shared" si="54"/>
        <v>0</v>
      </c>
      <c r="AD345" s="14">
        <f t="shared" si="55"/>
        <v>0</v>
      </c>
    </row>
    <row r="346" spans="1:30" s="32" customFormat="1" ht="25.15" customHeight="1">
      <c r="A346" s="44">
        <f t="shared" si="56"/>
        <v>335</v>
      </c>
      <c r="B346" s="104" t="str">
        <f t="shared" si="57"/>
        <v/>
      </c>
      <c r="C346" s="115"/>
      <c r="D346" s="97" t="str">
        <f t="shared" si="58"/>
        <v/>
      </c>
      <c r="E346" s="97" t="str">
        <f t="shared" si="59"/>
        <v/>
      </c>
      <c r="F346" s="116"/>
      <c r="G346" s="116"/>
      <c r="H346" s="116"/>
      <c r="I346" s="115"/>
      <c r="J346" s="40" t="str">
        <f t="shared" si="52"/>
        <v/>
      </c>
      <c r="K346" s="41" t="str">
        <f>IF(I346="","",VLOOKUP(I346,※編集不可※選択項目!$B$2:$C$4,2,FALSE))</f>
        <v/>
      </c>
      <c r="L346" s="116"/>
      <c r="M346" s="116"/>
      <c r="N346" s="116"/>
      <c r="O346" s="116"/>
      <c r="P346" s="116"/>
      <c r="Q346" s="117"/>
      <c r="R346" s="137"/>
      <c r="S346" s="133"/>
      <c r="T346" s="118"/>
      <c r="U346" s="66"/>
      <c r="V346" s="67" t="str">
        <f t="shared" si="53"/>
        <v/>
      </c>
      <c r="W346" s="43"/>
      <c r="X346" s="33"/>
      <c r="Y346" s="34"/>
      <c r="AA346" s="14">
        <f t="shared" si="60"/>
        <v>0</v>
      </c>
      <c r="AB346" s="14" t="str">
        <f t="shared" si="61"/>
        <v/>
      </c>
      <c r="AC346" s="14">
        <f t="shared" si="54"/>
        <v>0</v>
      </c>
      <c r="AD346" s="14">
        <f t="shared" si="55"/>
        <v>0</v>
      </c>
    </row>
    <row r="347" spans="1:30" s="32" customFormat="1" ht="25.15" customHeight="1">
      <c r="A347" s="44">
        <f t="shared" si="56"/>
        <v>336</v>
      </c>
      <c r="B347" s="104" t="str">
        <f t="shared" si="57"/>
        <v/>
      </c>
      <c r="C347" s="115"/>
      <c r="D347" s="97" t="str">
        <f t="shared" si="58"/>
        <v/>
      </c>
      <c r="E347" s="97" t="str">
        <f t="shared" si="59"/>
        <v/>
      </c>
      <c r="F347" s="116"/>
      <c r="G347" s="116"/>
      <c r="H347" s="116"/>
      <c r="I347" s="115"/>
      <c r="J347" s="40" t="str">
        <f t="shared" si="52"/>
        <v/>
      </c>
      <c r="K347" s="41" t="str">
        <f>IF(I347="","",VLOOKUP(I347,※編集不可※選択項目!$B$2:$C$4,2,FALSE))</f>
        <v/>
      </c>
      <c r="L347" s="116"/>
      <c r="M347" s="116"/>
      <c r="N347" s="116"/>
      <c r="O347" s="116"/>
      <c r="P347" s="116"/>
      <c r="Q347" s="117"/>
      <c r="R347" s="137"/>
      <c r="S347" s="133"/>
      <c r="T347" s="118"/>
      <c r="U347" s="66"/>
      <c r="V347" s="67" t="str">
        <f t="shared" si="53"/>
        <v/>
      </c>
      <c r="W347" s="43"/>
      <c r="X347" s="33"/>
      <c r="Y347" s="34"/>
      <c r="AA347" s="14">
        <f t="shared" si="60"/>
        <v>0</v>
      </c>
      <c r="AB347" s="14" t="str">
        <f t="shared" si="61"/>
        <v/>
      </c>
      <c r="AC347" s="14">
        <f t="shared" si="54"/>
        <v>0</v>
      </c>
      <c r="AD347" s="14">
        <f t="shared" si="55"/>
        <v>0</v>
      </c>
    </row>
    <row r="348" spans="1:30" s="32" customFormat="1" ht="25.15" customHeight="1">
      <c r="A348" s="44">
        <f t="shared" si="56"/>
        <v>337</v>
      </c>
      <c r="B348" s="104" t="str">
        <f t="shared" si="57"/>
        <v/>
      </c>
      <c r="C348" s="115"/>
      <c r="D348" s="97" t="str">
        <f t="shared" si="58"/>
        <v/>
      </c>
      <c r="E348" s="97" t="str">
        <f t="shared" si="59"/>
        <v/>
      </c>
      <c r="F348" s="116"/>
      <c r="G348" s="116"/>
      <c r="H348" s="116"/>
      <c r="I348" s="115"/>
      <c r="J348" s="40" t="str">
        <f t="shared" si="52"/>
        <v/>
      </c>
      <c r="K348" s="41" t="str">
        <f>IF(I348="","",VLOOKUP(I348,※編集不可※選択項目!$B$2:$C$4,2,FALSE))</f>
        <v/>
      </c>
      <c r="L348" s="116"/>
      <c r="M348" s="116"/>
      <c r="N348" s="116"/>
      <c r="O348" s="116"/>
      <c r="P348" s="116"/>
      <c r="Q348" s="117"/>
      <c r="R348" s="137"/>
      <c r="S348" s="133"/>
      <c r="T348" s="118"/>
      <c r="U348" s="66"/>
      <c r="V348" s="67" t="str">
        <f t="shared" si="53"/>
        <v/>
      </c>
      <c r="W348" s="43"/>
      <c r="X348" s="33"/>
      <c r="Y348" s="34"/>
      <c r="AA348" s="14">
        <f t="shared" si="60"/>
        <v>0</v>
      </c>
      <c r="AB348" s="14" t="str">
        <f t="shared" si="61"/>
        <v/>
      </c>
      <c r="AC348" s="14">
        <f t="shared" si="54"/>
        <v>0</v>
      </c>
      <c r="AD348" s="14">
        <f t="shared" si="55"/>
        <v>0</v>
      </c>
    </row>
    <row r="349" spans="1:30" s="32" customFormat="1" ht="25.15" customHeight="1">
      <c r="A349" s="44">
        <f t="shared" si="56"/>
        <v>338</v>
      </c>
      <c r="B349" s="104" t="str">
        <f t="shared" si="57"/>
        <v/>
      </c>
      <c r="C349" s="115"/>
      <c r="D349" s="97" t="str">
        <f t="shared" si="58"/>
        <v/>
      </c>
      <c r="E349" s="97" t="str">
        <f t="shared" si="59"/>
        <v/>
      </c>
      <c r="F349" s="116"/>
      <c r="G349" s="116"/>
      <c r="H349" s="116"/>
      <c r="I349" s="115"/>
      <c r="J349" s="40" t="str">
        <f t="shared" si="52"/>
        <v/>
      </c>
      <c r="K349" s="41" t="str">
        <f>IF(I349="","",VLOOKUP(I349,※編集不可※選択項目!$B$2:$C$4,2,FALSE))</f>
        <v/>
      </c>
      <c r="L349" s="116"/>
      <c r="M349" s="116"/>
      <c r="N349" s="116"/>
      <c r="O349" s="116"/>
      <c r="P349" s="116"/>
      <c r="Q349" s="117"/>
      <c r="R349" s="137"/>
      <c r="S349" s="133"/>
      <c r="T349" s="118"/>
      <c r="U349" s="66"/>
      <c r="V349" s="67" t="str">
        <f t="shared" si="53"/>
        <v/>
      </c>
      <c r="W349" s="43"/>
      <c r="X349" s="33"/>
      <c r="Y349" s="34"/>
      <c r="AA349" s="14">
        <f t="shared" si="60"/>
        <v>0</v>
      </c>
      <c r="AB349" s="14" t="str">
        <f t="shared" si="61"/>
        <v/>
      </c>
      <c r="AC349" s="14">
        <f t="shared" si="54"/>
        <v>0</v>
      </c>
      <c r="AD349" s="14">
        <f t="shared" si="55"/>
        <v>0</v>
      </c>
    </row>
    <row r="350" spans="1:30" s="32" customFormat="1" ht="25.15" customHeight="1">
      <c r="A350" s="44">
        <f t="shared" si="56"/>
        <v>339</v>
      </c>
      <c r="B350" s="104" t="str">
        <f t="shared" si="57"/>
        <v/>
      </c>
      <c r="C350" s="115"/>
      <c r="D350" s="97" t="str">
        <f t="shared" si="58"/>
        <v/>
      </c>
      <c r="E350" s="97" t="str">
        <f t="shared" si="59"/>
        <v/>
      </c>
      <c r="F350" s="116"/>
      <c r="G350" s="116"/>
      <c r="H350" s="116"/>
      <c r="I350" s="115"/>
      <c r="J350" s="40" t="str">
        <f t="shared" si="52"/>
        <v/>
      </c>
      <c r="K350" s="41" t="str">
        <f>IF(I350="","",VLOOKUP(I350,※編集不可※選択項目!$B$2:$C$4,2,FALSE))</f>
        <v/>
      </c>
      <c r="L350" s="116"/>
      <c r="M350" s="116"/>
      <c r="N350" s="116"/>
      <c r="O350" s="116"/>
      <c r="P350" s="116"/>
      <c r="Q350" s="117"/>
      <c r="R350" s="137"/>
      <c r="S350" s="133"/>
      <c r="T350" s="118"/>
      <c r="U350" s="66"/>
      <c r="V350" s="67" t="str">
        <f t="shared" si="53"/>
        <v/>
      </c>
      <c r="W350" s="43"/>
      <c r="X350" s="33"/>
      <c r="Y350" s="34"/>
      <c r="AA350" s="14">
        <f t="shared" si="60"/>
        <v>0</v>
      </c>
      <c r="AB350" s="14" t="str">
        <f t="shared" si="61"/>
        <v/>
      </c>
      <c r="AC350" s="14">
        <f t="shared" si="54"/>
        <v>0</v>
      </c>
      <c r="AD350" s="14">
        <f t="shared" si="55"/>
        <v>0</v>
      </c>
    </row>
    <row r="351" spans="1:30" s="32" customFormat="1" ht="25.15" customHeight="1">
      <c r="A351" s="44">
        <f t="shared" si="56"/>
        <v>340</v>
      </c>
      <c r="B351" s="104" t="str">
        <f t="shared" si="57"/>
        <v/>
      </c>
      <c r="C351" s="115"/>
      <c r="D351" s="97" t="str">
        <f t="shared" si="58"/>
        <v/>
      </c>
      <c r="E351" s="97" t="str">
        <f t="shared" si="59"/>
        <v/>
      </c>
      <c r="F351" s="116"/>
      <c r="G351" s="116"/>
      <c r="H351" s="116"/>
      <c r="I351" s="115"/>
      <c r="J351" s="40" t="str">
        <f t="shared" si="52"/>
        <v/>
      </c>
      <c r="K351" s="41" t="str">
        <f>IF(I351="","",VLOOKUP(I351,※編集不可※選択項目!$B$2:$C$4,2,FALSE))</f>
        <v/>
      </c>
      <c r="L351" s="116"/>
      <c r="M351" s="116"/>
      <c r="N351" s="116"/>
      <c r="O351" s="116"/>
      <c r="P351" s="116"/>
      <c r="Q351" s="117"/>
      <c r="R351" s="137"/>
      <c r="S351" s="133"/>
      <c r="T351" s="118"/>
      <c r="U351" s="66"/>
      <c r="V351" s="67" t="str">
        <f t="shared" si="53"/>
        <v/>
      </c>
      <c r="W351" s="43"/>
      <c r="X351" s="33"/>
      <c r="Y351" s="34"/>
      <c r="AA351" s="14">
        <f t="shared" si="60"/>
        <v>0</v>
      </c>
      <c r="AB351" s="14" t="str">
        <f t="shared" si="61"/>
        <v/>
      </c>
      <c r="AC351" s="14">
        <f t="shared" si="54"/>
        <v>0</v>
      </c>
      <c r="AD351" s="14">
        <f t="shared" si="55"/>
        <v>0</v>
      </c>
    </row>
    <row r="352" spans="1:30" s="32" customFormat="1" ht="25.15" customHeight="1">
      <c r="A352" s="44">
        <f t="shared" si="56"/>
        <v>341</v>
      </c>
      <c r="B352" s="104" t="str">
        <f t="shared" si="57"/>
        <v/>
      </c>
      <c r="C352" s="115"/>
      <c r="D352" s="97" t="str">
        <f t="shared" si="58"/>
        <v/>
      </c>
      <c r="E352" s="97" t="str">
        <f t="shared" si="59"/>
        <v/>
      </c>
      <c r="F352" s="116"/>
      <c r="G352" s="116"/>
      <c r="H352" s="116"/>
      <c r="I352" s="115"/>
      <c r="J352" s="40" t="str">
        <f t="shared" si="52"/>
        <v/>
      </c>
      <c r="K352" s="41" t="str">
        <f>IF(I352="","",VLOOKUP(I352,※編集不可※選択項目!$B$2:$C$4,2,FALSE))</f>
        <v/>
      </c>
      <c r="L352" s="116"/>
      <c r="M352" s="116"/>
      <c r="N352" s="116"/>
      <c r="O352" s="116"/>
      <c r="P352" s="116"/>
      <c r="Q352" s="117"/>
      <c r="R352" s="137"/>
      <c r="S352" s="133"/>
      <c r="T352" s="118"/>
      <c r="U352" s="66"/>
      <c r="V352" s="67" t="str">
        <f t="shared" si="53"/>
        <v/>
      </c>
      <c r="W352" s="43"/>
      <c r="X352" s="33"/>
      <c r="Y352" s="34"/>
      <c r="AA352" s="14">
        <f t="shared" si="60"/>
        <v>0</v>
      </c>
      <c r="AB352" s="14" t="str">
        <f t="shared" si="61"/>
        <v/>
      </c>
      <c r="AC352" s="14">
        <f t="shared" si="54"/>
        <v>0</v>
      </c>
      <c r="AD352" s="14">
        <f t="shared" si="55"/>
        <v>0</v>
      </c>
    </row>
    <row r="353" spans="1:30" s="32" customFormat="1" ht="25.15" customHeight="1">
      <c r="A353" s="44">
        <f t="shared" si="56"/>
        <v>342</v>
      </c>
      <c r="B353" s="104" t="str">
        <f t="shared" si="57"/>
        <v/>
      </c>
      <c r="C353" s="115"/>
      <c r="D353" s="97" t="str">
        <f t="shared" si="58"/>
        <v/>
      </c>
      <c r="E353" s="97" t="str">
        <f t="shared" si="59"/>
        <v/>
      </c>
      <c r="F353" s="116"/>
      <c r="G353" s="116"/>
      <c r="H353" s="116"/>
      <c r="I353" s="115"/>
      <c r="J353" s="40" t="str">
        <f t="shared" si="52"/>
        <v/>
      </c>
      <c r="K353" s="41" t="str">
        <f>IF(I353="","",VLOOKUP(I353,※編集不可※選択項目!$B$2:$C$4,2,FALSE))</f>
        <v/>
      </c>
      <c r="L353" s="116"/>
      <c r="M353" s="116"/>
      <c r="N353" s="116"/>
      <c r="O353" s="116"/>
      <c r="P353" s="116"/>
      <c r="Q353" s="117"/>
      <c r="R353" s="137"/>
      <c r="S353" s="133"/>
      <c r="T353" s="118"/>
      <c r="U353" s="66"/>
      <c r="V353" s="67" t="str">
        <f t="shared" si="53"/>
        <v/>
      </c>
      <c r="W353" s="43"/>
      <c r="X353" s="33"/>
      <c r="Y353" s="34"/>
      <c r="AA353" s="14">
        <f t="shared" si="60"/>
        <v>0</v>
      </c>
      <c r="AB353" s="14" t="str">
        <f t="shared" si="61"/>
        <v/>
      </c>
      <c r="AC353" s="14">
        <f t="shared" si="54"/>
        <v>0</v>
      </c>
      <c r="AD353" s="14">
        <f t="shared" si="55"/>
        <v>0</v>
      </c>
    </row>
    <row r="354" spans="1:30" s="32" customFormat="1" ht="25.15" customHeight="1">
      <c r="A354" s="44">
        <f t="shared" si="56"/>
        <v>343</v>
      </c>
      <c r="B354" s="104" t="str">
        <f t="shared" si="57"/>
        <v/>
      </c>
      <c r="C354" s="115"/>
      <c r="D354" s="97" t="str">
        <f t="shared" si="58"/>
        <v/>
      </c>
      <c r="E354" s="97" t="str">
        <f t="shared" si="59"/>
        <v/>
      </c>
      <c r="F354" s="116"/>
      <c r="G354" s="116"/>
      <c r="H354" s="116"/>
      <c r="I354" s="115"/>
      <c r="J354" s="40" t="str">
        <f t="shared" si="52"/>
        <v/>
      </c>
      <c r="K354" s="41" t="str">
        <f>IF(I354="","",VLOOKUP(I354,※編集不可※選択項目!$B$2:$C$4,2,FALSE))</f>
        <v/>
      </c>
      <c r="L354" s="116"/>
      <c r="M354" s="116"/>
      <c r="N354" s="116"/>
      <c r="O354" s="116"/>
      <c r="P354" s="116"/>
      <c r="Q354" s="117"/>
      <c r="R354" s="137"/>
      <c r="S354" s="133"/>
      <c r="T354" s="118"/>
      <c r="U354" s="66"/>
      <c r="V354" s="67" t="str">
        <f t="shared" si="53"/>
        <v/>
      </c>
      <c r="W354" s="43"/>
      <c r="X354" s="33"/>
      <c r="Y354" s="34"/>
      <c r="AA354" s="14">
        <f t="shared" si="60"/>
        <v>0</v>
      </c>
      <c r="AB354" s="14" t="str">
        <f t="shared" si="61"/>
        <v/>
      </c>
      <c r="AC354" s="14">
        <f t="shared" si="54"/>
        <v>0</v>
      </c>
      <c r="AD354" s="14">
        <f t="shared" si="55"/>
        <v>0</v>
      </c>
    </row>
    <row r="355" spans="1:30" s="32" customFormat="1" ht="25.15" customHeight="1">
      <c r="A355" s="44">
        <f t="shared" si="56"/>
        <v>344</v>
      </c>
      <c r="B355" s="104" t="str">
        <f t="shared" si="57"/>
        <v/>
      </c>
      <c r="C355" s="115"/>
      <c r="D355" s="97" t="str">
        <f t="shared" si="58"/>
        <v/>
      </c>
      <c r="E355" s="97" t="str">
        <f t="shared" si="59"/>
        <v/>
      </c>
      <c r="F355" s="116"/>
      <c r="G355" s="116"/>
      <c r="H355" s="116"/>
      <c r="I355" s="115"/>
      <c r="J355" s="40" t="str">
        <f t="shared" si="52"/>
        <v/>
      </c>
      <c r="K355" s="41" t="str">
        <f>IF(I355="","",VLOOKUP(I355,※編集不可※選択項目!$B$2:$C$4,2,FALSE))</f>
        <v/>
      </c>
      <c r="L355" s="116"/>
      <c r="M355" s="116"/>
      <c r="N355" s="116"/>
      <c r="O355" s="116"/>
      <c r="P355" s="116"/>
      <c r="Q355" s="117"/>
      <c r="R355" s="137"/>
      <c r="S355" s="133"/>
      <c r="T355" s="118"/>
      <c r="U355" s="66"/>
      <c r="V355" s="67" t="str">
        <f t="shared" si="53"/>
        <v/>
      </c>
      <c r="W355" s="43"/>
      <c r="X355" s="33"/>
      <c r="Y355" s="34"/>
      <c r="AA355" s="14">
        <f t="shared" si="60"/>
        <v>0</v>
      </c>
      <c r="AB355" s="14" t="str">
        <f t="shared" si="61"/>
        <v/>
      </c>
      <c r="AC355" s="14">
        <f t="shared" si="54"/>
        <v>0</v>
      </c>
      <c r="AD355" s="14">
        <f t="shared" si="55"/>
        <v>0</v>
      </c>
    </row>
    <row r="356" spans="1:30" s="32" customFormat="1" ht="25.15" customHeight="1">
      <c r="A356" s="44">
        <f t="shared" si="56"/>
        <v>345</v>
      </c>
      <c r="B356" s="104" t="str">
        <f t="shared" si="57"/>
        <v/>
      </c>
      <c r="C356" s="115"/>
      <c r="D356" s="97" t="str">
        <f t="shared" si="58"/>
        <v/>
      </c>
      <c r="E356" s="97" t="str">
        <f t="shared" si="59"/>
        <v/>
      </c>
      <c r="F356" s="116"/>
      <c r="G356" s="116"/>
      <c r="H356" s="116"/>
      <c r="I356" s="115"/>
      <c r="J356" s="40" t="str">
        <f t="shared" si="52"/>
        <v/>
      </c>
      <c r="K356" s="41" t="str">
        <f>IF(I356="","",VLOOKUP(I356,※編集不可※選択項目!$B$2:$C$4,2,FALSE))</f>
        <v/>
      </c>
      <c r="L356" s="116"/>
      <c r="M356" s="116"/>
      <c r="N356" s="116"/>
      <c r="O356" s="116"/>
      <c r="P356" s="116"/>
      <c r="Q356" s="117"/>
      <c r="R356" s="137"/>
      <c r="S356" s="133"/>
      <c r="T356" s="118"/>
      <c r="U356" s="66"/>
      <c r="V356" s="67" t="str">
        <f t="shared" si="53"/>
        <v/>
      </c>
      <c r="W356" s="43"/>
      <c r="X356" s="33"/>
      <c r="Y356" s="34"/>
      <c r="AA356" s="14">
        <f t="shared" si="60"/>
        <v>0</v>
      </c>
      <c r="AB356" s="14" t="str">
        <f t="shared" si="61"/>
        <v/>
      </c>
      <c r="AC356" s="14">
        <f t="shared" si="54"/>
        <v>0</v>
      </c>
      <c r="AD356" s="14">
        <f t="shared" si="55"/>
        <v>0</v>
      </c>
    </row>
    <row r="357" spans="1:30" s="32" customFormat="1" ht="25.15" customHeight="1">
      <c r="A357" s="44">
        <f t="shared" si="56"/>
        <v>346</v>
      </c>
      <c r="B357" s="104" t="str">
        <f t="shared" si="57"/>
        <v/>
      </c>
      <c r="C357" s="115"/>
      <c r="D357" s="97" t="str">
        <f t="shared" si="58"/>
        <v/>
      </c>
      <c r="E357" s="97" t="str">
        <f t="shared" si="59"/>
        <v/>
      </c>
      <c r="F357" s="116"/>
      <c r="G357" s="116"/>
      <c r="H357" s="116"/>
      <c r="I357" s="115"/>
      <c r="J357" s="40" t="str">
        <f t="shared" si="52"/>
        <v/>
      </c>
      <c r="K357" s="41" t="str">
        <f>IF(I357="","",VLOOKUP(I357,※編集不可※選択項目!$B$2:$C$4,2,FALSE))</f>
        <v/>
      </c>
      <c r="L357" s="116"/>
      <c r="M357" s="116"/>
      <c r="N357" s="116"/>
      <c r="O357" s="116"/>
      <c r="P357" s="116"/>
      <c r="Q357" s="117"/>
      <c r="R357" s="137"/>
      <c r="S357" s="133"/>
      <c r="T357" s="118"/>
      <c r="U357" s="66"/>
      <c r="V357" s="67" t="str">
        <f t="shared" si="53"/>
        <v/>
      </c>
      <c r="W357" s="43"/>
      <c r="X357" s="33"/>
      <c r="Y357" s="34"/>
      <c r="AA357" s="14">
        <f t="shared" si="60"/>
        <v>0</v>
      </c>
      <c r="AB357" s="14" t="str">
        <f t="shared" si="61"/>
        <v/>
      </c>
      <c r="AC357" s="14">
        <f t="shared" si="54"/>
        <v>0</v>
      </c>
      <c r="AD357" s="14">
        <f t="shared" si="55"/>
        <v>0</v>
      </c>
    </row>
    <row r="358" spans="1:30" s="32" customFormat="1" ht="25.15" customHeight="1">
      <c r="A358" s="44">
        <f t="shared" si="56"/>
        <v>347</v>
      </c>
      <c r="B358" s="104" t="str">
        <f t="shared" si="57"/>
        <v/>
      </c>
      <c r="C358" s="115"/>
      <c r="D358" s="97" t="str">
        <f t="shared" si="58"/>
        <v/>
      </c>
      <c r="E358" s="97" t="str">
        <f t="shared" si="59"/>
        <v/>
      </c>
      <c r="F358" s="116"/>
      <c r="G358" s="116"/>
      <c r="H358" s="116"/>
      <c r="I358" s="115"/>
      <c r="J358" s="40" t="str">
        <f t="shared" si="52"/>
        <v/>
      </c>
      <c r="K358" s="41" t="str">
        <f>IF(I358="","",VLOOKUP(I358,※編集不可※選択項目!$B$2:$C$4,2,FALSE))</f>
        <v/>
      </c>
      <c r="L358" s="116"/>
      <c r="M358" s="116"/>
      <c r="N358" s="116"/>
      <c r="O358" s="116"/>
      <c r="P358" s="116"/>
      <c r="Q358" s="117"/>
      <c r="R358" s="137"/>
      <c r="S358" s="133"/>
      <c r="T358" s="118"/>
      <c r="U358" s="66"/>
      <c r="V358" s="67" t="str">
        <f t="shared" si="53"/>
        <v/>
      </c>
      <c r="W358" s="43"/>
      <c r="X358" s="33"/>
      <c r="Y358" s="34"/>
      <c r="AA358" s="14">
        <f t="shared" si="60"/>
        <v>0</v>
      </c>
      <c r="AB358" s="14" t="str">
        <f t="shared" si="61"/>
        <v/>
      </c>
      <c r="AC358" s="14">
        <f t="shared" si="54"/>
        <v>0</v>
      </c>
      <c r="AD358" s="14">
        <f t="shared" si="55"/>
        <v>0</v>
      </c>
    </row>
    <row r="359" spans="1:30" s="32" customFormat="1" ht="25.15" customHeight="1">
      <c r="A359" s="44">
        <f t="shared" si="56"/>
        <v>348</v>
      </c>
      <c r="B359" s="104" t="str">
        <f t="shared" si="57"/>
        <v/>
      </c>
      <c r="C359" s="115"/>
      <c r="D359" s="97" t="str">
        <f t="shared" si="58"/>
        <v/>
      </c>
      <c r="E359" s="97" t="str">
        <f t="shared" si="59"/>
        <v/>
      </c>
      <c r="F359" s="116"/>
      <c r="G359" s="116"/>
      <c r="H359" s="116"/>
      <c r="I359" s="115"/>
      <c r="J359" s="40" t="str">
        <f t="shared" si="52"/>
        <v/>
      </c>
      <c r="K359" s="41" t="str">
        <f>IF(I359="","",VLOOKUP(I359,※編集不可※選択項目!$B$2:$C$4,2,FALSE))</f>
        <v/>
      </c>
      <c r="L359" s="116"/>
      <c r="M359" s="116"/>
      <c r="N359" s="116"/>
      <c r="O359" s="116"/>
      <c r="P359" s="116"/>
      <c r="Q359" s="117"/>
      <c r="R359" s="137"/>
      <c r="S359" s="133"/>
      <c r="T359" s="118"/>
      <c r="U359" s="66"/>
      <c r="V359" s="67" t="str">
        <f t="shared" si="53"/>
        <v/>
      </c>
      <c r="W359" s="43"/>
      <c r="X359" s="33"/>
      <c r="Y359" s="34"/>
      <c r="AA359" s="14">
        <f t="shared" si="60"/>
        <v>0</v>
      </c>
      <c r="AB359" s="14" t="str">
        <f t="shared" si="61"/>
        <v/>
      </c>
      <c r="AC359" s="14">
        <f t="shared" si="54"/>
        <v>0</v>
      </c>
      <c r="AD359" s="14">
        <f t="shared" si="55"/>
        <v>0</v>
      </c>
    </row>
    <row r="360" spans="1:30" s="32" customFormat="1" ht="25.15" customHeight="1">
      <c r="A360" s="44">
        <f t="shared" si="56"/>
        <v>349</v>
      </c>
      <c r="B360" s="104" t="str">
        <f t="shared" si="57"/>
        <v/>
      </c>
      <c r="C360" s="115"/>
      <c r="D360" s="97" t="str">
        <f t="shared" si="58"/>
        <v/>
      </c>
      <c r="E360" s="97" t="str">
        <f t="shared" si="59"/>
        <v/>
      </c>
      <c r="F360" s="116"/>
      <c r="G360" s="116"/>
      <c r="H360" s="116"/>
      <c r="I360" s="115"/>
      <c r="J360" s="40" t="str">
        <f t="shared" si="52"/>
        <v/>
      </c>
      <c r="K360" s="41" t="str">
        <f>IF(I360="","",VLOOKUP(I360,※編集不可※選択項目!$B$2:$C$4,2,FALSE))</f>
        <v/>
      </c>
      <c r="L360" s="116"/>
      <c r="M360" s="116"/>
      <c r="N360" s="116"/>
      <c r="O360" s="116"/>
      <c r="P360" s="116"/>
      <c r="Q360" s="117"/>
      <c r="R360" s="137"/>
      <c r="S360" s="133"/>
      <c r="T360" s="118"/>
      <c r="U360" s="66"/>
      <c r="V360" s="67" t="str">
        <f t="shared" si="53"/>
        <v/>
      </c>
      <c r="W360" s="43"/>
      <c r="X360" s="33"/>
      <c r="Y360" s="34"/>
      <c r="AA360" s="14">
        <f t="shared" si="60"/>
        <v>0</v>
      </c>
      <c r="AB360" s="14" t="str">
        <f t="shared" si="61"/>
        <v/>
      </c>
      <c r="AC360" s="14">
        <f t="shared" si="54"/>
        <v>0</v>
      </c>
      <c r="AD360" s="14">
        <f t="shared" si="55"/>
        <v>0</v>
      </c>
    </row>
    <row r="361" spans="1:30" s="32" customFormat="1" ht="25.15" customHeight="1">
      <c r="A361" s="44">
        <f t="shared" si="56"/>
        <v>350</v>
      </c>
      <c r="B361" s="104" t="str">
        <f t="shared" si="57"/>
        <v/>
      </c>
      <c r="C361" s="115"/>
      <c r="D361" s="97" t="str">
        <f t="shared" si="58"/>
        <v/>
      </c>
      <c r="E361" s="97" t="str">
        <f t="shared" si="59"/>
        <v/>
      </c>
      <c r="F361" s="116"/>
      <c r="G361" s="116"/>
      <c r="H361" s="116"/>
      <c r="I361" s="115"/>
      <c r="J361" s="40" t="str">
        <f t="shared" si="52"/>
        <v/>
      </c>
      <c r="K361" s="41" t="str">
        <f>IF(I361="","",VLOOKUP(I361,※編集不可※選択項目!$B$2:$C$4,2,FALSE))</f>
        <v/>
      </c>
      <c r="L361" s="116"/>
      <c r="M361" s="116"/>
      <c r="N361" s="116"/>
      <c r="O361" s="116"/>
      <c r="P361" s="116"/>
      <c r="Q361" s="117"/>
      <c r="R361" s="137"/>
      <c r="S361" s="133"/>
      <c r="T361" s="118"/>
      <c r="U361" s="66"/>
      <c r="V361" s="67" t="str">
        <f t="shared" si="53"/>
        <v/>
      </c>
      <c r="W361" s="43"/>
      <c r="X361" s="33"/>
      <c r="Y361" s="34"/>
      <c r="AA361" s="14">
        <f t="shared" si="60"/>
        <v>0</v>
      </c>
      <c r="AB361" s="14" t="str">
        <f t="shared" si="61"/>
        <v/>
      </c>
      <c r="AC361" s="14">
        <f t="shared" si="54"/>
        <v>0</v>
      </c>
      <c r="AD361" s="14">
        <f t="shared" si="55"/>
        <v>0</v>
      </c>
    </row>
    <row r="362" spans="1:30" s="32" customFormat="1" ht="25.15" customHeight="1">
      <c r="A362" s="44">
        <f t="shared" si="56"/>
        <v>351</v>
      </c>
      <c r="B362" s="104" t="str">
        <f t="shared" si="57"/>
        <v/>
      </c>
      <c r="C362" s="115"/>
      <c r="D362" s="97" t="str">
        <f t="shared" si="58"/>
        <v/>
      </c>
      <c r="E362" s="97" t="str">
        <f t="shared" si="59"/>
        <v/>
      </c>
      <c r="F362" s="116"/>
      <c r="G362" s="116"/>
      <c r="H362" s="116"/>
      <c r="I362" s="115"/>
      <c r="J362" s="40" t="str">
        <f t="shared" si="52"/>
        <v/>
      </c>
      <c r="K362" s="41" t="str">
        <f>IF(I362="","",VLOOKUP(I362,※編集不可※選択項目!$B$2:$C$4,2,FALSE))</f>
        <v/>
      </c>
      <c r="L362" s="116"/>
      <c r="M362" s="116"/>
      <c r="N362" s="116"/>
      <c r="O362" s="116"/>
      <c r="P362" s="116"/>
      <c r="Q362" s="117"/>
      <c r="R362" s="137"/>
      <c r="S362" s="133"/>
      <c r="T362" s="118"/>
      <c r="U362" s="66"/>
      <c r="V362" s="67" t="str">
        <f t="shared" si="53"/>
        <v/>
      </c>
      <c r="W362" s="43"/>
      <c r="X362" s="33"/>
      <c r="Y362" s="34"/>
      <c r="AA362" s="14">
        <f t="shared" si="60"/>
        <v>0</v>
      </c>
      <c r="AB362" s="14" t="str">
        <f t="shared" si="61"/>
        <v/>
      </c>
      <c r="AC362" s="14">
        <f t="shared" si="54"/>
        <v>0</v>
      </c>
      <c r="AD362" s="14">
        <f t="shared" si="55"/>
        <v>0</v>
      </c>
    </row>
    <row r="363" spans="1:30" s="32" customFormat="1" ht="25.15" customHeight="1">
      <c r="A363" s="44">
        <f t="shared" si="56"/>
        <v>352</v>
      </c>
      <c r="B363" s="104" t="str">
        <f t="shared" si="57"/>
        <v/>
      </c>
      <c r="C363" s="115"/>
      <c r="D363" s="97" t="str">
        <f t="shared" si="58"/>
        <v/>
      </c>
      <c r="E363" s="97" t="str">
        <f t="shared" si="59"/>
        <v/>
      </c>
      <c r="F363" s="116"/>
      <c r="G363" s="116"/>
      <c r="H363" s="116"/>
      <c r="I363" s="115"/>
      <c r="J363" s="40" t="str">
        <f t="shared" si="52"/>
        <v/>
      </c>
      <c r="K363" s="41" t="str">
        <f>IF(I363="","",VLOOKUP(I363,※編集不可※選択項目!$B$2:$C$4,2,FALSE))</f>
        <v/>
      </c>
      <c r="L363" s="116"/>
      <c r="M363" s="116"/>
      <c r="N363" s="116"/>
      <c r="O363" s="116"/>
      <c r="P363" s="116"/>
      <c r="Q363" s="117"/>
      <c r="R363" s="137"/>
      <c r="S363" s="133"/>
      <c r="T363" s="118"/>
      <c r="U363" s="66"/>
      <c r="V363" s="67" t="str">
        <f t="shared" si="53"/>
        <v/>
      </c>
      <c r="W363" s="43"/>
      <c r="X363" s="33"/>
      <c r="Y363" s="34"/>
      <c r="AA363" s="14">
        <f t="shared" si="60"/>
        <v>0</v>
      </c>
      <c r="AB363" s="14" t="str">
        <f t="shared" si="61"/>
        <v/>
      </c>
      <c r="AC363" s="14">
        <f t="shared" si="54"/>
        <v>0</v>
      </c>
      <c r="AD363" s="14">
        <f t="shared" si="55"/>
        <v>0</v>
      </c>
    </row>
    <row r="364" spans="1:30" s="32" customFormat="1" ht="25.15" customHeight="1">
      <c r="A364" s="44">
        <f t="shared" si="56"/>
        <v>353</v>
      </c>
      <c r="B364" s="104" t="str">
        <f t="shared" si="57"/>
        <v/>
      </c>
      <c r="C364" s="115"/>
      <c r="D364" s="97" t="str">
        <f t="shared" si="58"/>
        <v/>
      </c>
      <c r="E364" s="97" t="str">
        <f t="shared" si="59"/>
        <v/>
      </c>
      <c r="F364" s="116"/>
      <c r="G364" s="116"/>
      <c r="H364" s="116"/>
      <c r="I364" s="115"/>
      <c r="J364" s="40" t="str">
        <f t="shared" si="52"/>
        <v/>
      </c>
      <c r="K364" s="41" t="str">
        <f>IF(I364="","",VLOOKUP(I364,※編集不可※選択項目!$B$2:$C$4,2,FALSE))</f>
        <v/>
      </c>
      <c r="L364" s="116"/>
      <c r="M364" s="116"/>
      <c r="N364" s="116"/>
      <c r="O364" s="116"/>
      <c r="P364" s="116"/>
      <c r="Q364" s="117"/>
      <c r="R364" s="137"/>
      <c r="S364" s="133"/>
      <c r="T364" s="118"/>
      <c r="U364" s="66"/>
      <c r="V364" s="67" t="str">
        <f t="shared" si="53"/>
        <v/>
      </c>
      <c r="W364" s="43"/>
      <c r="X364" s="33"/>
      <c r="Y364" s="34"/>
      <c r="AA364" s="14">
        <f t="shared" si="60"/>
        <v>0</v>
      </c>
      <c r="AB364" s="14" t="str">
        <f t="shared" si="61"/>
        <v/>
      </c>
      <c r="AC364" s="14">
        <f t="shared" si="54"/>
        <v>0</v>
      </c>
      <c r="AD364" s="14">
        <f t="shared" si="55"/>
        <v>0</v>
      </c>
    </row>
    <row r="365" spans="1:30" s="32" customFormat="1" ht="25.15" customHeight="1">
      <c r="A365" s="44">
        <f t="shared" si="56"/>
        <v>354</v>
      </c>
      <c r="B365" s="104" t="str">
        <f t="shared" si="57"/>
        <v/>
      </c>
      <c r="C365" s="115"/>
      <c r="D365" s="97" t="str">
        <f t="shared" si="58"/>
        <v/>
      </c>
      <c r="E365" s="97" t="str">
        <f t="shared" si="59"/>
        <v/>
      </c>
      <c r="F365" s="116"/>
      <c r="G365" s="116"/>
      <c r="H365" s="116"/>
      <c r="I365" s="115"/>
      <c r="J365" s="40" t="str">
        <f t="shared" si="52"/>
        <v/>
      </c>
      <c r="K365" s="41" t="str">
        <f>IF(I365="","",VLOOKUP(I365,※編集不可※選択項目!$B$2:$C$4,2,FALSE))</f>
        <v/>
      </c>
      <c r="L365" s="116"/>
      <c r="M365" s="116"/>
      <c r="N365" s="116"/>
      <c r="O365" s="116"/>
      <c r="P365" s="116"/>
      <c r="Q365" s="117"/>
      <c r="R365" s="137"/>
      <c r="S365" s="133"/>
      <c r="T365" s="118"/>
      <c r="U365" s="66"/>
      <c r="V365" s="67" t="str">
        <f t="shared" si="53"/>
        <v/>
      </c>
      <c r="W365" s="43"/>
      <c r="X365" s="33"/>
      <c r="Y365" s="34"/>
      <c r="AA365" s="14">
        <f t="shared" si="60"/>
        <v>0</v>
      </c>
      <c r="AB365" s="14" t="str">
        <f t="shared" si="61"/>
        <v/>
      </c>
      <c r="AC365" s="14">
        <f t="shared" si="54"/>
        <v>0</v>
      </c>
      <c r="AD365" s="14">
        <f t="shared" si="55"/>
        <v>0</v>
      </c>
    </row>
    <row r="366" spans="1:30" s="32" customFormat="1" ht="25.15" customHeight="1">
      <c r="A366" s="44">
        <f t="shared" si="56"/>
        <v>355</v>
      </c>
      <c r="B366" s="104" t="str">
        <f t="shared" si="57"/>
        <v/>
      </c>
      <c r="C366" s="115"/>
      <c r="D366" s="97" t="str">
        <f t="shared" si="58"/>
        <v/>
      </c>
      <c r="E366" s="97" t="str">
        <f t="shared" si="59"/>
        <v/>
      </c>
      <c r="F366" s="116"/>
      <c r="G366" s="116"/>
      <c r="H366" s="116"/>
      <c r="I366" s="115"/>
      <c r="J366" s="40" t="str">
        <f t="shared" si="52"/>
        <v/>
      </c>
      <c r="K366" s="41" t="str">
        <f>IF(I366="","",VLOOKUP(I366,※編集不可※選択項目!$B$2:$C$4,2,FALSE))</f>
        <v/>
      </c>
      <c r="L366" s="116"/>
      <c r="M366" s="116"/>
      <c r="N366" s="116"/>
      <c r="O366" s="116"/>
      <c r="P366" s="116"/>
      <c r="Q366" s="117"/>
      <c r="R366" s="137"/>
      <c r="S366" s="133"/>
      <c r="T366" s="118"/>
      <c r="U366" s="66"/>
      <c r="V366" s="67" t="str">
        <f t="shared" si="53"/>
        <v/>
      </c>
      <c r="W366" s="43"/>
      <c r="X366" s="33"/>
      <c r="Y366" s="34"/>
      <c r="AA366" s="14">
        <f t="shared" si="60"/>
        <v>0</v>
      </c>
      <c r="AB366" s="14" t="str">
        <f t="shared" si="61"/>
        <v/>
      </c>
      <c r="AC366" s="14">
        <f t="shared" si="54"/>
        <v>0</v>
      </c>
      <c r="AD366" s="14">
        <f t="shared" si="55"/>
        <v>0</v>
      </c>
    </row>
    <row r="367" spans="1:30" s="32" customFormat="1" ht="25.15" customHeight="1">
      <c r="A367" s="44">
        <f t="shared" si="56"/>
        <v>356</v>
      </c>
      <c r="B367" s="104" t="str">
        <f t="shared" si="57"/>
        <v/>
      </c>
      <c r="C367" s="115"/>
      <c r="D367" s="97" t="str">
        <f t="shared" si="58"/>
        <v/>
      </c>
      <c r="E367" s="97" t="str">
        <f t="shared" si="59"/>
        <v/>
      </c>
      <c r="F367" s="116"/>
      <c r="G367" s="116"/>
      <c r="H367" s="116"/>
      <c r="I367" s="115"/>
      <c r="J367" s="40" t="str">
        <f t="shared" si="52"/>
        <v/>
      </c>
      <c r="K367" s="41" t="str">
        <f>IF(I367="","",VLOOKUP(I367,※編集不可※選択項目!$B$2:$C$4,2,FALSE))</f>
        <v/>
      </c>
      <c r="L367" s="116"/>
      <c r="M367" s="116"/>
      <c r="N367" s="116"/>
      <c r="O367" s="116"/>
      <c r="P367" s="116"/>
      <c r="Q367" s="117"/>
      <c r="R367" s="137"/>
      <c r="S367" s="133"/>
      <c r="T367" s="118"/>
      <c r="U367" s="66"/>
      <c r="V367" s="67" t="str">
        <f t="shared" si="53"/>
        <v/>
      </c>
      <c r="W367" s="43"/>
      <c r="X367" s="33"/>
      <c r="Y367" s="34"/>
      <c r="AA367" s="14">
        <f t="shared" si="60"/>
        <v>0</v>
      </c>
      <c r="AB367" s="14" t="str">
        <f t="shared" si="61"/>
        <v/>
      </c>
      <c r="AC367" s="14">
        <f t="shared" si="54"/>
        <v>0</v>
      </c>
      <c r="AD367" s="14">
        <f t="shared" si="55"/>
        <v>0</v>
      </c>
    </row>
    <row r="368" spans="1:30" s="32" customFormat="1" ht="25.15" customHeight="1">
      <c r="A368" s="44">
        <f t="shared" si="56"/>
        <v>357</v>
      </c>
      <c r="B368" s="104" t="str">
        <f t="shared" si="57"/>
        <v/>
      </c>
      <c r="C368" s="115"/>
      <c r="D368" s="97" t="str">
        <f t="shared" si="58"/>
        <v/>
      </c>
      <c r="E368" s="97" t="str">
        <f t="shared" si="59"/>
        <v/>
      </c>
      <c r="F368" s="116"/>
      <c r="G368" s="116"/>
      <c r="H368" s="116"/>
      <c r="I368" s="115"/>
      <c r="J368" s="40" t="str">
        <f t="shared" si="52"/>
        <v/>
      </c>
      <c r="K368" s="41" t="str">
        <f>IF(I368="","",VLOOKUP(I368,※編集不可※選択項目!$B$2:$C$4,2,FALSE))</f>
        <v/>
      </c>
      <c r="L368" s="116"/>
      <c r="M368" s="116"/>
      <c r="N368" s="116"/>
      <c r="O368" s="116"/>
      <c r="P368" s="116"/>
      <c r="Q368" s="117"/>
      <c r="R368" s="137"/>
      <c r="S368" s="133"/>
      <c r="T368" s="118"/>
      <c r="U368" s="66"/>
      <c r="V368" s="67" t="str">
        <f t="shared" si="53"/>
        <v/>
      </c>
      <c r="W368" s="43"/>
      <c r="X368" s="33"/>
      <c r="Y368" s="34"/>
      <c r="AA368" s="14">
        <f t="shared" si="60"/>
        <v>0</v>
      </c>
      <c r="AB368" s="14" t="str">
        <f t="shared" si="61"/>
        <v/>
      </c>
      <c r="AC368" s="14">
        <f t="shared" si="54"/>
        <v>0</v>
      </c>
      <c r="AD368" s="14">
        <f t="shared" si="55"/>
        <v>0</v>
      </c>
    </row>
    <row r="369" spans="1:30" s="32" customFormat="1" ht="25.15" customHeight="1">
      <c r="A369" s="44">
        <f t="shared" si="56"/>
        <v>358</v>
      </c>
      <c r="B369" s="104" t="str">
        <f t="shared" si="57"/>
        <v/>
      </c>
      <c r="C369" s="115"/>
      <c r="D369" s="97" t="str">
        <f t="shared" si="58"/>
        <v/>
      </c>
      <c r="E369" s="97" t="str">
        <f t="shared" si="59"/>
        <v/>
      </c>
      <c r="F369" s="116"/>
      <c r="G369" s="116"/>
      <c r="H369" s="116"/>
      <c r="I369" s="115"/>
      <c r="J369" s="40" t="str">
        <f t="shared" si="52"/>
        <v/>
      </c>
      <c r="K369" s="41" t="str">
        <f>IF(I369="","",VLOOKUP(I369,※編集不可※選択項目!$B$2:$C$4,2,FALSE))</f>
        <v/>
      </c>
      <c r="L369" s="116"/>
      <c r="M369" s="116"/>
      <c r="N369" s="116"/>
      <c r="O369" s="116"/>
      <c r="P369" s="116"/>
      <c r="Q369" s="117"/>
      <c r="R369" s="137"/>
      <c r="S369" s="133"/>
      <c r="T369" s="118"/>
      <c r="U369" s="66"/>
      <c r="V369" s="67" t="str">
        <f t="shared" si="53"/>
        <v/>
      </c>
      <c r="W369" s="43"/>
      <c r="X369" s="33"/>
      <c r="Y369" s="34"/>
      <c r="AA369" s="14">
        <f t="shared" si="60"/>
        <v>0</v>
      </c>
      <c r="AB369" s="14" t="str">
        <f t="shared" si="61"/>
        <v/>
      </c>
      <c r="AC369" s="14">
        <f t="shared" si="54"/>
        <v>0</v>
      </c>
      <c r="AD369" s="14">
        <f t="shared" si="55"/>
        <v>0</v>
      </c>
    </row>
    <row r="370" spans="1:30" s="32" customFormat="1" ht="25.15" customHeight="1">
      <c r="A370" s="44">
        <f t="shared" si="56"/>
        <v>359</v>
      </c>
      <c r="B370" s="104" t="str">
        <f t="shared" si="57"/>
        <v/>
      </c>
      <c r="C370" s="115"/>
      <c r="D370" s="97" t="str">
        <f t="shared" si="58"/>
        <v/>
      </c>
      <c r="E370" s="97" t="str">
        <f t="shared" si="59"/>
        <v/>
      </c>
      <c r="F370" s="116"/>
      <c r="G370" s="116"/>
      <c r="H370" s="116"/>
      <c r="I370" s="115"/>
      <c r="J370" s="40" t="str">
        <f t="shared" si="52"/>
        <v/>
      </c>
      <c r="K370" s="41" t="str">
        <f>IF(I370="","",VLOOKUP(I370,※編集不可※選択項目!$B$2:$C$4,2,FALSE))</f>
        <v/>
      </c>
      <c r="L370" s="116"/>
      <c r="M370" s="116"/>
      <c r="N370" s="116"/>
      <c r="O370" s="116"/>
      <c r="P370" s="116"/>
      <c r="Q370" s="117"/>
      <c r="R370" s="137"/>
      <c r="S370" s="133"/>
      <c r="T370" s="118"/>
      <c r="U370" s="66"/>
      <c r="V370" s="67" t="str">
        <f t="shared" si="53"/>
        <v/>
      </c>
      <c r="W370" s="43"/>
      <c r="X370" s="33"/>
      <c r="Y370" s="34"/>
      <c r="AA370" s="14">
        <f t="shared" si="60"/>
        <v>0</v>
      </c>
      <c r="AB370" s="14" t="str">
        <f t="shared" si="61"/>
        <v/>
      </c>
      <c r="AC370" s="14">
        <f t="shared" si="54"/>
        <v>0</v>
      </c>
      <c r="AD370" s="14">
        <f t="shared" si="55"/>
        <v>0</v>
      </c>
    </row>
    <row r="371" spans="1:30" s="32" customFormat="1" ht="25.15" customHeight="1">
      <c r="A371" s="44">
        <f t="shared" si="56"/>
        <v>360</v>
      </c>
      <c r="B371" s="104" t="str">
        <f t="shared" si="57"/>
        <v/>
      </c>
      <c r="C371" s="115"/>
      <c r="D371" s="97" t="str">
        <f t="shared" si="58"/>
        <v/>
      </c>
      <c r="E371" s="97" t="str">
        <f t="shared" si="59"/>
        <v/>
      </c>
      <c r="F371" s="116"/>
      <c r="G371" s="116"/>
      <c r="H371" s="116"/>
      <c r="I371" s="115"/>
      <c r="J371" s="40" t="str">
        <f t="shared" si="52"/>
        <v/>
      </c>
      <c r="K371" s="41" t="str">
        <f>IF(I371="","",VLOOKUP(I371,※編集不可※選択項目!$B$2:$C$4,2,FALSE))</f>
        <v/>
      </c>
      <c r="L371" s="116"/>
      <c r="M371" s="116"/>
      <c r="N371" s="116"/>
      <c r="O371" s="116"/>
      <c r="P371" s="116"/>
      <c r="Q371" s="117"/>
      <c r="R371" s="137"/>
      <c r="S371" s="133"/>
      <c r="T371" s="118"/>
      <c r="U371" s="66"/>
      <c r="V371" s="67" t="str">
        <f t="shared" si="53"/>
        <v/>
      </c>
      <c r="W371" s="43"/>
      <c r="X371" s="33"/>
      <c r="Y371" s="34"/>
      <c r="AA371" s="14">
        <f t="shared" si="60"/>
        <v>0</v>
      </c>
      <c r="AB371" s="14" t="str">
        <f t="shared" si="61"/>
        <v/>
      </c>
      <c r="AC371" s="14">
        <f t="shared" si="54"/>
        <v>0</v>
      </c>
      <c r="AD371" s="14">
        <f t="shared" si="55"/>
        <v>0</v>
      </c>
    </row>
    <row r="372" spans="1:30" s="32" customFormat="1" ht="25.15" customHeight="1">
      <c r="A372" s="44">
        <f t="shared" si="56"/>
        <v>361</v>
      </c>
      <c r="B372" s="104" t="str">
        <f t="shared" si="57"/>
        <v/>
      </c>
      <c r="C372" s="115"/>
      <c r="D372" s="97" t="str">
        <f t="shared" si="58"/>
        <v/>
      </c>
      <c r="E372" s="97" t="str">
        <f t="shared" si="59"/>
        <v/>
      </c>
      <c r="F372" s="116"/>
      <c r="G372" s="116"/>
      <c r="H372" s="116"/>
      <c r="I372" s="115"/>
      <c r="J372" s="40" t="str">
        <f t="shared" si="52"/>
        <v/>
      </c>
      <c r="K372" s="41" t="str">
        <f>IF(I372="","",VLOOKUP(I372,※編集不可※選択項目!$B$2:$C$4,2,FALSE))</f>
        <v/>
      </c>
      <c r="L372" s="116"/>
      <c r="M372" s="116"/>
      <c r="N372" s="116"/>
      <c r="O372" s="116"/>
      <c r="P372" s="116"/>
      <c r="Q372" s="117"/>
      <c r="R372" s="137"/>
      <c r="S372" s="133"/>
      <c r="T372" s="118"/>
      <c r="U372" s="66"/>
      <c r="V372" s="67" t="str">
        <f t="shared" si="53"/>
        <v/>
      </c>
      <c r="W372" s="43"/>
      <c r="X372" s="33"/>
      <c r="Y372" s="34"/>
      <c r="AA372" s="14">
        <f t="shared" si="60"/>
        <v>0</v>
      </c>
      <c r="AB372" s="14" t="str">
        <f t="shared" si="61"/>
        <v/>
      </c>
      <c r="AC372" s="14">
        <f t="shared" si="54"/>
        <v>0</v>
      </c>
      <c r="AD372" s="14">
        <f t="shared" si="55"/>
        <v>0</v>
      </c>
    </row>
    <row r="373" spans="1:30" s="32" customFormat="1" ht="25.15" customHeight="1">
      <c r="A373" s="44">
        <f t="shared" si="56"/>
        <v>362</v>
      </c>
      <c r="B373" s="104" t="str">
        <f t="shared" si="57"/>
        <v/>
      </c>
      <c r="C373" s="115"/>
      <c r="D373" s="97" t="str">
        <f t="shared" si="58"/>
        <v/>
      </c>
      <c r="E373" s="97" t="str">
        <f t="shared" si="59"/>
        <v/>
      </c>
      <c r="F373" s="116"/>
      <c r="G373" s="116"/>
      <c r="H373" s="116"/>
      <c r="I373" s="115"/>
      <c r="J373" s="40" t="str">
        <f t="shared" si="52"/>
        <v/>
      </c>
      <c r="K373" s="41" t="str">
        <f>IF(I373="","",VLOOKUP(I373,※編集不可※選択項目!$B$2:$C$4,2,FALSE))</f>
        <v/>
      </c>
      <c r="L373" s="116"/>
      <c r="M373" s="116"/>
      <c r="N373" s="116"/>
      <c r="O373" s="116"/>
      <c r="P373" s="116"/>
      <c r="Q373" s="117"/>
      <c r="R373" s="137"/>
      <c r="S373" s="133"/>
      <c r="T373" s="118"/>
      <c r="U373" s="66"/>
      <c r="V373" s="67" t="str">
        <f t="shared" si="53"/>
        <v/>
      </c>
      <c r="W373" s="43"/>
      <c r="X373" s="33"/>
      <c r="Y373" s="34"/>
      <c r="AA373" s="14">
        <f t="shared" si="60"/>
        <v>0</v>
      </c>
      <c r="AB373" s="14" t="str">
        <f t="shared" si="61"/>
        <v/>
      </c>
      <c r="AC373" s="14">
        <f t="shared" si="54"/>
        <v>0</v>
      </c>
      <c r="AD373" s="14">
        <f t="shared" si="55"/>
        <v>0</v>
      </c>
    </row>
    <row r="374" spans="1:30" s="32" customFormat="1" ht="25.15" customHeight="1">
      <c r="A374" s="44">
        <f t="shared" si="56"/>
        <v>363</v>
      </c>
      <c r="B374" s="104" t="str">
        <f t="shared" si="57"/>
        <v/>
      </c>
      <c r="C374" s="115"/>
      <c r="D374" s="97" t="str">
        <f t="shared" si="58"/>
        <v/>
      </c>
      <c r="E374" s="97" t="str">
        <f t="shared" si="59"/>
        <v/>
      </c>
      <c r="F374" s="116"/>
      <c r="G374" s="116"/>
      <c r="H374" s="116"/>
      <c r="I374" s="115"/>
      <c r="J374" s="40" t="str">
        <f t="shared" si="52"/>
        <v/>
      </c>
      <c r="K374" s="41" t="str">
        <f>IF(I374="","",VLOOKUP(I374,※編集不可※選択項目!$B$2:$C$4,2,FALSE))</f>
        <v/>
      </c>
      <c r="L374" s="116"/>
      <c r="M374" s="116"/>
      <c r="N374" s="116"/>
      <c r="O374" s="116"/>
      <c r="P374" s="116"/>
      <c r="Q374" s="117"/>
      <c r="R374" s="137"/>
      <c r="S374" s="133"/>
      <c r="T374" s="118"/>
      <c r="U374" s="66"/>
      <c r="V374" s="67" t="str">
        <f t="shared" si="53"/>
        <v/>
      </c>
      <c r="W374" s="43"/>
      <c r="X374" s="33"/>
      <c r="Y374" s="34"/>
      <c r="AA374" s="14">
        <f t="shared" si="60"/>
        <v>0</v>
      </c>
      <c r="AB374" s="14" t="str">
        <f t="shared" si="61"/>
        <v/>
      </c>
      <c r="AC374" s="14">
        <f t="shared" si="54"/>
        <v>0</v>
      </c>
      <c r="AD374" s="14">
        <f t="shared" si="55"/>
        <v>0</v>
      </c>
    </row>
    <row r="375" spans="1:30" s="32" customFormat="1" ht="25.15" customHeight="1">
      <c r="A375" s="44">
        <f t="shared" si="56"/>
        <v>364</v>
      </c>
      <c r="B375" s="104" t="str">
        <f t="shared" si="57"/>
        <v/>
      </c>
      <c r="C375" s="115"/>
      <c r="D375" s="97" t="str">
        <f t="shared" si="58"/>
        <v/>
      </c>
      <c r="E375" s="97" t="str">
        <f t="shared" si="59"/>
        <v/>
      </c>
      <c r="F375" s="116"/>
      <c r="G375" s="116"/>
      <c r="H375" s="116"/>
      <c r="I375" s="115"/>
      <c r="J375" s="40" t="str">
        <f t="shared" si="52"/>
        <v/>
      </c>
      <c r="K375" s="41" t="str">
        <f>IF(I375="","",VLOOKUP(I375,※編集不可※選択項目!$B$2:$C$4,2,FALSE))</f>
        <v/>
      </c>
      <c r="L375" s="116"/>
      <c r="M375" s="116"/>
      <c r="N375" s="116"/>
      <c r="O375" s="116"/>
      <c r="P375" s="116"/>
      <c r="Q375" s="117"/>
      <c r="R375" s="137"/>
      <c r="S375" s="133"/>
      <c r="T375" s="118"/>
      <c r="U375" s="66"/>
      <c r="V375" s="67" t="str">
        <f t="shared" si="53"/>
        <v/>
      </c>
      <c r="W375" s="43"/>
      <c r="X375" s="33"/>
      <c r="Y375" s="34"/>
      <c r="AA375" s="14">
        <f t="shared" si="60"/>
        <v>0</v>
      </c>
      <c r="AB375" s="14" t="str">
        <f t="shared" si="61"/>
        <v/>
      </c>
      <c r="AC375" s="14">
        <f t="shared" si="54"/>
        <v>0</v>
      </c>
      <c r="AD375" s="14">
        <f t="shared" si="55"/>
        <v>0</v>
      </c>
    </row>
    <row r="376" spans="1:30" s="32" customFormat="1" ht="25.15" customHeight="1">
      <c r="A376" s="44">
        <f t="shared" si="56"/>
        <v>365</v>
      </c>
      <c r="B376" s="104" t="str">
        <f t="shared" si="57"/>
        <v/>
      </c>
      <c r="C376" s="115"/>
      <c r="D376" s="97" t="str">
        <f t="shared" si="58"/>
        <v/>
      </c>
      <c r="E376" s="97" t="str">
        <f t="shared" si="59"/>
        <v/>
      </c>
      <c r="F376" s="116"/>
      <c r="G376" s="116"/>
      <c r="H376" s="116"/>
      <c r="I376" s="115"/>
      <c r="J376" s="40" t="str">
        <f t="shared" si="52"/>
        <v/>
      </c>
      <c r="K376" s="41" t="str">
        <f>IF(I376="","",VLOOKUP(I376,※編集不可※選択項目!$B$2:$C$4,2,FALSE))</f>
        <v/>
      </c>
      <c r="L376" s="116"/>
      <c r="M376" s="116"/>
      <c r="N376" s="116"/>
      <c r="O376" s="116"/>
      <c r="P376" s="116"/>
      <c r="Q376" s="117"/>
      <c r="R376" s="137"/>
      <c r="S376" s="133"/>
      <c r="T376" s="118"/>
      <c r="U376" s="66"/>
      <c r="V376" s="67" t="str">
        <f t="shared" si="53"/>
        <v/>
      </c>
      <c r="W376" s="43"/>
      <c r="X376" s="33"/>
      <c r="Y376" s="34"/>
      <c r="AA376" s="14">
        <f t="shared" si="60"/>
        <v>0</v>
      </c>
      <c r="AB376" s="14" t="str">
        <f t="shared" si="61"/>
        <v/>
      </c>
      <c r="AC376" s="14">
        <f t="shared" si="54"/>
        <v>0</v>
      </c>
      <c r="AD376" s="14">
        <f t="shared" si="55"/>
        <v>0</v>
      </c>
    </row>
    <row r="377" spans="1:30" s="32" customFormat="1" ht="25.15" customHeight="1">
      <c r="A377" s="44">
        <f t="shared" si="56"/>
        <v>366</v>
      </c>
      <c r="B377" s="104" t="str">
        <f t="shared" si="57"/>
        <v/>
      </c>
      <c r="C377" s="115"/>
      <c r="D377" s="97" t="str">
        <f t="shared" si="58"/>
        <v/>
      </c>
      <c r="E377" s="97" t="str">
        <f t="shared" si="59"/>
        <v/>
      </c>
      <c r="F377" s="116"/>
      <c r="G377" s="116"/>
      <c r="H377" s="116"/>
      <c r="I377" s="115"/>
      <c r="J377" s="40" t="str">
        <f t="shared" si="52"/>
        <v/>
      </c>
      <c r="K377" s="41" t="str">
        <f>IF(I377="","",VLOOKUP(I377,※編集不可※選択項目!$B$2:$C$4,2,FALSE))</f>
        <v/>
      </c>
      <c r="L377" s="116"/>
      <c r="M377" s="116"/>
      <c r="N377" s="116"/>
      <c r="O377" s="116"/>
      <c r="P377" s="116"/>
      <c r="Q377" s="117"/>
      <c r="R377" s="137"/>
      <c r="S377" s="133"/>
      <c r="T377" s="118"/>
      <c r="U377" s="66"/>
      <c r="V377" s="67" t="str">
        <f t="shared" si="53"/>
        <v/>
      </c>
      <c r="W377" s="43"/>
      <c r="X377" s="33"/>
      <c r="Y377" s="34"/>
      <c r="AA377" s="14">
        <f t="shared" si="60"/>
        <v>0</v>
      </c>
      <c r="AB377" s="14" t="str">
        <f t="shared" si="61"/>
        <v/>
      </c>
      <c r="AC377" s="14">
        <f t="shared" si="54"/>
        <v>0</v>
      </c>
      <c r="AD377" s="14">
        <f t="shared" si="55"/>
        <v>0</v>
      </c>
    </row>
    <row r="378" spans="1:30" s="32" customFormat="1" ht="25.15" customHeight="1">
      <c r="A378" s="44">
        <f t="shared" si="56"/>
        <v>367</v>
      </c>
      <c r="B378" s="104" t="str">
        <f t="shared" si="57"/>
        <v/>
      </c>
      <c r="C378" s="115"/>
      <c r="D378" s="97" t="str">
        <f t="shared" si="58"/>
        <v/>
      </c>
      <c r="E378" s="97" t="str">
        <f t="shared" si="59"/>
        <v/>
      </c>
      <c r="F378" s="116"/>
      <c r="G378" s="116"/>
      <c r="H378" s="116"/>
      <c r="I378" s="115"/>
      <c r="J378" s="40" t="str">
        <f t="shared" si="52"/>
        <v/>
      </c>
      <c r="K378" s="41" t="str">
        <f>IF(I378="","",VLOOKUP(I378,※編集不可※選択項目!$B$2:$C$4,2,FALSE))</f>
        <v/>
      </c>
      <c r="L378" s="116"/>
      <c r="M378" s="116"/>
      <c r="N378" s="116"/>
      <c r="O378" s="116"/>
      <c r="P378" s="116"/>
      <c r="Q378" s="117"/>
      <c r="R378" s="137"/>
      <c r="S378" s="133"/>
      <c r="T378" s="118"/>
      <c r="U378" s="66"/>
      <c r="V378" s="67" t="str">
        <f t="shared" si="53"/>
        <v/>
      </c>
      <c r="W378" s="43"/>
      <c r="X378" s="33"/>
      <c r="Y378" s="34"/>
      <c r="AA378" s="14">
        <f t="shared" si="60"/>
        <v>0</v>
      </c>
      <c r="AB378" s="14" t="str">
        <f t="shared" si="61"/>
        <v/>
      </c>
      <c r="AC378" s="14">
        <f t="shared" si="54"/>
        <v>0</v>
      </c>
      <c r="AD378" s="14">
        <f t="shared" si="55"/>
        <v>0</v>
      </c>
    </row>
    <row r="379" spans="1:30" s="32" customFormat="1" ht="25.15" customHeight="1">
      <c r="A379" s="44">
        <f t="shared" si="56"/>
        <v>368</v>
      </c>
      <c r="B379" s="104" t="str">
        <f t="shared" si="57"/>
        <v/>
      </c>
      <c r="C379" s="115"/>
      <c r="D379" s="97" t="str">
        <f t="shared" si="58"/>
        <v/>
      </c>
      <c r="E379" s="97" t="str">
        <f t="shared" si="59"/>
        <v/>
      </c>
      <c r="F379" s="116"/>
      <c r="G379" s="116"/>
      <c r="H379" s="116"/>
      <c r="I379" s="115"/>
      <c r="J379" s="40" t="str">
        <f t="shared" si="52"/>
        <v/>
      </c>
      <c r="K379" s="41" t="str">
        <f>IF(I379="","",VLOOKUP(I379,※編集不可※選択項目!$B$2:$C$4,2,FALSE))</f>
        <v/>
      </c>
      <c r="L379" s="116"/>
      <c r="M379" s="116"/>
      <c r="N379" s="116"/>
      <c r="O379" s="116"/>
      <c r="P379" s="116"/>
      <c r="Q379" s="117"/>
      <c r="R379" s="137"/>
      <c r="S379" s="133"/>
      <c r="T379" s="118"/>
      <c r="U379" s="66"/>
      <c r="V379" s="67" t="str">
        <f t="shared" si="53"/>
        <v/>
      </c>
      <c r="W379" s="43"/>
      <c r="X379" s="33"/>
      <c r="Y379" s="34"/>
      <c r="AA379" s="14">
        <f t="shared" si="60"/>
        <v>0</v>
      </c>
      <c r="AB379" s="14" t="str">
        <f t="shared" si="61"/>
        <v/>
      </c>
      <c r="AC379" s="14">
        <f t="shared" si="54"/>
        <v>0</v>
      </c>
      <c r="AD379" s="14">
        <f t="shared" si="55"/>
        <v>0</v>
      </c>
    </row>
    <row r="380" spans="1:30" s="32" customFormat="1" ht="25.15" customHeight="1">
      <c r="A380" s="44">
        <f t="shared" si="56"/>
        <v>369</v>
      </c>
      <c r="B380" s="104" t="str">
        <f t="shared" si="57"/>
        <v/>
      </c>
      <c r="C380" s="115"/>
      <c r="D380" s="97" t="str">
        <f t="shared" si="58"/>
        <v/>
      </c>
      <c r="E380" s="97" t="str">
        <f t="shared" si="59"/>
        <v/>
      </c>
      <c r="F380" s="116"/>
      <c r="G380" s="116"/>
      <c r="H380" s="116"/>
      <c r="I380" s="115"/>
      <c r="J380" s="40" t="str">
        <f t="shared" si="52"/>
        <v/>
      </c>
      <c r="K380" s="41" t="str">
        <f>IF(I380="","",VLOOKUP(I380,※編集不可※選択項目!$B$2:$C$4,2,FALSE))</f>
        <v/>
      </c>
      <c r="L380" s="116"/>
      <c r="M380" s="116"/>
      <c r="N380" s="116"/>
      <c r="O380" s="116"/>
      <c r="P380" s="116"/>
      <c r="Q380" s="117"/>
      <c r="R380" s="137"/>
      <c r="S380" s="133"/>
      <c r="T380" s="118"/>
      <c r="U380" s="66"/>
      <c r="V380" s="67" t="str">
        <f t="shared" si="53"/>
        <v/>
      </c>
      <c r="W380" s="43"/>
      <c r="X380" s="33"/>
      <c r="Y380" s="34"/>
      <c r="AA380" s="14">
        <f t="shared" si="60"/>
        <v>0</v>
      </c>
      <c r="AB380" s="14" t="str">
        <f t="shared" si="61"/>
        <v/>
      </c>
      <c r="AC380" s="14">
        <f t="shared" si="54"/>
        <v>0</v>
      </c>
      <c r="AD380" s="14">
        <f t="shared" si="55"/>
        <v>0</v>
      </c>
    </row>
    <row r="381" spans="1:30" s="32" customFormat="1" ht="25.15" customHeight="1">
      <c r="A381" s="44">
        <f t="shared" si="56"/>
        <v>370</v>
      </c>
      <c r="B381" s="104" t="str">
        <f t="shared" si="57"/>
        <v/>
      </c>
      <c r="C381" s="115"/>
      <c r="D381" s="97" t="str">
        <f t="shared" si="58"/>
        <v/>
      </c>
      <c r="E381" s="97" t="str">
        <f t="shared" si="59"/>
        <v/>
      </c>
      <c r="F381" s="116"/>
      <c r="G381" s="116"/>
      <c r="H381" s="116"/>
      <c r="I381" s="115"/>
      <c r="J381" s="40" t="str">
        <f t="shared" si="52"/>
        <v/>
      </c>
      <c r="K381" s="41" t="str">
        <f>IF(I381="","",VLOOKUP(I381,※編集不可※選択項目!$B$2:$C$4,2,FALSE))</f>
        <v/>
      </c>
      <c r="L381" s="116"/>
      <c r="M381" s="116"/>
      <c r="N381" s="116"/>
      <c r="O381" s="116"/>
      <c r="P381" s="116"/>
      <c r="Q381" s="117"/>
      <c r="R381" s="137"/>
      <c r="S381" s="133"/>
      <c r="T381" s="118"/>
      <c r="U381" s="66"/>
      <c r="V381" s="67" t="str">
        <f t="shared" si="53"/>
        <v/>
      </c>
      <c r="W381" s="43"/>
      <c r="X381" s="33"/>
      <c r="Y381" s="34"/>
      <c r="AA381" s="14">
        <f t="shared" si="60"/>
        <v>0</v>
      </c>
      <c r="AB381" s="14" t="str">
        <f t="shared" si="61"/>
        <v/>
      </c>
      <c r="AC381" s="14">
        <f t="shared" si="54"/>
        <v>0</v>
      </c>
      <c r="AD381" s="14">
        <f t="shared" si="55"/>
        <v>0</v>
      </c>
    </row>
    <row r="382" spans="1:30" s="32" customFormat="1" ht="25.15" customHeight="1">
      <c r="A382" s="44">
        <f t="shared" si="56"/>
        <v>371</v>
      </c>
      <c r="B382" s="104" t="str">
        <f t="shared" si="57"/>
        <v/>
      </c>
      <c r="C382" s="115"/>
      <c r="D382" s="97" t="str">
        <f t="shared" si="58"/>
        <v/>
      </c>
      <c r="E382" s="97" t="str">
        <f t="shared" si="59"/>
        <v/>
      </c>
      <c r="F382" s="116"/>
      <c r="G382" s="116"/>
      <c r="H382" s="116"/>
      <c r="I382" s="115"/>
      <c r="J382" s="40" t="str">
        <f t="shared" si="52"/>
        <v/>
      </c>
      <c r="K382" s="41" t="str">
        <f>IF(I382="","",VLOOKUP(I382,※編集不可※選択項目!$B$2:$C$4,2,FALSE))</f>
        <v/>
      </c>
      <c r="L382" s="116"/>
      <c r="M382" s="116"/>
      <c r="N382" s="116"/>
      <c r="O382" s="116"/>
      <c r="P382" s="116"/>
      <c r="Q382" s="117"/>
      <c r="R382" s="137"/>
      <c r="S382" s="133"/>
      <c r="T382" s="118"/>
      <c r="U382" s="66"/>
      <c r="V382" s="67" t="str">
        <f t="shared" si="53"/>
        <v/>
      </c>
      <c r="W382" s="43"/>
      <c r="X382" s="33"/>
      <c r="Y382" s="34"/>
      <c r="AA382" s="14">
        <f t="shared" si="60"/>
        <v>0</v>
      </c>
      <c r="AB382" s="14" t="str">
        <f t="shared" si="61"/>
        <v/>
      </c>
      <c r="AC382" s="14">
        <f t="shared" si="54"/>
        <v>0</v>
      </c>
      <c r="AD382" s="14">
        <f t="shared" si="55"/>
        <v>0</v>
      </c>
    </row>
    <row r="383" spans="1:30" s="32" customFormat="1" ht="25.15" customHeight="1">
      <c r="A383" s="44">
        <f t="shared" si="56"/>
        <v>372</v>
      </c>
      <c r="B383" s="104" t="str">
        <f t="shared" si="57"/>
        <v/>
      </c>
      <c r="C383" s="115"/>
      <c r="D383" s="97" t="str">
        <f t="shared" si="58"/>
        <v/>
      </c>
      <c r="E383" s="97" t="str">
        <f t="shared" si="59"/>
        <v/>
      </c>
      <c r="F383" s="116"/>
      <c r="G383" s="116"/>
      <c r="H383" s="116"/>
      <c r="I383" s="115"/>
      <c r="J383" s="40" t="str">
        <f t="shared" si="52"/>
        <v/>
      </c>
      <c r="K383" s="41" t="str">
        <f>IF(I383="","",VLOOKUP(I383,※編集不可※選択項目!$B$2:$C$4,2,FALSE))</f>
        <v/>
      </c>
      <c r="L383" s="116"/>
      <c r="M383" s="116"/>
      <c r="N383" s="116"/>
      <c r="O383" s="116"/>
      <c r="P383" s="116"/>
      <c r="Q383" s="117"/>
      <c r="R383" s="137"/>
      <c r="S383" s="133"/>
      <c r="T383" s="118"/>
      <c r="U383" s="66"/>
      <c r="V383" s="67" t="str">
        <f t="shared" si="53"/>
        <v/>
      </c>
      <c r="W383" s="43"/>
      <c r="X383" s="33"/>
      <c r="Y383" s="34"/>
      <c r="AA383" s="14">
        <f t="shared" si="60"/>
        <v>0</v>
      </c>
      <c r="AB383" s="14" t="str">
        <f t="shared" si="61"/>
        <v/>
      </c>
      <c r="AC383" s="14">
        <f t="shared" si="54"/>
        <v>0</v>
      </c>
      <c r="AD383" s="14">
        <f t="shared" si="55"/>
        <v>0</v>
      </c>
    </row>
    <row r="384" spans="1:30" s="32" customFormat="1" ht="25.15" customHeight="1">
      <c r="A384" s="44">
        <f t="shared" si="56"/>
        <v>373</v>
      </c>
      <c r="B384" s="104" t="str">
        <f t="shared" si="57"/>
        <v/>
      </c>
      <c r="C384" s="115"/>
      <c r="D384" s="97" t="str">
        <f t="shared" si="58"/>
        <v/>
      </c>
      <c r="E384" s="97" t="str">
        <f t="shared" si="59"/>
        <v/>
      </c>
      <c r="F384" s="116"/>
      <c r="G384" s="116"/>
      <c r="H384" s="116"/>
      <c r="I384" s="115"/>
      <c r="J384" s="40" t="str">
        <f t="shared" si="52"/>
        <v/>
      </c>
      <c r="K384" s="41" t="str">
        <f>IF(I384="","",VLOOKUP(I384,※編集不可※選択項目!$B$2:$C$4,2,FALSE))</f>
        <v/>
      </c>
      <c r="L384" s="116"/>
      <c r="M384" s="116"/>
      <c r="N384" s="116"/>
      <c r="O384" s="116"/>
      <c r="P384" s="116"/>
      <c r="Q384" s="117"/>
      <c r="R384" s="137"/>
      <c r="S384" s="133"/>
      <c r="T384" s="118"/>
      <c r="U384" s="66"/>
      <c r="V384" s="67" t="str">
        <f t="shared" si="53"/>
        <v/>
      </c>
      <c r="W384" s="43"/>
      <c r="X384" s="33"/>
      <c r="Y384" s="34"/>
      <c r="AA384" s="14">
        <f t="shared" si="60"/>
        <v>0</v>
      </c>
      <c r="AB384" s="14" t="str">
        <f t="shared" si="61"/>
        <v/>
      </c>
      <c r="AC384" s="14">
        <f t="shared" si="54"/>
        <v>0</v>
      </c>
      <c r="AD384" s="14">
        <f t="shared" si="55"/>
        <v>0</v>
      </c>
    </row>
    <row r="385" spans="1:30" s="32" customFormat="1" ht="25.15" customHeight="1">
      <c r="A385" s="44">
        <f t="shared" si="56"/>
        <v>374</v>
      </c>
      <c r="B385" s="104" t="str">
        <f t="shared" si="57"/>
        <v/>
      </c>
      <c r="C385" s="115"/>
      <c r="D385" s="97" t="str">
        <f t="shared" si="58"/>
        <v/>
      </c>
      <c r="E385" s="97" t="str">
        <f t="shared" si="59"/>
        <v/>
      </c>
      <c r="F385" s="116"/>
      <c r="G385" s="116"/>
      <c r="H385" s="116"/>
      <c r="I385" s="115"/>
      <c r="J385" s="40" t="str">
        <f t="shared" si="52"/>
        <v/>
      </c>
      <c r="K385" s="41" t="str">
        <f>IF(I385="","",VLOOKUP(I385,※編集不可※選択項目!$B$2:$C$4,2,FALSE))</f>
        <v/>
      </c>
      <c r="L385" s="116"/>
      <c r="M385" s="116"/>
      <c r="N385" s="116"/>
      <c r="O385" s="116"/>
      <c r="P385" s="116"/>
      <c r="Q385" s="117"/>
      <c r="R385" s="137"/>
      <c r="S385" s="133"/>
      <c r="T385" s="118"/>
      <c r="U385" s="66"/>
      <c r="V385" s="67" t="str">
        <f t="shared" si="53"/>
        <v/>
      </c>
      <c r="W385" s="43"/>
      <c r="X385" s="33"/>
      <c r="Y385" s="34"/>
      <c r="AA385" s="14">
        <f t="shared" si="60"/>
        <v>0</v>
      </c>
      <c r="AB385" s="14" t="str">
        <f t="shared" si="61"/>
        <v/>
      </c>
      <c r="AC385" s="14">
        <f t="shared" si="54"/>
        <v>0</v>
      </c>
      <c r="AD385" s="14">
        <f t="shared" si="55"/>
        <v>0</v>
      </c>
    </row>
    <row r="386" spans="1:30" s="32" customFormat="1" ht="25.15" customHeight="1">
      <c r="A386" s="44">
        <f t="shared" si="56"/>
        <v>375</v>
      </c>
      <c r="B386" s="104" t="str">
        <f t="shared" si="57"/>
        <v/>
      </c>
      <c r="C386" s="115"/>
      <c r="D386" s="97" t="str">
        <f t="shared" si="58"/>
        <v/>
      </c>
      <c r="E386" s="97" t="str">
        <f t="shared" si="59"/>
        <v/>
      </c>
      <c r="F386" s="116"/>
      <c r="G386" s="116"/>
      <c r="H386" s="116"/>
      <c r="I386" s="115"/>
      <c r="J386" s="40" t="str">
        <f t="shared" si="52"/>
        <v/>
      </c>
      <c r="K386" s="41" t="str">
        <f>IF(I386="","",VLOOKUP(I386,※編集不可※選択項目!$B$2:$C$4,2,FALSE))</f>
        <v/>
      </c>
      <c r="L386" s="116"/>
      <c r="M386" s="116"/>
      <c r="N386" s="116"/>
      <c r="O386" s="116"/>
      <c r="P386" s="116"/>
      <c r="Q386" s="117"/>
      <c r="R386" s="137"/>
      <c r="S386" s="133"/>
      <c r="T386" s="118"/>
      <c r="U386" s="66"/>
      <c r="V386" s="67" t="str">
        <f t="shared" si="53"/>
        <v/>
      </c>
      <c r="W386" s="43"/>
      <c r="X386" s="33"/>
      <c r="Y386" s="34"/>
      <c r="AA386" s="14">
        <f t="shared" si="60"/>
        <v>0</v>
      </c>
      <c r="AB386" s="14" t="str">
        <f t="shared" si="61"/>
        <v/>
      </c>
      <c r="AC386" s="14">
        <f t="shared" si="54"/>
        <v>0</v>
      </c>
      <c r="AD386" s="14">
        <f t="shared" si="55"/>
        <v>0</v>
      </c>
    </row>
    <row r="387" spans="1:30" s="32" customFormat="1" ht="25.15" customHeight="1">
      <c r="A387" s="44">
        <f t="shared" si="56"/>
        <v>376</v>
      </c>
      <c r="B387" s="104" t="str">
        <f t="shared" si="57"/>
        <v/>
      </c>
      <c r="C387" s="115"/>
      <c r="D387" s="97" t="str">
        <f t="shared" si="58"/>
        <v/>
      </c>
      <c r="E387" s="97" t="str">
        <f t="shared" si="59"/>
        <v/>
      </c>
      <c r="F387" s="116"/>
      <c r="G387" s="116"/>
      <c r="H387" s="116"/>
      <c r="I387" s="115"/>
      <c r="J387" s="40" t="str">
        <f t="shared" si="52"/>
        <v/>
      </c>
      <c r="K387" s="41" t="str">
        <f>IF(I387="","",VLOOKUP(I387,※編集不可※選択項目!$B$2:$C$4,2,FALSE))</f>
        <v/>
      </c>
      <c r="L387" s="116"/>
      <c r="M387" s="116"/>
      <c r="N387" s="116"/>
      <c r="O387" s="116"/>
      <c r="P387" s="116"/>
      <c r="Q387" s="117"/>
      <c r="R387" s="137"/>
      <c r="S387" s="133"/>
      <c r="T387" s="118"/>
      <c r="U387" s="66"/>
      <c r="V387" s="67" t="str">
        <f t="shared" si="53"/>
        <v/>
      </c>
      <c r="W387" s="43"/>
      <c r="X387" s="33"/>
      <c r="Y387" s="34"/>
      <c r="AA387" s="14">
        <f t="shared" si="60"/>
        <v>0</v>
      </c>
      <c r="AB387" s="14" t="str">
        <f t="shared" si="61"/>
        <v/>
      </c>
      <c r="AC387" s="14">
        <f t="shared" si="54"/>
        <v>0</v>
      </c>
      <c r="AD387" s="14">
        <f t="shared" si="55"/>
        <v>0</v>
      </c>
    </row>
    <row r="388" spans="1:30" s="32" customFormat="1" ht="25.15" customHeight="1">
      <c r="A388" s="44">
        <f t="shared" si="56"/>
        <v>377</v>
      </c>
      <c r="B388" s="104" t="str">
        <f t="shared" si="57"/>
        <v/>
      </c>
      <c r="C388" s="115"/>
      <c r="D388" s="97" t="str">
        <f t="shared" si="58"/>
        <v/>
      </c>
      <c r="E388" s="97" t="str">
        <f t="shared" si="59"/>
        <v/>
      </c>
      <c r="F388" s="116"/>
      <c r="G388" s="116"/>
      <c r="H388" s="116"/>
      <c r="I388" s="115"/>
      <c r="J388" s="40" t="str">
        <f t="shared" si="52"/>
        <v/>
      </c>
      <c r="K388" s="41" t="str">
        <f>IF(I388="","",VLOOKUP(I388,※編集不可※選択項目!$B$2:$C$4,2,FALSE))</f>
        <v/>
      </c>
      <c r="L388" s="116"/>
      <c r="M388" s="116"/>
      <c r="N388" s="116"/>
      <c r="O388" s="116"/>
      <c r="P388" s="116"/>
      <c r="Q388" s="117"/>
      <c r="R388" s="137"/>
      <c r="S388" s="133"/>
      <c r="T388" s="118"/>
      <c r="U388" s="66"/>
      <c r="V388" s="67" t="str">
        <f t="shared" si="53"/>
        <v/>
      </c>
      <c r="W388" s="43"/>
      <c r="X388" s="33"/>
      <c r="Y388" s="34"/>
      <c r="AA388" s="14">
        <f t="shared" si="60"/>
        <v>0</v>
      </c>
      <c r="AB388" s="14" t="str">
        <f t="shared" si="61"/>
        <v/>
      </c>
      <c r="AC388" s="14">
        <f t="shared" si="54"/>
        <v>0</v>
      </c>
      <c r="AD388" s="14">
        <f t="shared" si="55"/>
        <v>0</v>
      </c>
    </row>
    <row r="389" spans="1:30" s="32" customFormat="1" ht="25.15" customHeight="1">
      <c r="A389" s="44">
        <f t="shared" si="56"/>
        <v>378</v>
      </c>
      <c r="B389" s="104" t="str">
        <f t="shared" si="57"/>
        <v/>
      </c>
      <c r="C389" s="115"/>
      <c r="D389" s="97" t="str">
        <f t="shared" si="58"/>
        <v/>
      </c>
      <c r="E389" s="97" t="str">
        <f t="shared" si="59"/>
        <v/>
      </c>
      <c r="F389" s="116"/>
      <c r="G389" s="116"/>
      <c r="H389" s="116"/>
      <c r="I389" s="115"/>
      <c r="J389" s="40" t="str">
        <f t="shared" si="52"/>
        <v/>
      </c>
      <c r="K389" s="41" t="str">
        <f>IF(I389="","",VLOOKUP(I389,※編集不可※選択項目!$B$2:$C$4,2,FALSE))</f>
        <v/>
      </c>
      <c r="L389" s="116"/>
      <c r="M389" s="116"/>
      <c r="N389" s="116"/>
      <c r="O389" s="116"/>
      <c r="P389" s="116"/>
      <c r="Q389" s="117"/>
      <c r="R389" s="137"/>
      <c r="S389" s="133"/>
      <c r="T389" s="118"/>
      <c r="U389" s="66"/>
      <c r="V389" s="67" t="str">
        <f t="shared" si="53"/>
        <v/>
      </c>
      <c r="W389" s="43"/>
      <c r="X389" s="33"/>
      <c r="Y389" s="34"/>
      <c r="AA389" s="14">
        <f t="shared" si="60"/>
        <v>0</v>
      </c>
      <c r="AB389" s="14" t="str">
        <f t="shared" si="61"/>
        <v/>
      </c>
      <c r="AC389" s="14">
        <f t="shared" si="54"/>
        <v>0</v>
      </c>
      <c r="AD389" s="14">
        <f t="shared" si="55"/>
        <v>0</v>
      </c>
    </row>
    <row r="390" spans="1:30" s="32" customFormat="1" ht="25.15" customHeight="1">
      <c r="A390" s="44">
        <f t="shared" si="56"/>
        <v>379</v>
      </c>
      <c r="B390" s="104" t="str">
        <f t="shared" si="57"/>
        <v/>
      </c>
      <c r="C390" s="115"/>
      <c r="D390" s="97" t="str">
        <f t="shared" si="58"/>
        <v/>
      </c>
      <c r="E390" s="97" t="str">
        <f t="shared" si="59"/>
        <v/>
      </c>
      <c r="F390" s="116"/>
      <c r="G390" s="116"/>
      <c r="H390" s="116"/>
      <c r="I390" s="115"/>
      <c r="J390" s="40" t="str">
        <f t="shared" si="52"/>
        <v/>
      </c>
      <c r="K390" s="41" t="str">
        <f>IF(I390="","",VLOOKUP(I390,※編集不可※選択項目!$B$2:$C$4,2,FALSE))</f>
        <v/>
      </c>
      <c r="L390" s="116"/>
      <c r="M390" s="116"/>
      <c r="N390" s="116"/>
      <c r="O390" s="116"/>
      <c r="P390" s="116"/>
      <c r="Q390" s="117"/>
      <c r="R390" s="137"/>
      <c r="S390" s="133"/>
      <c r="T390" s="118"/>
      <c r="U390" s="66"/>
      <c r="V390" s="67" t="str">
        <f t="shared" si="53"/>
        <v/>
      </c>
      <c r="W390" s="43"/>
      <c r="X390" s="33"/>
      <c r="Y390" s="34"/>
      <c r="AA390" s="14">
        <f t="shared" si="60"/>
        <v>0</v>
      </c>
      <c r="AB390" s="14" t="str">
        <f t="shared" si="61"/>
        <v/>
      </c>
      <c r="AC390" s="14">
        <f t="shared" si="54"/>
        <v>0</v>
      </c>
      <c r="AD390" s="14">
        <f t="shared" si="55"/>
        <v>0</v>
      </c>
    </row>
    <row r="391" spans="1:30" s="32" customFormat="1" ht="25.15" customHeight="1">
      <c r="A391" s="44">
        <f t="shared" si="56"/>
        <v>380</v>
      </c>
      <c r="B391" s="104" t="str">
        <f t="shared" si="57"/>
        <v/>
      </c>
      <c r="C391" s="115"/>
      <c r="D391" s="97" t="str">
        <f t="shared" si="58"/>
        <v/>
      </c>
      <c r="E391" s="97" t="str">
        <f t="shared" si="59"/>
        <v/>
      </c>
      <c r="F391" s="116"/>
      <c r="G391" s="116"/>
      <c r="H391" s="116"/>
      <c r="I391" s="115"/>
      <c r="J391" s="40" t="str">
        <f t="shared" si="52"/>
        <v/>
      </c>
      <c r="K391" s="41" t="str">
        <f>IF(I391="","",VLOOKUP(I391,※編集不可※選択項目!$B$2:$C$4,2,FALSE))</f>
        <v/>
      </c>
      <c r="L391" s="116"/>
      <c r="M391" s="116"/>
      <c r="N391" s="116"/>
      <c r="O391" s="116"/>
      <c r="P391" s="116"/>
      <c r="Q391" s="117"/>
      <c r="R391" s="137"/>
      <c r="S391" s="133"/>
      <c r="T391" s="118"/>
      <c r="U391" s="66"/>
      <c r="V391" s="67" t="str">
        <f t="shared" si="53"/>
        <v/>
      </c>
      <c r="W391" s="43"/>
      <c r="X391" s="33"/>
      <c r="Y391" s="34"/>
      <c r="AA391" s="14">
        <f t="shared" si="60"/>
        <v>0</v>
      </c>
      <c r="AB391" s="14" t="str">
        <f t="shared" si="61"/>
        <v/>
      </c>
      <c r="AC391" s="14">
        <f t="shared" si="54"/>
        <v>0</v>
      </c>
      <c r="AD391" s="14">
        <f t="shared" si="55"/>
        <v>0</v>
      </c>
    </row>
    <row r="392" spans="1:30" s="32" customFormat="1" ht="25.15" customHeight="1">
      <c r="A392" s="44">
        <f t="shared" si="56"/>
        <v>381</v>
      </c>
      <c r="B392" s="104" t="str">
        <f t="shared" si="57"/>
        <v/>
      </c>
      <c r="C392" s="115"/>
      <c r="D392" s="97" t="str">
        <f t="shared" si="58"/>
        <v/>
      </c>
      <c r="E392" s="97" t="str">
        <f t="shared" si="59"/>
        <v/>
      </c>
      <c r="F392" s="116"/>
      <c r="G392" s="116"/>
      <c r="H392" s="116"/>
      <c r="I392" s="115"/>
      <c r="J392" s="40" t="str">
        <f t="shared" si="52"/>
        <v/>
      </c>
      <c r="K392" s="41" t="str">
        <f>IF(I392="","",VLOOKUP(I392,※編集不可※選択項目!$B$2:$C$4,2,FALSE))</f>
        <v/>
      </c>
      <c r="L392" s="116"/>
      <c r="M392" s="116"/>
      <c r="N392" s="116"/>
      <c r="O392" s="116"/>
      <c r="P392" s="116"/>
      <c r="Q392" s="117"/>
      <c r="R392" s="137"/>
      <c r="S392" s="133"/>
      <c r="T392" s="118"/>
      <c r="U392" s="66"/>
      <c r="V392" s="67" t="str">
        <f t="shared" si="53"/>
        <v/>
      </c>
      <c r="W392" s="43"/>
      <c r="X392" s="33"/>
      <c r="Y392" s="34"/>
      <c r="AA392" s="14">
        <f t="shared" si="60"/>
        <v>0</v>
      </c>
      <c r="AB392" s="14" t="str">
        <f t="shared" si="61"/>
        <v/>
      </c>
      <c r="AC392" s="14">
        <f t="shared" si="54"/>
        <v>0</v>
      </c>
      <c r="AD392" s="14">
        <f t="shared" si="55"/>
        <v>0</v>
      </c>
    </row>
    <row r="393" spans="1:30" s="32" customFormat="1" ht="25.15" customHeight="1">
      <c r="A393" s="44">
        <f t="shared" si="56"/>
        <v>382</v>
      </c>
      <c r="B393" s="104" t="str">
        <f t="shared" si="57"/>
        <v/>
      </c>
      <c r="C393" s="115"/>
      <c r="D393" s="97" t="str">
        <f t="shared" si="58"/>
        <v/>
      </c>
      <c r="E393" s="97" t="str">
        <f t="shared" si="59"/>
        <v/>
      </c>
      <c r="F393" s="116"/>
      <c r="G393" s="116"/>
      <c r="H393" s="116"/>
      <c r="I393" s="115"/>
      <c r="J393" s="40" t="str">
        <f t="shared" si="52"/>
        <v/>
      </c>
      <c r="K393" s="41" t="str">
        <f>IF(I393="","",VLOOKUP(I393,※編集不可※選択項目!$B$2:$C$4,2,FALSE))</f>
        <v/>
      </c>
      <c r="L393" s="116"/>
      <c r="M393" s="116"/>
      <c r="N393" s="116"/>
      <c r="O393" s="116"/>
      <c r="P393" s="116"/>
      <c r="Q393" s="117"/>
      <c r="R393" s="137"/>
      <c r="S393" s="133"/>
      <c r="T393" s="118"/>
      <c r="U393" s="66"/>
      <c r="V393" s="67" t="str">
        <f t="shared" si="53"/>
        <v/>
      </c>
      <c r="W393" s="43"/>
      <c r="X393" s="33"/>
      <c r="Y393" s="34"/>
      <c r="AA393" s="14">
        <f t="shared" si="60"/>
        <v>0</v>
      </c>
      <c r="AB393" s="14" t="str">
        <f t="shared" si="61"/>
        <v/>
      </c>
      <c r="AC393" s="14">
        <f t="shared" si="54"/>
        <v>0</v>
      </c>
      <c r="AD393" s="14">
        <f t="shared" si="55"/>
        <v>0</v>
      </c>
    </row>
    <row r="394" spans="1:30" s="32" customFormat="1" ht="25.15" customHeight="1">
      <c r="A394" s="44">
        <f t="shared" si="56"/>
        <v>383</v>
      </c>
      <c r="B394" s="104" t="str">
        <f t="shared" si="57"/>
        <v/>
      </c>
      <c r="C394" s="115"/>
      <c r="D394" s="97" t="str">
        <f t="shared" si="58"/>
        <v/>
      </c>
      <c r="E394" s="97" t="str">
        <f t="shared" si="59"/>
        <v/>
      </c>
      <c r="F394" s="116"/>
      <c r="G394" s="116"/>
      <c r="H394" s="116"/>
      <c r="I394" s="115"/>
      <c r="J394" s="40" t="str">
        <f t="shared" si="52"/>
        <v/>
      </c>
      <c r="K394" s="41" t="str">
        <f>IF(I394="","",VLOOKUP(I394,※編集不可※選択項目!$B$2:$C$4,2,FALSE))</f>
        <v/>
      </c>
      <c r="L394" s="116"/>
      <c r="M394" s="116"/>
      <c r="N394" s="116"/>
      <c r="O394" s="116"/>
      <c r="P394" s="116"/>
      <c r="Q394" s="117"/>
      <c r="R394" s="137"/>
      <c r="S394" s="133"/>
      <c r="T394" s="118"/>
      <c r="U394" s="66"/>
      <c r="V394" s="67" t="str">
        <f t="shared" si="53"/>
        <v/>
      </c>
      <c r="W394" s="43"/>
      <c r="X394" s="33"/>
      <c r="Y394" s="34"/>
      <c r="AA394" s="14">
        <f t="shared" si="60"/>
        <v>0</v>
      </c>
      <c r="AB394" s="14" t="str">
        <f t="shared" si="61"/>
        <v/>
      </c>
      <c r="AC394" s="14">
        <f t="shared" si="54"/>
        <v>0</v>
      </c>
      <c r="AD394" s="14">
        <f t="shared" si="55"/>
        <v>0</v>
      </c>
    </row>
    <row r="395" spans="1:30" s="32" customFormat="1" ht="25.15" customHeight="1">
      <c r="A395" s="44">
        <f t="shared" si="56"/>
        <v>384</v>
      </c>
      <c r="B395" s="104" t="str">
        <f t="shared" si="57"/>
        <v/>
      </c>
      <c r="C395" s="115"/>
      <c r="D395" s="97" t="str">
        <f t="shared" si="58"/>
        <v/>
      </c>
      <c r="E395" s="97" t="str">
        <f t="shared" si="59"/>
        <v/>
      </c>
      <c r="F395" s="116"/>
      <c r="G395" s="116"/>
      <c r="H395" s="116"/>
      <c r="I395" s="115"/>
      <c r="J395" s="40" t="str">
        <f t="shared" ref="J395:J458" si="62">LEFT(I395,3)</f>
        <v/>
      </c>
      <c r="K395" s="41" t="str">
        <f>IF(I395="","",VLOOKUP(I395,※編集不可※選択項目!$B$2:$C$4,2,FALSE))</f>
        <v/>
      </c>
      <c r="L395" s="116"/>
      <c r="M395" s="116"/>
      <c r="N395" s="116"/>
      <c r="O395" s="116"/>
      <c r="P395" s="116"/>
      <c r="Q395" s="117"/>
      <c r="R395" s="137"/>
      <c r="S395" s="133"/>
      <c r="T395" s="118"/>
      <c r="U395" s="66"/>
      <c r="V395" s="67" t="str">
        <f t="shared" si="53"/>
        <v/>
      </c>
      <c r="W395" s="43"/>
      <c r="X395" s="33"/>
      <c r="Y395" s="34"/>
      <c r="AA395" s="14">
        <f t="shared" si="60"/>
        <v>0</v>
      </c>
      <c r="AB395" s="14" t="str">
        <f t="shared" si="61"/>
        <v/>
      </c>
      <c r="AC395" s="14">
        <f t="shared" si="54"/>
        <v>0</v>
      </c>
      <c r="AD395" s="14">
        <f t="shared" si="55"/>
        <v>0</v>
      </c>
    </row>
    <row r="396" spans="1:30" s="32" customFormat="1" ht="25.15" customHeight="1">
      <c r="A396" s="44">
        <f t="shared" si="56"/>
        <v>385</v>
      </c>
      <c r="B396" s="104" t="str">
        <f t="shared" si="57"/>
        <v/>
      </c>
      <c r="C396" s="115"/>
      <c r="D396" s="97" t="str">
        <f t="shared" si="58"/>
        <v/>
      </c>
      <c r="E396" s="97" t="str">
        <f t="shared" si="59"/>
        <v/>
      </c>
      <c r="F396" s="116"/>
      <c r="G396" s="116"/>
      <c r="H396" s="116"/>
      <c r="I396" s="115"/>
      <c r="J396" s="40" t="str">
        <f t="shared" si="62"/>
        <v/>
      </c>
      <c r="K396" s="41" t="str">
        <f>IF(I396="","",VLOOKUP(I396,※編集不可※選択項目!$B$2:$C$4,2,FALSE))</f>
        <v/>
      </c>
      <c r="L396" s="116"/>
      <c r="M396" s="116"/>
      <c r="N396" s="116"/>
      <c r="O396" s="116"/>
      <c r="P396" s="116"/>
      <c r="Q396" s="117"/>
      <c r="R396" s="137"/>
      <c r="S396" s="133"/>
      <c r="T396" s="118"/>
      <c r="U396" s="66"/>
      <c r="V396" s="67" t="str">
        <f t="shared" ref="V396:V459" si="63">IF(G396="","",G396)</f>
        <v/>
      </c>
      <c r="W396" s="43"/>
      <c r="X396" s="33"/>
      <c r="Y396" s="34"/>
      <c r="AA396" s="14">
        <f t="shared" si="60"/>
        <v>0</v>
      </c>
      <c r="AB396" s="14" t="str">
        <f t="shared" si="61"/>
        <v/>
      </c>
      <c r="AC396" s="14">
        <f t="shared" ref="AC396:AC459" si="64">IF(AB396="",0,COUNTIF($AB$12:$AB$1048576,AB396))</f>
        <v>0</v>
      </c>
      <c r="AD396" s="14">
        <f t="shared" ref="AD396:AD459" si="65">IF($C396="",0,IF(AND(L396&lt;&gt;"",$K396&gt;$L396),1,0))</f>
        <v>0</v>
      </c>
    </row>
    <row r="397" spans="1:30" s="32" customFormat="1" ht="25.15" customHeight="1">
      <c r="A397" s="44">
        <f t="shared" ref="A397:A460" si="66">ROW()-11</f>
        <v>386</v>
      </c>
      <c r="B397" s="104" t="str">
        <f t="shared" ref="B397:B460" si="67">IF($C397="","","高効率空調")</f>
        <v/>
      </c>
      <c r="C397" s="115"/>
      <c r="D397" s="97" t="str">
        <f t="shared" ref="D397:D460" si="68">IF($C$2="","",IF($B397&lt;&gt;"",$C$2,""))</f>
        <v/>
      </c>
      <c r="E397" s="97" t="str">
        <f t="shared" ref="E397:E460" si="69">IF($F$2="","",IF($B397&lt;&gt;"",$F$2,""))</f>
        <v/>
      </c>
      <c r="F397" s="116"/>
      <c r="G397" s="116"/>
      <c r="H397" s="116"/>
      <c r="I397" s="115"/>
      <c r="J397" s="40" t="str">
        <f t="shared" si="62"/>
        <v/>
      </c>
      <c r="K397" s="41" t="str">
        <f>IF(I397="","",VLOOKUP(I397,※編集不可※選択項目!$B$2:$C$4,2,FALSE))</f>
        <v/>
      </c>
      <c r="L397" s="116"/>
      <c r="M397" s="116"/>
      <c r="N397" s="116"/>
      <c r="O397" s="116"/>
      <c r="P397" s="116"/>
      <c r="Q397" s="117"/>
      <c r="R397" s="137"/>
      <c r="S397" s="133"/>
      <c r="T397" s="118"/>
      <c r="U397" s="66"/>
      <c r="V397" s="67" t="str">
        <f t="shared" si="63"/>
        <v/>
      </c>
      <c r="W397" s="43"/>
      <c r="X397" s="33"/>
      <c r="Y397" s="34"/>
      <c r="AA397" s="14">
        <f t="shared" ref="AA397:AA460" si="70">IF(AND(($C397&lt;&gt;""),IF(I397="空冷式(ヒートポンプ)",OR($C$2="",$F$2="",$G$3="",G397="",I397="",L397="",M397="",N397="",F397="",O397="",P397="",Q397=""),IF(OR(I397="空冷式(冷房専用)",I397="水冷式"),OR($C$2="",$F$2="",$G$3="",G397="",I397="",L397="",M397="",N397="",F397="",O397="")))),1,0)</f>
        <v>0</v>
      </c>
      <c r="AB397" s="14" t="str">
        <f t="shared" ref="AB397:AB460" si="71">TEXT(V397&amp;H397,"G/標準")</f>
        <v/>
      </c>
      <c r="AC397" s="14">
        <f t="shared" si="64"/>
        <v>0</v>
      </c>
      <c r="AD397" s="14">
        <f t="shared" si="65"/>
        <v>0</v>
      </c>
    </row>
    <row r="398" spans="1:30" s="32" customFormat="1" ht="25.15" customHeight="1">
      <c r="A398" s="44">
        <f t="shared" si="66"/>
        <v>387</v>
      </c>
      <c r="B398" s="104" t="str">
        <f t="shared" si="67"/>
        <v/>
      </c>
      <c r="C398" s="115"/>
      <c r="D398" s="97" t="str">
        <f t="shared" si="68"/>
        <v/>
      </c>
      <c r="E398" s="97" t="str">
        <f t="shared" si="69"/>
        <v/>
      </c>
      <c r="F398" s="116"/>
      <c r="G398" s="116"/>
      <c r="H398" s="116"/>
      <c r="I398" s="115"/>
      <c r="J398" s="40" t="str">
        <f t="shared" si="62"/>
        <v/>
      </c>
      <c r="K398" s="41" t="str">
        <f>IF(I398="","",VLOOKUP(I398,※編集不可※選択項目!$B$2:$C$4,2,FALSE))</f>
        <v/>
      </c>
      <c r="L398" s="116"/>
      <c r="M398" s="116"/>
      <c r="N398" s="116"/>
      <c r="O398" s="116"/>
      <c r="P398" s="116"/>
      <c r="Q398" s="117"/>
      <c r="R398" s="137"/>
      <c r="S398" s="133"/>
      <c r="T398" s="118"/>
      <c r="U398" s="66"/>
      <c r="V398" s="67" t="str">
        <f t="shared" si="63"/>
        <v/>
      </c>
      <c r="W398" s="43"/>
      <c r="X398" s="33"/>
      <c r="Y398" s="34"/>
      <c r="AA398" s="14">
        <f t="shared" si="70"/>
        <v>0</v>
      </c>
      <c r="AB398" s="14" t="str">
        <f t="shared" si="71"/>
        <v/>
      </c>
      <c r="AC398" s="14">
        <f t="shared" si="64"/>
        <v>0</v>
      </c>
      <c r="AD398" s="14">
        <f t="shared" si="65"/>
        <v>0</v>
      </c>
    </row>
    <row r="399" spans="1:30" s="32" customFormat="1" ht="25.15" customHeight="1">
      <c r="A399" s="44">
        <f t="shared" si="66"/>
        <v>388</v>
      </c>
      <c r="B399" s="104" t="str">
        <f t="shared" si="67"/>
        <v/>
      </c>
      <c r="C399" s="115"/>
      <c r="D399" s="97" t="str">
        <f t="shared" si="68"/>
        <v/>
      </c>
      <c r="E399" s="97" t="str">
        <f t="shared" si="69"/>
        <v/>
      </c>
      <c r="F399" s="116"/>
      <c r="G399" s="116"/>
      <c r="H399" s="116"/>
      <c r="I399" s="115"/>
      <c r="J399" s="40" t="str">
        <f t="shared" si="62"/>
        <v/>
      </c>
      <c r="K399" s="41" t="str">
        <f>IF(I399="","",VLOOKUP(I399,※編集不可※選択項目!$B$2:$C$4,2,FALSE))</f>
        <v/>
      </c>
      <c r="L399" s="116"/>
      <c r="M399" s="116"/>
      <c r="N399" s="116"/>
      <c r="O399" s="116"/>
      <c r="P399" s="116"/>
      <c r="Q399" s="117"/>
      <c r="R399" s="137"/>
      <c r="S399" s="133"/>
      <c r="T399" s="118"/>
      <c r="U399" s="66"/>
      <c r="V399" s="67" t="str">
        <f t="shared" si="63"/>
        <v/>
      </c>
      <c r="W399" s="43"/>
      <c r="X399" s="33"/>
      <c r="Y399" s="34"/>
      <c r="AA399" s="14">
        <f t="shared" si="70"/>
        <v>0</v>
      </c>
      <c r="AB399" s="14" t="str">
        <f t="shared" si="71"/>
        <v/>
      </c>
      <c r="AC399" s="14">
        <f t="shared" si="64"/>
        <v>0</v>
      </c>
      <c r="AD399" s="14">
        <f t="shared" si="65"/>
        <v>0</v>
      </c>
    </row>
    <row r="400" spans="1:30" s="32" customFormat="1" ht="25.15" customHeight="1">
      <c r="A400" s="44">
        <f t="shared" si="66"/>
        <v>389</v>
      </c>
      <c r="B400" s="104" t="str">
        <f t="shared" si="67"/>
        <v/>
      </c>
      <c r="C400" s="115"/>
      <c r="D400" s="97" t="str">
        <f t="shared" si="68"/>
        <v/>
      </c>
      <c r="E400" s="97" t="str">
        <f t="shared" si="69"/>
        <v/>
      </c>
      <c r="F400" s="116"/>
      <c r="G400" s="116"/>
      <c r="H400" s="116"/>
      <c r="I400" s="115"/>
      <c r="J400" s="40" t="str">
        <f t="shared" si="62"/>
        <v/>
      </c>
      <c r="K400" s="41" t="str">
        <f>IF(I400="","",VLOOKUP(I400,※編集不可※選択項目!$B$2:$C$4,2,FALSE))</f>
        <v/>
      </c>
      <c r="L400" s="116"/>
      <c r="M400" s="116"/>
      <c r="N400" s="116"/>
      <c r="O400" s="116"/>
      <c r="P400" s="116"/>
      <c r="Q400" s="117"/>
      <c r="R400" s="137"/>
      <c r="S400" s="133"/>
      <c r="T400" s="118"/>
      <c r="U400" s="66"/>
      <c r="V400" s="67" t="str">
        <f t="shared" si="63"/>
        <v/>
      </c>
      <c r="W400" s="43"/>
      <c r="X400" s="33"/>
      <c r="Y400" s="34"/>
      <c r="AA400" s="14">
        <f t="shared" si="70"/>
        <v>0</v>
      </c>
      <c r="AB400" s="14" t="str">
        <f t="shared" si="71"/>
        <v/>
      </c>
      <c r="AC400" s="14">
        <f t="shared" si="64"/>
        <v>0</v>
      </c>
      <c r="AD400" s="14">
        <f t="shared" si="65"/>
        <v>0</v>
      </c>
    </row>
    <row r="401" spans="1:30" s="32" customFormat="1" ht="25.15" customHeight="1">
      <c r="A401" s="44">
        <f t="shared" si="66"/>
        <v>390</v>
      </c>
      <c r="B401" s="104" t="str">
        <f t="shared" si="67"/>
        <v/>
      </c>
      <c r="C401" s="115"/>
      <c r="D401" s="97" t="str">
        <f t="shared" si="68"/>
        <v/>
      </c>
      <c r="E401" s="97" t="str">
        <f t="shared" si="69"/>
        <v/>
      </c>
      <c r="F401" s="116"/>
      <c r="G401" s="116"/>
      <c r="H401" s="116"/>
      <c r="I401" s="115"/>
      <c r="J401" s="40" t="str">
        <f t="shared" si="62"/>
        <v/>
      </c>
      <c r="K401" s="41" t="str">
        <f>IF(I401="","",VLOOKUP(I401,※編集不可※選択項目!$B$2:$C$4,2,FALSE))</f>
        <v/>
      </c>
      <c r="L401" s="116"/>
      <c r="M401" s="116"/>
      <c r="N401" s="116"/>
      <c r="O401" s="116"/>
      <c r="P401" s="116"/>
      <c r="Q401" s="117"/>
      <c r="R401" s="137"/>
      <c r="S401" s="133"/>
      <c r="T401" s="118"/>
      <c r="U401" s="66"/>
      <c r="V401" s="67" t="str">
        <f t="shared" si="63"/>
        <v/>
      </c>
      <c r="W401" s="43"/>
      <c r="X401" s="33"/>
      <c r="Y401" s="34"/>
      <c r="AA401" s="14">
        <f t="shared" si="70"/>
        <v>0</v>
      </c>
      <c r="AB401" s="14" t="str">
        <f t="shared" si="71"/>
        <v/>
      </c>
      <c r="AC401" s="14">
        <f t="shared" si="64"/>
        <v>0</v>
      </c>
      <c r="AD401" s="14">
        <f t="shared" si="65"/>
        <v>0</v>
      </c>
    </row>
    <row r="402" spans="1:30" s="32" customFormat="1" ht="25.15" customHeight="1">
      <c r="A402" s="44">
        <f t="shared" si="66"/>
        <v>391</v>
      </c>
      <c r="B402" s="104" t="str">
        <f t="shared" si="67"/>
        <v/>
      </c>
      <c r="C402" s="115"/>
      <c r="D402" s="97" t="str">
        <f t="shared" si="68"/>
        <v/>
      </c>
      <c r="E402" s="97" t="str">
        <f t="shared" si="69"/>
        <v/>
      </c>
      <c r="F402" s="116"/>
      <c r="G402" s="116"/>
      <c r="H402" s="116"/>
      <c r="I402" s="115"/>
      <c r="J402" s="40" t="str">
        <f t="shared" si="62"/>
        <v/>
      </c>
      <c r="K402" s="41" t="str">
        <f>IF(I402="","",VLOOKUP(I402,※編集不可※選択項目!$B$2:$C$4,2,FALSE))</f>
        <v/>
      </c>
      <c r="L402" s="116"/>
      <c r="M402" s="116"/>
      <c r="N402" s="116"/>
      <c r="O402" s="116"/>
      <c r="P402" s="116"/>
      <c r="Q402" s="117"/>
      <c r="R402" s="137"/>
      <c r="S402" s="133"/>
      <c r="T402" s="118"/>
      <c r="U402" s="66"/>
      <c r="V402" s="67" t="str">
        <f t="shared" si="63"/>
        <v/>
      </c>
      <c r="W402" s="43"/>
      <c r="X402" s="33"/>
      <c r="Y402" s="34"/>
      <c r="AA402" s="14">
        <f t="shared" si="70"/>
        <v>0</v>
      </c>
      <c r="AB402" s="14" t="str">
        <f t="shared" si="71"/>
        <v/>
      </c>
      <c r="AC402" s="14">
        <f t="shared" si="64"/>
        <v>0</v>
      </c>
      <c r="AD402" s="14">
        <f t="shared" si="65"/>
        <v>0</v>
      </c>
    </row>
    <row r="403" spans="1:30" s="32" customFormat="1" ht="25.15" customHeight="1">
      <c r="A403" s="44">
        <f t="shared" si="66"/>
        <v>392</v>
      </c>
      <c r="B403" s="104" t="str">
        <f t="shared" si="67"/>
        <v/>
      </c>
      <c r="C403" s="115"/>
      <c r="D403" s="97" t="str">
        <f t="shared" si="68"/>
        <v/>
      </c>
      <c r="E403" s="97" t="str">
        <f t="shared" si="69"/>
        <v/>
      </c>
      <c r="F403" s="116"/>
      <c r="G403" s="116"/>
      <c r="H403" s="116"/>
      <c r="I403" s="115"/>
      <c r="J403" s="40" t="str">
        <f t="shared" si="62"/>
        <v/>
      </c>
      <c r="K403" s="41" t="str">
        <f>IF(I403="","",VLOOKUP(I403,※編集不可※選択項目!$B$2:$C$4,2,FALSE))</f>
        <v/>
      </c>
      <c r="L403" s="116"/>
      <c r="M403" s="116"/>
      <c r="N403" s="116"/>
      <c r="O403" s="116"/>
      <c r="P403" s="116"/>
      <c r="Q403" s="117"/>
      <c r="R403" s="137"/>
      <c r="S403" s="133"/>
      <c r="T403" s="118"/>
      <c r="U403" s="66"/>
      <c r="V403" s="67" t="str">
        <f t="shared" si="63"/>
        <v/>
      </c>
      <c r="W403" s="43"/>
      <c r="X403" s="33"/>
      <c r="Y403" s="34"/>
      <c r="AA403" s="14">
        <f t="shared" si="70"/>
        <v>0</v>
      </c>
      <c r="AB403" s="14" t="str">
        <f t="shared" si="71"/>
        <v/>
      </c>
      <c r="AC403" s="14">
        <f t="shared" si="64"/>
        <v>0</v>
      </c>
      <c r="AD403" s="14">
        <f t="shared" si="65"/>
        <v>0</v>
      </c>
    </row>
    <row r="404" spans="1:30" s="32" customFormat="1" ht="25.15" customHeight="1">
      <c r="A404" s="44">
        <f t="shared" si="66"/>
        <v>393</v>
      </c>
      <c r="B404" s="104" t="str">
        <f t="shared" si="67"/>
        <v/>
      </c>
      <c r="C404" s="115"/>
      <c r="D404" s="97" t="str">
        <f t="shared" si="68"/>
        <v/>
      </c>
      <c r="E404" s="97" t="str">
        <f t="shared" si="69"/>
        <v/>
      </c>
      <c r="F404" s="116"/>
      <c r="G404" s="116"/>
      <c r="H404" s="116"/>
      <c r="I404" s="115"/>
      <c r="J404" s="40" t="str">
        <f t="shared" si="62"/>
        <v/>
      </c>
      <c r="K404" s="41" t="str">
        <f>IF(I404="","",VLOOKUP(I404,※編集不可※選択項目!$B$2:$C$4,2,FALSE))</f>
        <v/>
      </c>
      <c r="L404" s="116"/>
      <c r="M404" s="116"/>
      <c r="N404" s="116"/>
      <c r="O404" s="116"/>
      <c r="P404" s="116"/>
      <c r="Q404" s="117"/>
      <c r="R404" s="137"/>
      <c r="S404" s="133"/>
      <c r="T404" s="118"/>
      <c r="U404" s="66"/>
      <c r="V404" s="67" t="str">
        <f t="shared" si="63"/>
        <v/>
      </c>
      <c r="W404" s="43"/>
      <c r="X404" s="33"/>
      <c r="Y404" s="34"/>
      <c r="AA404" s="14">
        <f t="shared" si="70"/>
        <v>0</v>
      </c>
      <c r="AB404" s="14" t="str">
        <f t="shared" si="71"/>
        <v/>
      </c>
      <c r="AC404" s="14">
        <f t="shared" si="64"/>
        <v>0</v>
      </c>
      <c r="AD404" s="14">
        <f t="shared" si="65"/>
        <v>0</v>
      </c>
    </row>
    <row r="405" spans="1:30" s="32" customFormat="1" ht="25.15" customHeight="1">
      <c r="A405" s="44">
        <f t="shared" si="66"/>
        <v>394</v>
      </c>
      <c r="B405" s="104" t="str">
        <f t="shared" si="67"/>
        <v/>
      </c>
      <c r="C405" s="115"/>
      <c r="D405" s="97" t="str">
        <f t="shared" si="68"/>
        <v/>
      </c>
      <c r="E405" s="97" t="str">
        <f t="shared" si="69"/>
        <v/>
      </c>
      <c r="F405" s="116"/>
      <c r="G405" s="116"/>
      <c r="H405" s="116"/>
      <c r="I405" s="115"/>
      <c r="J405" s="40" t="str">
        <f t="shared" si="62"/>
        <v/>
      </c>
      <c r="K405" s="41" t="str">
        <f>IF(I405="","",VLOOKUP(I405,※編集不可※選択項目!$B$2:$C$4,2,FALSE))</f>
        <v/>
      </c>
      <c r="L405" s="116"/>
      <c r="M405" s="116"/>
      <c r="N405" s="116"/>
      <c r="O405" s="116"/>
      <c r="P405" s="116"/>
      <c r="Q405" s="117"/>
      <c r="R405" s="137"/>
      <c r="S405" s="133"/>
      <c r="T405" s="118"/>
      <c r="U405" s="66"/>
      <c r="V405" s="67" t="str">
        <f t="shared" si="63"/>
        <v/>
      </c>
      <c r="W405" s="43"/>
      <c r="X405" s="33"/>
      <c r="Y405" s="34"/>
      <c r="AA405" s="14">
        <f t="shared" si="70"/>
        <v>0</v>
      </c>
      <c r="AB405" s="14" t="str">
        <f t="shared" si="71"/>
        <v/>
      </c>
      <c r="AC405" s="14">
        <f t="shared" si="64"/>
        <v>0</v>
      </c>
      <c r="AD405" s="14">
        <f t="shared" si="65"/>
        <v>0</v>
      </c>
    </row>
    <row r="406" spans="1:30" s="32" customFormat="1" ht="25.15" customHeight="1">
      <c r="A406" s="44">
        <f t="shared" si="66"/>
        <v>395</v>
      </c>
      <c r="B406" s="104" t="str">
        <f t="shared" si="67"/>
        <v/>
      </c>
      <c r="C406" s="115"/>
      <c r="D406" s="97" t="str">
        <f t="shared" si="68"/>
        <v/>
      </c>
      <c r="E406" s="97" t="str">
        <f t="shared" si="69"/>
        <v/>
      </c>
      <c r="F406" s="116"/>
      <c r="G406" s="116"/>
      <c r="H406" s="116"/>
      <c r="I406" s="115"/>
      <c r="J406" s="40" t="str">
        <f t="shared" si="62"/>
        <v/>
      </c>
      <c r="K406" s="41" t="str">
        <f>IF(I406="","",VLOOKUP(I406,※編集不可※選択項目!$B$2:$C$4,2,FALSE))</f>
        <v/>
      </c>
      <c r="L406" s="116"/>
      <c r="M406" s="116"/>
      <c r="N406" s="116"/>
      <c r="O406" s="116"/>
      <c r="P406" s="116"/>
      <c r="Q406" s="117"/>
      <c r="R406" s="137"/>
      <c r="S406" s="133"/>
      <c r="T406" s="118"/>
      <c r="U406" s="66"/>
      <c r="V406" s="67" t="str">
        <f t="shared" si="63"/>
        <v/>
      </c>
      <c r="W406" s="43"/>
      <c r="X406" s="33"/>
      <c r="Y406" s="34"/>
      <c r="AA406" s="14">
        <f t="shared" si="70"/>
        <v>0</v>
      </c>
      <c r="AB406" s="14" t="str">
        <f t="shared" si="71"/>
        <v/>
      </c>
      <c r="AC406" s="14">
        <f t="shared" si="64"/>
        <v>0</v>
      </c>
      <c r="AD406" s="14">
        <f t="shared" si="65"/>
        <v>0</v>
      </c>
    </row>
    <row r="407" spans="1:30" s="32" customFormat="1" ht="25.15" customHeight="1">
      <c r="A407" s="44">
        <f t="shared" si="66"/>
        <v>396</v>
      </c>
      <c r="B407" s="104" t="str">
        <f t="shared" si="67"/>
        <v/>
      </c>
      <c r="C407" s="115"/>
      <c r="D407" s="97" t="str">
        <f t="shared" si="68"/>
        <v/>
      </c>
      <c r="E407" s="97" t="str">
        <f t="shared" si="69"/>
        <v/>
      </c>
      <c r="F407" s="116"/>
      <c r="G407" s="116"/>
      <c r="H407" s="116"/>
      <c r="I407" s="115"/>
      <c r="J407" s="40" t="str">
        <f t="shared" si="62"/>
        <v/>
      </c>
      <c r="K407" s="41" t="str">
        <f>IF(I407="","",VLOOKUP(I407,※編集不可※選択項目!$B$2:$C$4,2,FALSE))</f>
        <v/>
      </c>
      <c r="L407" s="116"/>
      <c r="M407" s="116"/>
      <c r="N407" s="116"/>
      <c r="O407" s="116"/>
      <c r="P407" s="116"/>
      <c r="Q407" s="117"/>
      <c r="R407" s="137"/>
      <c r="S407" s="133"/>
      <c r="T407" s="118"/>
      <c r="U407" s="66"/>
      <c r="V407" s="67" t="str">
        <f t="shared" si="63"/>
        <v/>
      </c>
      <c r="W407" s="43"/>
      <c r="X407" s="33"/>
      <c r="Y407" s="34"/>
      <c r="AA407" s="14">
        <f t="shared" si="70"/>
        <v>0</v>
      </c>
      <c r="AB407" s="14" t="str">
        <f t="shared" si="71"/>
        <v/>
      </c>
      <c r="AC407" s="14">
        <f t="shared" si="64"/>
        <v>0</v>
      </c>
      <c r="AD407" s="14">
        <f t="shared" si="65"/>
        <v>0</v>
      </c>
    </row>
    <row r="408" spans="1:30" s="32" customFormat="1" ht="25.15" customHeight="1">
      <c r="A408" s="44">
        <f t="shared" si="66"/>
        <v>397</v>
      </c>
      <c r="B408" s="104" t="str">
        <f t="shared" si="67"/>
        <v/>
      </c>
      <c r="C408" s="115"/>
      <c r="D408" s="97" t="str">
        <f t="shared" si="68"/>
        <v/>
      </c>
      <c r="E408" s="97" t="str">
        <f t="shared" si="69"/>
        <v/>
      </c>
      <c r="F408" s="116"/>
      <c r="G408" s="116"/>
      <c r="H408" s="116"/>
      <c r="I408" s="115"/>
      <c r="J408" s="40" t="str">
        <f t="shared" si="62"/>
        <v/>
      </c>
      <c r="K408" s="41" t="str">
        <f>IF(I408="","",VLOOKUP(I408,※編集不可※選択項目!$B$2:$C$4,2,FALSE))</f>
        <v/>
      </c>
      <c r="L408" s="116"/>
      <c r="M408" s="116"/>
      <c r="N408" s="116"/>
      <c r="O408" s="116"/>
      <c r="P408" s="116"/>
      <c r="Q408" s="117"/>
      <c r="R408" s="137"/>
      <c r="S408" s="133"/>
      <c r="T408" s="118"/>
      <c r="U408" s="66"/>
      <c r="V408" s="67" t="str">
        <f t="shared" si="63"/>
        <v/>
      </c>
      <c r="W408" s="43"/>
      <c r="X408" s="33"/>
      <c r="Y408" s="34"/>
      <c r="AA408" s="14">
        <f t="shared" si="70"/>
        <v>0</v>
      </c>
      <c r="AB408" s="14" t="str">
        <f t="shared" si="71"/>
        <v/>
      </c>
      <c r="AC408" s="14">
        <f t="shared" si="64"/>
        <v>0</v>
      </c>
      <c r="AD408" s="14">
        <f t="shared" si="65"/>
        <v>0</v>
      </c>
    </row>
    <row r="409" spans="1:30" s="32" customFormat="1" ht="25.15" customHeight="1">
      <c r="A409" s="44">
        <f t="shared" si="66"/>
        <v>398</v>
      </c>
      <c r="B409" s="104" t="str">
        <f t="shared" si="67"/>
        <v/>
      </c>
      <c r="C409" s="115"/>
      <c r="D409" s="97" t="str">
        <f t="shared" si="68"/>
        <v/>
      </c>
      <c r="E409" s="97" t="str">
        <f t="shared" si="69"/>
        <v/>
      </c>
      <c r="F409" s="116"/>
      <c r="G409" s="116"/>
      <c r="H409" s="116"/>
      <c r="I409" s="115"/>
      <c r="J409" s="40" t="str">
        <f t="shared" si="62"/>
        <v/>
      </c>
      <c r="K409" s="41" t="str">
        <f>IF(I409="","",VLOOKUP(I409,※編集不可※選択項目!$B$2:$C$4,2,FALSE))</f>
        <v/>
      </c>
      <c r="L409" s="116"/>
      <c r="M409" s="116"/>
      <c r="N409" s="116"/>
      <c r="O409" s="116"/>
      <c r="P409" s="116"/>
      <c r="Q409" s="117"/>
      <c r="R409" s="137"/>
      <c r="S409" s="133"/>
      <c r="T409" s="118"/>
      <c r="U409" s="66"/>
      <c r="V409" s="67" t="str">
        <f t="shared" si="63"/>
        <v/>
      </c>
      <c r="W409" s="43"/>
      <c r="X409" s="33"/>
      <c r="Y409" s="34"/>
      <c r="AA409" s="14">
        <f t="shared" si="70"/>
        <v>0</v>
      </c>
      <c r="AB409" s="14" t="str">
        <f t="shared" si="71"/>
        <v/>
      </c>
      <c r="AC409" s="14">
        <f t="shared" si="64"/>
        <v>0</v>
      </c>
      <c r="AD409" s="14">
        <f t="shared" si="65"/>
        <v>0</v>
      </c>
    </row>
    <row r="410" spans="1:30" s="32" customFormat="1" ht="25.15" customHeight="1">
      <c r="A410" s="44">
        <f t="shared" si="66"/>
        <v>399</v>
      </c>
      <c r="B410" s="104" t="str">
        <f t="shared" si="67"/>
        <v/>
      </c>
      <c r="C410" s="115"/>
      <c r="D410" s="97" t="str">
        <f t="shared" si="68"/>
        <v/>
      </c>
      <c r="E410" s="97" t="str">
        <f t="shared" si="69"/>
        <v/>
      </c>
      <c r="F410" s="116"/>
      <c r="G410" s="116"/>
      <c r="H410" s="116"/>
      <c r="I410" s="115"/>
      <c r="J410" s="40" t="str">
        <f t="shared" si="62"/>
        <v/>
      </c>
      <c r="K410" s="41" t="str">
        <f>IF(I410="","",VLOOKUP(I410,※編集不可※選択項目!$B$2:$C$4,2,FALSE))</f>
        <v/>
      </c>
      <c r="L410" s="116"/>
      <c r="M410" s="116"/>
      <c r="N410" s="116"/>
      <c r="O410" s="116"/>
      <c r="P410" s="116"/>
      <c r="Q410" s="117"/>
      <c r="R410" s="137"/>
      <c r="S410" s="133"/>
      <c r="T410" s="118"/>
      <c r="U410" s="66"/>
      <c r="V410" s="67" t="str">
        <f t="shared" si="63"/>
        <v/>
      </c>
      <c r="W410" s="43"/>
      <c r="X410" s="33"/>
      <c r="Y410" s="34"/>
      <c r="AA410" s="14">
        <f t="shared" si="70"/>
        <v>0</v>
      </c>
      <c r="AB410" s="14" t="str">
        <f t="shared" si="71"/>
        <v/>
      </c>
      <c r="AC410" s="14">
        <f t="shared" si="64"/>
        <v>0</v>
      </c>
      <c r="AD410" s="14">
        <f t="shared" si="65"/>
        <v>0</v>
      </c>
    </row>
    <row r="411" spans="1:30" s="32" customFormat="1" ht="25.15" customHeight="1">
      <c r="A411" s="44">
        <f t="shared" si="66"/>
        <v>400</v>
      </c>
      <c r="B411" s="104" t="str">
        <f t="shared" si="67"/>
        <v/>
      </c>
      <c r="C411" s="115"/>
      <c r="D411" s="97" t="str">
        <f t="shared" si="68"/>
        <v/>
      </c>
      <c r="E411" s="97" t="str">
        <f t="shared" si="69"/>
        <v/>
      </c>
      <c r="F411" s="116"/>
      <c r="G411" s="116"/>
      <c r="H411" s="116"/>
      <c r="I411" s="115"/>
      <c r="J411" s="40" t="str">
        <f t="shared" si="62"/>
        <v/>
      </c>
      <c r="K411" s="41" t="str">
        <f>IF(I411="","",VLOOKUP(I411,※編集不可※選択項目!$B$2:$C$4,2,FALSE))</f>
        <v/>
      </c>
      <c r="L411" s="116"/>
      <c r="M411" s="116"/>
      <c r="N411" s="116"/>
      <c r="O411" s="116"/>
      <c r="P411" s="116"/>
      <c r="Q411" s="117"/>
      <c r="R411" s="137"/>
      <c r="S411" s="133"/>
      <c r="T411" s="118"/>
      <c r="U411" s="66"/>
      <c r="V411" s="67" t="str">
        <f t="shared" si="63"/>
        <v/>
      </c>
      <c r="W411" s="43"/>
      <c r="X411" s="33"/>
      <c r="Y411" s="34"/>
      <c r="AA411" s="14">
        <f t="shared" si="70"/>
        <v>0</v>
      </c>
      <c r="AB411" s="14" t="str">
        <f t="shared" si="71"/>
        <v/>
      </c>
      <c r="AC411" s="14">
        <f t="shared" si="64"/>
        <v>0</v>
      </c>
      <c r="AD411" s="14">
        <f t="shared" si="65"/>
        <v>0</v>
      </c>
    </row>
    <row r="412" spans="1:30" s="32" customFormat="1" ht="25.15" customHeight="1">
      <c r="A412" s="44">
        <f t="shared" si="66"/>
        <v>401</v>
      </c>
      <c r="B412" s="104" t="str">
        <f t="shared" si="67"/>
        <v/>
      </c>
      <c r="C412" s="115"/>
      <c r="D412" s="97" t="str">
        <f t="shared" si="68"/>
        <v/>
      </c>
      <c r="E412" s="97" t="str">
        <f t="shared" si="69"/>
        <v/>
      </c>
      <c r="F412" s="116"/>
      <c r="G412" s="116"/>
      <c r="H412" s="116"/>
      <c r="I412" s="115"/>
      <c r="J412" s="40" t="str">
        <f t="shared" si="62"/>
        <v/>
      </c>
      <c r="K412" s="41" t="str">
        <f>IF(I412="","",VLOOKUP(I412,※編集不可※選択項目!$B$2:$C$4,2,FALSE))</f>
        <v/>
      </c>
      <c r="L412" s="116"/>
      <c r="M412" s="116"/>
      <c r="N412" s="116"/>
      <c r="O412" s="116"/>
      <c r="P412" s="116"/>
      <c r="Q412" s="117"/>
      <c r="R412" s="137"/>
      <c r="S412" s="133"/>
      <c r="T412" s="118"/>
      <c r="U412" s="66"/>
      <c r="V412" s="67" t="str">
        <f t="shared" si="63"/>
        <v/>
      </c>
      <c r="W412" s="43"/>
      <c r="X412" s="33"/>
      <c r="Y412" s="34"/>
      <c r="AA412" s="14">
        <f t="shared" si="70"/>
        <v>0</v>
      </c>
      <c r="AB412" s="14" t="str">
        <f t="shared" si="71"/>
        <v/>
      </c>
      <c r="AC412" s="14">
        <f t="shared" si="64"/>
        <v>0</v>
      </c>
      <c r="AD412" s="14">
        <f t="shared" si="65"/>
        <v>0</v>
      </c>
    </row>
    <row r="413" spans="1:30" s="32" customFormat="1" ht="25.15" customHeight="1">
      <c r="A413" s="44">
        <f t="shared" si="66"/>
        <v>402</v>
      </c>
      <c r="B413" s="104" t="str">
        <f t="shared" si="67"/>
        <v/>
      </c>
      <c r="C413" s="115"/>
      <c r="D413" s="97" t="str">
        <f t="shared" si="68"/>
        <v/>
      </c>
      <c r="E413" s="97" t="str">
        <f t="shared" si="69"/>
        <v/>
      </c>
      <c r="F413" s="116"/>
      <c r="G413" s="116"/>
      <c r="H413" s="116"/>
      <c r="I413" s="115"/>
      <c r="J413" s="40" t="str">
        <f t="shared" si="62"/>
        <v/>
      </c>
      <c r="K413" s="41" t="str">
        <f>IF(I413="","",VLOOKUP(I413,※編集不可※選択項目!$B$2:$C$4,2,FALSE))</f>
        <v/>
      </c>
      <c r="L413" s="116"/>
      <c r="M413" s="116"/>
      <c r="N413" s="116"/>
      <c r="O413" s="116"/>
      <c r="P413" s="116"/>
      <c r="Q413" s="117"/>
      <c r="R413" s="137"/>
      <c r="S413" s="133"/>
      <c r="T413" s="118"/>
      <c r="U413" s="66"/>
      <c r="V413" s="67" t="str">
        <f t="shared" si="63"/>
        <v/>
      </c>
      <c r="W413" s="43"/>
      <c r="X413" s="33"/>
      <c r="Y413" s="34"/>
      <c r="AA413" s="14">
        <f t="shared" si="70"/>
        <v>0</v>
      </c>
      <c r="AB413" s="14" t="str">
        <f t="shared" si="71"/>
        <v/>
      </c>
      <c r="AC413" s="14">
        <f t="shared" si="64"/>
        <v>0</v>
      </c>
      <c r="AD413" s="14">
        <f t="shared" si="65"/>
        <v>0</v>
      </c>
    </row>
    <row r="414" spans="1:30" s="32" customFormat="1" ht="25.15" customHeight="1">
      <c r="A414" s="44">
        <f t="shared" si="66"/>
        <v>403</v>
      </c>
      <c r="B414" s="104" t="str">
        <f t="shared" si="67"/>
        <v/>
      </c>
      <c r="C414" s="115"/>
      <c r="D414" s="97" t="str">
        <f t="shared" si="68"/>
        <v/>
      </c>
      <c r="E414" s="97" t="str">
        <f t="shared" si="69"/>
        <v/>
      </c>
      <c r="F414" s="116"/>
      <c r="G414" s="116"/>
      <c r="H414" s="116"/>
      <c r="I414" s="115"/>
      <c r="J414" s="40" t="str">
        <f t="shared" si="62"/>
        <v/>
      </c>
      <c r="K414" s="41" t="str">
        <f>IF(I414="","",VLOOKUP(I414,※編集不可※選択項目!$B$2:$C$4,2,FALSE))</f>
        <v/>
      </c>
      <c r="L414" s="116"/>
      <c r="M414" s="116"/>
      <c r="N414" s="116"/>
      <c r="O414" s="116"/>
      <c r="P414" s="116"/>
      <c r="Q414" s="117"/>
      <c r="R414" s="137"/>
      <c r="S414" s="133"/>
      <c r="T414" s="118"/>
      <c r="U414" s="66"/>
      <c r="V414" s="67" t="str">
        <f t="shared" si="63"/>
        <v/>
      </c>
      <c r="W414" s="43"/>
      <c r="X414" s="33"/>
      <c r="Y414" s="34"/>
      <c r="AA414" s="14">
        <f t="shared" si="70"/>
        <v>0</v>
      </c>
      <c r="AB414" s="14" t="str">
        <f t="shared" si="71"/>
        <v/>
      </c>
      <c r="AC414" s="14">
        <f t="shared" si="64"/>
        <v>0</v>
      </c>
      <c r="AD414" s="14">
        <f t="shared" si="65"/>
        <v>0</v>
      </c>
    </row>
    <row r="415" spans="1:30" s="32" customFormat="1" ht="25.15" customHeight="1">
      <c r="A415" s="44">
        <f t="shared" si="66"/>
        <v>404</v>
      </c>
      <c r="B415" s="104" t="str">
        <f t="shared" si="67"/>
        <v/>
      </c>
      <c r="C415" s="115"/>
      <c r="D415" s="97" t="str">
        <f t="shared" si="68"/>
        <v/>
      </c>
      <c r="E415" s="97" t="str">
        <f t="shared" si="69"/>
        <v/>
      </c>
      <c r="F415" s="116"/>
      <c r="G415" s="116"/>
      <c r="H415" s="116"/>
      <c r="I415" s="115"/>
      <c r="J415" s="40" t="str">
        <f t="shared" si="62"/>
        <v/>
      </c>
      <c r="K415" s="41" t="str">
        <f>IF(I415="","",VLOOKUP(I415,※編集不可※選択項目!$B$2:$C$4,2,FALSE))</f>
        <v/>
      </c>
      <c r="L415" s="116"/>
      <c r="M415" s="116"/>
      <c r="N415" s="116"/>
      <c r="O415" s="116"/>
      <c r="P415" s="116"/>
      <c r="Q415" s="117"/>
      <c r="R415" s="137"/>
      <c r="S415" s="133"/>
      <c r="T415" s="118"/>
      <c r="U415" s="66"/>
      <c r="V415" s="67" t="str">
        <f t="shared" si="63"/>
        <v/>
      </c>
      <c r="W415" s="43"/>
      <c r="X415" s="33"/>
      <c r="Y415" s="34"/>
      <c r="AA415" s="14">
        <f t="shared" si="70"/>
        <v>0</v>
      </c>
      <c r="AB415" s="14" t="str">
        <f t="shared" si="71"/>
        <v/>
      </c>
      <c r="AC415" s="14">
        <f t="shared" si="64"/>
        <v>0</v>
      </c>
      <c r="AD415" s="14">
        <f t="shared" si="65"/>
        <v>0</v>
      </c>
    </row>
    <row r="416" spans="1:30" s="32" customFormat="1" ht="25.15" customHeight="1">
      <c r="A416" s="44">
        <f t="shared" si="66"/>
        <v>405</v>
      </c>
      <c r="B416" s="104" t="str">
        <f t="shared" si="67"/>
        <v/>
      </c>
      <c r="C416" s="115"/>
      <c r="D416" s="97" t="str">
        <f t="shared" si="68"/>
        <v/>
      </c>
      <c r="E416" s="97" t="str">
        <f t="shared" si="69"/>
        <v/>
      </c>
      <c r="F416" s="116"/>
      <c r="G416" s="116"/>
      <c r="H416" s="116"/>
      <c r="I416" s="115"/>
      <c r="J416" s="40" t="str">
        <f t="shared" si="62"/>
        <v/>
      </c>
      <c r="K416" s="41" t="str">
        <f>IF(I416="","",VLOOKUP(I416,※編集不可※選択項目!$B$2:$C$4,2,FALSE))</f>
        <v/>
      </c>
      <c r="L416" s="116"/>
      <c r="M416" s="116"/>
      <c r="N416" s="116"/>
      <c r="O416" s="116"/>
      <c r="P416" s="116"/>
      <c r="Q416" s="117"/>
      <c r="R416" s="137"/>
      <c r="S416" s="133"/>
      <c r="T416" s="118"/>
      <c r="U416" s="66"/>
      <c r="V416" s="67" t="str">
        <f t="shared" si="63"/>
        <v/>
      </c>
      <c r="W416" s="43"/>
      <c r="X416" s="33"/>
      <c r="Y416" s="34"/>
      <c r="AA416" s="14">
        <f t="shared" si="70"/>
        <v>0</v>
      </c>
      <c r="AB416" s="14" t="str">
        <f t="shared" si="71"/>
        <v/>
      </c>
      <c r="AC416" s="14">
        <f t="shared" si="64"/>
        <v>0</v>
      </c>
      <c r="AD416" s="14">
        <f t="shared" si="65"/>
        <v>0</v>
      </c>
    </row>
    <row r="417" spans="1:30" s="32" customFormat="1" ht="25.15" customHeight="1">
      <c r="A417" s="44">
        <f t="shared" si="66"/>
        <v>406</v>
      </c>
      <c r="B417" s="104" t="str">
        <f t="shared" si="67"/>
        <v/>
      </c>
      <c r="C417" s="115"/>
      <c r="D417" s="97" t="str">
        <f t="shared" si="68"/>
        <v/>
      </c>
      <c r="E417" s="97" t="str">
        <f t="shared" si="69"/>
        <v/>
      </c>
      <c r="F417" s="116"/>
      <c r="G417" s="116"/>
      <c r="H417" s="116"/>
      <c r="I417" s="115"/>
      <c r="J417" s="40" t="str">
        <f t="shared" si="62"/>
        <v/>
      </c>
      <c r="K417" s="41" t="str">
        <f>IF(I417="","",VLOOKUP(I417,※編集不可※選択項目!$B$2:$C$4,2,FALSE))</f>
        <v/>
      </c>
      <c r="L417" s="116"/>
      <c r="M417" s="116"/>
      <c r="N417" s="116"/>
      <c r="O417" s="116"/>
      <c r="P417" s="116"/>
      <c r="Q417" s="117"/>
      <c r="R417" s="137"/>
      <c r="S417" s="133"/>
      <c r="T417" s="118"/>
      <c r="U417" s="66"/>
      <c r="V417" s="67" t="str">
        <f t="shared" si="63"/>
        <v/>
      </c>
      <c r="W417" s="43"/>
      <c r="X417" s="33"/>
      <c r="Y417" s="34"/>
      <c r="AA417" s="14">
        <f t="shared" si="70"/>
        <v>0</v>
      </c>
      <c r="AB417" s="14" t="str">
        <f t="shared" si="71"/>
        <v/>
      </c>
      <c r="AC417" s="14">
        <f t="shared" si="64"/>
        <v>0</v>
      </c>
      <c r="AD417" s="14">
        <f t="shared" si="65"/>
        <v>0</v>
      </c>
    </row>
    <row r="418" spans="1:30" s="32" customFormat="1" ht="25.15" customHeight="1">
      <c r="A418" s="44">
        <f t="shared" si="66"/>
        <v>407</v>
      </c>
      <c r="B418" s="104" t="str">
        <f t="shared" si="67"/>
        <v/>
      </c>
      <c r="C418" s="115"/>
      <c r="D418" s="97" t="str">
        <f t="shared" si="68"/>
        <v/>
      </c>
      <c r="E418" s="97" t="str">
        <f t="shared" si="69"/>
        <v/>
      </c>
      <c r="F418" s="116"/>
      <c r="G418" s="116"/>
      <c r="H418" s="116"/>
      <c r="I418" s="115"/>
      <c r="J418" s="40" t="str">
        <f t="shared" si="62"/>
        <v/>
      </c>
      <c r="K418" s="41" t="str">
        <f>IF(I418="","",VLOOKUP(I418,※編集不可※選択項目!$B$2:$C$4,2,FALSE))</f>
        <v/>
      </c>
      <c r="L418" s="116"/>
      <c r="M418" s="116"/>
      <c r="N418" s="116"/>
      <c r="O418" s="116"/>
      <c r="P418" s="116"/>
      <c r="Q418" s="117"/>
      <c r="R418" s="137"/>
      <c r="S418" s="133"/>
      <c r="T418" s="118"/>
      <c r="U418" s="66"/>
      <c r="V418" s="67" t="str">
        <f t="shared" si="63"/>
        <v/>
      </c>
      <c r="W418" s="43"/>
      <c r="X418" s="33"/>
      <c r="Y418" s="34"/>
      <c r="AA418" s="14">
        <f t="shared" si="70"/>
        <v>0</v>
      </c>
      <c r="AB418" s="14" t="str">
        <f t="shared" si="71"/>
        <v/>
      </c>
      <c r="AC418" s="14">
        <f t="shared" si="64"/>
        <v>0</v>
      </c>
      <c r="AD418" s="14">
        <f t="shared" si="65"/>
        <v>0</v>
      </c>
    </row>
    <row r="419" spans="1:30" s="32" customFormat="1" ht="25.15" customHeight="1">
      <c r="A419" s="44">
        <f t="shared" si="66"/>
        <v>408</v>
      </c>
      <c r="B419" s="104" t="str">
        <f t="shared" si="67"/>
        <v/>
      </c>
      <c r="C419" s="115"/>
      <c r="D419" s="97" t="str">
        <f t="shared" si="68"/>
        <v/>
      </c>
      <c r="E419" s="97" t="str">
        <f t="shared" si="69"/>
        <v/>
      </c>
      <c r="F419" s="116"/>
      <c r="G419" s="116"/>
      <c r="H419" s="116"/>
      <c r="I419" s="115"/>
      <c r="J419" s="40" t="str">
        <f t="shared" si="62"/>
        <v/>
      </c>
      <c r="K419" s="41" t="str">
        <f>IF(I419="","",VLOOKUP(I419,※編集不可※選択項目!$B$2:$C$4,2,FALSE))</f>
        <v/>
      </c>
      <c r="L419" s="116"/>
      <c r="M419" s="116"/>
      <c r="N419" s="116"/>
      <c r="O419" s="116"/>
      <c r="P419" s="116"/>
      <c r="Q419" s="117"/>
      <c r="R419" s="137"/>
      <c r="S419" s="133"/>
      <c r="T419" s="118"/>
      <c r="U419" s="66"/>
      <c r="V419" s="67" t="str">
        <f t="shared" si="63"/>
        <v/>
      </c>
      <c r="W419" s="43"/>
      <c r="X419" s="33"/>
      <c r="Y419" s="34"/>
      <c r="AA419" s="14">
        <f t="shared" si="70"/>
        <v>0</v>
      </c>
      <c r="AB419" s="14" t="str">
        <f t="shared" si="71"/>
        <v/>
      </c>
      <c r="AC419" s="14">
        <f t="shared" si="64"/>
        <v>0</v>
      </c>
      <c r="AD419" s="14">
        <f t="shared" si="65"/>
        <v>0</v>
      </c>
    </row>
    <row r="420" spans="1:30" s="32" customFormat="1" ht="25.15" customHeight="1">
      <c r="A420" s="44">
        <f t="shared" si="66"/>
        <v>409</v>
      </c>
      <c r="B420" s="104" t="str">
        <f t="shared" si="67"/>
        <v/>
      </c>
      <c r="C420" s="115"/>
      <c r="D420" s="97" t="str">
        <f t="shared" si="68"/>
        <v/>
      </c>
      <c r="E420" s="97" t="str">
        <f t="shared" si="69"/>
        <v/>
      </c>
      <c r="F420" s="116"/>
      <c r="G420" s="116"/>
      <c r="H420" s="116"/>
      <c r="I420" s="115"/>
      <c r="J420" s="40" t="str">
        <f t="shared" si="62"/>
        <v/>
      </c>
      <c r="K420" s="41" t="str">
        <f>IF(I420="","",VLOOKUP(I420,※編集不可※選択項目!$B$2:$C$4,2,FALSE))</f>
        <v/>
      </c>
      <c r="L420" s="116"/>
      <c r="M420" s="116"/>
      <c r="N420" s="116"/>
      <c r="O420" s="116"/>
      <c r="P420" s="116"/>
      <c r="Q420" s="117"/>
      <c r="R420" s="137"/>
      <c r="S420" s="133"/>
      <c r="T420" s="118"/>
      <c r="U420" s="66"/>
      <c r="V420" s="67" t="str">
        <f t="shared" si="63"/>
        <v/>
      </c>
      <c r="W420" s="43"/>
      <c r="X420" s="33"/>
      <c r="Y420" s="34"/>
      <c r="AA420" s="14">
        <f t="shared" si="70"/>
        <v>0</v>
      </c>
      <c r="AB420" s="14" t="str">
        <f t="shared" si="71"/>
        <v/>
      </c>
      <c r="AC420" s="14">
        <f t="shared" si="64"/>
        <v>0</v>
      </c>
      <c r="AD420" s="14">
        <f t="shared" si="65"/>
        <v>0</v>
      </c>
    </row>
    <row r="421" spans="1:30" s="32" customFormat="1" ht="25.15" customHeight="1">
      <c r="A421" s="44">
        <f t="shared" si="66"/>
        <v>410</v>
      </c>
      <c r="B421" s="104" t="str">
        <f t="shared" si="67"/>
        <v/>
      </c>
      <c r="C421" s="115"/>
      <c r="D421" s="97" t="str">
        <f t="shared" si="68"/>
        <v/>
      </c>
      <c r="E421" s="97" t="str">
        <f t="shared" si="69"/>
        <v/>
      </c>
      <c r="F421" s="116"/>
      <c r="G421" s="116"/>
      <c r="H421" s="116"/>
      <c r="I421" s="115"/>
      <c r="J421" s="40" t="str">
        <f t="shared" si="62"/>
        <v/>
      </c>
      <c r="K421" s="41" t="str">
        <f>IF(I421="","",VLOOKUP(I421,※編集不可※選択項目!$B$2:$C$4,2,FALSE))</f>
        <v/>
      </c>
      <c r="L421" s="116"/>
      <c r="M421" s="116"/>
      <c r="N421" s="116"/>
      <c r="O421" s="116"/>
      <c r="P421" s="116"/>
      <c r="Q421" s="117"/>
      <c r="R421" s="137"/>
      <c r="S421" s="133"/>
      <c r="T421" s="118"/>
      <c r="U421" s="66"/>
      <c r="V421" s="67" t="str">
        <f t="shared" si="63"/>
        <v/>
      </c>
      <c r="W421" s="43"/>
      <c r="X421" s="33"/>
      <c r="Y421" s="34"/>
      <c r="AA421" s="14">
        <f t="shared" si="70"/>
        <v>0</v>
      </c>
      <c r="AB421" s="14" t="str">
        <f t="shared" si="71"/>
        <v/>
      </c>
      <c r="AC421" s="14">
        <f t="shared" si="64"/>
        <v>0</v>
      </c>
      <c r="AD421" s="14">
        <f t="shared" si="65"/>
        <v>0</v>
      </c>
    </row>
    <row r="422" spans="1:30" s="32" customFormat="1" ht="25.15" customHeight="1">
      <c r="A422" s="44">
        <f t="shared" si="66"/>
        <v>411</v>
      </c>
      <c r="B422" s="104" t="str">
        <f t="shared" si="67"/>
        <v/>
      </c>
      <c r="C422" s="115"/>
      <c r="D422" s="97" t="str">
        <f t="shared" si="68"/>
        <v/>
      </c>
      <c r="E422" s="97" t="str">
        <f t="shared" si="69"/>
        <v/>
      </c>
      <c r="F422" s="116"/>
      <c r="G422" s="116"/>
      <c r="H422" s="116"/>
      <c r="I422" s="115"/>
      <c r="J422" s="40" t="str">
        <f t="shared" si="62"/>
        <v/>
      </c>
      <c r="K422" s="41" t="str">
        <f>IF(I422="","",VLOOKUP(I422,※編集不可※選択項目!$B$2:$C$4,2,FALSE))</f>
        <v/>
      </c>
      <c r="L422" s="116"/>
      <c r="M422" s="116"/>
      <c r="N422" s="116"/>
      <c r="O422" s="116"/>
      <c r="P422" s="116"/>
      <c r="Q422" s="117"/>
      <c r="R422" s="137"/>
      <c r="S422" s="133"/>
      <c r="T422" s="118"/>
      <c r="U422" s="66"/>
      <c r="V422" s="67" t="str">
        <f t="shared" si="63"/>
        <v/>
      </c>
      <c r="W422" s="43"/>
      <c r="X422" s="33"/>
      <c r="Y422" s="34"/>
      <c r="AA422" s="14">
        <f t="shared" si="70"/>
        <v>0</v>
      </c>
      <c r="AB422" s="14" t="str">
        <f t="shared" si="71"/>
        <v/>
      </c>
      <c r="AC422" s="14">
        <f t="shared" si="64"/>
        <v>0</v>
      </c>
      <c r="AD422" s="14">
        <f t="shared" si="65"/>
        <v>0</v>
      </c>
    </row>
    <row r="423" spans="1:30" s="32" customFormat="1" ht="25.15" customHeight="1">
      <c r="A423" s="44">
        <f t="shared" si="66"/>
        <v>412</v>
      </c>
      <c r="B423" s="104" t="str">
        <f t="shared" si="67"/>
        <v/>
      </c>
      <c r="C423" s="115"/>
      <c r="D423" s="97" t="str">
        <f t="shared" si="68"/>
        <v/>
      </c>
      <c r="E423" s="97" t="str">
        <f t="shared" si="69"/>
        <v/>
      </c>
      <c r="F423" s="116"/>
      <c r="G423" s="116"/>
      <c r="H423" s="116"/>
      <c r="I423" s="115"/>
      <c r="J423" s="40" t="str">
        <f t="shared" si="62"/>
        <v/>
      </c>
      <c r="K423" s="41" t="str">
        <f>IF(I423="","",VLOOKUP(I423,※編集不可※選択項目!$B$2:$C$4,2,FALSE))</f>
        <v/>
      </c>
      <c r="L423" s="116"/>
      <c r="M423" s="116"/>
      <c r="N423" s="116"/>
      <c r="O423" s="116"/>
      <c r="P423" s="116"/>
      <c r="Q423" s="117"/>
      <c r="R423" s="137"/>
      <c r="S423" s="133"/>
      <c r="T423" s="118"/>
      <c r="U423" s="66"/>
      <c r="V423" s="67" t="str">
        <f t="shared" si="63"/>
        <v/>
      </c>
      <c r="W423" s="43"/>
      <c r="X423" s="33"/>
      <c r="Y423" s="34"/>
      <c r="AA423" s="14">
        <f t="shared" si="70"/>
        <v>0</v>
      </c>
      <c r="AB423" s="14" t="str">
        <f t="shared" si="71"/>
        <v/>
      </c>
      <c r="AC423" s="14">
        <f t="shared" si="64"/>
        <v>0</v>
      </c>
      <c r="AD423" s="14">
        <f t="shared" si="65"/>
        <v>0</v>
      </c>
    </row>
    <row r="424" spans="1:30" s="32" customFormat="1" ht="25.15" customHeight="1">
      <c r="A424" s="44">
        <f t="shared" si="66"/>
        <v>413</v>
      </c>
      <c r="B424" s="104" t="str">
        <f t="shared" si="67"/>
        <v/>
      </c>
      <c r="C424" s="115"/>
      <c r="D424" s="97" t="str">
        <f t="shared" si="68"/>
        <v/>
      </c>
      <c r="E424" s="97" t="str">
        <f t="shared" si="69"/>
        <v/>
      </c>
      <c r="F424" s="116"/>
      <c r="G424" s="116"/>
      <c r="H424" s="116"/>
      <c r="I424" s="115"/>
      <c r="J424" s="40" t="str">
        <f t="shared" si="62"/>
        <v/>
      </c>
      <c r="K424" s="41" t="str">
        <f>IF(I424="","",VLOOKUP(I424,※編集不可※選択項目!$B$2:$C$4,2,FALSE))</f>
        <v/>
      </c>
      <c r="L424" s="116"/>
      <c r="M424" s="116"/>
      <c r="N424" s="116"/>
      <c r="O424" s="116"/>
      <c r="P424" s="116"/>
      <c r="Q424" s="117"/>
      <c r="R424" s="137"/>
      <c r="S424" s="133"/>
      <c r="T424" s="118"/>
      <c r="U424" s="66"/>
      <c r="V424" s="67" t="str">
        <f t="shared" si="63"/>
        <v/>
      </c>
      <c r="W424" s="43"/>
      <c r="X424" s="33"/>
      <c r="Y424" s="34"/>
      <c r="AA424" s="14">
        <f t="shared" si="70"/>
        <v>0</v>
      </c>
      <c r="AB424" s="14" t="str">
        <f t="shared" si="71"/>
        <v/>
      </c>
      <c r="AC424" s="14">
        <f t="shared" si="64"/>
        <v>0</v>
      </c>
      <c r="AD424" s="14">
        <f t="shared" si="65"/>
        <v>0</v>
      </c>
    </row>
    <row r="425" spans="1:30" s="32" customFormat="1" ht="25.15" customHeight="1">
      <c r="A425" s="44">
        <f t="shared" si="66"/>
        <v>414</v>
      </c>
      <c r="B425" s="104" t="str">
        <f t="shared" si="67"/>
        <v/>
      </c>
      <c r="C425" s="115"/>
      <c r="D425" s="97" t="str">
        <f t="shared" si="68"/>
        <v/>
      </c>
      <c r="E425" s="97" t="str">
        <f t="shared" si="69"/>
        <v/>
      </c>
      <c r="F425" s="116"/>
      <c r="G425" s="116"/>
      <c r="H425" s="116"/>
      <c r="I425" s="115"/>
      <c r="J425" s="40" t="str">
        <f t="shared" si="62"/>
        <v/>
      </c>
      <c r="K425" s="41" t="str">
        <f>IF(I425="","",VLOOKUP(I425,※編集不可※選択項目!$B$2:$C$4,2,FALSE))</f>
        <v/>
      </c>
      <c r="L425" s="116"/>
      <c r="M425" s="116"/>
      <c r="N425" s="116"/>
      <c r="O425" s="116"/>
      <c r="P425" s="116"/>
      <c r="Q425" s="117"/>
      <c r="R425" s="137"/>
      <c r="S425" s="133"/>
      <c r="T425" s="118"/>
      <c r="U425" s="66"/>
      <c r="V425" s="67" t="str">
        <f t="shared" si="63"/>
        <v/>
      </c>
      <c r="W425" s="43"/>
      <c r="X425" s="33"/>
      <c r="Y425" s="34"/>
      <c r="AA425" s="14">
        <f t="shared" si="70"/>
        <v>0</v>
      </c>
      <c r="AB425" s="14" t="str">
        <f t="shared" si="71"/>
        <v/>
      </c>
      <c r="AC425" s="14">
        <f t="shared" si="64"/>
        <v>0</v>
      </c>
      <c r="AD425" s="14">
        <f t="shared" si="65"/>
        <v>0</v>
      </c>
    </row>
    <row r="426" spans="1:30" s="32" customFormat="1" ht="25.15" customHeight="1">
      <c r="A426" s="44">
        <f t="shared" si="66"/>
        <v>415</v>
      </c>
      <c r="B426" s="104" t="str">
        <f t="shared" si="67"/>
        <v/>
      </c>
      <c r="C426" s="115"/>
      <c r="D426" s="97" t="str">
        <f t="shared" si="68"/>
        <v/>
      </c>
      <c r="E426" s="97" t="str">
        <f t="shared" si="69"/>
        <v/>
      </c>
      <c r="F426" s="116"/>
      <c r="G426" s="116"/>
      <c r="H426" s="116"/>
      <c r="I426" s="115"/>
      <c r="J426" s="40" t="str">
        <f t="shared" si="62"/>
        <v/>
      </c>
      <c r="K426" s="41" t="str">
        <f>IF(I426="","",VLOOKUP(I426,※編集不可※選択項目!$B$2:$C$4,2,FALSE))</f>
        <v/>
      </c>
      <c r="L426" s="116"/>
      <c r="M426" s="116"/>
      <c r="N426" s="116"/>
      <c r="O426" s="116"/>
      <c r="P426" s="116"/>
      <c r="Q426" s="117"/>
      <c r="R426" s="137"/>
      <c r="S426" s="133"/>
      <c r="T426" s="118"/>
      <c r="U426" s="66"/>
      <c r="V426" s="67" t="str">
        <f t="shared" si="63"/>
        <v/>
      </c>
      <c r="W426" s="43"/>
      <c r="X426" s="33"/>
      <c r="Y426" s="34"/>
      <c r="AA426" s="14">
        <f t="shared" si="70"/>
        <v>0</v>
      </c>
      <c r="AB426" s="14" t="str">
        <f t="shared" si="71"/>
        <v/>
      </c>
      <c r="AC426" s="14">
        <f t="shared" si="64"/>
        <v>0</v>
      </c>
      <c r="AD426" s="14">
        <f t="shared" si="65"/>
        <v>0</v>
      </c>
    </row>
    <row r="427" spans="1:30" s="32" customFormat="1" ht="25.15" customHeight="1">
      <c r="A427" s="44">
        <f t="shared" si="66"/>
        <v>416</v>
      </c>
      <c r="B427" s="104" t="str">
        <f t="shared" si="67"/>
        <v/>
      </c>
      <c r="C427" s="115"/>
      <c r="D427" s="97" t="str">
        <f t="shared" si="68"/>
        <v/>
      </c>
      <c r="E427" s="97" t="str">
        <f t="shared" si="69"/>
        <v/>
      </c>
      <c r="F427" s="116"/>
      <c r="G427" s="116"/>
      <c r="H427" s="116"/>
      <c r="I427" s="115"/>
      <c r="J427" s="40" t="str">
        <f t="shared" si="62"/>
        <v/>
      </c>
      <c r="K427" s="41" t="str">
        <f>IF(I427="","",VLOOKUP(I427,※編集不可※選択項目!$B$2:$C$4,2,FALSE))</f>
        <v/>
      </c>
      <c r="L427" s="116"/>
      <c r="M427" s="116"/>
      <c r="N427" s="116"/>
      <c r="O427" s="116"/>
      <c r="P427" s="116"/>
      <c r="Q427" s="117"/>
      <c r="R427" s="137"/>
      <c r="S427" s="133"/>
      <c r="T427" s="118"/>
      <c r="U427" s="66"/>
      <c r="V427" s="67" t="str">
        <f t="shared" si="63"/>
        <v/>
      </c>
      <c r="W427" s="43"/>
      <c r="X427" s="33"/>
      <c r="Y427" s="34"/>
      <c r="AA427" s="14">
        <f t="shared" si="70"/>
        <v>0</v>
      </c>
      <c r="AB427" s="14" t="str">
        <f t="shared" si="71"/>
        <v/>
      </c>
      <c r="AC427" s="14">
        <f t="shared" si="64"/>
        <v>0</v>
      </c>
      <c r="AD427" s="14">
        <f t="shared" si="65"/>
        <v>0</v>
      </c>
    </row>
    <row r="428" spans="1:30" s="32" customFormat="1" ht="25.15" customHeight="1">
      <c r="A428" s="44">
        <f t="shared" si="66"/>
        <v>417</v>
      </c>
      <c r="B428" s="104" t="str">
        <f t="shared" si="67"/>
        <v/>
      </c>
      <c r="C428" s="115"/>
      <c r="D428" s="97" t="str">
        <f t="shared" si="68"/>
        <v/>
      </c>
      <c r="E428" s="97" t="str">
        <f t="shared" si="69"/>
        <v/>
      </c>
      <c r="F428" s="116"/>
      <c r="G428" s="116"/>
      <c r="H428" s="116"/>
      <c r="I428" s="115"/>
      <c r="J428" s="40" t="str">
        <f t="shared" si="62"/>
        <v/>
      </c>
      <c r="K428" s="41" t="str">
        <f>IF(I428="","",VLOOKUP(I428,※編集不可※選択項目!$B$2:$C$4,2,FALSE))</f>
        <v/>
      </c>
      <c r="L428" s="116"/>
      <c r="M428" s="116"/>
      <c r="N428" s="116"/>
      <c r="O428" s="116"/>
      <c r="P428" s="116"/>
      <c r="Q428" s="117"/>
      <c r="R428" s="137"/>
      <c r="S428" s="133"/>
      <c r="T428" s="118"/>
      <c r="U428" s="66"/>
      <c r="V428" s="67" t="str">
        <f t="shared" si="63"/>
        <v/>
      </c>
      <c r="W428" s="43"/>
      <c r="X428" s="33"/>
      <c r="Y428" s="34"/>
      <c r="AA428" s="14">
        <f t="shared" si="70"/>
        <v>0</v>
      </c>
      <c r="AB428" s="14" t="str">
        <f t="shared" si="71"/>
        <v/>
      </c>
      <c r="AC428" s="14">
        <f t="shared" si="64"/>
        <v>0</v>
      </c>
      <c r="AD428" s="14">
        <f t="shared" si="65"/>
        <v>0</v>
      </c>
    </row>
    <row r="429" spans="1:30" s="32" customFormat="1" ht="25.15" customHeight="1">
      <c r="A429" s="44">
        <f t="shared" si="66"/>
        <v>418</v>
      </c>
      <c r="B429" s="104" t="str">
        <f t="shared" si="67"/>
        <v/>
      </c>
      <c r="C429" s="115"/>
      <c r="D429" s="97" t="str">
        <f t="shared" si="68"/>
        <v/>
      </c>
      <c r="E429" s="97" t="str">
        <f t="shared" si="69"/>
        <v/>
      </c>
      <c r="F429" s="116"/>
      <c r="G429" s="116"/>
      <c r="H429" s="116"/>
      <c r="I429" s="115"/>
      <c r="J429" s="40" t="str">
        <f t="shared" si="62"/>
        <v/>
      </c>
      <c r="K429" s="41" t="str">
        <f>IF(I429="","",VLOOKUP(I429,※編集不可※選択項目!$B$2:$C$4,2,FALSE))</f>
        <v/>
      </c>
      <c r="L429" s="116"/>
      <c r="M429" s="116"/>
      <c r="N429" s="116"/>
      <c r="O429" s="116"/>
      <c r="P429" s="116"/>
      <c r="Q429" s="117"/>
      <c r="R429" s="137"/>
      <c r="S429" s="133"/>
      <c r="T429" s="118"/>
      <c r="U429" s="66"/>
      <c r="V429" s="67" t="str">
        <f t="shared" si="63"/>
        <v/>
      </c>
      <c r="W429" s="43"/>
      <c r="X429" s="33"/>
      <c r="Y429" s="34"/>
      <c r="AA429" s="14">
        <f t="shared" si="70"/>
        <v>0</v>
      </c>
      <c r="AB429" s="14" t="str">
        <f t="shared" si="71"/>
        <v/>
      </c>
      <c r="AC429" s="14">
        <f t="shared" si="64"/>
        <v>0</v>
      </c>
      <c r="AD429" s="14">
        <f t="shared" si="65"/>
        <v>0</v>
      </c>
    </row>
    <row r="430" spans="1:30" s="32" customFormat="1" ht="25.15" customHeight="1">
      <c r="A430" s="44">
        <f t="shared" si="66"/>
        <v>419</v>
      </c>
      <c r="B430" s="104" t="str">
        <f t="shared" si="67"/>
        <v/>
      </c>
      <c r="C430" s="115"/>
      <c r="D430" s="97" t="str">
        <f t="shared" si="68"/>
        <v/>
      </c>
      <c r="E430" s="97" t="str">
        <f t="shared" si="69"/>
        <v/>
      </c>
      <c r="F430" s="116"/>
      <c r="G430" s="116"/>
      <c r="H430" s="116"/>
      <c r="I430" s="115"/>
      <c r="J430" s="40" t="str">
        <f t="shared" si="62"/>
        <v/>
      </c>
      <c r="K430" s="41" t="str">
        <f>IF(I430="","",VLOOKUP(I430,※編集不可※選択項目!$B$2:$C$4,2,FALSE))</f>
        <v/>
      </c>
      <c r="L430" s="116"/>
      <c r="M430" s="116"/>
      <c r="N430" s="116"/>
      <c r="O430" s="116"/>
      <c r="P430" s="116"/>
      <c r="Q430" s="117"/>
      <c r="R430" s="137"/>
      <c r="S430" s="133"/>
      <c r="T430" s="118"/>
      <c r="U430" s="66"/>
      <c r="V430" s="67" t="str">
        <f t="shared" si="63"/>
        <v/>
      </c>
      <c r="W430" s="43"/>
      <c r="X430" s="33"/>
      <c r="Y430" s="34"/>
      <c r="AA430" s="14">
        <f t="shared" si="70"/>
        <v>0</v>
      </c>
      <c r="AB430" s="14" t="str">
        <f t="shared" si="71"/>
        <v/>
      </c>
      <c r="AC430" s="14">
        <f t="shared" si="64"/>
        <v>0</v>
      </c>
      <c r="AD430" s="14">
        <f t="shared" si="65"/>
        <v>0</v>
      </c>
    </row>
    <row r="431" spans="1:30" s="32" customFormat="1" ht="25.15" customHeight="1">
      <c r="A431" s="44">
        <f t="shared" si="66"/>
        <v>420</v>
      </c>
      <c r="B431" s="104" t="str">
        <f t="shared" si="67"/>
        <v/>
      </c>
      <c r="C431" s="115"/>
      <c r="D431" s="97" t="str">
        <f t="shared" si="68"/>
        <v/>
      </c>
      <c r="E431" s="97" t="str">
        <f t="shared" si="69"/>
        <v/>
      </c>
      <c r="F431" s="116"/>
      <c r="G431" s="116"/>
      <c r="H431" s="116"/>
      <c r="I431" s="115"/>
      <c r="J431" s="40" t="str">
        <f t="shared" si="62"/>
        <v/>
      </c>
      <c r="K431" s="41" t="str">
        <f>IF(I431="","",VLOOKUP(I431,※編集不可※選択項目!$B$2:$C$4,2,FALSE))</f>
        <v/>
      </c>
      <c r="L431" s="116"/>
      <c r="M431" s="116"/>
      <c r="N431" s="116"/>
      <c r="O431" s="116"/>
      <c r="P431" s="116"/>
      <c r="Q431" s="117"/>
      <c r="R431" s="137"/>
      <c r="S431" s="133"/>
      <c r="T431" s="118"/>
      <c r="U431" s="66"/>
      <c r="V431" s="67" t="str">
        <f t="shared" si="63"/>
        <v/>
      </c>
      <c r="W431" s="43"/>
      <c r="X431" s="33"/>
      <c r="Y431" s="34"/>
      <c r="AA431" s="14">
        <f t="shared" si="70"/>
        <v>0</v>
      </c>
      <c r="AB431" s="14" t="str">
        <f t="shared" si="71"/>
        <v/>
      </c>
      <c r="AC431" s="14">
        <f t="shared" si="64"/>
        <v>0</v>
      </c>
      <c r="AD431" s="14">
        <f t="shared" si="65"/>
        <v>0</v>
      </c>
    </row>
    <row r="432" spans="1:30" s="32" customFormat="1" ht="25.15" customHeight="1">
      <c r="A432" s="44">
        <f t="shared" si="66"/>
        <v>421</v>
      </c>
      <c r="B432" s="104" t="str">
        <f t="shared" si="67"/>
        <v/>
      </c>
      <c r="C432" s="115"/>
      <c r="D432" s="97" t="str">
        <f t="shared" si="68"/>
        <v/>
      </c>
      <c r="E432" s="97" t="str">
        <f t="shared" si="69"/>
        <v/>
      </c>
      <c r="F432" s="116"/>
      <c r="G432" s="116"/>
      <c r="H432" s="116"/>
      <c r="I432" s="115"/>
      <c r="J432" s="40" t="str">
        <f t="shared" si="62"/>
        <v/>
      </c>
      <c r="K432" s="41" t="str">
        <f>IF(I432="","",VLOOKUP(I432,※編集不可※選択項目!$B$2:$C$4,2,FALSE))</f>
        <v/>
      </c>
      <c r="L432" s="116"/>
      <c r="M432" s="116"/>
      <c r="N432" s="116"/>
      <c r="O432" s="116"/>
      <c r="P432" s="116"/>
      <c r="Q432" s="117"/>
      <c r="R432" s="137"/>
      <c r="S432" s="133"/>
      <c r="T432" s="118"/>
      <c r="U432" s="66"/>
      <c r="V432" s="67" t="str">
        <f t="shared" si="63"/>
        <v/>
      </c>
      <c r="W432" s="43"/>
      <c r="X432" s="33"/>
      <c r="Y432" s="34"/>
      <c r="AA432" s="14">
        <f t="shared" si="70"/>
        <v>0</v>
      </c>
      <c r="AB432" s="14" t="str">
        <f t="shared" si="71"/>
        <v/>
      </c>
      <c r="AC432" s="14">
        <f t="shared" si="64"/>
        <v>0</v>
      </c>
      <c r="AD432" s="14">
        <f t="shared" si="65"/>
        <v>0</v>
      </c>
    </row>
    <row r="433" spans="1:30" s="32" customFormat="1" ht="25.15" customHeight="1">
      <c r="A433" s="44">
        <f t="shared" si="66"/>
        <v>422</v>
      </c>
      <c r="B433" s="104" t="str">
        <f t="shared" si="67"/>
        <v/>
      </c>
      <c r="C433" s="115"/>
      <c r="D433" s="97" t="str">
        <f t="shared" si="68"/>
        <v/>
      </c>
      <c r="E433" s="97" t="str">
        <f t="shared" si="69"/>
        <v/>
      </c>
      <c r="F433" s="116"/>
      <c r="G433" s="116"/>
      <c r="H433" s="116"/>
      <c r="I433" s="115"/>
      <c r="J433" s="40" t="str">
        <f t="shared" si="62"/>
        <v/>
      </c>
      <c r="K433" s="41" t="str">
        <f>IF(I433="","",VLOOKUP(I433,※編集不可※選択項目!$B$2:$C$4,2,FALSE))</f>
        <v/>
      </c>
      <c r="L433" s="116"/>
      <c r="M433" s="116"/>
      <c r="N433" s="116"/>
      <c r="O433" s="116"/>
      <c r="P433" s="116"/>
      <c r="Q433" s="117"/>
      <c r="R433" s="137"/>
      <c r="S433" s="133"/>
      <c r="T433" s="118"/>
      <c r="U433" s="66"/>
      <c r="V433" s="67" t="str">
        <f t="shared" si="63"/>
        <v/>
      </c>
      <c r="W433" s="43"/>
      <c r="X433" s="33"/>
      <c r="Y433" s="34"/>
      <c r="AA433" s="14">
        <f t="shared" si="70"/>
        <v>0</v>
      </c>
      <c r="AB433" s="14" t="str">
        <f t="shared" si="71"/>
        <v/>
      </c>
      <c r="AC433" s="14">
        <f t="shared" si="64"/>
        <v>0</v>
      </c>
      <c r="AD433" s="14">
        <f t="shared" si="65"/>
        <v>0</v>
      </c>
    </row>
    <row r="434" spans="1:30" s="32" customFormat="1" ht="25.15" customHeight="1">
      <c r="A434" s="44">
        <f t="shared" si="66"/>
        <v>423</v>
      </c>
      <c r="B434" s="104" t="str">
        <f t="shared" si="67"/>
        <v/>
      </c>
      <c r="C434" s="115"/>
      <c r="D434" s="97" t="str">
        <f t="shared" si="68"/>
        <v/>
      </c>
      <c r="E434" s="97" t="str">
        <f t="shared" si="69"/>
        <v/>
      </c>
      <c r="F434" s="116"/>
      <c r="G434" s="116"/>
      <c r="H434" s="116"/>
      <c r="I434" s="115"/>
      <c r="J434" s="40" t="str">
        <f t="shared" si="62"/>
        <v/>
      </c>
      <c r="K434" s="41" t="str">
        <f>IF(I434="","",VLOOKUP(I434,※編集不可※選択項目!$B$2:$C$4,2,FALSE))</f>
        <v/>
      </c>
      <c r="L434" s="116"/>
      <c r="M434" s="116"/>
      <c r="N434" s="116"/>
      <c r="O434" s="116"/>
      <c r="P434" s="116"/>
      <c r="Q434" s="117"/>
      <c r="R434" s="137"/>
      <c r="S434" s="133"/>
      <c r="T434" s="118"/>
      <c r="U434" s="66"/>
      <c r="V434" s="67" t="str">
        <f t="shared" si="63"/>
        <v/>
      </c>
      <c r="W434" s="43"/>
      <c r="X434" s="33"/>
      <c r="Y434" s="34"/>
      <c r="AA434" s="14">
        <f t="shared" si="70"/>
        <v>0</v>
      </c>
      <c r="AB434" s="14" t="str">
        <f t="shared" si="71"/>
        <v/>
      </c>
      <c r="AC434" s="14">
        <f t="shared" si="64"/>
        <v>0</v>
      </c>
      <c r="AD434" s="14">
        <f t="shared" si="65"/>
        <v>0</v>
      </c>
    </row>
    <row r="435" spans="1:30" s="32" customFormat="1" ht="25.15" customHeight="1">
      <c r="A435" s="44">
        <f t="shared" si="66"/>
        <v>424</v>
      </c>
      <c r="B435" s="104" t="str">
        <f t="shared" si="67"/>
        <v/>
      </c>
      <c r="C435" s="115"/>
      <c r="D435" s="97" t="str">
        <f t="shared" si="68"/>
        <v/>
      </c>
      <c r="E435" s="97" t="str">
        <f t="shared" si="69"/>
        <v/>
      </c>
      <c r="F435" s="116"/>
      <c r="G435" s="116"/>
      <c r="H435" s="116"/>
      <c r="I435" s="115"/>
      <c r="J435" s="40" t="str">
        <f t="shared" si="62"/>
        <v/>
      </c>
      <c r="K435" s="41" t="str">
        <f>IF(I435="","",VLOOKUP(I435,※編集不可※選択項目!$B$2:$C$4,2,FALSE))</f>
        <v/>
      </c>
      <c r="L435" s="116"/>
      <c r="M435" s="116"/>
      <c r="N435" s="116"/>
      <c r="O435" s="116"/>
      <c r="P435" s="116"/>
      <c r="Q435" s="117"/>
      <c r="R435" s="137"/>
      <c r="S435" s="133"/>
      <c r="T435" s="118"/>
      <c r="U435" s="66"/>
      <c r="V435" s="67" t="str">
        <f t="shared" si="63"/>
        <v/>
      </c>
      <c r="W435" s="43"/>
      <c r="X435" s="33"/>
      <c r="Y435" s="34"/>
      <c r="AA435" s="14">
        <f t="shared" si="70"/>
        <v>0</v>
      </c>
      <c r="AB435" s="14" t="str">
        <f t="shared" si="71"/>
        <v/>
      </c>
      <c r="AC435" s="14">
        <f t="shared" si="64"/>
        <v>0</v>
      </c>
      <c r="AD435" s="14">
        <f t="shared" si="65"/>
        <v>0</v>
      </c>
    </row>
    <row r="436" spans="1:30" s="32" customFormat="1" ht="25.15" customHeight="1">
      <c r="A436" s="44">
        <f t="shared" si="66"/>
        <v>425</v>
      </c>
      <c r="B436" s="104" t="str">
        <f t="shared" si="67"/>
        <v/>
      </c>
      <c r="C436" s="115"/>
      <c r="D436" s="97" t="str">
        <f t="shared" si="68"/>
        <v/>
      </c>
      <c r="E436" s="97" t="str">
        <f t="shared" si="69"/>
        <v/>
      </c>
      <c r="F436" s="116"/>
      <c r="G436" s="116"/>
      <c r="H436" s="116"/>
      <c r="I436" s="115"/>
      <c r="J436" s="40" t="str">
        <f t="shared" si="62"/>
        <v/>
      </c>
      <c r="K436" s="41" t="str">
        <f>IF(I436="","",VLOOKUP(I436,※編集不可※選択項目!$B$2:$C$4,2,FALSE))</f>
        <v/>
      </c>
      <c r="L436" s="116"/>
      <c r="M436" s="116"/>
      <c r="N436" s="116"/>
      <c r="O436" s="116"/>
      <c r="P436" s="116"/>
      <c r="Q436" s="117"/>
      <c r="R436" s="137"/>
      <c r="S436" s="133"/>
      <c r="T436" s="118"/>
      <c r="U436" s="66"/>
      <c r="V436" s="67" t="str">
        <f t="shared" si="63"/>
        <v/>
      </c>
      <c r="W436" s="43"/>
      <c r="X436" s="33"/>
      <c r="Y436" s="34"/>
      <c r="AA436" s="14">
        <f t="shared" si="70"/>
        <v>0</v>
      </c>
      <c r="AB436" s="14" t="str">
        <f t="shared" si="71"/>
        <v/>
      </c>
      <c r="AC436" s="14">
        <f t="shared" si="64"/>
        <v>0</v>
      </c>
      <c r="AD436" s="14">
        <f t="shared" si="65"/>
        <v>0</v>
      </c>
    </row>
    <row r="437" spans="1:30" s="32" customFormat="1" ht="25.15" customHeight="1">
      <c r="A437" s="44">
        <f t="shared" si="66"/>
        <v>426</v>
      </c>
      <c r="B437" s="104" t="str">
        <f t="shared" si="67"/>
        <v/>
      </c>
      <c r="C437" s="115"/>
      <c r="D437" s="97" t="str">
        <f t="shared" si="68"/>
        <v/>
      </c>
      <c r="E437" s="97" t="str">
        <f t="shared" si="69"/>
        <v/>
      </c>
      <c r="F437" s="116"/>
      <c r="G437" s="116"/>
      <c r="H437" s="116"/>
      <c r="I437" s="115"/>
      <c r="J437" s="40" t="str">
        <f t="shared" si="62"/>
        <v/>
      </c>
      <c r="K437" s="41" t="str">
        <f>IF(I437="","",VLOOKUP(I437,※編集不可※選択項目!$B$2:$C$4,2,FALSE))</f>
        <v/>
      </c>
      <c r="L437" s="116"/>
      <c r="M437" s="116"/>
      <c r="N437" s="116"/>
      <c r="O437" s="116"/>
      <c r="P437" s="116"/>
      <c r="Q437" s="117"/>
      <c r="R437" s="137"/>
      <c r="S437" s="133"/>
      <c r="T437" s="118"/>
      <c r="U437" s="66"/>
      <c r="V437" s="67" t="str">
        <f t="shared" si="63"/>
        <v/>
      </c>
      <c r="W437" s="43"/>
      <c r="X437" s="33"/>
      <c r="Y437" s="34"/>
      <c r="AA437" s="14">
        <f t="shared" si="70"/>
        <v>0</v>
      </c>
      <c r="AB437" s="14" t="str">
        <f t="shared" si="71"/>
        <v/>
      </c>
      <c r="AC437" s="14">
        <f t="shared" si="64"/>
        <v>0</v>
      </c>
      <c r="AD437" s="14">
        <f t="shared" si="65"/>
        <v>0</v>
      </c>
    </row>
    <row r="438" spans="1:30" s="32" customFormat="1" ht="25.15" customHeight="1">
      <c r="A438" s="44">
        <f t="shared" si="66"/>
        <v>427</v>
      </c>
      <c r="B438" s="104" t="str">
        <f t="shared" si="67"/>
        <v/>
      </c>
      <c r="C438" s="115"/>
      <c r="D438" s="97" t="str">
        <f t="shared" si="68"/>
        <v/>
      </c>
      <c r="E438" s="97" t="str">
        <f t="shared" si="69"/>
        <v/>
      </c>
      <c r="F438" s="116"/>
      <c r="G438" s="116"/>
      <c r="H438" s="116"/>
      <c r="I438" s="115"/>
      <c r="J438" s="40" t="str">
        <f t="shared" si="62"/>
        <v/>
      </c>
      <c r="K438" s="41" t="str">
        <f>IF(I438="","",VLOOKUP(I438,※編集不可※選択項目!$B$2:$C$4,2,FALSE))</f>
        <v/>
      </c>
      <c r="L438" s="116"/>
      <c r="M438" s="116"/>
      <c r="N438" s="116"/>
      <c r="O438" s="116"/>
      <c r="P438" s="116"/>
      <c r="Q438" s="117"/>
      <c r="R438" s="137"/>
      <c r="S438" s="133"/>
      <c r="T438" s="118"/>
      <c r="U438" s="66"/>
      <c r="V438" s="67" t="str">
        <f t="shared" si="63"/>
        <v/>
      </c>
      <c r="W438" s="43"/>
      <c r="X438" s="33"/>
      <c r="Y438" s="34"/>
      <c r="AA438" s="14">
        <f t="shared" si="70"/>
        <v>0</v>
      </c>
      <c r="AB438" s="14" t="str">
        <f t="shared" si="71"/>
        <v/>
      </c>
      <c r="AC438" s="14">
        <f t="shared" si="64"/>
        <v>0</v>
      </c>
      <c r="AD438" s="14">
        <f t="shared" si="65"/>
        <v>0</v>
      </c>
    </row>
    <row r="439" spans="1:30" s="32" customFormat="1" ht="25.15" customHeight="1">
      <c r="A439" s="44">
        <f t="shared" si="66"/>
        <v>428</v>
      </c>
      <c r="B439" s="104" t="str">
        <f t="shared" si="67"/>
        <v/>
      </c>
      <c r="C439" s="115"/>
      <c r="D439" s="97" t="str">
        <f t="shared" si="68"/>
        <v/>
      </c>
      <c r="E439" s="97" t="str">
        <f t="shared" si="69"/>
        <v/>
      </c>
      <c r="F439" s="116"/>
      <c r="G439" s="116"/>
      <c r="H439" s="116"/>
      <c r="I439" s="115"/>
      <c r="J439" s="40" t="str">
        <f t="shared" si="62"/>
        <v/>
      </c>
      <c r="K439" s="41" t="str">
        <f>IF(I439="","",VLOOKUP(I439,※編集不可※選択項目!$B$2:$C$4,2,FALSE))</f>
        <v/>
      </c>
      <c r="L439" s="116"/>
      <c r="M439" s="116"/>
      <c r="N439" s="116"/>
      <c r="O439" s="116"/>
      <c r="P439" s="116"/>
      <c r="Q439" s="117"/>
      <c r="R439" s="137"/>
      <c r="S439" s="133"/>
      <c r="T439" s="118"/>
      <c r="U439" s="66"/>
      <c r="V439" s="67" t="str">
        <f t="shared" si="63"/>
        <v/>
      </c>
      <c r="W439" s="43"/>
      <c r="X439" s="33"/>
      <c r="Y439" s="34"/>
      <c r="AA439" s="14">
        <f t="shared" si="70"/>
        <v>0</v>
      </c>
      <c r="AB439" s="14" t="str">
        <f t="shared" si="71"/>
        <v/>
      </c>
      <c r="AC439" s="14">
        <f t="shared" si="64"/>
        <v>0</v>
      </c>
      <c r="AD439" s="14">
        <f t="shared" si="65"/>
        <v>0</v>
      </c>
    </row>
    <row r="440" spans="1:30" s="32" customFormat="1" ht="25.15" customHeight="1">
      <c r="A440" s="44">
        <f t="shared" si="66"/>
        <v>429</v>
      </c>
      <c r="B440" s="104" t="str">
        <f t="shared" si="67"/>
        <v/>
      </c>
      <c r="C440" s="115"/>
      <c r="D440" s="97" t="str">
        <f t="shared" si="68"/>
        <v/>
      </c>
      <c r="E440" s="97" t="str">
        <f t="shared" si="69"/>
        <v/>
      </c>
      <c r="F440" s="116"/>
      <c r="G440" s="116"/>
      <c r="H440" s="116"/>
      <c r="I440" s="115"/>
      <c r="J440" s="40" t="str">
        <f t="shared" si="62"/>
        <v/>
      </c>
      <c r="K440" s="41" t="str">
        <f>IF(I440="","",VLOOKUP(I440,※編集不可※選択項目!$B$2:$C$4,2,FALSE))</f>
        <v/>
      </c>
      <c r="L440" s="116"/>
      <c r="M440" s="116"/>
      <c r="N440" s="116"/>
      <c r="O440" s="116"/>
      <c r="P440" s="116"/>
      <c r="Q440" s="117"/>
      <c r="R440" s="137"/>
      <c r="S440" s="133"/>
      <c r="T440" s="118"/>
      <c r="U440" s="66"/>
      <c r="V440" s="67" t="str">
        <f t="shared" si="63"/>
        <v/>
      </c>
      <c r="W440" s="43"/>
      <c r="X440" s="33"/>
      <c r="Y440" s="34"/>
      <c r="AA440" s="14">
        <f t="shared" si="70"/>
        <v>0</v>
      </c>
      <c r="AB440" s="14" t="str">
        <f t="shared" si="71"/>
        <v/>
      </c>
      <c r="AC440" s="14">
        <f t="shared" si="64"/>
        <v>0</v>
      </c>
      <c r="AD440" s="14">
        <f t="shared" si="65"/>
        <v>0</v>
      </c>
    </row>
    <row r="441" spans="1:30" s="32" customFormat="1" ht="25.15" customHeight="1">
      <c r="A441" s="44">
        <f t="shared" si="66"/>
        <v>430</v>
      </c>
      <c r="B441" s="104" t="str">
        <f t="shared" si="67"/>
        <v/>
      </c>
      <c r="C441" s="115"/>
      <c r="D441" s="97" t="str">
        <f t="shared" si="68"/>
        <v/>
      </c>
      <c r="E441" s="97" t="str">
        <f t="shared" si="69"/>
        <v/>
      </c>
      <c r="F441" s="116"/>
      <c r="G441" s="116"/>
      <c r="H441" s="116"/>
      <c r="I441" s="115"/>
      <c r="J441" s="40" t="str">
        <f t="shared" si="62"/>
        <v/>
      </c>
      <c r="K441" s="41" t="str">
        <f>IF(I441="","",VLOOKUP(I441,※編集不可※選択項目!$B$2:$C$4,2,FALSE))</f>
        <v/>
      </c>
      <c r="L441" s="116"/>
      <c r="M441" s="116"/>
      <c r="N441" s="116"/>
      <c r="O441" s="116"/>
      <c r="P441" s="116"/>
      <c r="Q441" s="117"/>
      <c r="R441" s="137"/>
      <c r="S441" s="133"/>
      <c r="T441" s="118"/>
      <c r="U441" s="66"/>
      <c r="V441" s="67" t="str">
        <f t="shared" si="63"/>
        <v/>
      </c>
      <c r="W441" s="43"/>
      <c r="X441" s="33"/>
      <c r="Y441" s="34"/>
      <c r="AA441" s="14">
        <f t="shared" si="70"/>
        <v>0</v>
      </c>
      <c r="AB441" s="14" t="str">
        <f t="shared" si="71"/>
        <v/>
      </c>
      <c r="AC441" s="14">
        <f t="shared" si="64"/>
        <v>0</v>
      </c>
      <c r="AD441" s="14">
        <f t="shared" si="65"/>
        <v>0</v>
      </c>
    </row>
    <row r="442" spans="1:30" s="32" customFormat="1" ht="25.15" customHeight="1">
      <c r="A442" s="44">
        <f t="shared" si="66"/>
        <v>431</v>
      </c>
      <c r="B442" s="104" t="str">
        <f t="shared" si="67"/>
        <v/>
      </c>
      <c r="C442" s="115"/>
      <c r="D442" s="97" t="str">
        <f t="shared" si="68"/>
        <v/>
      </c>
      <c r="E442" s="97" t="str">
        <f t="shared" si="69"/>
        <v/>
      </c>
      <c r="F442" s="116"/>
      <c r="G442" s="116"/>
      <c r="H442" s="116"/>
      <c r="I442" s="115"/>
      <c r="J442" s="40" t="str">
        <f t="shared" si="62"/>
        <v/>
      </c>
      <c r="K442" s="41" t="str">
        <f>IF(I442="","",VLOOKUP(I442,※編集不可※選択項目!$B$2:$C$4,2,FALSE))</f>
        <v/>
      </c>
      <c r="L442" s="116"/>
      <c r="M442" s="116"/>
      <c r="N442" s="116"/>
      <c r="O442" s="116"/>
      <c r="P442" s="116"/>
      <c r="Q442" s="117"/>
      <c r="R442" s="137"/>
      <c r="S442" s="133"/>
      <c r="T442" s="118"/>
      <c r="U442" s="66"/>
      <c r="V442" s="67" t="str">
        <f t="shared" si="63"/>
        <v/>
      </c>
      <c r="W442" s="43"/>
      <c r="X442" s="33"/>
      <c r="Y442" s="34"/>
      <c r="AA442" s="14">
        <f t="shared" si="70"/>
        <v>0</v>
      </c>
      <c r="AB442" s="14" t="str">
        <f t="shared" si="71"/>
        <v/>
      </c>
      <c r="AC442" s="14">
        <f t="shared" si="64"/>
        <v>0</v>
      </c>
      <c r="AD442" s="14">
        <f t="shared" si="65"/>
        <v>0</v>
      </c>
    </row>
    <row r="443" spans="1:30" s="32" customFormat="1" ht="25.15" customHeight="1">
      <c r="A443" s="44">
        <f t="shared" si="66"/>
        <v>432</v>
      </c>
      <c r="B443" s="104" t="str">
        <f t="shared" si="67"/>
        <v/>
      </c>
      <c r="C443" s="115"/>
      <c r="D443" s="97" t="str">
        <f t="shared" si="68"/>
        <v/>
      </c>
      <c r="E443" s="97" t="str">
        <f t="shared" si="69"/>
        <v/>
      </c>
      <c r="F443" s="116"/>
      <c r="G443" s="116"/>
      <c r="H443" s="116"/>
      <c r="I443" s="115"/>
      <c r="J443" s="40" t="str">
        <f t="shared" si="62"/>
        <v/>
      </c>
      <c r="K443" s="41" t="str">
        <f>IF(I443="","",VLOOKUP(I443,※編集不可※選択項目!$B$2:$C$4,2,FALSE))</f>
        <v/>
      </c>
      <c r="L443" s="116"/>
      <c r="M443" s="116"/>
      <c r="N443" s="116"/>
      <c r="O443" s="116"/>
      <c r="P443" s="116"/>
      <c r="Q443" s="117"/>
      <c r="R443" s="137"/>
      <c r="S443" s="133"/>
      <c r="T443" s="118"/>
      <c r="U443" s="66"/>
      <c r="V443" s="67" t="str">
        <f t="shared" si="63"/>
        <v/>
      </c>
      <c r="W443" s="43"/>
      <c r="X443" s="33"/>
      <c r="Y443" s="34"/>
      <c r="AA443" s="14">
        <f t="shared" si="70"/>
        <v>0</v>
      </c>
      <c r="AB443" s="14" t="str">
        <f t="shared" si="71"/>
        <v/>
      </c>
      <c r="AC443" s="14">
        <f t="shared" si="64"/>
        <v>0</v>
      </c>
      <c r="AD443" s="14">
        <f t="shared" si="65"/>
        <v>0</v>
      </c>
    </row>
    <row r="444" spans="1:30" s="32" customFormat="1" ht="25.15" customHeight="1">
      <c r="A444" s="44">
        <f t="shared" si="66"/>
        <v>433</v>
      </c>
      <c r="B444" s="104" t="str">
        <f t="shared" si="67"/>
        <v/>
      </c>
      <c r="C444" s="115"/>
      <c r="D444" s="97" t="str">
        <f t="shared" si="68"/>
        <v/>
      </c>
      <c r="E444" s="97" t="str">
        <f t="shared" si="69"/>
        <v/>
      </c>
      <c r="F444" s="116"/>
      <c r="G444" s="116"/>
      <c r="H444" s="116"/>
      <c r="I444" s="115"/>
      <c r="J444" s="40" t="str">
        <f t="shared" si="62"/>
        <v/>
      </c>
      <c r="K444" s="41" t="str">
        <f>IF(I444="","",VLOOKUP(I444,※編集不可※選択項目!$B$2:$C$4,2,FALSE))</f>
        <v/>
      </c>
      <c r="L444" s="116"/>
      <c r="M444" s="116"/>
      <c r="N444" s="116"/>
      <c r="O444" s="116"/>
      <c r="P444" s="116"/>
      <c r="Q444" s="117"/>
      <c r="R444" s="137"/>
      <c r="S444" s="133"/>
      <c r="T444" s="118"/>
      <c r="U444" s="66"/>
      <c r="V444" s="67" t="str">
        <f t="shared" si="63"/>
        <v/>
      </c>
      <c r="W444" s="43"/>
      <c r="X444" s="33"/>
      <c r="Y444" s="34"/>
      <c r="AA444" s="14">
        <f t="shared" si="70"/>
        <v>0</v>
      </c>
      <c r="AB444" s="14" t="str">
        <f t="shared" si="71"/>
        <v/>
      </c>
      <c r="AC444" s="14">
        <f t="shared" si="64"/>
        <v>0</v>
      </c>
      <c r="AD444" s="14">
        <f t="shared" si="65"/>
        <v>0</v>
      </c>
    </row>
    <row r="445" spans="1:30" s="32" customFormat="1" ht="25.15" customHeight="1">
      <c r="A445" s="44">
        <f t="shared" si="66"/>
        <v>434</v>
      </c>
      <c r="B445" s="104" t="str">
        <f t="shared" si="67"/>
        <v/>
      </c>
      <c r="C445" s="115"/>
      <c r="D445" s="97" t="str">
        <f t="shared" si="68"/>
        <v/>
      </c>
      <c r="E445" s="97" t="str">
        <f t="shared" si="69"/>
        <v/>
      </c>
      <c r="F445" s="116"/>
      <c r="G445" s="116"/>
      <c r="H445" s="116"/>
      <c r="I445" s="115"/>
      <c r="J445" s="40" t="str">
        <f t="shared" si="62"/>
        <v/>
      </c>
      <c r="K445" s="41" t="str">
        <f>IF(I445="","",VLOOKUP(I445,※編集不可※選択項目!$B$2:$C$4,2,FALSE))</f>
        <v/>
      </c>
      <c r="L445" s="116"/>
      <c r="M445" s="116"/>
      <c r="N445" s="116"/>
      <c r="O445" s="116"/>
      <c r="P445" s="116"/>
      <c r="Q445" s="117"/>
      <c r="R445" s="137"/>
      <c r="S445" s="133"/>
      <c r="T445" s="118"/>
      <c r="U445" s="66"/>
      <c r="V445" s="67" t="str">
        <f t="shared" si="63"/>
        <v/>
      </c>
      <c r="W445" s="43"/>
      <c r="X445" s="33"/>
      <c r="Y445" s="34"/>
      <c r="AA445" s="14">
        <f t="shared" si="70"/>
        <v>0</v>
      </c>
      <c r="AB445" s="14" t="str">
        <f t="shared" si="71"/>
        <v/>
      </c>
      <c r="AC445" s="14">
        <f t="shared" si="64"/>
        <v>0</v>
      </c>
      <c r="AD445" s="14">
        <f t="shared" si="65"/>
        <v>0</v>
      </c>
    </row>
    <row r="446" spans="1:30" s="32" customFormat="1" ht="25.15" customHeight="1">
      <c r="A446" s="44">
        <f t="shared" si="66"/>
        <v>435</v>
      </c>
      <c r="B446" s="104" t="str">
        <f t="shared" si="67"/>
        <v/>
      </c>
      <c r="C446" s="115"/>
      <c r="D446" s="97" t="str">
        <f t="shared" si="68"/>
        <v/>
      </c>
      <c r="E446" s="97" t="str">
        <f t="shared" si="69"/>
        <v/>
      </c>
      <c r="F446" s="116"/>
      <c r="G446" s="116"/>
      <c r="H446" s="116"/>
      <c r="I446" s="115"/>
      <c r="J446" s="40" t="str">
        <f t="shared" si="62"/>
        <v/>
      </c>
      <c r="K446" s="41" t="str">
        <f>IF(I446="","",VLOOKUP(I446,※編集不可※選択項目!$B$2:$C$4,2,FALSE))</f>
        <v/>
      </c>
      <c r="L446" s="116"/>
      <c r="M446" s="116"/>
      <c r="N446" s="116"/>
      <c r="O446" s="116"/>
      <c r="P446" s="116"/>
      <c r="Q446" s="117"/>
      <c r="R446" s="137"/>
      <c r="S446" s="133"/>
      <c r="T446" s="118"/>
      <c r="U446" s="66"/>
      <c r="V446" s="67" t="str">
        <f t="shared" si="63"/>
        <v/>
      </c>
      <c r="W446" s="43"/>
      <c r="X446" s="33"/>
      <c r="Y446" s="34"/>
      <c r="AA446" s="14">
        <f t="shared" si="70"/>
        <v>0</v>
      </c>
      <c r="AB446" s="14" t="str">
        <f t="shared" si="71"/>
        <v/>
      </c>
      <c r="AC446" s="14">
        <f t="shared" si="64"/>
        <v>0</v>
      </c>
      <c r="AD446" s="14">
        <f t="shared" si="65"/>
        <v>0</v>
      </c>
    </row>
    <row r="447" spans="1:30" s="32" customFormat="1" ht="25.15" customHeight="1">
      <c r="A447" s="44">
        <f t="shared" si="66"/>
        <v>436</v>
      </c>
      <c r="B447" s="104" t="str">
        <f t="shared" si="67"/>
        <v/>
      </c>
      <c r="C447" s="115"/>
      <c r="D447" s="97" t="str">
        <f t="shared" si="68"/>
        <v/>
      </c>
      <c r="E447" s="97" t="str">
        <f t="shared" si="69"/>
        <v/>
      </c>
      <c r="F447" s="116"/>
      <c r="G447" s="116"/>
      <c r="H447" s="116"/>
      <c r="I447" s="115"/>
      <c r="J447" s="40" t="str">
        <f t="shared" si="62"/>
        <v/>
      </c>
      <c r="K447" s="41" t="str">
        <f>IF(I447="","",VLOOKUP(I447,※編集不可※選択項目!$B$2:$C$4,2,FALSE))</f>
        <v/>
      </c>
      <c r="L447" s="116"/>
      <c r="M447" s="116"/>
      <c r="N447" s="116"/>
      <c r="O447" s="116"/>
      <c r="P447" s="116"/>
      <c r="Q447" s="117"/>
      <c r="R447" s="137"/>
      <c r="S447" s="133"/>
      <c r="T447" s="118"/>
      <c r="U447" s="66"/>
      <c r="V447" s="67" t="str">
        <f t="shared" si="63"/>
        <v/>
      </c>
      <c r="W447" s="43"/>
      <c r="X447" s="33"/>
      <c r="Y447" s="34"/>
      <c r="AA447" s="14">
        <f t="shared" si="70"/>
        <v>0</v>
      </c>
      <c r="AB447" s="14" t="str">
        <f t="shared" si="71"/>
        <v/>
      </c>
      <c r="AC447" s="14">
        <f t="shared" si="64"/>
        <v>0</v>
      </c>
      <c r="AD447" s="14">
        <f t="shared" si="65"/>
        <v>0</v>
      </c>
    </row>
    <row r="448" spans="1:30" s="32" customFormat="1" ht="25.15" customHeight="1">
      <c r="A448" s="44">
        <f t="shared" si="66"/>
        <v>437</v>
      </c>
      <c r="B448" s="104" t="str">
        <f t="shared" si="67"/>
        <v/>
      </c>
      <c r="C448" s="115"/>
      <c r="D448" s="97" t="str">
        <f t="shared" si="68"/>
        <v/>
      </c>
      <c r="E448" s="97" t="str">
        <f t="shared" si="69"/>
        <v/>
      </c>
      <c r="F448" s="116"/>
      <c r="G448" s="116"/>
      <c r="H448" s="116"/>
      <c r="I448" s="115"/>
      <c r="J448" s="40" t="str">
        <f t="shared" si="62"/>
        <v/>
      </c>
      <c r="K448" s="41" t="str">
        <f>IF(I448="","",VLOOKUP(I448,※編集不可※選択項目!$B$2:$C$4,2,FALSE))</f>
        <v/>
      </c>
      <c r="L448" s="116"/>
      <c r="M448" s="116"/>
      <c r="N448" s="116"/>
      <c r="O448" s="116"/>
      <c r="P448" s="116"/>
      <c r="Q448" s="117"/>
      <c r="R448" s="137"/>
      <c r="S448" s="133"/>
      <c r="T448" s="118"/>
      <c r="U448" s="66"/>
      <c r="V448" s="67" t="str">
        <f t="shared" si="63"/>
        <v/>
      </c>
      <c r="W448" s="43"/>
      <c r="X448" s="33"/>
      <c r="Y448" s="34"/>
      <c r="AA448" s="14">
        <f t="shared" si="70"/>
        <v>0</v>
      </c>
      <c r="AB448" s="14" t="str">
        <f t="shared" si="71"/>
        <v/>
      </c>
      <c r="AC448" s="14">
        <f t="shared" si="64"/>
        <v>0</v>
      </c>
      <c r="AD448" s="14">
        <f t="shared" si="65"/>
        <v>0</v>
      </c>
    </row>
    <row r="449" spans="1:30" s="32" customFormat="1" ht="25.15" customHeight="1">
      <c r="A449" s="44">
        <f t="shared" si="66"/>
        <v>438</v>
      </c>
      <c r="B449" s="104" t="str">
        <f t="shared" si="67"/>
        <v/>
      </c>
      <c r="C449" s="115"/>
      <c r="D449" s="97" t="str">
        <f t="shared" si="68"/>
        <v/>
      </c>
      <c r="E449" s="97" t="str">
        <f t="shared" si="69"/>
        <v/>
      </c>
      <c r="F449" s="116"/>
      <c r="G449" s="116"/>
      <c r="H449" s="116"/>
      <c r="I449" s="115"/>
      <c r="J449" s="40" t="str">
        <f t="shared" si="62"/>
        <v/>
      </c>
      <c r="K449" s="41" t="str">
        <f>IF(I449="","",VLOOKUP(I449,※編集不可※選択項目!$B$2:$C$4,2,FALSE))</f>
        <v/>
      </c>
      <c r="L449" s="116"/>
      <c r="M449" s="116"/>
      <c r="N449" s="116"/>
      <c r="O449" s="116"/>
      <c r="P449" s="116"/>
      <c r="Q449" s="117"/>
      <c r="R449" s="137"/>
      <c r="S449" s="133"/>
      <c r="T449" s="118"/>
      <c r="U449" s="66"/>
      <c r="V449" s="67" t="str">
        <f t="shared" si="63"/>
        <v/>
      </c>
      <c r="W449" s="43"/>
      <c r="X449" s="33"/>
      <c r="Y449" s="34"/>
      <c r="AA449" s="14">
        <f t="shared" si="70"/>
        <v>0</v>
      </c>
      <c r="AB449" s="14" t="str">
        <f t="shared" si="71"/>
        <v/>
      </c>
      <c r="AC449" s="14">
        <f t="shared" si="64"/>
        <v>0</v>
      </c>
      <c r="AD449" s="14">
        <f t="shared" si="65"/>
        <v>0</v>
      </c>
    </row>
    <row r="450" spans="1:30" s="32" customFormat="1" ht="25.15" customHeight="1">
      <c r="A450" s="44">
        <f t="shared" si="66"/>
        <v>439</v>
      </c>
      <c r="B450" s="104" t="str">
        <f t="shared" si="67"/>
        <v/>
      </c>
      <c r="C450" s="115"/>
      <c r="D450" s="97" t="str">
        <f t="shared" si="68"/>
        <v/>
      </c>
      <c r="E450" s="97" t="str">
        <f t="shared" si="69"/>
        <v/>
      </c>
      <c r="F450" s="116"/>
      <c r="G450" s="116"/>
      <c r="H450" s="116"/>
      <c r="I450" s="115"/>
      <c r="J450" s="40" t="str">
        <f t="shared" si="62"/>
        <v/>
      </c>
      <c r="K450" s="41" t="str">
        <f>IF(I450="","",VLOOKUP(I450,※編集不可※選択項目!$B$2:$C$4,2,FALSE))</f>
        <v/>
      </c>
      <c r="L450" s="116"/>
      <c r="M450" s="116"/>
      <c r="N450" s="116"/>
      <c r="O450" s="116"/>
      <c r="P450" s="116"/>
      <c r="Q450" s="117"/>
      <c r="R450" s="137"/>
      <c r="S450" s="133"/>
      <c r="T450" s="118"/>
      <c r="U450" s="66"/>
      <c r="V450" s="67" t="str">
        <f t="shared" si="63"/>
        <v/>
      </c>
      <c r="W450" s="43"/>
      <c r="X450" s="33"/>
      <c r="Y450" s="34"/>
      <c r="AA450" s="14">
        <f t="shared" si="70"/>
        <v>0</v>
      </c>
      <c r="AB450" s="14" t="str">
        <f t="shared" si="71"/>
        <v/>
      </c>
      <c r="AC450" s="14">
        <f t="shared" si="64"/>
        <v>0</v>
      </c>
      <c r="AD450" s="14">
        <f t="shared" si="65"/>
        <v>0</v>
      </c>
    </row>
    <row r="451" spans="1:30" s="32" customFormat="1" ht="25.15" customHeight="1">
      <c r="A451" s="44">
        <f t="shared" si="66"/>
        <v>440</v>
      </c>
      <c r="B451" s="104" t="str">
        <f t="shared" si="67"/>
        <v/>
      </c>
      <c r="C451" s="115"/>
      <c r="D451" s="97" t="str">
        <f t="shared" si="68"/>
        <v/>
      </c>
      <c r="E451" s="97" t="str">
        <f t="shared" si="69"/>
        <v/>
      </c>
      <c r="F451" s="116"/>
      <c r="G451" s="116"/>
      <c r="H451" s="116"/>
      <c r="I451" s="115"/>
      <c r="J451" s="40" t="str">
        <f t="shared" si="62"/>
        <v/>
      </c>
      <c r="K451" s="41" t="str">
        <f>IF(I451="","",VLOOKUP(I451,※編集不可※選択項目!$B$2:$C$4,2,FALSE))</f>
        <v/>
      </c>
      <c r="L451" s="116"/>
      <c r="M451" s="116"/>
      <c r="N451" s="116"/>
      <c r="O451" s="116"/>
      <c r="P451" s="116"/>
      <c r="Q451" s="117"/>
      <c r="R451" s="137"/>
      <c r="S451" s="133"/>
      <c r="T451" s="118"/>
      <c r="U451" s="66"/>
      <c r="V451" s="67" t="str">
        <f t="shared" si="63"/>
        <v/>
      </c>
      <c r="W451" s="43"/>
      <c r="X451" s="33"/>
      <c r="Y451" s="34"/>
      <c r="AA451" s="14">
        <f t="shared" si="70"/>
        <v>0</v>
      </c>
      <c r="AB451" s="14" t="str">
        <f t="shared" si="71"/>
        <v/>
      </c>
      <c r="AC451" s="14">
        <f t="shared" si="64"/>
        <v>0</v>
      </c>
      <c r="AD451" s="14">
        <f t="shared" si="65"/>
        <v>0</v>
      </c>
    </row>
    <row r="452" spans="1:30" s="32" customFormat="1" ht="25.15" customHeight="1">
      <c r="A452" s="44">
        <f t="shared" si="66"/>
        <v>441</v>
      </c>
      <c r="B452" s="104" t="str">
        <f t="shared" si="67"/>
        <v/>
      </c>
      <c r="C452" s="115"/>
      <c r="D452" s="97" t="str">
        <f t="shared" si="68"/>
        <v/>
      </c>
      <c r="E452" s="97" t="str">
        <f t="shared" si="69"/>
        <v/>
      </c>
      <c r="F452" s="116"/>
      <c r="G452" s="116"/>
      <c r="H452" s="116"/>
      <c r="I452" s="115"/>
      <c r="J452" s="40" t="str">
        <f t="shared" si="62"/>
        <v/>
      </c>
      <c r="K452" s="41" t="str">
        <f>IF(I452="","",VLOOKUP(I452,※編集不可※選択項目!$B$2:$C$4,2,FALSE))</f>
        <v/>
      </c>
      <c r="L452" s="116"/>
      <c r="M452" s="116"/>
      <c r="N452" s="116"/>
      <c r="O452" s="116"/>
      <c r="P452" s="116"/>
      <c r="Q452" s="117"/>
      <c r="R452" s="137"/>
      <c r="S452" s="133"/>
      <c r="T452" s="118"/>
      <c r="U452" s="66"/>
      <c r="V452" s="67" t="str">
        <f t="shared" si="63"/>
        <v/>
      </c>
      <c r="W452" s="43"/>
      <c r="X452" s="33"/>
      <c r="Y452" s="34"/>
      <c r="AA452" s="14">
        <f t="shared" si="70"/>
        <v>0</v>
      </c>
      <c r="AB452" s="14" t="str">
        <f t="shared" si="71"/>
        <v/>
      </c>
      <c r="AC452" s="14">
        <f t="shared" si="64"/>
        <v>0</v>
      </c>
      <c r="AD452" s="14">
        <f t="shared" si="65"/>
        <v>0</v>
      </c>
    </row>
    <row r="453" spans="1:30" s="32" customFormat="1" ht="25.15" customHeight="1">
      <c r="A453" s="44">
        <f t="shared" si="66"/>
        <v>442</v>
      </c>
      <c r="B453" s="104" t="str">
        <f t="shared" si="67"/>
        <v/>
      </c>
      <c r="C453" s="115"/>
      <c r="D453" s="97" t="str">
        <f t="shared" si="68"/>
        <v/>
      </c>
      <c r="E453" s="97" t="str">
        <f t="shared" si="69"/>
        <v/>
      </c>
      <c r="F453" s="116"/>
      <c r="G453" s="116"/>
      <c r="H453" s="116"/>
      <c r="I453" s="115"/>
      <c r="J453" s="40" t="str">
        <f t="shared" si="62"/>
        <v/>
      </c>
      <c r="K453" s="41" t="str">
        <f>IF(I453="","",VLOOKUP(I453,※編集不可※選択項目!$B$2:$C$4,2,FALSE))</f>
        <v/>
      </c>
      <c r="L453" s="116"/>
      <c r="M453" s="116"/>
      <c r="N453" s="116"/>
      <c r="O453" s="116"/>
      <c r="P453" s="116"/>
      <c r="Q453" s="117"/>
      <c r="R453" s="137"/>
      <c r="S453" s="133"/>
      <c r="T453" s="118"/>
      <c r="U453" s="66"/>
      <c r="V453" s="67" t="str">
        <f t="shared" si="63"/>
        <v/>
      </c>
      <c r="W453" s="43"/>
      <c r="X453" s="33"/>
      <c r="Y453" s="34"/>
      <c r="AA453" s="14">
        <f t="shared" si="70"/>
        <v>0</v>
      </c>
      <c r="AB453" s="14" t="str">
        <f t="shared" si="71"/>
        <v/>
      </c>
      <c r="AC453" s="14">
        <f t="shared" si="64"/>
        <v>0</v>
      </c>
      <c r="AD453" s="14">
        <f t="shared" si="65"/>
        <v>0</v>
      </c>
    </row>
    <row r="454" spans="1:30" s="32" customFormat="1" ht="25.15" customHeight="1">
      <c r="A454" s="44">
        <f t="shared" si="66"/>
        <v>443</v>
      </c>
      <c r="B454" s="104" t="str">
        <f t="shared" si="67"/>
        <v/>
      </c>
      <c r="C454" s="115"/>
      <c r="D454" s="97" t="str">
        <f t="shared" si="68"/>
        <v/>
      </c>
      <c r="E454" s="97" t="str">
        <f t="shared" si="69"/>
        <v/>
      </c>
      <c r="F454" s="116"/>
      <c r="G454" s="116"/>
      <c r="H454" s="116"/>
      <c r="I454" s="115"/>
      <c r="J454" s="40" t="str">
        <f t="shared" si="62"/>
        <v/>
      </c>
      <c r="K454" s="41" t="str">
        <f>IF(I454="","",VLOOKUP(I454,※編集不可※選択項目!$B$2:$C$4,2,FALSE))</f>
        <v/>
      </c>
      <c r="L454" s="116"/>
      <c r="M454" s="116"/>
      <c r="N454" s="116"/>
      <c r="O454" s="116"/>
      <c r="P454" s="116"/>
      <c r="Q454" s="117"/>
      <c r="R454" s="137"/>
      <c r="S454" s="133"/>
      <c r="T454" s="118"/>
      <c r="U454" s="66"/>
      <c r="V454" s="67" t="str">
        <f t="shared" si="63"/>
        <v/>
      </c>
      <c r="W454" s="43"/>
      <c r="X454" s="33"/>
      <c r="Y454" s="34"/>
      <c r="AA454" s="14">
        <f t="shared" si="70"/>
        <v>0</v>
      </c>
      <c r="AB454" s="14" t="str">
        <f t="shared" si="71"/>
        <v/>
      </c>
      <c r="AC454" s="14">
        <f t="shared" si="64"/>
        <v>0</v>
      </c>
      <c r="AD454" s="14">
        <f t="shared" si="65"/>
        <v>0</v>
      </c>
    </row>
    <row r="455" spans="1:30" s="32" customFormat="1" ht="25.15" customHeight="1">
      <c r="A455" s="44">
        <f t="shared" si="66"/>
        <v>444</v>
      </c>
      <c r="B455" s="104" t="str">
        <f t="shared" si="67"/>
        <v/>
      </c>
      <c r="C455" s="115"/>
      <c r="D455" s="97" t="str">
        <f t="shared" si="68"/>
        <v/>
      </c>
      <c r="E455" s="97" t="str">
        <f t="shared" si="69"/>
        <v/>
      </c>
      <c r="F455" s="116"/>
      <c r="G455" s="116"/>
      <c r="H455" s="116"/>
      <c r="I455" s="115"/>
      <c r="J455" s="40" t="str">
        <f t="shared" si="62"/>
        <v/>
      </c>
      <c r="K455" s="41" t="str">
        <f>IF(I455="","",VLOOKUP(I455,※編集不可※選択項目!$B$2:$C$4,2,FALSE))</f>
        <v/>
      </c>
      <c r="L455" s="116"/>
      <c r="M455" s="116"/>
      <c r="N455" s="116"/>
      <c r="O455" s="116"/>
      <c r="P455" s="116"/>
      <c r="Q455" s="117"/>
      <c r="R455" s="137"/>
      <c r="S455" s="133"/>
      <c r="T455" s="118"/>
      <c r="U455" s="66"/>
      <c r="V455" s="67" t="str">
        <f t="shared" si="63"/>
        <v/>
      </c>
      <c r="W455" s="43"/>
      <c r="X455" s="33"/>
      <c r="Y455" s="34"/>
      <c r="AA455" s="14">
        <f t="shared" si="70"/>
        <v>0</v>
      </c>
      <c r="AB455" s="14" t="str">
        <f t="shared" si="71"/>
        <v/>
      </c>
      <c r="AC455" s="14">
        <f t="shared" si="64"/>
        <v>0</v>
      </c>
      <c r="AD455" s="14">
        <f t="shared" si="65"/>
        <v>0</v>
      </c>
    </row>
    <row r="456" spans="1:30" s="32" customFormat="1" ht="25.15" customHeight="1">
      <c r="A456" s="44">
        <f t="shared" si="66"/>
        <v>445</v>
      </c>
      <c r="B456" s="104" t="str">
        <f t="shared" si="67"/>
        <v/>
      </c>
      <c r="C456" s="115"/>
      <c r="D456" s="97" t="str">
        <f t="shared" si="68"/>
        <v/>
      </c>
      <c r="E456" s="97" t="str">
        <f t="shared" si="69"/>
        <v/>
      </c>
      <c r="F456" s="116"/>
      <c r="G456" s="116"/>
      <c r="H456" s="116"/>
      <c r="I456" s="115"/>
      <c r="J456" s="40" t="str">
        <f t="shared" si="62"/>
        <v/>
      </c>
      <c r="K456" s="41" t="str">
        <f>IF(I456="","",VLOOKUP(I456,※編集不可※選択項目!$B$2:$C$4,2,FALSE))</f>
        <v/>
      </c>
      <c r="L456" s="116"/>
      <c r="M456" s="116"/>
      <c r="N456" s="116"/>
      <c r="O456" s="116"/>
      <c r="P456" s="116"/>
      <c r="Q456" s="117"/>
      <c r="R456" s="137"/>
      <c r="S456" s="133"/>
      <c r="T456" s="118"/>
      <c r="U456" s="66"/>
      <c r="V456" s="67" t="str">
        <f t="shared" si="63"/>
        <v/>
      </c>
      <c r="W456" s="43"/>
      <c r="X456" s="33"/>
      <c r="Y456" s="34"/>
      <c r="AA456" s="14">
        <f t="shared" si="70"/>
        <v>0</v>
      </c>
      <c r="AB456" s="14" t="str">
        <f t="shared" si="71"/>
        <v/>
      </c>
      <c r="AC456" s="14">
        <f t="shared" si="64"/>
        <v>0</v>
      </c>
      <c r="AD456" s="14">
        <f t="shared" si="65"/>
        <v>0</v>
      </c>
    </row>
    <row r="457" spans="1:30" s="32" customFormat="1" ht="25.15" customHeight="1">
      <c r="A457" s="44">
        <f t="shared" si="66"/>
        <v>446</v>
      </c>
      <c r="B457" s="104" t="str">
        <f t="shared" si="67"/>
        <v/>
      </c>
      <c r="C457" s="115"/>
      <c r="D457" s="97" t="str">
        <f t="shared" si="68"/>
        <v/>
      </c>
      <c r="E457" s="97" t="str">
        <f t="shared" si="69"/>
        <v/>
      </c>
      <c r="F457" s="116"/>
      <c r="G457" s="116"/>
      <c r="H457" s="116"/>
      <c r="I457" s="115"/>
      <c r="J457" s="40" t="str">
        <f t="shared" si="62"/>
        <v/>
      </c>
      <c r="K457" s="41" t="str">
        <f>IF(I457="","",VLOOKUP(I457,※編集不可※選択項目!$B$2:$C$4,2,FALSE))</f>
        <v/>
      </c>
      <c r="L457" s="116"/>
      <c r="M457" s="116"/>
      <c r="N457" s="116"/>
      <c r="O457" s="116"/>
      <c r="P457" s="116"/>
      <c r="Q457" s="117"/>
      <c r="R457" s="137"/>
      <c r="S457" s="133"/>
      <c r="T457" s="118"/>
      <c r="U457" s="66"/>
      <c r="V457" s="67" t="str">
        <f t="shared" si="63"/>
        <v/>
      </c>
      <c r="W457" s="43"/>
      <c r="X457" s="33"/>
      <c r="Y457" s="34"/>
      <c r="AA457" s="14">
        <f t="shared" si="70"/>
        <v>0</v>
      </c>
      <c r="AB457" s="14" t="str">
        <f t="shared" si="71"/>
        <v/>
      </c>
      <c r="AC457" s="14">
        <f t="shared" si="64"/>
        <v>0</v>
      </c>
      <c r="AD457" s="14">
        <f t="shared" si="65"/>
        <v>0</v>
      </c>
    </row>
    <row r="458" spans="1:30" s="32" customFormat="1" ht="25.15" customHeight="1">
      <c r="A458" s="44">
        <f t="shared" si="66"/>
        <v>447</v>
      </c>
      <c r="B458" s="104" t="str">
        <f t="shared" si="67"/>
        <v/>
      </c>
      <c r="C458" s="115"/>
      <c r="D458" s="97" t="str">
        <f t="shared" si="68"/>
        <v/>
      </c>
      <c r="E458" s="97" t="str">
        <f t="shared" si="69"/>
        <v/>
      </c>
      <c r="F458" s="116"/>
      <c r="G458" s="116"/>
      <c r="H458" s="116"/>
      <c r="I458" s="115"/>
      <c r="J458" s="40" t="str">
        <f t="shared" si="62"/>
        <v/>
      </c>
      <c r="K458" s="41" t="str">
        <f>IF(I458="","",VLOOKUP(I458,※編集不可※選択項目!$B$2:$C$4,2,FALSE))</f>
        <v/>
      </c>
      <c r="L458" s="116"/>
      <c r="M458" s="116"/>
      <c r="N458" s="116"/>
      <c r="O458" s="116"/>
      <c r="P458" s="116"/>
      <c r="Q458" s="117"/>
      <c r="R458" s="137"/>
      <c r="S458" s="133"/>
      <c r="T458" s="118"/>
      <c r="U458" s="66"/>
      <c r="V458" s="67" t="str">
        <f t="shared" si="63"/>
        <v/>
      </c>
      <c r="W458" s="43"/>
      <c r="X458" s="33"/>
      <c r="Y458" s="34"/>
      <c r="AA458" s="14">
        <f t="shared" si="70"/>
        <v>0</v>
      </c>
      <c r="AB458" s="14" t="str">
        <f t="shared" si="71"/>
        <v/>
      </c>
      <c r="AC458" s="14">
        <f t="shared" si="64"/>
        <v>0</v>
      </c>
      <c r="AD458" s="14">
        <f t="shared" si="65"/>
        <v>0</v>
      </c>
    </row>
    <row r="459" spans="1:30" s="32" customFormat="1" ht="25.15" customHeight="1">
      <c r="A459" s="44">
        <f t="shared" si="66"/>
        <v>448</v>
      </c>
      <c r="B459" s="104" t="str">
        <f t="shared" si="67"/>
        <v/>
      </c>
      <c r="C459" s="115"/>
      <c r="D459" s="97" t="str">
        <f t="shared" si="68"/>
        <v/>
      </c>
      <c r="E459" s="97" t="str">
        <f t="shared" si="69"/>
        <v/>
      </c>
      <c r="F459" s="116"/>
      <c r="G459" s="116"/>
      <c r="H459" s="116"/>
      <c r="I459" s="115"/>
      <c r="J459" s="40" t="str">
        <f t="shared" ref="J459:J522" si="72">LEFT(I459,3)</f>
        <v/>
      </c>
      <c r="K459" s="41" t="str">
        <f>IF(I459="","",VLOOKUP(I459,※編集不可※選択項目!$B$2:$C$4,2,FALSE))</f>
        <v/>
      </c>
      <c r="L459" s="116"/>
      <c r="M459" s="116"/>
      <c r="N459" s="116"/>
      <c r="O459" s="116"/>
      <c r="P459" s="116"/>
      <c r="Q459" s="117"/>
      <c r="R459" s="137"/>
      <c r="S459" s="133"/>
      <c r="T459" s="118"/>
      <c r="U459" s="66"/>
      <c r="V459" s="67" t="str">
        <f t="shared" si="63"/>
        <v/>
      </c>
      <c r="W459" s="43"/>
      <c r="X459" s="33"/>
      <c r="Y459" s="34"/>
      <c r="AA459" s="14">
        <f t="shared" si="70"/>
        <v>0</v>
      </c>
      <c r="AB459" s="14" t="str">
        <f t="shared" si="71"/>
        <v/>
      </c>
      <c r="AC459" s="14">
        <f t="shared" si="64"/>
        <v>0</v>
      </c>
      <c r="AD459" s="14">
        <f t="shared" si="65"/>
        <v>0</v>
      </c>
    </row>
    <row r="460" spans="1:30" s="32" customFormat="1" ht="25.15" customHeight="1">
      <c r="A460" s="44">
        <f t="shared" si="66"/>
        <v>449</v>
      </c>
      <c r="B460" s="104" t="str">
        <f t="shared" si="67"/>
        <v/>
      </c>
      <c r="C460" s="115"/>
      <c r="D460" s="97" t="str">
        <f t="shared" si="68"/>
        <v/>
      </c>
      <c r="E460" s="97" t="str">
        <f t="shared" si="69"/>
        <v/>
      </c>
      <c r="F460" s="116"/>
      <c r="G460" s="116"/>
      <c r="H460" s="116"/>
      <c r="I460" s="115"/>
      <c r="J460" s="40" t="str">
        <f t="shared" si="72"/>
        <v/>
      </c>
      <c r="K460" s="41" t="str">
        <f>IF(I460="","",VLOOKUP(I460,※編集不可※選択項目!$B$2:$C$4,2,FALSE))</f>
        <v/>
      </c>
      <c r="L460" s="116"/>
      <c r="M460" s="116"/>
      <c r="N460" s="116"/>
      <c r="O460" s="116"/>
      <c r="P460" s="116"/>
      <c r="Q460" s="117"/>
      <c r="R460" s="137"/>
      <c r="S460" s="133"/>
      <c r="T460" s="118"/>
      <c r="U460" s="66"/>
      <c r="V460" s="67" t="str">
        <f t="shared" ref="V460:V523" si="73">IF(G460="","",G460)</f>
        <v/>
      </c>
      <c r="W460" s="43"/>
      <c r="X460" s="33"/>
      <c r="Y460" s="34"/>
      <c r="AA460" s="14">
        <f t="shared" si="70"/>
        <v>0</v>
      </c>
      <c r="AB460" s="14" t="str">
        <f t="shared" si="71"/>
        <v/>
      </c>
      <c r="AC460" s="14">
        <f t="shared" ref="AC460:AC523" si="74">IF(AB460="",0,COUNTIF($AB$12:$AB$1048576,AB460))</f>
        <v>0</v>
      </c>
      <c r="AD460" s="14">
        <f t="shared" ref="AD460:AD523" si="75">IF($C460="",0,IF(AND(L460&lt;&gt;"",$K460&gt;$L460),1,0))</f>
        <v>0</v>
      </c>
    </row>
    <row r="461" spans="1:30" s="32" customFormat="1" ht="25.15" customHeight="1">
      <c r="A461" s="44">
        <f t="shared" ref="A461:A524" si="76">ROW()-11</f>
        <v>450</v>
      </c>
      <c r="B461" s="104" t="str">
        <f t="shared" ref="B461:B524" si="77">IF($C461="","","高効率空調")</f>
        <v/>
      </c>
      <c r="C461" s="115"/>
      <c r="D461" s="97" t="str">
        <f t="shared" ref="D461:D524" si="78">IF($C$2="","",IF($B461&lt;&gt;"",$C$2,""))</f>
        <v/>
      </c>
      <c r="E461" s="97" t="str">
        <f t="shared" ref="E461:E524" si="79">IF($F$2="","",IF($B461&lt;&gt;"",$F$2,""))</f>
        <v/>
      </c>
      <c r="F461" s="116"/>
      <c r="G461" s="116"/>
      <c r="H461" s="116"/>
      <c r="I461" s="115"/>
      <c r="J461" s="40" t="str">
        <f t="shared" si="72"/>
        <v/>
      </c>
      <c r="K461" s="41" t="str">
        <f>IF(I461="","",VLOOKUP(I461,※編集不可※選択項目!$B$2:$C$4,2,FALSE))</f>
        <v/>
      </c>
      <c r="L461" s="116"/>
      <c r="M461" s="116"/>
      <c r="N461" s="116"/>
      <c r="O461" s="116"/>
      <c r="P461" s="116"/>
      <c r="Q461" s="117"/>
      <c r="R461" s="137"/>
      <c r="S461" s="133"/>
      <c r="T461" s="118"/>
      <c r="U461" s="66"/>
      <c r="V461" s="67" t="str">
        <f t="shared" si="73"/>
        <v/>
      </c>
      <c r="W461" s="43"/>
      <c r="X461" s="33"/>
      <c r="Y461" s="34"/>
      <c r="AA461" s="14">
        <f t="shared" ref="AA461:AA524" si="80">IF(AND(($C461&lt;&gt;""),IF(I461="空冷式(ヒートポンプ)",OR($C$2="",$F$2="",$G$3="",G461="",I461="",L461="",M461="",N461="",F461="",O461="",P461="",Q461=""),IF(OR(I461="空冷式(冷房専用)",I461="水冷式"),OR($C$2="",$F$2="",$G$3="",G461="",I461="",L461="",M461="",N461="",F461="",O461="")))),1,0)</f>
        <v>0</v>
      </c>
      <c r="AB461" s="14" t="str">
        <f t="shared" ref="AB461:AB524" si="81">TEXT(V461&amp;H461,"G/標準")</f>
        <v/>
      </c>
      <c r="AC461" s="14">
        <f t="shared" si="74"/>
        <v>0</v>
      </c>
      <c r="AD461" s="14">
        <f t="shared" si="75"/>
        <v>0</v>
      </c>
    </row>
    <row r="462" spans="1:30" s="32" customFormat="1" ht="25.15" customHeight="1">
      <c r="A462" s="44">
        <f t="shared" si="76"/>
        <v>451</v>
      </c>
      <c r="B462" s="104" t="str">
        <f t="shared" si="77"/>
        <v/>
      </c>
      <c r="C462" s="115"/>
      <c r="D462" s="97" t="str">
        <f t="shared" si="78"/>
        <v/>
      </c>
      <c r="E462" s="97" t="str">
        <f t="shared" si="79"/>
        <v/>
      </c>
      <c r="F462" s="116"/>
      <c r="G462" s="116"/>
      <c r="H462" s="116"/>
      <c r="I462" s="115"/>
      <c r="J462" s="40" t="str">
        <f t="shared" si="72"/>
        <v/>
      </c>
      <c r="K462" s="41" t="str">
        <f>IF(I462="","",VLOOKUP(I462,※編集不可※選択項目!$B$2:$C$4,2,FALSE))</f>
        <v/>
      </c>
      <c r="L462" s="116"/>
      <c r="M462" s="116"/>
      <c r="N462" s="116"/>
      <c r="O462" s="116"/>
      <c r="P462" s="116"/>
      <c r="Q462" s="117"/>
      <c r="R462" s="137"/>
      <c r="S462" s="133"/>
      <c r="T462" s="118"/>
      <c r="U462" s="66"/>
      <c r="V462" s="67" t="str">
        <f t="shared" si="73"/>
        <v/>
      </c>
      <c r="W462" s="43"/>
      <c r="X462" s="33"/>
      <c r="Y462" s="34"/>
      <c r="AA462" s="14">
        <f t="shared" si="80"/>
        <v>0</v>
      </c>
      <c r="AB462" s="14" t="str">
        <f t="shared" si="81"/>
        <v/>
      </c>
      <c r="AC462" s="14">
        <f t="shared" si="74"/>
        <v>0</v>
      </c>
      <c r="AD462" s="14">
        <f t="shared" si="75"/>
        <v>0</v>
      </c>
    </row>
    <row r="463" spans="1:30" s="32" customFormat="1" ht="25.15" customHeight="1">
      <c r="A463" s="44">
        <f t="shared" si="76"/>
        <v>452</v>
      </c>
      <c r="B463" s="104" t="str">
        <f t="shared" si="77"/>
        <v/>
      </c>
      <c r="C463" s="115"/>
      <c r="D463" s="97" t="str">
        <f t="shared" si="78"/>
        <v/>
      </c>
      <c r="E463" s="97" t="str">
        <f t="shared" si="79"/>
        <v/>
      </c>
      <c r="F463" s="116"/>
      <c r="G463" s="116"/>
      <c r="H463" s="116"/>
      <c r="I463" s="115"/>
      <c r="J463" s="40" t="str">
        <f t="shared" si="72"/>
        <v/>
      </c>
      <c r="K463" s="41" t="str">
        <f>IF(I463="","",VLOOKUP(I463,※編集不可※選択項目!$B$2:$C$4,2,FALSE))</f>
        <v/>
      </c>
      <c r="L463" s="116"/>
      <c r="M463" s="116"/>
      <c r="N463" s="116"/>
      <c r="O463" s="116"/>
      <c r="P463" s="116"/>
      <c r="Q463" s="117"/>
      <c r="R463" s="137"/>
      <c r="S463" s="133"/>
      <c r="T463" s="118"/>
      <c r="U463" s="66"/>
      <c r="V463" s="67" t="str">
        <f t="shared" si="73"/>
        <v/>
      </c>
      <c r="W463" s="43"/>
      <c r="X463" s="33"/>
      <c r="Y463" s="34"/>
      <c r="AA463" s="14">
        <f t="shared" si="80"/>
        <v>0</v>
      </c>
      <c r="AB463" s="14" t="str">
        <f t="shared" si="81"/>
        <v/>
      </c>
      <c r="AC463" s="14">
        <f t="shared" si="74"/>
        <v>0</v>
      </c>
      <c r="AD463" s="14">
        <f t="shared" si="75"/>
        <v>0</v>
      </c>
    </row>
    <row r="464" spans="1:30" s="32" customFormat="1" ht="25.15" customHeight="1">
      <c r="A464" s="44">
        <f t="shared" si="76"/>
        <v>453</v>
      </c>
      <c r="B464" s="104" t="str">
        <f t="shared" si="77"/>
        <v/>
      </c>
      <c r="C464" s="115"/>
      <c r="D464" s="97" t="str">
        <f t="shared" si="78"/>
        <v/>
      </c>
      <c r="E464" s="97" t="str">
        <f t="shared" si="79"/>
        <v/>
      </c>
      <c r="F464" s="116"/>
      <c r="G464" s="116"/>
      <c r="H464" s="116"/>
      <c r="I464" s="115"/>
      <c r="J464" s="40" t="str">
        <f t="shared" si="72"/>
        <v/>
      </c>
      <c r="K464" s="41" t="str">
        <f>IF(I464="","",VLOOKUP(I464,※編集不可※選択項目!$B$2:$C$4,2,FALSE))</f>
        <v/>
      </c>
      <c r="L464" s="116"/>
      <c r="M464" s="116"/>
      <c r="N464" s="116"/>
      <c r="O464" s="116"/>
      <c r="P464" s="116"/>
      <c r="Q464" s="117"/>
      <c r="R464" s="137"/>
      <c r="S464" s="133"/>
      <c r="T464" s="118"/>
      <c r="U464" s="66"/>
      <c r="V464" s="67" t="str">
        <f t="shared" si="73"/>
        <v/>
      </c>
      <c r="W464" s="43"/>
      <c r="X464" s="33"/>
      <c r="Y464" s="34"/>
      <c r="AA464" s="14">
        <f t="shared" si="80"/>
        <v>0</v>
      </c>
      <c r="AB464" s="14" t="str">
        <f t="shared" si="81"/>
        <v/>
      </c>
      <c r="AC464" s="14">
        <f t="shared" si="74"/>
        <v>0</v>
      </c>
      <c r="AD464" s="14">
        <f t="shared" si="75"/>
        <v>0</v>
      </c>
    </row>
    <row r="465" spans="1:30" s="32" customFormat="1" ht="25.15" customHeight="1">
      <c r="A465" s="44">
        <f t="shared" si="76"/>
        <v>454</v>
      </c>
      <c r="B465" s="104" t="str">
        <f t="shared" si="77"/>
        <v/>
      </c>
      <c r="C465" s="115"/>
      <c r="D465" s="97" t="str">
        <f t="shared" si="78"/>
        <v/>
      </c>
      <c r="E465" s="97" t="str">
        <f t="shared" si="79"/>
        <v/>
      </c>
      <c r="F465" s="116"/>
      <c r="G465" s="116"/>
      <c r="H465" s="116"/>
      <c r="I465" s="115"/>
      <c r="J465" s="40" t="str">
        <f t="shared" si="72"/>
        <v/>
      </c>
      <c r="K465" s="41" t="str">
        <f>IF(I465="","",VLOOKUP(I465,※編集不可※選択項目!$B$2:$C$4,2,FALSE))</f>
        <v/>
      </c>
      <c r="L465" s="116"/>
      <c r="M465" s="116"/>
      <c r="N465" s="116"/>
      <c r="O465" s="116"/>
      <c r="P465" s="116"/>
      <c r="Q465" s="117"/>
      <c r="R465" s="137"/>
      <c r="S465" s="133"/>
      <c r="T465" s="118"/>
      <c r="U465" s="66"/>
      <c r="V465" s="67" t="str">
        <f t="shared" si="73"/>
        <v/>
      </c>
      <c r="W465" s="43"/>
      <c r="X465" s="33"/>
      <c r="Y465" s="34"/>
      <c r="AA465" s="14">
        <f t="shared" si="80"/>
        <v>0</v>
      </c>
      <c r="AB465" s="14" t="str">
        <f t="shared" si="81"/>
        <v/>
      </c>
      <c r="AC465" s="14">
        <f t="shared" si="74"/>
        <v>0</v>
      </c>
      <c r="AD465" s="14">
        <f t="shared" si="75"/>
        <v>0</v>
      </c>
    </row>
    <row r="466" spans="1:30" s="32" customFormat="1" ht="25.15" customHeight="1">
      <c r="A466" s="44">
        <f t="shared" si="76"/>
        <v>455</v>
      </c>
      <c r="B466" s="104" t="str">
        <f t="shared" si="77"/>
        <v/>
      </c>
      <c r="C466" s="115"/>
      <c r="D466" s="97" t="str">
        <f t="shared" si="78"/>
        <v/>
      </c>
      <c r="E466" s="97" t="str">
        <f t="shared" si="79"/>
        <v/>
      </c>
      <c r="F466" s="116"/>
      <c r="G466" s="116"/>
      <c r="H466" s="116"/>
      <c r="I466" s="115"/>
      <c r="J466" s="40" t="str">
        <f t="shared" si="72"/>
        <v/>
      </c>
      <c r="K466" s="41" t="str">
        <f>IF(I466="","",VLOOKUP(I466,※編集不可※選択項目!$B$2:$C$4,2,FALSE))</f>
        <v/>
      </c>
      <c r="L466" s="116"/>
      <c r="M466" s="116"/>
      <c r="N466" s="116"/>
      <c r="O466" s="116"/>
      <c r="P466" s="116"/>
      <c r="Q466" s="117"/>
      <c r="R466" s="137"/>
      <c r="S466" s="133"/>
      <c r="T466" s="118"/>
      <c r="U466" s="66"/>
      <c r="V466" s="67" t="str">
        <f t="shared" si="73"/>
        <v/>
      </c>
      <c r="W466" s="43"/>
      <c r="X466" s="33"/>
      <c r="Y466" s="34"/>
      <c r="AA466" s="14">
        <f t="shared" si="80"/>
        <v>0</v>
      </c>
      <c r="AB466" s="14" t="str">
        <f t="shared" si="81"/>
        <v/>
      </c>
      <c r="AC466" s="14">
        <f t="shared" si="74"/>
        <v>0</v>
      </c>
      <c r="AD466" s="14">
        <f t="shared" si="75"/>
        <v>0</v>
      </c>
    </row>
    <row r="467" spans="1:30" s="32" customFormat="1" ht="25.15" customHeight="1">
      <c r="A467" s="44">
        <f t="shared" si="76"/>
        <v>456</v>
      </c>
      <c r="B467" s="104" t="str">
        <f t="shared" si="77"/>
        <v/>
      </c>
      <c r="C467" s="115"/>
      <c r="D467" s="97" t="str">
        <f t="shared" si="78"/>
        <v/>
      </c>
      <c r="E467" s="97" t="str">
        <f t="shared" si="79"/>
        <v/>
      </c>
      <c r="F467" s="116"/>
      <c r="G467" s="116"/>
      <c r="H467" s="116"/>
      <c r="I467" s="115"/>
      <c r="J467" s="40" t="str">
        <f t="shared" si="72"/>
        <v/>
      </c>
      <c r="K467" s="41" t="str">
        <f>IF(I467="","",VLOOKUP(I467,※編集不可※選択項目!$B$2:$C$4,2,FALSE))</f>
        <v/>
      </c>
      <c r="L467" s="116"/>
      <c r="M467" s="116"/>
      <c r="N467" s="116"/>
      <c r="O467" s="116"/>
      <c r="P467" s="116"/>
      <c r="Q467" s="117"/>
      <c r="R467" s="137"/>
      <c r="S467" s="133"/>
      <c r="T467" s="118"/>
      <c r="U467" s="66"/>
      <c r="V467" s="67" t="str">
        <f t="shared" si="73"/>
        <v/>
      </c>
      <c r="W467" s="43"/>
      <c r="X467" s="33"/>
      <c r="Y467" s="34"/>
      <c r="AA467" s="14">
        <f t="shared" si="80"/>
        <v>0</v>
      </c>
      <c r="AB467" s="14" t="str">
        <f t="shared" si="81"/>
        <v/>
      </c>
      <c r="AC467" s="14">
        <f t="shared" si="74"/>
        <v>0</v>
      </c>
      <c r="AD467" s="14">
        <f t="shared" si="75"/>
        <v>0</v>
      </c>
    </row>
    <row r="468" spans="1:30" s="32" customFormat="1" ht="25.15" customHeight="1">
      <c r="A468" s="44">
        <f t="shared" si="76"/>
        <v>457</v>
      </c>
      <c r="B468" s="104" t="str">
        <f t="shared" si="77"/>
        <v/>
      </c>
      <c r="C468" s="115"/>
      <c r="D468" s="97" t="str">
        <f t="shared" si="78"/>
        <v/>
      </c>
      <c r="E468" s="97" t="str">
        <f t="shared" si="79"/>
        <v/>
      </c>
      <c r="F468" s="116"/>
      <c r="G468" s="116"/>
      <c r="H468" s="116"/>
      <c r="I468" s="115"/>
      <c r="J468" s="40" t="str">
        <f t="shared" si="72"/>
        <v/>
      </c>
      <c r="K468" s="41" t="str">
        <f>IF(I468="","",VLOOKUP(I468,※編集不可※選択項目!$B$2:$C$4,2,FALSE))</f>
        <v/>
      </c>
      <c r="L468" s="116"/>
      <c r="M468" s="116"/>
      <c r="N468" s="116"/>
      <c r="O468" s="116"/>
      <c r="P468" s="116"/>
      <c r="Q468" s="117"/>
      <c r="R468" s="137"/>
      <c r="S468" s="133"/>
      <c r="T468" s="118"/>
      <c r="U468" s="66"/>
      <c r="V468" s="67" t="str">
        <f t="shared" si="73"/>
        <v/>
      </c>
      <c r="W468" s="43"/>
      <c r="X468" s="33"/>
      <c r="Y468" s="34"/>
      <c r="AA468" s="14">
        <f t="shared" si="80"/>
        <v>0</v>
      </c>
      <c r="AB468" s="14" t="str">
        <f t="shared" si="81"/>
        <v/>
      </c>
      <c r="AC468" s="14">
        <f t="shared" si="74"/>
        <v>0</v>
      </c>
      <c r="AD468" s="14">
        <f t="shared" si="75"/>
        <v>0</v>
      </c>
    </row>
    <row r="469" spans="1:30" s="32" customFormat="1" ht="25.15" customHeight="1">
      <c r="A469" s="44">
        <f t="shared" si="76"/>
        <v>458</v>
      </c>
      <c r="B469" s="104" t="str">
        <f t="shared" si="77"/>
        <v/>
      </c>
      <c r="C469" s="115"/>
      <c r="D469" s="97" t="str">
        <f t="shared" si="78"/>
        <v/>
      </c>
      <c r="E469" s="97" t="str">
        <f t="shared" si="79"/>
        <v/>
      </c>
      <c r="F469" s="116"/>
      <c r="G469" s="116"/>
      <c r="H469" s="116"/>
      <c r="I469" s="115"/>
      <c r="J469" s="40" t="str">
        <f t="shared" si="72"/>
        <v/>
      </c>
      <c r="K469" s="41" t="str">
        <f>IF(I469="","",VLOOKUP(I469,※編集不可※選択項目!$B$2:$C$4,2,FALSE))</f>
        <v/>
      </c>
      <c r="L469" s="116"/>
      <c r="M469" s="116"/>
      <c r="N469" s="116"/>
      <c r="O469" s="116"/>
      <c r="P469" s="116"/>
      <c r="Q469" s="117"/>
      <c r="R469" s="137"/>
      <c r="S469" s="133"/>
      <c r="T469" s="118"/>
      <c r="U469" s="66"/>
      <c r="V469" s="67" t="str">
        <f t="shared" si="73"/>
        <v/>
      </c>
      <c r="W469" s="43"/>
      <c r="X469" s="33"/>
      <c r="Y469" s="34"/>
      <c r="AA469" s="14">
        <f t="shared" si="80"/>
        <v>0</v>
      </c>
      <c r="AB469" s="14" t="str">
        <f t="shared" si="81"/>
        <v/>
      </c>
      <c r="AC469" s="14">
        <f t="shared" si="74"/>
        <v>0</v>
      </c>
      <c r="AD469" s="14">
        <f t="shared" si="75"/>
        <v>0</v>
      </c>
    </row>
    <row r="470" spans="1:30" s="32" customFormat="1" ht="25.15" customHeight="1">
      <c r="A470" s="44">
        <f t="shared" si="76"/>
        <v>459</v>
      </c>
      <c r="B470" s="104" t="str">
        <f t="shared" si="77"/>
        <v/>
      </c>
      <c r="C470" s="115"/>
      <c r="D470" s="97" t="str">
        <f t="shared" si="78"/>
        <v/>
      </c>
      <c r="E470" s="97" t="str">
        <f t="shared" si="79"/>
        <v/>
      </c>
      <c r="F470" s="116"/>
      <c r="G470" s="116"/>
      <c r="H470" s="116"/>
      <c r="I470" s="115"/>
      <c r="J470" s="40" t="str">
        <f t="shared" si="72"/>
        <v/>
      </c>
      <c r="K470" s="41" t="str">
        <f>IF(I470="","",VLOOKUP(I470,※編集不可※選択項目!$B$2:$C$4,2,FALSE))</f>
        <v/>
      </c>
      <c r="L470" s="116"/>
      <c r="M470" s="116"/>
      <c r="N470" s="116"/>
      <c r="O470" s="116"/>
      <c r="P470" s="116"/>
      <c r="Q470" s="117"/>
      <c r="R470" s="137"/>
      <c r="S470" s="133"/>
      <c r="T470" s="118"/>
      <c r="U470" s="66"/>
      <c r="V470" s="67" t="str">
        <f t="shared" si="73"/>
        <v/>
      </c>
      <c r="W470" s="43"/>
      <c r="X470" s="33"/>
      <c r="Y470" s="34"/>
      <c r="AA470" s="14">
        <f t="shared" si="80"/>
        <v>0</v>
      </c>
      <c r="AB470" s="14" t="str">
        <f t="shared" si="81"/>
        <v/>
      </c>
      <c r="AC470" s="14">
        <f t="shared" si="74"/>
        <v>0</v>
      </c>
      <c r="AD470" s="14">
        <f t="shared" si="75"/>
        <v>0</v>
      </c>
    </row>
    <row r="471" spans="1:30" s="32" customFormat="1" ht="25.15" customHeight="1">
      <c r="A471" s="44">
        <f t="shared" si="76"/>
        <v>460</v>
      </c>
      <c r="B471" s="104" t="str">
        <f t="shared" si="77"/>
        <v/>
      </c>
      <c r="C471" s="115"/>
      <c r="D471" s="97" t="str">
        <f t="shared" si="78"/>
        <v/>
      </c>
      <c r="E471" s="97" t="str">
        <f t="shared" si="79"/>
        <v/>
      </c>
      <c r="F471" s="116"/>
      <c r="G471" s="116"/>
      <c r="H471" s="116"/>
      <c r="I471" s="115"/>
      <c r="J471" s="40" t="str">
        <f t="shared" si="72"/>
        <v/>
      </c>
      <c r="K471" s="41" t="str">
        <f>IF(I471="","",VLOOKUP(I471,※編集不可※選択項目!$B$2:$C$4,2,FALSE))</f>
        <v/>
      </c>
      <c r="L471" s="116"/>
      <c r="M471" s="116"/>
      <c r="N471" s="116"/>
      <c r="O471" s="116"/>
      <c r="P471" s="116"/>
      <c r="Q471" s="117"/>
      <c r="R471" s="137"/>
      <c r="S471" s="133"/>
      <c r="T471" s="118"/>
      <c r="U471" s="66"/>
      <c r="V471" s="67" t="str">
        <f t="shared" si="73"/>
        <v/>
      </c>
      <c r="W471" s="43"/>
      <c r="X471" s="33"/>
      <c r="Y471" s="34"/>
      <c r="AA471" s="14">
        <f t="shared" si="80"/>
        <v>0</v>
      </c>
      <c r="AB471" s="14" t="str">
        <f t="shared" si="81"/>
        <v/>
      </c>
      <c r="AC471" s="14">
        <f t="shared" si="74"/>
        <v>0</v>
      </c>
      <c r="AD471" s="14">
        <f t="shared" si="75"/>
        <v>0</v>
      </c>
    </row>
    <row r="472" spans="1:30" s="32" customFormat="1" ht="25.15" customHeight="1">
      <c r="A472" s="44">
        <f t="shared" si="76"/>
        <v>461</v>
      </c>
      <c r="B472" s="104" t="str">
        <f t="shared" si="77"/>
        <v/>
      </c>
      <c r="C472" s="115"/>
      <c r="D472" s="97" t="str">
        <f t="shared" si="78"/>
        <v/>
      </c>
      <c r="E472" s="97" t="str">
        <f t="shared" si="79"/>
        <v/>
      </c>
      <c r="F472" s="116"/>
      <c r="G472" s="116"/>
      <c r="H472" s="116"/>
      <c r="I472" s="115"/>
      <c r="J472" s="40" t="str">
        <f t="shared" si="72"/>
        <v/>
      </c>
      <c r="K472" s="41" t="str">
        <f>IF(I472="","",VLOOKUP(I472,※編集不可※選択項目!$B$2:$C$4,2,FALSE))</f>
        <v/>
      </c>
      <c r="L472" s="116"/>
      <c r="M472" s="116"/>
      <c r="N472" s="116"/>
      <c r="O472" s="116"/>
      <c r="P472" s="116"/>
      <c r="Q472" s="117"/>
      <c r="R472" s="137"/>
      <c r="S472" s="133"/>
      <c r="T472" s="118"/>
      <c r="U472" s="66"/>
      <c r="V472" s="67" t="str">
        <f t="shared" si="73"/>
        <v/>
      </c>
      <c r="W472" s="43"/>
      <c r="X472" s="33"/>
      <c r="Y472" s="34"/>
      <c r="AA472" s="14">
        <f t="shared" si="80"/>
        <v>0</v>
      </c>
      <c r="AB472" s="14" t="str">
        <f t="shared" si="81"/>
        <v/>
      </c>
      <c r="AC472" s="14">
        <f t="shared" si="74"/>
        <v>0</v>
      </c>
      <c r="AD472" s="14">
        <f t="shared" si="75"/>
        <v>0</v>
      </c>
    </row>
    <row r="473" spans="1:30" s="32" customFormat="1" ht="25.15" customHeight="1">
      <c r="A473" s="44">
        <f t="shared" si="76"/>
        <v>462</v>
      </c>
      <c r="B473" s="104" t="str">
        <f t="shared" si="77"/>
        <v/>
      </c>
      <c r="C473" s="115"/>
      <c r="D473" s="97" t="str">
        <f t="shared" si="78"/>
        <v/>
      </c>
      <c r="E473" s="97" t="str">
        <f t="shared" si="79"/>
        <v/>
      </c>
      <c r="F473" s="116"/>
      <c r="G473" s="116"/>
      <c r="H473" s="116"/>
      <c r="I473" s="115"/>
      <c r="J473" s="40" t="str">
        <f t="shared" si="72"/>
        <v/>
      </c>
      <c r="K473" s="41" t="str">
        <f>IF(I473="","",VLOOKUP(I473,※編集不可※選択項目!$B$2:$C$4,2,FALSE))</f>
        <v/>
      </c>
      <c r="L473" s="116"/>
      <c r="M473" s="116"/>
      <c r="N473" s="116"/>
      <c r="O473" s="116"/>
      <c r="P473" s="116"/>
      <c r="Q473" s="117"/>
      <c r="R473" s="137"/>
      <c r="S473" s="133"/>
      <c r="T473" s="118"/>
      <c r="U473" s="66"/>
      <c r="V473" s="67" t="str">
        <f t="shared" si="73"/>
        <v/>
      </c>
      <c r="W473" s="43"/>
      <c r="X473" s="33"/>
      <c r="Y473" s="34"/>
      <c r="AA473" s="14">
        <f t="shared" si="80"/>
        <v>0</v>
      </c>
      <c r="AB473" s="14" t="str">
        <f t="shared" si="81"/>
        <v/>
      </c>
      <c r="AC473" s="14">
        <f t="shared" si="74"/>
        <v>0</v>
      </c>
      <c r="AD473" s="14">
        <f t="shared" si="75"/>
        <v>0</v>
      </c>
    </row>
    <row r="474" spans="1:30" s="32" customFormat="1" ht="25.15" customHeight="1">
      <c r="A474" s="44">
        <f t="shared" si="76"/>
        <v>463</v>
      </c>
      <c r="B474" s="104" t="str">
        <f t="shared" si="77"/>
        <v/>
      </c>
      <c r="C474" s="115"/>
      <c r="D474" s="97" t="str">
        <f t="shared" si="78"/>
        <v/>
      </c>
      <c r="E474" s="97" t="str">
        <f t="shared" si="79"/>
        <v/>
      </c>
      <c r="F474" s="116"/>
      <c r="G474" s="116"/>
      <c r="H474" s="116"/>
      <c r="I474" s="115"/>
      <c r="J474" s="40" t="str">
        <f t="shared" si="72"/>
        <v/>
      </c>
      <c r="K474" s="41" t="str">
        <f>IF(I474="","",VLOOKUP(I474,※編集不可※選択項目!$B$2:$C$4,2,FALSE))</f>
        <v/>
      </c>
      <c r="L474" s="116"/>
      <c r="M474" s="116"/>
      <c r="N474" s="116"/>
      <c r="O474" s="116"/>
      <c r="P474" s="116"/>
      <c r="Q474" s="117"/>
      <c r="R474" s="137"/>
      <c r="S474" s="133"/>
      <c r="T474" s="118"/>
      <c r="U474" s="66"/>
      <c r="V474" s="67" t="str">
        <f t="shared" si="73"/>
        <v/>
      </c>
      <c r="W474" s="43"/>
      <c r="X474" s="33"/>
      <c r="Y474" s="34"/>
      <c r="AA474" s="14">
        <f t="shared" si="80"/>
        <v>0</v>
      </c>
      <c r="AB474" s="14" t="str">
        <f t="shared" si="81"/>
        <v/>
      </c>
      <c r="AC474" s="14">
        <f t="shared" si="74"/>
        <v>0</v>
      </c>
      <c r="AD474" s="14">
        <f t="shared" si="75"/>
        <v>0</v>
      </c>
    </row>
    <row r="475" spans="1:30" s="32" customFormat="1" ht="25.15" customHeight="1">
      <c r="A475" s="44">
        <f t="shared" si="76"/>
        <v>464</v>
      </c>
      <c r="B475" s="104" t="str">
        <f t="shared" si="77"/>
        <v/>
      </c>
      <c r="C475" s="115"/>
      <c r="D475" s="97" t="str">
        <f t="shared" si="78"/>
        <v/>
      </c>
      <c r="E475" s="97" t="str">
        <f t="shared" si="79"/>
        <v/>
      </c>
      <c r="F475" s="116"/>
      <c r="G475" s="116"/>
      <c r="H475" s="116"/>
      <c r="I475" s="115"/>
      <c r="J475" s="40" t="str">
        <f t="shared" si="72"/>
        <v/>
      </c>
      <c r="K475" s="41" t="str">
        <f>IF(I475="","",VLOOKUP(I475,※編集不可※選択項目!$B$2:$C$4,2,FALSE))</f>
        <v/>
      </c>
      <c r="L475" s="116"/>
      <c r="M475" s="116"/>
      <c r="N475" s="116"/>
      <c r="O475" s="116"/>
      <c r="P475" s="116"/>
      <c r="Q475" s="117"/>
      <c r="R475" s="137"/>
      <c r="S475" s="133"/>
      <c r="T475" s="118"/>
      <c r="U475" s="66"/>
      <c r="V475" s="67" t="str">
        <f t="shared" si="73"/>
        <v/>
      </c>
      <c r="W475" s="43"/>
      <c r="X475" s="33"/>
      <c r="Y475" s="34"/>
      <c r="AA475" s="14">
        <f t="shared" si="80"/>
        <v>0</v>
      </c>
      <c r="AB475" s="14" t="str">
        <f t="shared" si="81"/>
        <v/>
      </c>
      <c r="AC475" s="14">
        <f t="shared" si="74"/>
        <v>0</v>
      </c>
      <c r="AD475" s="14">
        <f t="shared" si="75"/>
        <v>0</v>
      </c>
    </row>
    <row r="476" spans="1:30" s="32" customFormat="1" ht="25.15" customHeight="1">
      <c r="A476" s="44">
        <f t="shared" si="76"/>
        <v>465</v>
      </c>
      <c r="B476" s="104" t="str">
        <f t="shared" si="77"/>
        <v/>
      </c>
      <c r="C476" s="115"/>
      <c r="D476" s="97" t="str">
        <f t="shared" si="78"/>
        <v/>
      </c>
      <c r="E476" s="97" t="str">
        <f t="shared" si="79"/>
        <v/>
      </c>
      <c r="F476" s="116"/>
      <c r="G476" s="116"/>
      <c r="H476" s="116"/>
      <c r="I476" s="115"/>
      <c r="J476" s="40" t="str">
        <f t="shared" si="72"/>
        <v/>
      </c>
      <c r="K476" s="41" t="str">
        <f>IF(I476="","",VLOOKUP(I476,※編集不可※選択項目!$B$2:$C$4,2,FALSE))</f>
        <v/>
      </c>
      <c r="L476" s="116"/>
      <c r="M476" s="116"/>
      <c r="N476" s="116"/>
      <c r="O476" s="116"/>
      <c r="P476" s="116"/>
      <c r="Q476" s="117"/>
      <c r="R476" s="137"/>
      <c r="S476" s="133"/>
      <c r="T476" s="118"/>
      <c r="U476" s="66"/>
      <c r="V476" s="67" t="str">
        <f t="shared" si="73"/>
        <v/>
      </c>
      <c r="W476" s="43"/>
      <c r="X476" s="33"/>
      <c r="Y476" s="34"/>
      <c r="AA476" s="14">
        <f t="shared" si="80"/>
        <v>0</v>
      </c>
      <c r="AB476" s="14" t="str">
        <f t="shared" si="81"/>
        <v/>
      </c>
      <c r="AC476" s="14">
        <f t="shared" si="74"/>
        <v>0</v>
      </c>
      <c r="AD476" s="14">
        <f t="shared" si="75"/>
        <v>0</v>
      </c>
    </row>
    <row r="477" spans="1:30" s="32" customFormat="1" ht="25.15" customHeight="1">
      <c r="A477" s="44">
        <f t="shared" si="76"/>
        <v>466</v>
      </c>
      <c r="B477" s="104" t="str">
        <f t="shared" si="77"/>
        <v/>
      </c>
      <c r="C477" s="115"/>
      <c r="D477" s="97" t="str">
        <f t="shared" si="78"/>
        <v/>
      </c>
      <c r="E477" s="97" t="str">
        <f t="shared" si="79"/>
        <v/>
      </c>
      <c r="F477" s="116"/>
      <c r="G477" s="116"/>
      <c r="H477" s="116"/>
      <c r="I477" s="115"/>
      <c r="J477" s="40" t="str">
        <f t="shared" si="72"/>
        <v/>
      </c>
      <c r="K477" s="41" t="str">
        <f>IF(I477="","",VLOOKUP(I477,※編集不可※選択項目!$B$2:$C$4,2,FALSE))</f>
        <v/>
      </c>
      <c r="L477" s="116"/>
      <c r="M477" s="116"/>
      <c r="N477" s="116"/>
      <c r="O477" s="116"/>
      <c r="P477" s="116"/>
      <c r="Q477" s="117"/>
      <c r="R477" s="137"/>
      <c r="S477" s="133"/>
      <c r="T477" s="118"/>
      <c r="U477" s="66"/>
      <c r="V477" s="67" t="str">
        <f t="shared" si="73"/>
        <v/>
      </c>
      <c r="W477" s="43"/>
      <c r="X477" s="33"/>
      <c r="Y477" s="34"/>
      <c r="AA477" s="14">
        <f t="shared" si="80"/>
        <v>0</v>
      </c>
      <c r="AB477" s="14" t="str">
        <f t="shared" si="81"/>
        <v/>
      </c>
      <c r="AC477" s="14">
        <f t="shared" si="74"/>
        <v>0</v>
      </c>
      <c r="AD477" s="14">
        <f t="shared" si="75"/>
        <v>0</v>
      </c>
    </row>
    <row r="478" spans="1:30" s="32" customFormat="1" ht="25.15" customHeight="1">
      <c r="A478" s="44">
        <f t="shared" si="76"/>
        <v>467</v>
      </c>
      <c r="B478" s="104" t="str">
        <f t="shared" si="77"/>
        <v/>
      </c>
      <c r="C478" s="115"/>
      <c r="D478" s="97" t="str">
        <f t="shared" si="78"/>
        <v/>
      </c>
      <c r="E478" s="97" t="str">
        <f t="shared" si="79"/>
        <v/>
      </c>
      <c r="F478" s="116"/>
      <c r="G478" s="116"/>
      <c r="H478" s="116"/>
      <c r="I478" s="115"/>
      <c r="J478" s="40" t="str">
        <f t="shared" si="72"/>
        <v/>
      </c>
      <c r="K478" s="41" t="str">
        <f>IF(I478="","",VLOOKUP(I478,※編集不可※選択項目!$B$2:$C$4,2,FALSE))</f>
        <v/>
      </c>
      <c r="L478" s="116"/>
      <c r="M478" s="116"/>
      <c r="N478" s="116"/>
      <c r="O478" s="116"/>
      <c r="P478" s="116"/>
      <c r="Q478" s="117"/>
      <c r="R478" s="137"/>
      <c r="S478" s="133"/>
      <c r="T478" s="118"/>
      <c r="U478" s="66"/>
      <c r="V478" s="67" t="str">
        <f t="shared" si="73"/>
        <v/>
      </c>
      <c r="W478" s="43"/>
      <c r="X478" s="33"/>
      <c r="Y478" s="34"/>
      <c r="AA478" s="14">
        <f t="shared" si="80"/>
        <v>0</v>
      </c>
      <c r="AB478" s="14" t="str">
        <f t="shared" si="81"/>
        <v/>
      </c>
      <c r="AC478" s="14">
        <f t="shared" si="74"/>
        <v>0</v>
      </c>
      <c r="AD478" s="14">
        <f t="shared" si="75"/>
        <v>0</v>
      </c>
    </row>
    <row r="479" spans="1:30" s="32" customFormat="1" ht="25.15" customHeight="1">
      <c r="A479" s="44">
        <f t="shared" si="76"/>
        <v>468</v>
      </c>
      <c r="B479" s="104" t="str">
        <f t="shared" si="77"/>
        <v/>
      </c>
      <c r="C479" s="115"/>
      <c r="D479" s="97" t="str">
        <f t="shared" si="78"/>
        <v/>
      </c>
      <c r="E479" s="97" t="str">
        <f t="shared" si="79"/>
        <v/>
      </c>
      <c r="F479" s="116"/>
      <c r="G479" s="116"/>
      <c r="H479" s="116"/>
      <c r="I479" s="115"/>
      <c r="J479" s="40" t="str">
        <f t="shared" si="72"/>
        <v/>
      </c>
      <c r="K479" s="41" t="str">
        <f>IF(I479="","",VLOOKUP(I479,※編集不可※選択項目!$B$2:$C$4,2,FALSE))</f>
        <v/>
      </c>
      <c r="L479" s="116"/>
      <c r="M479" s="116"/>
      <c r="N479" s="116"/>
      <c r="O479" s="116"/>
      <c r="P479" s="116"/>
      <c r="Q479" s="117"/>
      <c r="R479" s="137"/>
      <c r="S479" s="133"/>
      <c r="T479" s="118"/>
      <c r="U479" s="66"/>
      <c r="V479" s="67" t="str">
        <f t="shared" si="73"/>
        <v/>
      </c>
      <c r="W479" s="43"/>
      <c r="X479" s="33"/>
      <c r="Y479" s="34"/>
      <c r="AA479" s="14">
        <f t="shared" si="80"/>
        <v>0</v>
      </c>
      <c r="AB479" s="14" t="str">
        <f t="shared" si="81"/>
        <v/>
      </c>
      <c r="AC479" s="14">
        <f t="shared" si="74"/>
        <v>0</v>
      </c>
      <c r="AD479" s="14">
        <f t="shared" si="75"/>
        <v>0</v>
      </c>
    </row>
    <row r="480" spans="1:30" s="32" customFormat="1" ht="25.15" customHeight="1">
      <c r="A480" s="44">
        <f t="shared" si="76"/>
        <v>469</v>
      </c>
      <c r="B480" s="104" t="str">
        <f t="shared" si="77"/>
        <v/>
      </c>
      <c r="C480" s="115"/>
      <c r="D480" s="97" t="str">
        <f t="shared" si="78"/>
        <v/>
      </c>
      <c r="E480" s="97" t="str">
        <f t="shared" si="79"/>
        <v/>
      </c>
      <c r="F480" s="116"/>
      <c r="G480" s="116"/>
      <c r="H480" s="116"/>
      <c r="I480" s="115"/>
      <c r="J480" s="40" t="str">
        <f t="shared" si="72"/>
        <v/>
      </c>
      <c r="K480" s="41" t="str">
        <f>IF(I480="","",VLOOKUP(I480,※編集不可※選択項目!$B$2:$C$4,2,FALSE))</f>
        <v/>
      </c>
      <c r="L480" s="116"/>
      <c r="M480" s="116"/>
      <c r="N480" s="116"/>
      <c r="O480" s="116"/>
      <c r="P480" s="116"/>
      <c r="Q480" s="117"/>
      <c r="R480" s="137"/>
      <c r="S480" s="133"/>
      <c r="T480" s="118"/>
      <c r="U480" s="66"/>
      <c r="V480" s="67" t="str">
        <f t="shared" si="73"/>
        <v/>
      </c>
      <c r="W480" s="43"/>
      <c r="X480" s="33"/>
      <c r="Y480" s="34"/>
      <c r="AA480" s="14">
        <f t="shared" si="80"/>
        <v>0</v>
      </c>
      <c r="AB480" s="14" t="str">
        <f t="shared" si="81"/>
        <v/>
      </c>
      <c r="AC480" s="14">
        <f t="shared" si="74"/>
        <v>0</v>
      </c>
      <c r="AD480" s="14">
        <f t="shared" si="75"/>
        <v>0</v>
      </c>
    </row>
    <row r="481" spans="1:30" s="32" customFormat="1" ht="25.15" customHeight="1">
      <c r="A481" s="44">
        <f t="shared" si="76"/>
        <v>470</v>
      </c>
      <c r="B481" s="104" t="str">
        <f t="shared" si="77"/>
        <v/>
      </c>
      <c r="C481" s="115"/>
      <c r="D481" s="97" t="str">
        <f t="shared" si="78"/>
        <v/>
      </c>
      <c r="E481" s="97" t="str">
        <f t="shared" si="79"/>
        <v/>
      </c>
      <c r="F481" s="116"/>
      <c r="G481" s="116"/>
      <c r="H481" s="116"/>
      <c r="I481" s="115"/>
      <c r="J481" s="40" t="str">
        <f t="shared" si="72"/>
        <v/>
      </c>
      <c r="K481" s="41" t="str">
        <f>IF(I481="","",VLOOKUP(I481,※編集不可※選択項目!$B$2:$C$4,2,FALSE))</f>
        <v/>
      </c>
      <c r="L481" s="116"/>
      <c r="M481" s="116"/>
      <c r="N481" s="116"/>
      <c r="O481" s="116"/>
      <c r="P481" s="116"/>
      <c r="Q481" s="117"/>
      <c r="R481" s="137"/>
      <c r="S481" s="133"/>
      <c r="T481" s="118"/>
      <c r="U481" s="66"/>
      <c r="V481" s="67" t="str">
        <f t="shared" si="73"/>
        <v/>
      </c>
      <c r="W481" s="43"/>
      <c r="X481" s="33"/>
      <c r="Y481" s="34"/>
      <c r="AA481" s="14">
        <f t="shared" si="80"/>
        <v>0</v>
      </c>
      <c r="AB481" s="14" t="str">
        <f t="shared" si="81"/>
        <v/>
      </c>
      <c r="AC481" s="14">
        <f t="shared" si="74"/>
        <v>0</v>
      </c>
      <c r="AD481" s="14">
        <f t="shared" si="75"/>
        <v>0</v>
      </c>
    </row>
    <row r="482" spans="1:30" s="32" customFormat="1" ht="25.15" customHeight="1">
      <c r="A482" s="44">
        <f t="shared" si="76"/>
        <v>471</v>
      </c>
      <c r="B482" s="104" t="str">
        <f t="shared" si="77"/>
        <v/>
      </c>
      <c r="C482" s="115"/>
      <c r="D482" s="97" t="str">
        <f t="shared" si="78"/>
        <v/>
      </c>
      <c r="E482" s="97" t="str">
        <f t="shared" si="79"/>
        <v/>
      </c>
      <c r="F482" s="116"/>
      <c r="G482" s="116"/>
      <c r="H482" s="116"/>
      <c r="I482" s="115"/>
      <c r="J482" s="40" t="str">
        <f t="shared" si="72"/>
        <v/>
      </c>
      <c r="K482" s="41" t="str">
        <f>IF(I482="","",VLOOKUP(I482,※編集不可※選択項目!$B$2:$C$4,2,FALSE))</f>
        <v/>
      </c>
      <c r="L482" s="116"/>
      <c r="M482" s="116"/>
      <c r="N482" s="116"/>
      <c r="O482" s="116"/>
      <c r="P482" s="116"/>
      <c r="Q482" s="117"/>
      <c r="R482" s="137"/>
      <c r="S482" s="133"/>
      <c r="T482" s="118"/>
      <c r="U482" s="66"/>
      <c r="V482" s="67" t="str">
        <f t="shared" si="73"/>
        <v/>
      </c>
      <c r="W482" s="43"/>
      <c r="X482" s="33"/>
      <c r="Y482" s="34"/>
      <c r="AA482" s="14">
        <f t="shared" si="80"/>
        <v>0</v>
      </c>
      <c r="AB482" s="14" t="str">
        <f t="shared" si="81"/>
        <v/>
      </c>
      <c r="AC482" s="14">
        <f t="shared" si="74"/>
        <v>0</v>
      </c>
      <c r="AD482" s="14">
        <f t="shared" si="75"/>
        <v>0</v>
      </c>
    </row>
    <row r="483" spans="1:30" s="32" customFormat="1" ht="25.15" customHeight="1">
      <c r="A483" s="44">
        <f t="shared" si="76"/>
        <v>472</v>
      </c>
      <c r="B483" s="104" t="str">
        <f t="shared" si="77"/>
        <v/>
      </c>
      <c r="C483" s="115"/>
      <c r="D483" s="97" t="str">
        <f t="shared" si="78"/>
        <v/>
      </c>
      <c r="E483" s="97" t="str">
        <f t="shared" si="79"/>
        <v/>
      </c>
      <c r="F483" s="116"/>
      <c r="G483" s="116"/>
      <c r="H483" s="116"/>
      <c r="I483" s="115"/>
      <c r="J483" s="40" t="str">
        <f t="shared" si="72"/>
        <v/>
      </c>
      <c r="K483" s="41" t="str">
        <f>IF(I483="","",VLOOKUP(I483,※編集不可※選択項目!$B$2:$C$4,2,FALSE))</f>
        <v/>
      </c>
      <c r="L483" s="116"/>
      <c r="M483" s="116"/>
      <c r="N483" s="116"/>
      <c r="O483" s="116"/>
      <c r="P483" s="116"/>
      <c r="Q483" s="117"/>
      <c r="R483" s="137"/>
      <c r="S483" s="133"/>
      <c r="T483" s="118"/>
      <c r="U483" s="66"/>
      <c r="V483" s="67" t="str">
        <f t="shared" si="73"/>
        <v/>
      </c>
      <c r="W483" s="43"/>
      <c r="X483" s="33"/>
      <c r="Y483" s="34"/>
      <c r="AA483" s="14">
        <f t="shared" si="80"/>
        <v>0</v>
      </c>
      <c r="AB483" s="14" t="str">
        <f t="shared" si="81"/>
        <v/>
      </c>
      <c r="AC483" s="14">
        <f t="shared" si="74"/>
        <v>0</v>
      </c>
      <c r="AD483" s="14">
        <f t="shared" si="75"/>
        <v>0</v>
      </c>
    </row>
    <row r="484" spans="1:30" s="32" customFormat="1" ht="25.15" customHeight="1">
      <c r="A484" s="44">
        <f t="shared" si="76"/>
        <v>473</v>
      </c>
      <c r="B484" s="104" t="str">
        <f t="shared" si="77"/>
        <v/>
      </c>
      <c r="C484" s="115"/>
      <c r="D484" s="97" t="str">
        <f t="shared" si="78"/>
        <v/>
      </c>
      <c r="E484" s="97" t="str">
        <f t="shared" si="79"/>
        <v/>
      </c>
      <c r="F484" s="116"/>
      <c r="G484" s="116"/>
      <c r="H484" s="116"/>
      <c r="I484" s="115"/>
      <c r="J484" s="40" t="str">
        <f t="shared" si="72"/>
        <v/>
      </c>
      <c r="K484" s="41" t="str">
        <f>IF(I484="","",VLOOKUP(I484,※編集不可※選択項目!$B$2:$C$4,2,FALSE))</f>
        <v/>
      </c>
      <c r="L484" s="116"/>
      <c r="M484" s="116"/>
      <c r="N484" s="116"/>
      <c r="O484" s="116"/>
      <c r="P484" s="116"/>
      <c r="Q484" s="117"/>
      <c r="R484" s="137"/>
      <c r="S484" s="133"/>
      <c r="T484" s="118"/>
      <c r="U484" s="66"/>
      <c r="V484" s="67" t="str">
        <f t="shared" si="73"/>
        <v/>
      </c>
      <c r="W484" s="43"/>
      <c r="X484" s="33"/>
      <c r="Y484" s="34"/>
      <c r="AA484" s="14">
        <f t="shared" si="80"/>
        <v>0</v>
      </c>
      <c r="AB484" s="14" t="str">
        <f t="shared" si="81"/>
        <v/>
      </c>
      <c r="AC484" s="14">
        <f t="shared" si="74"/>
        <v>0</v>
      </c>
      <c r="AD484" s="14">
        <f t="shared" si="75"/>
        <v>0</v>
      </c>
    </row>
    <row r="485" spans="1:30" s="32" customFormat="1" ht="25.15" customHeight="1">
      <c r="A485" s="44">
        <f t="shared" si="76"/>
        <v>474</v>
      </c>
      <c r="B485" s="104" t="str">
        <f t="shared" si="77"/>
        <v/>
      </c>
      <c r="C485" s="115"/>
      <c r="D485" s="97" t="str">
        <f t="shared" si="78"/>
        <v/>
      </c>
      <c r="E485" s="97" t="str">
        <f t="shared" si="79"/>
        <v/>
      </c>
      <c r="F485" s="116"/>
      <c r="G485" s="116"/>
      <c r="H485" s="116"/>
      <c r="I485" s="115"/>
      <c r="J485" s="40" t="str">
        <f t="shared" si="72"/>
        <v/>
      </c>
      <c r="K485" s="41" t="str">
        <f>IF(I485="","",VLOOKUP(I485,※編集不可※選択項目!$B$2:$C$4,2,FALSE))</f>
        <v/>
      </c>
      <c r="L485" s="116"/>
      <c r="M485" s="116"/>
      <c r="N485" s="116"/>
      <c r="O485" s="116"/>
      <c r="P485" s="116"/>
      <c r="Q485" s="117"/>
      <c r="R485" s="137"/>
      <c r="S485" s="133"/>
      <c r="T485" s="118"/>
      <c r="U485" s="66"/>
      <c r="V485" s="67" t="str">
        <f t="shared" si="73"/>
        <v/>
      </c>
      <c r="W485" s="43"/>
      <c r="X485" s="33"/>
      <c r="Y485" s="34"/>
      <c r="AA485" s="14">
        <f t="shared" si="80"/>
        <v>0</v>
      </c>
      <c r="AB485" s="14" t="str">
        <f t="shared" si="81"/>
        <v/>
      </c>
      <c r="AC485" s="14">
        <f t="shared" si="74"/>
        <v>0</v>
      </c>
      <c r="AD485" s="14">
        <f t="shared" si="75"/>
        <v>0</v>
      </c>
    </row>
    <row r="486" spans="1:30" s="32" customFormat="1" ht="25.15" customHeight="1">
      <c r="A486" s="44">
        <f t="shared" si="76"/>
        <v>475</v>
      </c>
      <c r="B486" s="104" t="str">
        <f t="shared" si="77"/>
        <v/>
      </c>
      <c r="C486" s="115"/>
      <c r="D486" s="97" t="str">
        <f t="shared" si="78"/>
        <v/>
      </c>
      <c r="E486" s="97" t="str">
        <f t="shared" si="79"/>
        <v/>
      </c>
      <c r="F486" s="116"/>
      <c r="G486" s="116"/>
      <c r="H486" s="116"/>
      <c r="I486" s="115"/>
      <c r="J486" s="40" t="str">
        <f t="shared" si="72"/>
        <v/>
      </c>
      <c r="K486" s="41" t="str">
        <f>IF(I486="","",VLOOKUP(I486,※編集不可※選択項目!$B$2:$C$4,2,FALSE))</f>
        <v/>
      </c>
      <c r="L486" s="116"/>
      <c r="M486" s="116"/>
      <c r="N486" s="116"/>
      <c r="O486" s="116"/>
      <c r="P486" s="116"/>
      <c r="Q486" s="117"/>
      <c r="R486" s="137"/>
      <c r="S486" s="133"/>
      <c r="T486" s="118"/>
      <c r="U486" s="66"/>
      <c r="V486" s="67" t="str">
        <f t="shared" si="73"/>
        <v/>
      </c>
      <c r="W486" s="43"/>
      <c r="X486" s="33"/>
      <c r="Y486" s="34"/>
      <c r="AA486" s="14">
        <f t="shared" si="80"/>
        <v>0</v>
      </c>
      <c r="AB486" s="14" t="str">
        <f t="shared" si="81"/>
        <v/>
      </c>
      <c r="AC486" s="14">
        <f t="shared" si="74"/>
        <v>0</v>
      </c>
      <c r="AD486" s="14">
        <f t="shared" si="75"/>
        <v>0</v>
      </c>
    </row>
    <row r="487" spans="1:30" s="32" customFormat="1" ht="25.15" customHeight="1">
      <c r="A487" s="44">
        <f t="shared" si="76"/>
        <v>476</v>
      </c>
      <c r="B487" s="104" t="str">
        <f t="shared" si="77"/>
        <v/>
      </c>
      <c r="C487" s="115"/>
      <c r="D487" s="97" t="str">
        <f t="shared" si="78"/>
        <v/>
      </c>
      <c r="E487" s="97" t="str">
        <f t="shared" si="79"/>
        <v/>
      </c>
      <c r="F487" s="116"/>
      <c r="G487" s="116"/>
      <c r="H487" s="116"/>
      <c r="I487" s="115"/>
      <c r="J487" s="40" t="str">
        <f t="shared" si="72"/>
        <v/>
      </c>
      <c r="K487" s="41" t="str">
        <f>IF(I487="","",VLOOKUP(I487,※編集不可※選択項目!$B$2:$C$4,2,FALSE))</f>
        <v/>
      </c>
      <c r="L487" s="116"/>
      <c r="M487" s="116"/>
      <c r="N487" s="116"/>
      <c r="O487" s="116"/>
      <c r="P487" s="116"/>
      <c r="Q487" s="117"/>
      <c r="R487" s="137"/>
      <c r="S487" s="133"/>
      <c r="T487" s="118"/>
      <c r="U487" s="66"/>
      <c r="V487" s="67" t="str">
        <f t="shared" si="73"/>
        <v/>
      </c>
      <c r="W487" s="43"/>
      <c r="X487" s="33"/>
      <c r="Y487" s="34"/>
      <c r="AA487" s="14">
        <f t="shared" si="80"/>
        <v>0</v>
      </c>
      <c r="AB487" s="14" t="str">
        <f t="shared" si="81"/>
        <v/>
      </c>
      <c r="AC487" s="14">
        <f t="shared" si="74"/>
        <v>0</v>
      </c>
      <c r="AD487" s="14">
        <f t="shared" si="75"/>
        <v>0</v>
      </c>
    </row>
    <row r="488" spans="1:30" s="32" customFormat="1" ht="25.15" customHeight="1">
      <c r="A488" s="44">
        <f t="shared" si="76"/>
        <v>477</v>
      </c>
      <c r="B488" s="104" t="str">
        <f t="shared" si="77"/>
        <v/>
      </c>
      <c r="C488" s="115"/>
      <c r="D488" s="97" t="str">
        <f t="shared" si="78"/>
        <v/>
      </c>
      <c r="E488" s="97" t="str">
        <f t="shared" si="79"/>
        <v/>
      </c>
      <c r="F488" s="116"/>
      <c r="G488" s="116"/>
      <c r="H488" s="116"/>
      <c r="I488" s="115"/>
      <c r="J488" s="40" t="str">
        <f t="shared" si="72"/>
        <v/>
      </c>
      <c r="K488" s="41" t="str">
        <f>IF(I488="","",VLOOKUP(I488,※編集不可※選択項目!$B$2:$C$4,2,FALSE))</f>
        <v/>
      </c>
      <c r="L488" s="116"/>
      <c r="M488" s="116"/>
      <c r="N488" s="116"/>
      <c r="O488" s="116"/>
      <c r="P488" s="116"/>
      <c r="Q488" s="117"/>
      <c r="R488" s="137"/>
      <c r="S488" s="133"/>
      <c r="T488" s="118"/>
      <c r="U488" s="66"/>
      <c r="V488" s="67" t="str">
        <f t="shared" si="73"/>
        <v/>
      </c>
      <c r="W488" s="43"/>
      <c r="X488" s="33"/>
      <c r="Y488" s="34"/>
      <c r="AA488" s="14">
        <f t="shared" si="80"/>
        <v>0</v>
      </c>
      <c r="AB488" s="14" t="str">
        <f t="shared" si="81"/>
        <v/>
      </c>
      <c r="AC488" s="14">
        <f t="shared" si="74"/>
        <v>0</v>
      </c>
      <c r="AD488" s="14">
        <f t="shared" si="75"/>
        <v>0</v>
      </c>
    </row>
    <row r="489" spans="1:30" s="32" customFormat="1" ht="25.15" customHeight="1">
      <c r="A489" s="44">
        <f t="shared" si="76"/>
        <v>478</v>
      </c>
      <c r="B489" s="104" t="str">
        <f t="shared" si="77"/>
        <v/>
      </c>
      <c r="C489" s="115"/>
      <c r="D489" s="97" t="str">
        <f t="shared" si="78"/>
        <v/>
      </c>
      <c r="E489" s="97" t="str">
        <f t="shared" si="79"/>
        <v/>
      </c>
      <c r="F489" s="116"/>
      <c r="G489" s="116"/>
      <c r="H489" s="116"/>
      <c r="I489" s="115"/>
      <c r="J489" s="40" t="str">
        <f t="shared" si="72"/>
        <v/>
      </c>
      <c r="K489" s="41" t="str">
        <f>IF(I489="","",VLOOKUP(I489,※編集不可※選択項目!$B$2:$C$4,2,FALSE))</f>
        <v/>
      </c>
      <c r="L489" s="116"/>
      <c r="M489" s="116"/>
      <c r="N489" s="116"/>
      <c r="O489" s="116"/>
      <c r="P489" s="116"/>
      <c r="Q489" s="117"/>
      <c r="R489" s="137"/>
      <c r="S489" s="133"/>
      <c r="T489" s="118"/>
      <c r="U489" s="66"/>
      <c r="V489" s="67" t="str">
        <f t="shared" si="73"/>
        <v/>
      </c>
      <c r="W489" s="43"/>
      <c r="X489" s="33"/>
      <c r="Y489" s="34"/>
      <c r="AA489" s="14">
        <f t="shared" si="80"/>
        <v>0</v>
      </c>
      <c r="AB489" s="14" t="str">
        <f t="shared" si="81"/>
        <v/>
      </c>
      <c r="AC489" s="14">
        <f t="shared" si="74"/>
        <v>0</v>
      </c>
      <c r="AD489" s="14">
        <f t="shared" si="75"/>
        <v>0</v>
      </c>
    </row>
    <row r="490" spans="1:30" s="32" customFormat="1" ht="25.15" customHeight="1">
      <c r="A490" s="44">
        <f t="shared" si="76"/>
        <v>479</v>
      </c>
      <c r="B490" s="104" t="str">
        <f t="shared" si="77"/>
        <v/>
      </c>
      <c r="C490" s="115"/>
      <c r="D490" s="97" t="str">
        <f t="shared" si="78"/>
        <v/>
      </c>
      <c r="E490" s="97" t="str">
        <f t="shared" si="79"/>
        <v/>
      </c>
      <c r="F490" s="116"/>
      <c r="G490" s="116"/>
      <c r="H490" s="116"/>
      <c r="I490" s="115"/>
      <c r="J490" s="40" t="str">
        <f t="shared" si="72"/>
        <v/>
      </c>
      <c r="K490" s="41" t="str">
        <f>IF(I490="","",VLOOKUP(I490,※編集不可※選択項目!$B$2:$C$4,2,FALSE))</f>
        <v/>
      </c>
      <c r="L490" s="116"/>
      <c r="M490" s="116"/>
      <c r="N490" s="116"/>
      <c r="O490" s="116"/>
      <c r="P490" s="116"/>
      <c r="Q490" s="117"/>
      <c r="R490" s="137"/>
      <c r="S490" s="133"/>
      <c r="T490" s="118"/>
      <c r="U490" s="66"/>
      <c r="V490" s="67" t="str">
        <f t="shared" si="73"/>
        <v/>
      </c>
      <c r="W490" s="43"/>
      <c r="X490" s="33"/>
      <c r="Y490" s="34"/>
      <c r="AA490" s="14">
        <f t="shared" si="80"/>
        <v>0</v>
      </c>
      <c r="AB490" s="14" t="str">
        <f t="shared" si="81"/>
        <v/>
      </c>
      <c r="AC490" s="14">
        <f t="shared" si="74"/>
        <v>0</v>
      </c>
      <c r="AD490" s="14">
        <f t="shared" si="75"/>
        <v>0</v>
      </c>
    </row>
    <row r="491" spans="1:30" s="32" customFormat="1" ht="25.15" customHeight="1">
      <c r="A491" s="44">
        <f t="shared" si="76"/>
        <v>480</v>
      </c>
      <c r="B491" s="104" t="str">
        <f t="shared" si="77"/>
        <v/>
      </c>
      <c r="C491" s="115"/>
      <c r="D491" s="97" t="str">
        <f t="shared" si="78"/>
        <v/>
      </c>
      <c r="E491" s="97" t="str">
        <f t="shared" si="79"/>
        <v/>
      </c>
      <c r="F491" s="116"/>
      <c r="G491" s="116"/>
      <c r="H491" s="116"/>
      <c r="I491" s="115"/>
      <c r="J491" s="40" t="str">
        <f t="shared" si="72"/>
        <v/>
      </c>
      <c r="K491" s="41" t="str">
        <f>IF(I491="","",VLOOKUP(I491,※編集不可※選択項目!$B$2:$C$4,2,FALSE))</f>
        <v/>
      </c>
      <c r="L491" s="116"/>
      <c r="M491" s="116"/>
      <c r="N491" s="116"/>
      <c r="O491" s="116"/>
      <c r="P491" s="116"/>
      <c r="Q491" s="117"/>
      <c r="R491" s="137"/>
      <c r="S491" s="133"/>
      <c r="T491" s="118"/>
      <c r="U491" s="66"/>
      <c r="V491" s="67" t="str">
        <f t="shared" si="73"/>
        <v/>
      </c>
      <c r="W491" s="43"/>
      <c r="X491" s="33"/>
      <c r="Y491" s="34"/>
      <c r="AA491" s="14">
        <f t="shared" si="80"/>
        <v>0</v>
      </c>
      <c r="AB491" s="14" t="str">
        <f t="shared" si="81"/>
        <v/>
      </c>
      <c r="AC491" s="14">
        <f t="shared" si="74"/>
        <v>0</v>
      </c>
      <c r="AD491" s="14">
        <f t="shared" si="75"/>
        <v>0</v>
      </c>
    </row>
    <row r="492" spans="1:30" s="32" customFormat="1" ht="25.15" customHeight="1">
      <c r="A492" s="44">
        <f t="shared" si="76"/>
        <v>481</v>
      </c>
      <c r="B492" s="104" t="str">
        <f t="shared" si="77"/>
        <v/>
      </c>
      <c r="C492" s="115"/>
      <c r="D492" s="97" t="str">
        <f t="shared" si="78"/>
        <v/>
      </c>
      <c r="E492" s="97" t="str">
        <f t="shared" si="79"/>
        <v/>
      </c>
      <c r="F492" s="116"/>
      <c r="G492" s="116"/>
      <c r="H492" s="116"/>
      <c r="I492" s="115"/>
      <c r="J492" s="40" t="str">
        <f t="shared" si="72"/>
        <v/>
      </c>
      <c r="K492" s="41" t="str">
        <f>IF(I492="","",VLOOKUP(I492,※編集不可※選択項目!$B$2:$C$4,2,FALSE))</f>
        <v/>
      </c>
      <c r="L492" s="116"/>
      <c r="M492" s="116"/>
      <c r="N492" s="116"/>
      <c r="O492" s="116"/>
      <c r="P492" s="116"/>
      <c r="Q492" s="117"/>
      <c r="R492" s="137"/>
      <c r="S492" s="133"/>
      <c r="T492" s="118"/>
      <c r="U492" s="66"/>
      <c r="V492" s="67" t="str">
        <f t="shared" si="73"/>
        <v/>
      </c>
      <c r="W492" s="43"/>
      <c r="X492" s="33"/>
      <c r="Y492" s="34"/>
      <c r="AA492" s="14">
        <f t="shared" si="80"/>
        <v>0</v>
      </c>
      <c r="AB492" s="14" t="str">
        <f t="shared" si="81"/>
        <v/>
      </c>
      <c r="AC492" s="14">
        <f t="shared" si="74"/>
        <v>0</v>
      </c>
      <c r="AD492" s="14">
        <f t="shared" si="75"/>
        <v>0</v>
      </c>
    </row>
    <row r="493" spans="1:30" s="32" customFormat="1" ht="25.15" customHeight="1">
      <c r="A493" s="44">
        <f t="shared" si="76"/>
        <v>482</v>
      </c>
      <c r="B493" s="104" t="str">
        <f t="shared" si="77"/>
        <v/>
      </c>
      <c r="C493" s="115"/>
      <c r="D493" s="97" t="str">
        <f t="shared" si="78"/>
        <v/>
      </c>
      <c r="E493" s="97" t="str">
        <f t="shared" si="79"/>
        <v/>
      </c>
      <c r="F493" s="116"/>
      <c r="G493" s="116"/>
      <c r="H493" s="116"/>
      <c r="I493" s="115"/>
      <c r="J493" s="40" t="str">
        <f t="shared" si="72"/>
        <v/>
      </c>
      <c r="K493" s="41" t="str">
        <f>IF(I493="","",VLOOKUP(I493,※編集不可※選択項目!$B$2:$C$4,2,FALSE))</f>
        <v/>
      </c>
      <c r="L493" s="116"/>
      <c r="M493" s="116"/>
      <c r="N493" s="116"/>
      <c r="O493" s="116"/>
      <c r="P493" s="116"/>
      <c r="Q493" s="117"/>
      <c r="R493" s="137"/>
      <c r="S493" s="133"/>
      <c r="T493" s="118"/>
      <c r="U493" s="66"/>
      <c r="V493" s="67" t="str">
        <f t="shared" si="73"/>
        <v/>
      </c>
      <c r="W493" s="43"/>
      <c r="X493" s="33"/>
      <c r="Y493" s="34"/>
      <c r="AA493" s="14">
        <f t="shared" si="80"/>
        <v>0</v>
      </c>
      <c r="AB493" s="14" t="str">
        <f t="shared" si="81"/>
        <v/>
      </c>
      <c r="AC493" s="14">
        <f t="shared" si="74"/>
        <v>0</v>
      </c>
      <c r="AD493" s="14">
        <f t="shared" si="75"/>
        <v>0</v>
      </c>
    </row>
    <row r="494" spans="1:30" s="32" customFormat="1" ht="25.15" customHeight="1">
      <c r="A494" s="44">
        <f t="shared" si="76"/>
        <v>483</v>
      </c>
      <c r="B494" s="104" t="str">
        <f t="shared" si="77"/>
        <v/>
      </c>
      <c r="C494" s="115"/>
      <c r="D494" s="97" t="str">
        <f t="shared" si="78"/>
        <v/>
      </c>
      <c r="E494" s="97" t="str">
        <f t="shared" si="79"/>
        <v/>
      </c>
      <c r="F494" s="116"/>
      <c r="G494" s="116"/>
      <c r="H494" s="116"/>
      <c r="I494" s="115"/>
      <c r="J494" s="40" t="str">
        <f t="shared" si="72"/>
        <v/>
      </c>
      <c r="K494" s="41" t="str">
        <f>IF(I494="","",VLOOKUP(I494,※編集不可※選択項目!$B$2:$C$4,2,FALSE))</f>
        <v/>
      </c>
      <c r="L494" s="116"/>
      <c r="M494" s="116"/>
      <c r="N494" s="116"/>
      <c r="O494" s="116"/>
      <c r="P494" s="116"/>
      <c r="Q494" s="117"/>
      <c r="R494" s="137"/>
      <c r="S494" s="133"/>
      <c r="T494" s="118"/>
      <c r="U494" s="66"/>
      <c r="V494" s="67" t="str">
        <f t="shared" si="73"/>
        <v/>
      </c>
      <c r="W494" s="43"/>
      <c r="X494" s="33"/>
      <c r="Y494" s="34"/>
      <c r="AA494" s="14">
        <f t="shared" si="80"/>
        <v>0</v>
      </c>
      <c r="AB494" s="14" t="str">
        <f t="shared" si="81"/>
        <v/>
      </c>
      <c r="AC494" s="14">
        <f t="shared" si="74"/>
        <v>0</v>
      </c>
      <c r="AD494" s="14">
        <f t="shared" si="75"/>
        <v>0</v>
      </c>
    </row>
    <row r="495" spans="1:30" s="32" customFormat="1" ht="25.15" customHeight="1">
      <c r="A495" s="44">
        <f t="shared" si="76"/>
        <v>484</v>
      </c>
      <c r="B495" s="104" t="str">
        <f t="shared" si="77"/>
        <v/>
      </c>
      <c r="C495" s="115"/>
      <c r="D495" s="97" t="str">
        <f t="shared" si="78"/>
        <v/>
      </c>
      <c r="E495" s="97" t="str">
        <f t="shared" si="79"/>
        <v/>
      </c>
      <c r="F495" s="116"/>
      <c r="G495" s="116"/>
      <c r="H495" s="116"/>
      <c r="I495" s="115"/>
      <c r="J495" s="40" t="str">
        <f t="shared" si="72"/>
        <v/>
      </c>
      <c r="K495" s="41" t="str">
        <f>IF(I495="","",VLOOKUP(I495,※編集不可※選択項目!$B$2:$C$4,2,FALSE))</f>
        <v/>
      </c>
      <c r="L495" s="116"/>
      <c r="M495" s="116"/>
      <c r="N495" s="116"/>
      <c r="O495" s="116"/>
      <c r="P495" s="116"/>
      <c r="Q495" s="117"/>
      <c r="R495" s="137"/>
      <c r="S495" s="133"/>
      <c r="T495" s="118"/>
      <c r="U495" s="66"/>
      <c r="V495" s="67" t="str">
        <f t="shared" si="73"/>
        <v/>
      </c>
      <c r="W495" s="43"/>
      <c r="X495" s="33"/>
      <c r="Y495" s="34"/>
      <c r="AA495" s="14">
        <f t="shared" si="80"/>
        <v>0</v>
      </c>
      <c r="AB495" s="14" t="str">
        <f t="shared" si="81"/>
        <v/>
      </c>
      <c r="AC495" s="14">
        <f t="shared" si="74"/>
        <v>0</v>
      </c>
      <c r="AD495" s="14">
        <f t="shared" si="75"/>
        <v>0</v>
      </c>
    </row>
    <row r="496" spans="1:30" s="32" customFormat="1" ht="25.15" customHeight="1">
      <c r="A496" s="44">
        <f t="shared" si="76"/>
        <v>485</v>
      </c>
      <c r="B496" s="104" t="str">
        <f t="shared" si="77"/>
        <v/>
      </c>
      <c r="C496" s="115"/>
      <c r="D496" s="97" t="str">
        <f t="shared" si="78"/>
        <v/>
      </c>
      <c r="E496" s="97" t="str">
        <f t="shared" si="79"/>
        <v/>
      </c>
      <c r="F496" s="116"/>
      <c r="G496" s="116"/>
      <c r="H496" s="116"/>
      <c r="I496" s="115"/>
      <c r="J496" s="40" t="str">
        <f t="shared" si="72"/>
        <v/>
      </c>
      <c r="K496" s="41" t="str">
        <f>IF(I496="","",VLOOKUP(I496,※編集不可※選択項目!$B$2:$C$4,2,FALSE))</f>
        <v/>
      </c>
      <c r="L496" s="116"/>
      <c r="M496" s="116"/>
      <c r="N496" s="116"/>
      <c r="O496" s="116"/>
      <c r="P496" s="116"/>
      <c r="Q496" s="117"/>
      <c r="R496" s="137"/>
      <c r="S496" s="133"/>
      <c r="T496" s="118"/>
      <c r="U496" s="66"/>
      <c r="V496" s="67" t="str">
        <f t="shared" si="73"/>
        <v/>
      </c>
      <c r="W496" s="43"/>
      <c r="X496" s="33"/>
      <c r="Y496" s="34"/>
      <c r="AA496" s="14">
        <f t="shared" si="80"/>
        <v>0</v>
      </c>
      <c r="AB496" s="14" t="str">
        <f t="shared" si="81"/>
        <v/>
      </c>
      <c r="AC496" s="14">
        <f t="shared" si="74"/>
        <v>0</v>
      </c>
      <c r="AD496" s="14">
        <f t="shared" si="75"/>
        <v>0</v>
      </c>
    </row>
    <row r="497" spans="1:30" s="32" customFormat="1" ht="25.15" customHeight="1">
      <c r="A497" s="44">
        <f t="shared" si="76"/>
        <v>486</v>
      </c>
      <c r="B497" s="104" t="str">
        <f t="shared" si="77"/>
        <v/>
      </c>
      <c r="C497" s="115"/>
      <c r="D497" s="97" t="str">
        <f t="shared" si="78"/>
        <v/>
      </c>
      <c r="E497" s="97" t="str">
        <f t="shared" si="79"/>
        <v/>
      </c>
      <c r="F497" s="116"/>
      <c r="G497" s="116"/>
      <c r="H497" s="116"/>
      <c r="I497" s="115"/>
      <c r="J497" s="40" t="str">
        <f t="shared" si="72"/>
        <v/>
      </c>
      <c r="K497" s="41" t="str">
        <f>IF(I497="","",VLOOKUP(I497,※編集不可※選択項目!$B$2:$C$4,2,FALSE))</f>
        <v/>
      </c>
      <c r="L497" s="116"/>
      <c r="M497" s="116"/>
      <c r="N497" s="116"/>
      <c r="O497" s="116"/>
      <c r="P497" s="116"/>
      <c r="Q497" s="117"/>
      <c r="R497" s="137"/>
      <c r="S497" s="133"/>
      <c r="T497" s="118"/>
      <c r="U497" s="66"/>
      <c r="V497" s="67" t="str">
        <f t="shared" si="73"/>
        <v/>
      </c>
      <c r="W497" s="43"/>
      <c r="X497" s="33"/>
      <c r="Y497" s="34"/>
      <c r="AA497" s="14">
        <f t="shared" si="80"/>
        <v>0</v>
      </c>
      <c r="AB497" s="14" t="str">
        <f t="shared" si="81"/>
        <v/>
      </c>
      <c r="AC497" s="14">
        <f t="shared" si="74"/>
        <v>0</v>
      </c>
      <c r="AD497" s="14">
        <f t="shared" si="75"/>
        <v>0</v>
      </c>
    </row>
    <row r="498" spans="1:30" s="32" customFormat="1" ht="25.15" customHeight="1">
      <c r="A498" s="44">
        <f t="shared" si="76"/>
        <v>487</v>
      </c>
      <c r="B498" s="104" t="str">
        <f t="shared" si="77"/>
        <v/>
      </c>
      <c r="C498" s="115"/>
      <c r="D498" s="97" t="str">
        <f t="shared" si="78"/>
        <v/>
      </c>
      <c r="E498" s="97" t="str">
        <f t="shared" si="79"/>
        <v/>
      </c>
      <c r="F498" s="116"/>
      <c r="G498" s="116"/>
      <c r="H498" s="116"/>
      <c r="I498" s="115"/>
      <c r="J498" s="40" t="str">
        <f t="shared" si="72"/>
        <v/>
      </c>
      <c r="K498" s="41" t="str">
        <f>IF(I498="","",VLOOKUP(I498,※編集不可※選択項目!$B$2:$C$4,2,FALSE))</f>
        <v/>
      </c>
      <c r="L498" s="116"/>
      <c r="M498" s="116"/>
      <c r="N498" s="116"/>
      <c r="O498" s="116"/>
      <c r="P498" s="116"/>
      <c r="Q498" s="117"/>
      <c r="R498" s="137"/>
      <c r="S498" s="133"/>
      <c r="T498" s="118"/>
      <c r="U498" s="66"/>
      <c r="V498" s="67" t="str">
        <f t="shared" si="73"/>
        <v/>
      </c>
      <c r="W498" s="43"/>
      <c r="X498" s="33"/>
      <c r="Y498" s="34"/>
      <c r="AA498" s="14">
        <f t="shared" si="80"/>
        <v>0</v>
      </c>
      <c r="AB498" s="14" t="str">
        <f t="shared" si="81"/>
        <v/>
      </c>
      <c r="AC498" s="14">
        <f t="shared" si="74"/>
        <v>0</v>
      </c>
      <c r="AD498" s="14">
        <f t="shared" si="75"/>
        <v>0</v>
      </c>
    </row>
    <row r="499" spans="1:30" s="32" customFormat="1" ht="25.15" customHeight="1">
      <c r="A499" s="44">
        <f t="shared" si="76"/>
        <v>488</v>
      </c>
      <c r="B499" s="104" t="str">
        <f t="shared" si="77"/>
        <v/>
      </c>
      <c r="C499" s="115"/>
      <c r="D499" s="97" t="str">
        <f t="shared" si="78"/>
        <v/>
      </c>
      <c r="E499" s="97" t="str">
        <f t="shared" si="79"/>
        <v/>
      </c>
      <c r="F499" s="116"/>
      <c r="G499" s="116"/>
      <c r="H499" s="116"/>
      <c r="I499" s="115"/>
      <c r="J499" s="40" t="str">
        <f t="shared" si="72"/>
        <v/>
      </c>
      <c r="K499" s="41" t="str">
        <f>IF(I499="","",VLOOKUP(I499,※編集不可※選択項目!$B$2:$C$4,2,FALSE))</f>
        <v/>
      </c>
      <c r="L499" s="116"/>
      <c r="M499" s="116"/>
      <c r="N499" s="116"/>
      <c r="O499" s="116"/>
      <c r="P499" s="116"/>
      <c r="Q499" s="117"/>
      <c r="R499" s="137"/>
      <c r="S499" s="133"/>
      <c r="T499" s="118"/>
      <c r="U499" s="66"/>
      <c r="V499" s="67" t="str">
        <f t="shared" si="73"/>
        <v/>
      </c>
      <c r="W499" s="43"/>
      <c r="X499" s="33"/>
      <c r="Y499" s="34"/>
      <c r="AA499" s="14">
        <f t="shared" si="80"/>
        <v>0</v>
      </c>
      <c r="AB499" s="14" t="str">
        <f t="shared" si="81"/>
        <v/>
      </c>
      <c r="AC499" s="14">
        <f t="shared" si="74"/>
        <v>0</v>
      </c>
      <c r="AD499" s="14">
        <f t="shared" si="75"/>
        <v>0</v>
      </c>
    </row>
    <row r="500" spans="1:30" s="32" customFormat="1" ht="25.15" customHeight="1">
      <c r="A500" s="44">
        <f t="shared" si="76"/>
        <v>489</v>
      </c>
      <c r="B500" s="104" t="str">
        <f t="shared" si="77"/>
        <v/>
      </c>
      <c r="C500" s="115"/>
      <c r="D500" s="97" t="str">
        <f t="shared" si="78"/>
        <v/>
      </c>
      <c r="E500" s="97" t="str">
        <f t="shared" si="79"/>
        <v/>
      </c>
      <c r="F500" s="116"/>
      <c r="G500" s="116"/>
      <c r="H500" s="116"/>
      <c r="I500" s="115"/>
      <c r="J500" s="40" t="str">
        <f t="shared" si="72"/>
        <v/>
      </c>
      <c r="K500" s="41" t="str">
        <f>IF(I500="","",VLOOKUP(I500,※編集不可※選択項目!$B$2:$C$4,2,FALSE))</f>
        <v/>
      </c>
      <c r="L500" s="116"/>
      <c r="M500" s="116"/>
      <c r="N500" s="116"/>
      <c r="O500" s="116"/>
      <c r="P500" s="116"/>
      <c r="Q500" s="117"/>
      <c r="R500" s="137"/>
      <c r="S500" s="133"/>
      <c r="T500" s="118"/>
      <c r="U500" s="66"/>
      <c r="V500" s="67" t="str">
        <f t="shared" si="73"/>
        <v/>
      </c>
      <c r="W500" s="43"/>
      <c r="X500" s="33"/>
      <c r="Y500" s="34"/>
      <c r="AA500" s="14">
        <f t="shared" si="80"/>
        <v>0</v>
      </c>
      <c r="AB500" s="14" t="str">
        <f t="shared" si="81"/>
        <v/>
      </c>
      <c r="AC500" s="14">
        <f t="shared" si="74"/>
        <v>0</v>
      </c>
      <c r="AD500" s="14">
        <f t="shared" si="75"/>
        <v>0</v>
      </c>
    </row>
    <row r="501" spans="1:30" s="32" customFormat="1" ht="25.15" customHeight="1">
      <c r="A501" s="44">
        <f t="shared" si="76"/>
        <v>490</v>
      </c>
      <c r="B501" s="104" t="str">
        <f t="shared" si="77"/>
        <v/>
      </c>
      <c r="C501" s="115"/>
      <c r="D501" s="97" t="str">
        <f t="shared" si="78"/>
        <v/>
      </c>
      <c r="E501" s="97" t="str">
        <f t="shared" si="79"/>
        <v/>
      </c>
      <c r="F501" s="116"/>
      <c r="G501" s="116"/>
      <c r="H501" s="116"/>
      <c r="I501" s="115"/>
      <c r="J501" s="40" t="str">
        <f t="shared" si="72"/>
        <v/>
      </c>
      <c r="K501" s="41" t="str">
        <f>IF(I501="","",VLOOKUP(I501,※編集不可※選択項目!$B$2:$C$4,2,FALSE))</f>
        <v/>
      </c>
      <c r="L501" s="116"/>
      <c r="M501" s="116"/>
      <c r="N501" s="116"/>
      <c r="O501" s="116"/>
      <c r="P501" s="116"/>
      <c r="Q501" s="117"/>
      <c r="R501" s="137"/>
      <c r="S501" s="133"/>
      <c r="T501" s="118"/>
      <c r="U501" s="66"/>
      <c r="V501" s="67" t="str">
        <f t="shared" si="73"/>
        <v/>
      </c>
      <c r="W501" s="43"/>
      <c r="X501" s="33"/>
      <c r="Y501" s="34"/>
      <c r="AA501" s="14">
        <f t="shared" si="80"/>
        <v>0</v>
      </c>
      <c r="AB501" s="14" t="str">
        <f t="shared" si="81"/>
        <v/>
      </c>
      <c r="AC501" s="14">
        <f t="shared" si="74"/>
        <v>0</v>
      </c>
      <c r="AD501" s="14">
        <f t="shared" si="75"/>
        <v>0</v>
      </c>
    </row>
    <row r="502" spans="1:30" s="32" customFormat="1" ht="25.15" customHeight="1">
      <c r="A502" s="44">
        <f t="shared" si="76"/>
        <v>491</v>
      </c>
      <c r="B502" s="104" t="str">
        <f t="shared" si="77"/>
        <v/>
      </c>
      <c r="C502" s="115"/>
      <c r="D502" s="97" t="str">
        <f t="shared" si="78"/>
        <v/>
      </c>
      <c r="E502" s="97" t="str">
        <f t="shared" si="79"/>
        <v/>
      </c>
      <c r="F502" s="116"/>
      <c r="G502" s="116"/>
      <c r="H502" s="116"/>
      <c r="I502" s="115"/>
      <c r="J502" s="40" t="str">
        <f t="shared" si="72"/>
        <v/>
      </c>
      <c r="K502" s="41" t="str">
        <f>IF(I502="","",VLOOKUP(I502,※編集不可※選択項目!$B$2:$C$4,2,FALSE))</f>
        <v/>
      </c>
      <c r="L502" s="116"/>
      <c r="M502" s="116"/>
      <c r="N502" s="116"/>
      <c r="O502" s="116"/>
      <c r="P502" s="116"/>
      <c r="Q502" s="117"/>
      <c r="R502" s="137"/>
      <c r="S502" s="133"/>
      <c r="T502" s="118"/>
      <c r="U502" s="66"/>
      <c r="V502" s="67" t="str">
        <f t="shared" si="73"/>
        <v/>
      </c>
      <c r="W502" s="43"/>
      <c r="X502" s="33"/>
      <c r="Y502" s="34"/>
      <c r="AA502" s="14">
        <f t="shared" si="80"/>
        <v>0</v>
      </c>
      <c r="AB502" s="14" t="str">
        <f t="shared" si="81"/>
        <v/>
      </c>
      <c r="AC502" s="14">
        <f t="shared" si="74"/>
        <v>0</v>
      </c>
      <c r="AD502" s="14">
        <f t="shared" si="75"/>
        <v>0</v>
      </c>
    </row>
    <row r="503" spans="1:30" s="32" customFormat="1" ht="25.15" customHeight="1">
      <c r="A503" s="44">
        <f t="shared" si="76"/>
        <v>492</v>
      </c>
      <c r="B503" s="104" t="str">
        <f t="shared" si="77"/>
        <v/>
      </c>
      <c r="C503" s="115"/>
      <c r="D503" s="97" t="str">
        <f t="shared" si="78"/>
        <v/>
      </c>
      <c r="E503" s="97" t="str">
        <f t="shared" si="79"/>
        <v/>
      </c>
      <c r="F503" s="116"/>
      <c r="G503" s="116"/>
      <c r="H503" s="116"/>
      <c r="I503" s="115"/>
      <c r="J503" s="40" t="str">
        <f t="shared" si="72"/>
        <v/>
      </c>
      <c r="K503" s="41" t="str">
        <f>IF(I503="","",VLOOKUP(I503,※編集不可※選択項目!$B$2:$C$4,2,FALSE))</f>
        <v/>
      </c>
      <c r="L503" s="116"/>
      <c r="M503" s="116"/>
      <c r="N503" s="116"/>
      <c r="O503" s="116"/>
      <c r="P503" s="116"/>
      <c r="Q503" s="117"/>
      <c r="R503" s="137"/>
      <c r="S503" s="133"/>
      <c r="T503" s="118"/>
      <c r="U503" s="66"/>
      <c r="V503" s="67" t="str">
        <f t="shared" si="73"/>
        <v/>
      </c>
      <c r="W503" s="43"/>
      <c r="X503" s="33"/>
      <c r="Y503" s="34"/>
      <c r="AA503" s="14">
        <f t="shared" si="80"/>
        <v>0</v>
      </c>
      <c r="AB503" s="14" t="str">
        <f t="shared" si="81"/>
        <v/>
      </c>
      <c r="AC503" s="14">
        <f t="shared" si="74"/>
        <v>0</v>
      </c>
      <c r="AD503" s="14">
        <f t="shared" si="75"/>
        <v>0</v>
      </c>
    </row>
    <row r="504" spans="1:30" s="32" customFormat="1" ht="25.15" customHeight="1">
      <c r="A504" s="44">
        <f t="shared" si="76"/>
        <v>493</v>
      </c>
      <c r="B504" s="104" t="str">
        <f t="shared" si="77"/>
        <v/>
      </c>
      <c r="C504" s="115"/>
      <c r="D504" s="97" t="str">
        <f t="shared" si="78"/>
        <v/>
      </c>
      <c r="E504" s="97" t="str">
        <f t="shared" si="79"/>
        <v/>
      </c>
      <c r="F504" s="116"/>
      <c r="G504" s="116"/>
      <c r="H504" s="116"/>
      <c r="I504" s="115"/>
      <c r="J504" s="40" t="str">
        <f t="shared" si="72"/>
        <v/>
      </c>
      <c r="K504" s="41" t="str">
        <f>IF(I504="","",VLOOKUP(I504,※編集不可※選択項目!$B$2:$C$4,2,FALSE))</f>
        <v/>
      </c>
      <c r="L504" s="116"/>
      <c r="M504" s="116"/>
      <c r="N504" s="116"/>
      <c r="O504" s="116"/>
      <c r="P504" s="116"/>
      <c r="Q504" s="117"/>
      <c r="R504" s="137"/>
      <c r="S504" s="133"/>
      <c r="T504" s="118"/>
      <c r="U504" s="66"/>
      <c r="V504" s="67" t="str">
        <f t="shared" si="73"/>
        <v/>
      </c>
      <c r="W504" s="43"/>
      <c r="X504" s="33"/>
      <c r="Y504" s="34"/>
      <c r="AA504" s="14">
        <f t="shared" si="80"/>
        <v>0</v>
      </c>
      <c r="AB504" s="14" t="str">
        <f t="shared" si="81"/>
        <v/>
      </c>
      <c r="AC504" s="14">
        <f t="shared" si="74"/>
        <v>0</v>
      </c>
      <c r="AD504" s="14">
        <f t="shared" si="75"/>
        <v>0</v>
      </c>
    </row>
    <row r="505" spans="1:30" s="32" customFormat="1" ht="25.15" customHeight="1">
      <c r="A505" s="44">
        <f t="shared" si="76"/>
        <v>494</v>
      </c>
      <c r="B505" s="104" t="str">
        <f t="shared" si="77"/>
        <v/>
      </c>
      <c r="C505" s="115"/>
      <c r="D505" s="97" t="str">
        <f t="shared" si="78"/>
        <v/>
      </c>
      <c r="E505" s="97" t="str">
        <f t="shared" si="79"/>
        <v/>
      </c>
      <c r="F505" s="116"/>
      <c r="G505" s="116"/>
      <c r="H505" s="116"/>
      <c r="I505" s="115"/>
      <c r="J505" s="40" t="str">
        <f t="shared" si="72"/>
        <v/>
      </c>
      <c r="K505" s="41" t="str">
        <f>IF(I505="","",VLOOKUP(I505,※編集不可※選択項目!$B$2:$C$4,2,FALSE))</f>
        <v/>
      </c>
      <c r="L505" s="116"/>
      <c r="M505" s="116"/>
      <c r="N505" s="116"/>
      <c r="O505" s="116"/>
      <c r="P505" s="116"/>
      <c r="Q505" s="117"/>
      <c r="R505" s="137"/>
      <c r="S505" s="133"/>
      <c r="T505" s="118"/>
      <c r="U505" s="66"/>
      <c r="V505" s="67" t="str">
        <f t="shared" si="73"/>
        <v/>
      </c>
      <c r="W505" s="43"/>
      <c r="X505" s="33"/>
      <c r="Y505" s="34"/>
      <c r="AA505" s="14">
        <f t="shared" si="80"/>
        <v>0</v>
      </c>
      <c r="AB505" s="14" t="str">
        <f t="shared" si="81"/>
        <v/>
      </c>
      <c r="AC505" s="14">
        <f t="shared" si="74"/>
        <v>0</v>
      </c>
      <c r="AD505" s="14">
        <f t="shared" si="75"/>
        <v>0</v>
      </c>
    </row>
    <row r="506" spans="1:30" s="32" customFormat="1" ht="25.15" customHeight="1">
      <c r="A506" s="44">
        <f t="shared" si="76"/>
        <v>495</v>
      </c>
      <c r="B506" s="104" t="str">
        <f t="shared" si="77"/>
        <v/>
      </c>
      <c r="C506" s="115"/>
      <c r="D506" s="97" t="str">
        <f t="shared" si="78"/>
        <v/>
      </c>
      <c r="E506" s="97" t="str">
        <f t="shared" si="79"/>
        <v/>
      </c>
      <c r="F506" s="116"/>
      <c r="G506" s="116"/>
      <c r="H506" s="116"/>
      <c r="I506" s="115"/>
      <c r="J506" s="40" t="str">
        <f t="shared" si="72"/>
        <v/>
      </c>
      <c r="K506" s="41" t="str">
        <f>IF(I506="","",VLOOKUP(I506,※編集不可※選択項目!$B$2:$C$4,2,FALSE))</f>
        <v/>
      </c>
      <c r="L506" s="116"/>
      <c r="M506" s="116"/>
      <c r="N506" s="116"/>
      <c r="O506" s="116"/>
      <c r="P506" s="116"/>
      <c r="Q506" s="117"/>
      <c r="R506" s="137"/>
      <c r="S506" s="133"/>
      <c r="T506" s="118"/>
      <c r="U506" s="66"/>
      <c r="V506" s="67" t="str">
        <f t="shared" si="73"/>
        <v/>
      </c>
      <c r="W506" s="43"/>
      <c r="X506" s="33"/>
      <c r="Y506" s="34"/>
      <c r="AA506" s="14">
        <f t="shared" si="80"/>
        <v>0</v>
      </c>
      <c r="AB506" s="14" t="str">
        <f t="shared" si="81"/>
        <v/>
      </c>
      <c r="AC506" s="14">
        <f t="shared" si="74"/>
        <v>0</v>
      </c>
      <c r="AD506" s="14">
        <f t="shared" si="75"/>
        <v>0</v>
      </c>
    </row>
    <row r="507" spans="1:30" s="32" customFormat="1" ht="25.15" customHeight="1">
      <c r="A507" s="44">
        <f t="shared" si="76"/>
        <v>496</v>
      </c>
      <c r="B507" s="104" t="str">
        <f t="shared" si="77"/>
        <v/>
      </c>
      <c r="C507" s="115"/>
      <c r="D507" s="97" t="str">
        <f t="shared" si="78"/>
        <v/>
      </c>
      <c r="E507" s="97" t="str">
        <f t="shared" si="79"/>
        <v/>
      </c>
      <c r="F507" s="116"/>
      <c r="G507" s="116"/>
      <c r="H507" s="116"/>
      <c r="I507" s="115"/>
      <c r="J507" s="40" t="str">
        <f t="shared" si="72"/>
        <v/>
      </c>
      <c r="K507" s="41" t="str">
        <f>IF(I507="","",VLOOKUP(I507,※編集不可※選択項目!$B$2:$C$4,2,FALSE))</f>
        <v/>
      </c>
      <c r="L507" s="116"/>
      <c r="M507" s="116"/>
      <c r="N507" s="116"/>
      <c r="O507" s="116"/>
      <c r="P507" s="116"/>
      <c r="Q507" s="117"/>
      <c r="R507" s="137"/>
      <c r="S507" s="133"/>
      <c r="T507" s="118"/>
      <c r="U507" s="66"/>
      <c r="V507" s="67" t="str">
        <f t="shared" si="73"/>
        <v/>
      </c>
      <c r="W507" s="43"/>
      <c r="X507" s="33"/>
      <c r="Y507" s="34"/>
      <c r="AA507" s="14">
        <f t="shared" si="80"/>
        <v>0</v>
      </c>
      <c r="AB507" s="14" t="str">
        <f t="shared" si="81"/>
        <v/>
      </c>
      <c r="AC507" s="14">
        <f t="shared" si="74"/>
        <v>0</v>
      </c>
      <c r="AD507" s="14">
        <f t="shared" si="75"/>
        <v>0</v>
      </c>
    </row>
    <row r="508" spans="1:30" s="32" customFormat="1" ht="25.15" customHeight="1">
      <c r="A508" s="44">
        <f t="shared" si="76"/>
        <v>497</v>
      </c>
      <c r="B508" s="104" t="str">
        <f t="shared" si="77"/>
        <v/>
      </c>
      <c r="C508" s="115"/>
      <c r="D508" s="97" t="str">
        <f t="shared" si="78"/>
        <v/>
      </c>
      <c r="E508" s="97" t="str">
        <f t="shared" si="79"/>
        <v/>
      </c>
      <c r="F508" s="116"/>
      <c r="G508" s="116"/>
      <c r="H508" s="116"/>
      <c r="I508" s="115"/>
      <c r="J508" s="40" t="str">
        <f t="shared" si="72"/>
        <v/>
      </c>
      <c r="K508" s="41" t="str">
        <f>IF(I508="","",VLOOKUP(I508,※編集不可※選択項目!$B$2:$C$4,2,FALSE))</f>
        <v/>
      </c>
      <c r="L508" s="116"/>
      <c r="M508" s="116"/>
      <c r="N508" s="116"/>
      <c r="O508" s="116"/>
      <c r="P508" s="116"/>
      <c r="Q508" s="117"/>
      <c r="R508" s="137"/>
      <c r="S508" s="133"/>
      <c r="T508" s="118"/>
      <c r="U508" s="66"/>
      <c r="V508" s="67" t="str">
        <f t="shared" si="73"/>
        <v/>
      </c>
      <c r="W508" s="43"/>
      <c r="X508" s="33"/>
      <c r="Y508" s="34"/>
      <c r="AA508" s="14">
        <f t="shared" si="80"/>
        <v>0</v>
      </c>
      <c r="AB508" s="14" t="str">
        <f t="shared" si="81"/>
        <v/>
      </c>
      <c r="AC508" s="14">
        <f t="shared" si="74"/>
        <v>0</v>
      </c>
      <c r="AD508" s="14">
        <f t="shared" si="75"/>
        <v>0</v>
      </c>
    </row>
    <row r="509" spans="1:30" s="32" customFormat="1" ht="25.15" customHeight="1">
      <c r="A509" s="44">
        <f t="shared" si="76"/>
        <v>498</v>
      </c>
      <c r="B509" s="104" t="str">
        <f t="shared" si="77"/>
        <v/>
      </c>
      <c r="C509" s="115"/>
      <c r="D509" s="97" t="str">
        <f t="shared" si="78"/>
        <v/>
      </c>
      <c r="E509" s="97" t="str">
        <f t="shared" si="79"/>
        <v/>
      </c>
      <c r="F509" s="116"/>
      <c r="G509" s="116"/>
      <c r="H509" s="116"/>
      <c r="I509" s="115"/>
      <c r="J509" s="40" t="str">
        <f t="shared" si="72"/>
        <v/>
      </c>
      <c r="K509" s="41" t="str">
        <f>IF(I509="","",VLOOKUP(I509,※編集不可※選択項目!$B$2:$C$4,2,FALSE))</f>
        <v/>
      </c>
      <c r="L509" s="116"/>
      <c r="M509" s="116"/>
      <c r="N509" s="116"/>
      <c r="O509" s="116"/>
      <c r="P509" s="116"/>
      <c r="Q509" s="117"/>
      <c r="R509" s="137"/>
      <c r="S509" s="133"/>
      <c r="T509" s="118"/>
      <c r="U509" s="66"/>
      <c r="V509" s="67" t="str">
        <f t="shared" si="73"/>
        <v/>
      </c>
      <c r="W509" s="43"/>
      <c r="X509" s="33"/>
      <c r="Y509" s="34"/>
      <c r="AA509" s="14">
        <f t="shared" si="80"/>
        <v>0</v>
      </c>
      <c r="AB509" s="14" t="str">
        <f t="shared" si="81"/>
        <v/>
      </c>
      <c r="AC509" s="14">
        <f t="shared" si="74"/>
        <v>0</v>
      </c>
      <c r="AD509" s="14">
        <f t="shared" si="75"/>
        <v>0</v>
      </c>
    </row>
    <row r="510" spans="1:30" s="32" customFormat="1" ht="25.15" customHeight="1">
      <c r="A510" s="44">
        <f t="shared" si="76"/>
        <v>499</v>
      </c>
      <c r="B510" s="104" t="str">
        <f t="shared" si="77"/>
        <v/>
      </c>
      <c r="C510" s="115"/>
      <c r="D510" s="97" t="str">
        <f t="shared" si="78"/>
        <v/>
      </c>
      <c r="E510" s="97" t="str">
        <f t="shared" si="79"/>
        <v/>
      </c>
      <c r="F510" s="116"/>
      <c r="G510" s="116"/>
      <c r="H510" s="116"/>
      <c r="I510" s="115"/>
      <c r="J510" s="40" t="str">
        <f t="shared" si="72"/>
        <v/>
      </c>
      <c r="K510" s="41" t="str">
        <f>IF(I510="","",VLOOKUP(I510,※編集不可※選択項目!$B$2:$C$4,2,FALSE))</f>
        <v/>
      </c>
      <c r="L510" s="116"/>
      <c r="M510" s="116"/>
      <c r="N510" s="116"/>
      <c r="O510" s="116"/>
      <c r="P510" s="116"/>
      <c r="Q510" s="117"/>
      <c r="R510" s="137"/>
      <c r="S510" s="133"/>
      <c r="T510" s="118"/>
      <c r="U510" s="66"/>
      <c r="V510" s="67" t="str">
        <f t="shared" si="73"/>
        <v/>
      </c>
      <c r="W510" s="43"/>
      <c r="X510" s="33"/>
      <c r="Y510" s="34"/>
      <c r="AA510" s="14">
        <f t="shared" si="80"/>
        <v>0</v>
      </c>
      <c r="AB510" s="14" t="str">
        <f t="shared" si="81"/>
        <v/>
      </c>
      <c r="AC510" s="14">
        <f t="shared" si="74"/>
        <v>0</v>
      </c>
      <c r="AD510" s="14">
        <f t="shared" si="75"/>
        <v>0</v>
      </c>
    </row>
    <row r="511" spans="1:30" s="32" customFormat="1" ht="25.15" customHeight="1">
      <c r="A511" s="44">
        <f t="shared" si="76"/>
        <v>500</v>
      </c>
      <c r="B511" s="104" t="str">
        <f t="shared" si="77"/>
        <v/>
      </c>
      <c r="C511" s="115"/>
      <c r="D511" s="97" t="str">
        <f t="shared" si="78"/>
        <v/>
      </c>
      <c r="E511" s="97" t="str">
        <f t="shared" si="79"/>
        <v/>
      </c>
      <c r="F511" s="116"/>
      <c r="G511" s="116"/>
      <c r="H511" s="116"/>
      <c r="I511" s="115"/>
      <c r="J511" s="40" t="str">
        <f t="shared" si="72"/>
        <v/>
      </c>
      <c r="K511" s="41" t="str">
        <f>IF(I511="","",VLOOKUP(I511,※編集不可※選択項目!$B$2:$C$4,2,FALSE))</f>
        <v/>
      </c>
      <c r="L511" s="116"/>
      <c r="M511" s="116"/>
      <c r="N511" s="116"/>
      <c r="O511" s="116"/>
      <c r="P511" s="116"/>
      <c r="Q511" s="117"/>
      <c r="R511" s="137"/>
      <c r="S511" s="133"/>
      <c r="T511" s="118"/>
      <c r="U511" s="66"/>
      <c r="V511" s="67" t="str">
        <f t="shared" si="73"/>
        <v/>
      </c>
      <c r="W511" s="43"/>
      <c r="X511" s="33"/>
      <c r="Y511" s="34"/>
      <c r="AA511" s="14">
        <f t="shared" si="80"/>
        <v>0</v>
      </c>
      <c r="AB511" s="14" t="str">
        <f t="shared" si="81"/>
        <v/>
      </c>
      <c r="AC511" s="14">
        <f t="shared" si="74"/>
        <v>0</v>
      </c>
      <c r="AD511" s="14">
        <f t="shared" si="75"/>
        <v>0</v>
      </c>
    </row>
    <row r="512" spans="1:30" s="32" customFormat="1" ht="25.15" customHeight="1">
      <c r="A512" s="44">
        <f t="shared" si="76"/>
        <v>501</v>
      </c>
      <c r="B512" s="104" t="str">
        <f t="shared" si="77"/>
        <v/>
      </c>
      <c r="C512" s="115"/>
      <c r="D512" s="97" t="str">
        <f t="shared" si="78"/>
        <v/>
      </c>
      <c r="E512" s="97" t="str">
        <f t="shared" si="79"/>
        <v/>
      </c>
      <c r="F512" s="116"/>
      <c r="G512" s="116"/>
      <c r="H512" s="116"/>
      <c r="I512" s="115"/>
      <c r="J512" s="40" t="str">
        <f t="shared" si="72"/>
        <v/>
      </c>
      <c r="K512" s="41" t="str">
        <f>IF(I512="","",VLOOKUP(I512,※編集不可※選択項目!$B$2:$C$4,2,FALSE))</f>
        <v/>
      </c>
      <c r="L512" s="116"/>
      <c r="M512" s="116"/>
      <c r="N512" s="116"/>
      <c r="O512" s="116"/>
      <c r="P512" s="116"/>
      <c r="Q512" s="117"/>
      <c r="R512" s="137"/>
      <c r="S512" s="133"/>
      <c r="T512" s="118"/>
      <c r="U512" s="66"/>
      <c r="V512" s="67" t="str">
        <f t="shared" si="73"/>
        <v/>
      </c>
      <c r="W512" s="43"/>
      <c r="X512" s="33"/>
      <c r="Y512" s="34"/>
      <c r="AA512" s="14">
        <f t="shared" si="80"/>
        <v>0</v>
      </c>
      <c r="AB512" s="14" t="str">
        <f t="shared" si="81"/>
        <v/>
      </c>
      <c r="AC512" s="14">
        <f t="shared" si="74"/>
        <v>0</v>
      </c>
      <c r="AD512" s="14">
        <f t="shared" si="75"/>
        <v>0</v>
      </c>
    </row>
    <row r="513" spans="1:30" s="32" customFormat="1" ht="25.15" customHeight="1">
      <c r="A513" s="44">
        <f t="shared" si="76"/>
        <v>502</v>
      </c>
      <c r="B513" s="104" t="str">
        <f t="shared" si="77"/>
        <v/>
      </c>
      <c r="C513" s="115"/>
      <c r="D513" s="97" t="str">
        <f t="shared" si="78"/>
        <v/>
      </c>
      <c r="E513" s="97" t="str">
        <f t="shared" si="79"/>
        <v/>
      </c>
      <c r="F513" s="116"/>
      <c r="G513" s="116"/>
      <c r="H513" s="116"/>
      <c r="I513" s="115"/>
      <c r="J513" s="40" t="str">
        <f t="shared" si="72"/>
        <v/>
      </c>
      <c r="K513" s="41" t="str">
        <f>IF(I513="","",VLOOKUP(I513,※編集不可※選択項目!$B$2:$C$4,2,FALSE))</f>
        <v/>
      </c>
      <c r="L513" s="116"/>
      <c r="M513" s="116"/>
      <c r="N513" s="116"/>
      <c r="O513" s="116"/>
      <c r="P513" s="116"/>
      <c r="Q513" s="117"/>
      <c r="R513" s="137"/>
      <c r="S513" s="133"/>
      <c r="T513" s="118"/>
      <c r="U513" s="66"/>
      <c r="V513" s="67" t="str">
        <f t="shared" si="73"/>
        <v/>
      </c>
      <c r="W513" s="43"/>
      <c r="X513" s="33"/>
      <c r="Y513" s="34"/>
      <c r="AA513" s="14">
        <f t="shared" si="80"/>
        <v>0</v>
      </c>
      <c r="AB513" s="14" t="str">
        <f t="shared" si="81"/>
        <v/>
      </c>
      <c r="AC513" s="14">
        <f t="shared" si="74"/>
        <v>0</v>
      </c>
      <c r="AD513" s="14">
        <f t="shared" si="75"/>
        <v>0</v>
      </c>
    </row>
    <row r="514" spans="1:30" s="32" customFormat="1" ht="25.15" customHeight="1">
      <c r="A514" s="44">
        <f t="shared" si="76"/>
        <v>503</v>
      </c>
      <c r="B514" s="104" t="str">
        <f t="shared" si="77"/>
        <v/>
      </c>
      <c r="C514" s="115"/>
      <c r="D514" s="97" t="str">
        <f t="shared" si="78"/>
        <v/>
      </c>
      <c r="E514" s="97" t="str">
        <f t="shared" si="79"/>
        <v/>
      </c>
      <c r="F514" s="116"/>
      <c r="G514" s="116"/>
      <c r="H514" s="116"/>
      <c r="I514" s="115"/>
      <c r="J514" s="40" t="str">
        <f t="shared" si="72"/>
        <v/>
      </c>
      <c r="K514" s="41" t="str">
        <f>IF(I514="","",VLOOKUP(I514,※編集不可※選択項目!$B$2:$C$4,2,FALSE))</f>
        <v/>
      </c>
      <c r="L514" s="116"/>
      <c r="M514" s="116"/>
      <c r="N514" s="116"/>
      <c r="O514" s="116"/>
      <c r="P514" s="116"/>
      <c r="Q514" s="117"/>
      <c r="R514" s="137"/>
      <c r="S514" s="133"/>
      <c r="T514" s="118"/>
      <c r="U514" s="66"/>
      <c r="V514" s="67" t="str">
        <f t="shared" si="73"/>
        <v/>
      </c>
      <c r="W514" s="43"/>
      <c r="X514" s="33"/>
      <c r="Y514" s="34"/>
      <c r="AA514" s="14">
        <f t="shared" si="80"/>
        <v>0</v>
      </c>
      <c r="AB514" s="14" t="str">
        <f t="shared" si="81"/>
        <v/>
      </c>
      <c r="AC514" s="14">
        <f t="shared" si="74"/>
        <v>0</v>
      </c>
      <c r="AD514" s="14">
        <f t="shared" si="75"/>
        <v>0</v>
      </c>
    </row>
    <row r="515" spans="1:30" s="32" customFormat="1" ht="25.15" customHeight="1">
      <c r="A515" s="44">
        <f t="shared" si="76"/>
        <v>504</v>
      </c>
      <c r="B515" s="104" t="str">
        <f t="shared" si="77"/>
        <v/>
      </c>
      <c r="C515" s="115"/>
      <c r="D515" s="97" t="str">
        <f t="shared" si="78"/>
        <v/>
      </c>
      <c r="E515" s="97" t="str">
        <f t="shared" si="79"/>
        <v/>
      </c>
      <c r="F515" s="116"/>
      <c r="G515" s="116"/>
      <c r="H515" s="116"/>
      <c r="I515" s="115"/>
      <c r="J515" s="40" t="str">
        <f t="shared" si="72"/>
        <v/>
      </c>
      <c r="K515" s="41" t="str">
        <f>IF(I515="","",VLOOKUP(I515,※編集不可※選択項目!$B$2:$C$4,2,FALSE))</f>
        <v/>
      </c>
      <c r="L515" s="116"/>
      <c r="M515" s="116"/>
      <c r="N515" s="116"/>
      <c r="O515" s="116"/>
      <c r="P515" s="116"/>
      <c r="Q515" s="117"/>
      <c r="R515" s="137"/>
      <c r="S515" s="133"/>
      <c r="T515" s="118"/>
      <c r="U515" s="66"/>
      <c r="V515" s="67" t="str">
        <f t="shared" si="73"/>
        <v/>
      </c>
      <c r="W515" s="43"/>
      <c r="X515" s="33"/>
      <c r="Y515" s="34"/>
      <c r="AA515" s="14">
        <f t="shared" si="80"/>
        <v>0</v>
      </c>
      <c r="AB515" s="14" t="str">
        <f t="shared" si="81"/>
        <v/>
      </c>
      <c r="AC515" s="14">
        <f t="shared" si="74"/>
        <v>0</v>
      </c>
      <c r="AD515" s="14">
        <f t="shared" si="75"/>
        <v>0</v>
      </c>
    </row>
    <row r="516" spans="1:30" s="32" customFormat="1" ht="25.15" customHeight="1">
      <c r="A516" s="44">
        <f t="shared" si="76"/>
        <v>505</v>
      </c>
      <c r="B516" s="104" t="str">
        <f t="shared" si="77"/>
        <v/>
      </c>
      <c r="C516" s="115"/>
      <c r="D516" s="97" t="str">
        <f t="shared" si="78"/>
        <v/>
      </c>
      <c r="E516" s="97" t="str">
        <f t="shared" si="79"/>
        <v/>
      </c>
      <c r="F516" s="116"/>
      <c r="G516" s="116"/>
      <c r="H516" s="116"/>
      <c r="I516" s="115"/>
      <c r="J516" s="40" t="str">
        <f t="shared" si="72"/>
        <v/>
      </c>
      <c r="K516" s="41" t="str">
        <f>IF(I516="","",VLOOKUP(I516,※編集不可※選択項目!$B$2:$C$4,2,FALSE))</f>
        <v/>
      </c>
      <c r="L516" s="116"/>
      <c r="M516" s="116"/>
      <c r="N516" s="116"/>
      <c r="O516" s="116"/>
      <c r="P516" s="116"/>
      <c r="Q516" s="117"/>
      <c r="R516" s="137"/>
      <c r="S516" s="133"/>
      <c r="T516" s="118"/>
      <c r="U516" s="66"/>
      <c r="V516" s="67" t="str">
        <f t="shared" si="73"/>
        <v/>
      </c>
      <c r="W516" s="43"/>
      <c r="X516" s="33"/>
      <c r="Y516" s="34"/>
      <c r="AA516" s="14">
        <f t="shared" si="80"/>
        <v>0</v>
      </c>
      <c r="AB516" s="14" t="str">
        <f t="shared" si="81"/>
        <v/>
      </c>
      <c r="AC516" s="14">
        <f t="shared" si="74"/>
        <v>0</v>
      </c>
      <c r="AD516" s="14">
        <f t="shared" si="75"/>
        <v>0</v>
      </c>
    </row>
    <row r="517" spans="1:30" s="32" customFormat="1" ht="25.15" customHeight="1">
      <c r="A517" s="44">
        <f t="shared" si="76"/>
        <v>506</v>
      </c>
      <c r="B517" s="104" t="str">
        <f t="shared" si="77"/>
        <v/>
      </c>
      <c r="C517" s="115"/>
      <c r="D517" s="97" t="str">
        <f t="shared" si="78"/>
        <v/>
      </c>
      <c r="E517" s="97" t="str">
        <f t="shared" si="79"/>
        <v/>
      </c>
      <c r="F517" s="116"/>
      <c r="G517" s="116"/>
      <c r="H517" s="116"/>
      <c r="I517" s="115"/>
      <c r="J517" s="40" t="str">
        <f t="shared" si="72"/>
        <v/>
      </c>
      <c r="K517" s="41" t="str">
        <f>IF(I517="","",VLOOKUP(I517,※編集不可※選択項目!$B$2:$C$4,2,FALSE))</f>
        <v/>
      </c>
      <c r="L517" s="116"/>
      <c r="M517" s="116"/>
      <c r="N517" s="116"/>
      <c r="O517" s="116"/>
      <c r="P517" s="116"/>
      <c r="Q517" s="117"/>
      <c r="R517" s="137"/>
      <c r="S517" s="133"/>
      <c r="T517" s="118"/>
      <c r="U517" s="66"/>
      <c r="V517" s="67" t="str">
        <f t="shared" si="73"/>
        <v/>
      </c>
      <c r="W517" s="43"/>
      <c r="X517" s="33"/>
      <c r="Y517" s="34"/>
      <c r="AA517" s="14">
        <f t="shared" si="80"/>
        <v>0</v>
      </c>
      <c r="AB517" s="14" t="str">
        <f t="shared" si="81"/>
        <v/>
      </c>
      <c r="AC517" s="14">
        <f t="shared" si="74"/>
        <v>0</v>
      </c>
      <c r="AD517" s="14">
        <f t="shared" si="75"/>
        <v>0</v>
      </c>
    </row>
    <row r="518" spans="1:30" s="32" customFormat="1" ht="25.15" customHeight="1">
      <c r="A518" s="44">
        <f t="shared" si="76"/>
        <v>507</v>
      </c>
      <c r="B518" s="104" t="str">
        <f t="shared" si="77"/>
        <v/>
      </c>
      <c r="C518" s="115"/>
      <c r="D518" s="97" t="str">
        <f t="shared" si="78"/>
        <v/>
      </c>
      <c r="E518" s="97" t="str">
        <f t="shared" si="79"/>
        <v/>
      </c>
      <c r="F518" s="116"/>
      <c r="G518" s="116"/>
      <c r="H518" s="116"/>
      <c r="I518" s="115"/>
      <c r="J518" s="40" t="str">
        <f t="shared" si="72"/>
        <v/>
      </c>
      <c r="K518" s="41" t="str">
        <f>IF(I518="","",VLOOKUP(I518,※編集不可※選択項目!$B$2:$C$4,2,FALSE))</f>
        <v/>
      </c>
      <c r="L518" s="116"/>
      <c r="M518" s="116"/>
      <c r="N518" s="116"/>
      <c r="O518" s="116"/>
      <c r="P518" s="116"/>
      <c r="Q518" s="117"/>
      <c r="R518" s="137"/>
      <c r="S518" s="133"/>
      <c r="T518" s="118"/>
      <c r="U518" s="66"/>
      <c r="V518" s="67" t="str">
        <f t="shared" si="73"/>
        <v/>
      </c>
      <c r="W518" s="43"/>
      <c r="X518" s="33"/>
      <c r="Y518" s="34"/>
      <c r="AA518" s="14">
        <f t="shared" si="80"/>
        <v>0</v>
      </c>
      <c r="AB518" s="14" t="str">
        <f t="shared" si="81"/>
        <v/>
      </c>
      <c r="AC518" s="14">
        <f t="shared" si="74"/>
        <v>0</v>
      </c>
      <c r="AD518" s="14">
        <f t="shared" si="75"/>
        <v>0</v>
      </c>
    </row>
    <row r="519" spans="1:30" s="32" customFormat="1" ht="25.15" customHeight="1">
      <c r="A519" s="44">
        <f t="shared" si="76"/>
        <v>508</v>
      </c>
      <c r="B519" s="104" t="str">
        <f t="shared" si="77"/>
        <v/>
      </c>
      <c r="C519" s="115"/>
      <c r="D519" s="97" t="str">
        <f t="shared" si="78"/>
        <v/>
      </c>
      <c r="E519" s="97" t="str">
        <f t="shared" si="79"/>
        <v/>
      </c>
      <c r="F519" s="116"/>
      <c r="G519" s="116"/>
      <c r="H519" s="116"/>
      <c r="I519" s="115"/>
      <c r="J519" s="40" t="str">
        <f t="shared" si="72"/>
        <v/>
      </c>
      <c r="K519" s="41" t="str">
        <f>IF(I519="","",VLOOKUP(I519,※編集不可※選択項目!$B$2:$C$4,2,FALSE))</f>
        <v/>
      </c>
      <c r="L519" s="116"/>
      <c r="M519" s="116"/>
      <c r="N519" s="116"/>
      <c r="O519" s="116"/>
      <c r="P519" s="116"/>
      <c r="Q519" s="117"/>
      <c r="R519" s="137"/>
      <c r="S519" s="133"/>
      <c r="T519" s="118"/>
      <c r="U519" s="66"/>
      <c r="V519" s="67" t="str">
        <f t="shared" si="73"/>
        <v/>
      </c>
      <c r="W519" s="43"/>
      <c r="X519" s="33"/>
      <c r="Y519" s="34"/>
      <c r="AA519" s="14">
        <f t="shared" si="80"/>
        <v>0</v>
      </c>
      <c r="AB519" s="14" t="str">
        <f t="shared" si="81"/>
        <v/>
      </c>
      <c r="AC519" s="14">
        <f t="shared" si="74"/>
        <v>0</v>
      </c>
      <c r="AD519" s="14">
        <f t="shared" si="75"/>
        <v>0</v>
      </c>
    </row>
    <row r="520" spans="1:30" s="32" customFormat="1" ht="25.15" customHeight="1">
      <c r="A520" s="44">
        <f t="shared" si="76"/>
        <v>509</v>
      </c>
      <c r="B520" s="104" t="str">
        <f t="shared" si="77"/>
        <v/>
      </c>
      <c r="C520" s="115"/>
      <c r="D520" s="97" t="str">
        <f t="shared" si="78"/>
        <v/>
      </c>
      <c r="E520" s="97" t="str">
        <f t="shared" si="79"/>
        <v/>
      </c>
      <c r="F520" s="116"/>
      <c r="G520" s="116"/>
      <c r="H520" s="116"/>
      <c r="I520" s="115"/>
      <c r="J520" s="40" t="str">
        <f t="shared" si="72"/>
        <v/>
      </c>
      <c r="K520" s="41" t="str">
        <f>IF(I520="","",VLOOKUP(I520,※編集不可※選択項目!$B$2:$C$4,2,FALSE))</f>
        <v/>
      </c>
      <c r="L520" s="116"/>
      <c r="M520" s="116"/>
      <c r="N520" s="116"/>
      <c r="O520" s="116"/>
      <c r="P520" s="116"/>
      <c r="Q520" s="117"/>
      <c r="R520" s="137"/>
      <c r="S520" s="133"/>
      <c r="T520" s="118"/>
      <c r="U520" s="66"/>
      <c r="V520" s="67" t="str">
        <f t="shared" si="73"/>
        <v/>
      </c>
      <c r="W520" s="43"/>
      <c r="X520" s="33"/>
      <c r="Y520" s="34"/>
      <c r="AA520" s="14">
        <f t="shared" si="80"/>
        <v>0</v>
      </c>
      <c r="AB520" s="14" t="str">
        <f t="shared" si="81"/>
        <v/>
      </c>
      <c r="AC520" s="14">
        <f t="shared" si="74"/>
        <v>0</v>
      </c>
      <c r="AD520" s="14">
        <f t="shared" si="75"/>
        <v>0</v>
      </c>
    </row>
    <row r="521" spans="1:30" s="32" customFormat="1" ht="25.15" customHeight="1">
      <c r="A521" s="44">
        <f t="shared" si="76"/>
        <v>510</v>
      </c>
      <c r="B521" s="104" t="str">
        <f t="shared" si="77"/>
        <v/>
      </c>
      <c r="C521" s="115"/>
      <c r="D521" s="97" t="str">
        <f t="shared" si="78"/>
        <v/>
      </c>
      <c r="E521" s="97" t="str">
        <f t="shared" si="79"/>
        <v/>
      </c>
      <c r="F521" s="116"/>
      <c r="G521" s="116"/>
      <c r="H521" s="116"/>
      <c r="I521" s="115"/>
      <c r="J521" s="40" t="str">
        <f t="shared" si="72"/>
        <v/>
      </c>
      <c r="K521" s="41" t="str">
        <f>IF(I521="","",VLOOKUP(I521,※編集不可※選択項目!$B$2:$C$4,2,FALSE))</f>
        <v/>
      </c>
      <c r="L521" s="116"/>
      <c r="M521" s="116"/>
      <c r="N521" s="116"/>
      <c r="O521" s="116"/>
      <c r="P521" s="116"/>
      <c r="Q521" s="117"/>
      <c r="R521" s="137"/>
      <c r="S521" s="133"/>
      <c r="T521" s="118"/>
      <c r="U521" s="66"/>
      <c r="V521" s="67" t="str">
        <f t="shared" si="73"/>
        <v/>
      </c>
      <c r="W521" s="43"/>
      <c r="X521" s="33"/>
      <c r="Y521" s="34"/>
      <c r="AA521" s="14">
        <f t="shared" si="80"/>
        <v>0</v>
      </c>
      <c r="AB521" s="14" t="str">
        <f t="shared" si="81"/>
        <v/>
      </c>
      <c r="AC521" s="14">
        <f t="shared" si="74"/>
        <v>0</v>
      </c>
      <c r="AD521" s="14">
        <f t="shared" si="75"/>
        <v>0</v>
      </c>
    </row>
    <row r="522" spans="1:30" s="32" customFormat="1" ht="25.15" customHeight="1">
      <c r="A522" s="44">
        <f t="shared" si="76"/>
        <v>511</v>
      </c>
      <c r="B522" s="104" t="str">
        <f t="shared" si="77"/>
        <v/>
      </c>
      <c r="C522" s="115"/>
      <c r="D522" s="97" t="str">
        <f t="shared" si="78"/>
        <v/>
      </c>
      <c r="E522" s="97" t="str">
        <f t="shared" si="79"/>
        <v/>
      </c>
      <c r="F522" s="116"/>
      <c r="G522" s="116"/>
      <c r="H522" s="116"/>
      <c r="I522" s="115"/>
      <c r="J522" s="40" t="str">
        <f t="shared" si="72"/>
        <v/>
      </c>
      <c r="K522" s="41" t="str">
        <f>IF(I522="","",VLOOKUP(I522,※編集不可※選択項目!$B$2:$C$4,2,FALSE))</f>
        <v/>
      </c>
      <c r="L522" s="116"/>
      <c r="M522" s="116"/>
      <c r="N522" s="116"/>
      <c r="O522" s="116"/>
      <c r="P522" s="116"/>
      <c r="Q522" s="117"/>
      <c r="R522" s="137"/>
      <c r="S522" s="133"/>
      <c r="T522" s="118"/>
      <c r="U522" s="66"/>
      <c r="V522" s="67" t="str">
        <f t="shared" si="73"/>
        <v/>
      </c>
      <c r="W522" s="43"/>
      <c r="X522" s="33"/>
      <c r="Y522" s="34"/>
      <c r="AA522" s="14">
        <f t="shared" si="80"/>
        <v>0</v>
      </c>
      <c r="AB522" s="14" t="str">
        <f t="shared" si="81"/>
        <v/>
      </c>
      <c r="AC522" s="14">
        <f t="shared" si="74"/>
        <v>0</v>
      </c>
      <c r="AD522" s="14">
        <f t="shared" si="75"/>
        <v>0</v>
      </c>
    </row>
    <row r="523" spans="1:30" s="32" customFormat="1" ht="25.15" customHeight="1">
      <c r="A523" s="44">
        <f t="shared" si="76"/>
        <v>512</v>
      </c>
      <c r="B523" s="104" t="str">
        <f t="shared" si="77"/>
        <v/>
      </c>
      <c r="C523" s="115"/>
      <c r="D523" s="97" t="str">
        <f t="shared" si="78"/>
        <v/>
      </c>
      <c r="E523" s="97" t="str">
        <f t="shared" si="79"/>
        <v/>
      </c>
      <c r="F523" s="116"/>
      <c r="G523" s="116"/>
      <c r="H523" s="116"/>
      <c r="I523" s="115"/>
      <c r="J523" s="40" t="str">
        <f t="shared" ref="J523:J586" si="82">LEFT(I523,3)</f>
        <v/>
      </c>
      <c r="K523" s="41" t="str">
        <f>IF(I523="","",VLOOKUP(I523,※編集不可※選択項目!$B$2:$C$4,2,FALSE))</f>
        <v/>
      </c>
      <c r="L523" s="116"/>
      <c r="M523" s="116"/>
      <c r="N523" s="116"/>
      <c r="O523" s="116"/>
      <c r="P523" s="116"/>
      <c r="Q523" s="117"/>
      <c r="R523" s="137"/>
      <c r="S523" s="133"/>
      <c r="T523" s="118"/>
      <c r="U523" s="66"/>
      <c r="V523" s="67" t="str">
        <f t="shared" si="73"/>
        <v/>
      </c>
      <c r="W523" s="43"/>
      <c r="X523" s="33"/>
      <c r="Y523" s="34"/>
      <c r="AA523" s="14">
        <f t="shared" si="80"/>
        <v>0</v>
      </c>
      <c r="AB523" s="14" t="str">
        <f t="shared" si="81"/>
        <v/>
      </c>
      <c r="AC523" s="14">
        <f t="shared" si="74"/>
        <v>0</v>
      </c>
      <c r="AD523" s="14">
        <f t="shared" si="75"/>
        <v>0</v>
      </c>
    </row>
    <row r="524" spans="1:30" s="32" customFormat="1" ht="25.15" customHeight="1">
      <c r="A524" s="44">
        <f t="shared" si="76"/>
        <v>513</v>
      </c>
      <c r="B524" s="104" t="str">
        <f t="shared" si="77"/>
        <v/>
      </c>
      <c r="C524" s="115"/>
      <c r="D524" s="97" t="str">
        <f t="shared" si="78"/>
        <v/>
      </c>
      <c r="E524" s="97" t="str">
        <f t="shared" si="79"/>
        <v/>
      </c>
      <c r="F524" s="116"/>
      <c r="G524" s="116"/>
      <c r="H524" s="116"/>
      <c r="I524" s="115"/>
      <c r="J524" s="40" t="str">
        <f t="shared" si="82"/>
        <v/>
      </c>
      <c r="K524" s="41" t="str">
        <f>IF(I524="","",VLOOKUP(I524,※編集不可※選択項目!$B$2:$C$4,2,FALSE))</f>
        <v/>
      </c>
      <c r="L524" s="116"/>
      <c r="M524" s="116"/>
      <c r="N524" s="116"/>
      <c r="O524" s="116"/>
      <c r="P524" s="116"/>
      <c r="Q524" s="117"/>
      <c r="R524" s="137"/>
      <c r="S524" s="133"/>
      <c r="T524" s="118"/>
      <c r="U524" s="66"/>
      <c r="V524" s="67" t="str">
        <f t="shared" ref="V524:V587" si="83">IF(G524="","",G524)</f>
        <v/>
      </c>
      <c r="W524" s="43"/>
      <c r="X524" s="33"/>
      <c r="Y524" s="34"/>
      <c r="AA524" s="14">
        <f t="shared" si="80"/>
        <v>0</v>
      </c>
      <c r="AB524" s="14" t="str">
        <f t="shared" si="81"/>
        <v/>
      </c>
      <c r="AC524" s="14">
        <f t="shared" ref="AC524:AC587" si="84">IF(AB524="",0,COUNTIF($AB$12:$AB$1048576,AB524))</f>
        <v>0</v>
      </c>
      <c r="AD524" s="14">
        <f t="shared" ref="AD524:AD587" si="85">IF($C524="",0,IF(AND(L524&lt;&gt;"",$K524&gt;$L524),1,0))</f>
        <v>0</v>
      </c>
    </row>
    <row r="525" spans="1:30" s="32" customFormat="1" ht="25.15" customHeight="1">
      <c r="A525" s="44">
        <f t="shared" ref="A525:A588" si="86">ROW()-11</f>
        <v>514</v>
      </c>
      <c r="B525" s="104" t="str">
        <f t="shared" ref="B525:B588" si="87">IF($C525="","","高効率空調")</f>
        <v/>
      </c>
      <c r="C525" s="115"/>
      <c r="D525" s="97" t="str">
        <f t="shared" ref="D525:D588" si="88">IF($C$2="","",IF($B525&lt;&gt;"",$C$2,""))</f>
        <v/>
      </c>
      <c r="E525" s="97" t="str">
        <f t="shared" ref="E525:E588" si="89">IF($F$2="","",IF($B525&lt;&gt;"",$F$2,""))</f>
        <v/>
      </c>
      <c r="F525" s="116"/>
      <c r="G525" s="116"/>
      <c r="H525" s="116"/>
      <c r="I525" s="115"/>
      <c r="J525" s="40" t="str">
        <f t="shared" si="82"/>
        <v/>
      </c>
      <c r="K525" s="41" t="str">
        <f>IF(I525="","",VLOOKUP(I525,※編集不可※選択項目!$B$2:$C$4,2,FALSE))</f>
        <v/>
      </c>
      <c r="L525" s="116"/>
      <c r="M525" s="116"/>
      <c r="N525" s="116"/>
      <c r="O525" s="116"/>
      <c r="P525" s="116"/>
      <c r="Q525" s="117"/>
      <c r="R525" s="137"/>
      <c r="S525" s="133"/>
      <c r="T525" s="118"/>
      <c r="U525" s="66"/>
      <c r="V525" s="67" t="str">
        <f t="shared" si="83"/>
        <v/>
      </c>
      <c r="W525" s="43"/>
      <c r="X525" s="33"/>
      <c r="Y525" s="34"/>
      <c r="AA525" s="14">
        <f t="shared" ref="AA525:AA588" si="90">IF(AND(($C525&lt;&gt;""),IF(I525="空冷式(ヒートポンプ)",OR($C$2="",$F$2="",$G$3="",G525="",I525="",L525="",M525="",N525="",F525="",O525="",P525="",Q525=""),IF(OR(I525="空冷式(冷房専用)",I525="水冷式"),OR($C$2="",$F$2="",$G$3="",G525="",I525="",L525="",M525="",N525="",F525="",O525="")))),1,0)</f>
        <v>0</v>
      </c>
      <c r="AB525" s="14" t="str">
        <f t="shared" ref="AB525:AB588" si="91">TEXT(V525&amp;H525,"G/標準")</f>
        <v/>
      </c>
      <c r="AC525" s="14">
        <f t="shared" si="84"/>
        <v>0</v>
      </c>
      <c r="AD525" s="14">
        <f t="shared" si="85"/>
        <v>0</v>
      </c>
    </row>
    <row r="526" spans="1:30" s="32" customFormat="1" ht="25.15" customHeight="1">
      <c r="A526" s="44">
        <f t="shared" si="86"/>
        <v>515</v>
      </c>
      <c r="B526" s="104" t="str">
        <f t="shared" si="87"/>
        <v/>
      </c>
      <c r="C526" s="115"/>
      <c r="D526" s="97" t="str">
        <f t="shared" si="88"/>
        <v/>
      </c>
      <c r="E526" s="97" t="str">
        <f t="shared" si="89"/>
        <v/>
      </c>
      <c r="F526" s="116"/>
      <c r="G526" s="116"/>
      <c r="H526" s="116"/>
      <c r="I526" s="115"/>
      <c r="J526" s="40" t="str">
        <f t="shared" si="82"/>
        <v/>
      </c>
      <c r="K526" s="41" t="str">
        <f>IF(I526="","",VLOOKUP(I526,※編集不可※選択項目!$B$2:$C$4,2,FALSE))</f>
        <v/>
      </c>
      <c r="L526" s="116"/>
      <c r="M526" s="116"/>
      <c r="N526" s="116"/>
      <c r="O526" s="116"/>
      <c r="P526" s="116"/>
      <c r="Q526" s="117"/>
      <c r="R526" s="137"/>
      <c r="S526" s="133"/>
      <c r="T526" s="118"/>
      <c r="U526" s="66"/>
      <c r="V526" s="67" t="str">
        <f t="shared" si="83"/>
        <v/>
      </c>
      <c r="W526" s="43"/>
      <c r="X526" s="33"/>
      <c r="Y526" s="34"/>
      <c r="AA526" s="14">
        <f t="shared" si="90"/>
        <v>0</v>
      </c>
      <c r="AB526" s="14" t="str">
        <f t="shared" si="91"/>
        <v/>
      </c>
      <c r="AC526" s="14">
        <f t="shared" si="84"/>
        <v>0</v>
      </c>
      <c r="AD526" s="14">
        <f t="shared" si="85"/>
        <v>0</v>
      </c>
    </row>
    <row r="527" spans="1:30" s="32" customFormat="1" ht="25.15" customHeight="1">
      <c r="A527" s="44">
        <f t="shared" si="86"/>
        <v>516</v>
      </c>
      <c r="B527" s="104" t="str">
        <f t="shared" si="87"/>
        <v/>
      </c>
      <c r="C527" s="115"/>
      <c r="D527" s="97" t="str">
        <f t="shared" si="88"/>
        <v/>
      </c>
      <c r="E527" s="97" t="str">
        <f t="shared" si="89"/>
        <v/>
      </c>
      <c r="F527" s="116"/>
      <c r="G527" s="116"/>
      <c r="H527" s="116"/>
      <c r="I527" s="115"/>
      <c r="J527" s="40" t="str">
        <f t="shared" si="82"/>
        <v/>
      </c>
      <c r="K527" s="41" t="str">
        <f>IF(I527="","",VLOOKUP(I527,※編集不可※選択項目!$B$2:$C$4,2,FALSE))</f>
        <v/>
      </c>
      <c r="L527" s="116"/>
      <c r="M527" s="116"/>
      <c r="N527" s="116"/>
      <c r="O527" s="116"/>
      <c r="P527" s="116"/>
      <c r="Q527" s="117"/>
      <c r="R527" s="137"/>
      <c r="S527" s="133"/>
      <c r="T527" s="118"/>
      <c r="U527" s="66"/>
      <c r="V527" s="67" t="str">
        <f t="shared" si="83"/>
        <v/>
      </c>
      <c r="W527" s="43"/>
      <c r="X527" s="33"/>
      <c r="Y527" s="34"/>
      <c r="AA527" s="14">
        <f t="shared" si="90"/>
        <v>0</v>
      </c>
      <c r="AB527" s="14" t="str">
        <f t="shared" si="91"/>
        <v/>
      </c>
      <c r="AC527" s="14">
        <f t="shared" si="84"/>
        <v>0</v>
      </c>
      <c r="AD527" s="14">
        <f t="shared" si="85"/>
        <v>0</v>
      </c>
    </row>
    <row r="528" spans="1:30" s="32" customFormat="1" ht="25.15" customHeight="1">
      <c r="A528" s="44">
        <f t="shared" si="86"/>
        <v>517</v>
      </c>
      <c r="B528" s="104" t="str">
        <f t="shared" si="87"/>
        <v/>
      </c>
      <c r="C528" s="115"/>
      <c r="D528" s="97" t="str">
        <f t="shared" si="88"/>
        <v/>
      </c>
      <c r="E528" s="97" t="str">
        <f t="shared" si="89"/>
        <v/>
      </c>
      <c r="F528" s="116"/>
      <c r="G528" s="116"/>
      <c r="H528" s="116"/>
      <c r="I528" s="115"/>
      <c r="J528" s="40" t="str">
        <f t="shared" si="82"/>
        <v/>
      </c>
      <c r="K528" s="41" t="str">
        <f>IF(I528="","",VLOOKUP(I528,※編集不可※選択項目!$B$2:$C$4,2,FALSE))</f>
        <v/>
      </c>
      <c r="L528" s="116"/>
      <c r="M528" s="116"/>
      <c r="N528" s="116"/>
      <c r="O528" s="116"/>
      <c r="P528" s="116"/>
      <c r="Q528" s="117"/>
      <c r="R528" s="137"/>
      <c r="S528" s="133"/>
      <c r="T528" s="118"/>
      <c r="U528" s="66"/>
      <c r="V528" s="67" t="str">
        <f t="shared" si="83"/>
        <v/>
      </c>
      <c r="W528" s="43"/>
      <c r="X528" s="33"/>
      <c r="Y528" s="34"/>
      <c r="AA528" s="14">
        <f t="shared" si="90"/>
        <v>0</v>
      </c>
      <c r="AB528" s="14" t="str">
        <f t="shared" si="91"/>
        <v/>
      </c>
      <c r="AC528" s="14">
        <f t="shared" si="84"/>
        <v>0</v>
      </c>
      <c r="AD528" s="14">
        <f t="shared" si="85"/>
        <v>0</v>
      </c>
    </row>
    <row r="529" spans="1:30" s="32" customFormat="1" ht="25.15" customHeight="1">
      <c r="A529" s="44">
        <f t="shared" si="86"/>
        <v>518</v>
      </c>
      <c r="B529" s="104" t="str">
        <f t="shared" si="87"/>
        <v/>
      </c>
      <c r="C529" s="115"/>
      <c r="D529" s="97" t="str">
        <f t="shared" si="88"/>
        <v/>
      </c>
      <c r="E529" s="97" t="str">
        <f t="shared" si="89"/>
        <v/>
      </c>
      <c r="F529" s="116"/>
      <c r="G529" s="116"/>
      <c r="H529" s="116"/>
      <c r="I529" s="115"/>
      <c r="J529" s="40" t="str">
        <f t="shared" si="82"/>
        <v/>
      </c>
      <c r="K529" s="41" t="str">
        <f>IF(I529="","",VLOOKUP(I529,※編集不可※選択項目!$B$2:$C$4,2,FALSE))</f>
        <v/>
      </c>
      <c r="L529" s="116"/>
      <c r="M529" s="116"/>
      <c r="N529" s="116"/>
      <c r="O529" s="116"/>
      <c r="P529" s="116"/>
      <c r="Q529" s="117"/>
      <c r="R529" s="137"/>
      <c r="S529" s="133"/>
      <c r="T529" s="118"/>
      <c r="U529" s="66"/>
      <c r="V529" s="67" t="str">
        <f t="shared" si="83"/>
        <v/>
      </c>
      <c r="W529" s="43"/>
      <c r="X529" s="33"/>
      <c r="Y529" s="34"/>
      <c r="AA529" s="14">
        <f t="shared" si="90"/>
        <v>0</v>
      </c>
      <c r="AB529" s="14" t="str">
        <f t="shared" si="91"/>
        <v/>
      </c>
      <c r="AC529" s="14">
        <f t="shared" si="84"/>
        <v>0</v>
      </c>
      <c r="AD529" s="14">
        <f t="shared" si="85"/>
        <v>0</v>
      </c>
    </row>
    <row r="530" spans="1:30" s="32" customFormat="1" ht="25.15" customHeight="1">
      <c r="A530" s="44">
        <f t="shared" si="86"/>
        <v>519</v>
      </c>
      <c r="B530" s="104" t="str">
        <f t="shared" si="87"/>
        <v/>
      </c>
      <c r="C530" s="115"/>
      <c r="D530" s="97" t="str">
        <f t="shared" si="88"/>
        <v/>
      </c>
      <c r="E530" s="97" t="str">
        <f t="shared" si="89"/>
        <v/>
      </c>
      <c r="F530" s="116"/>
      <c r="G530" s="116"/>
      <c r="H530" s="116"/>
      <c r="I530" s="115"/>
      <c r="J530" s="40" t="str">
        <f t="shared" si="82"/>
        <v/>
      </c>
      <c r="K530" s="41" t="str">
        <f>IF(I530="","",VLOOKUP(I530,※編集不可※選択項目!$B$2:$C$4,2,FALSE))</f>
        <v/>
      </c>
      <c r="L530" s="116"/>
      <c r="M530" s="116"/>
      <c r="N530" s="116"/>
      <c r="O530" s="116"/>
      <c r="P530" s="116"/>
      <c r="Q530" s="117"/>
      <c r="R530" s="137"/>
      <c r="S530" s="133"/>
      <c r="T530" s="118"/>
      <c r="U530" s="66"/>
      <c r="V530" s="67" t="str">
        <f t="shared" si="83"/>
        <v/>
      </c>
      <c r="W530" s="43"/>
      <c r="X530" s="33"/>
      <c r="Y530" s="34"/>
      <c r="AA530" s="14">
        <f t="shared" si="90"/>
        <v>0</v>
      </c>
      <c r="AB530" s="14" t="str">
        <f t="shared" si="91"/>
        <v/>
      </c>
      <c r="AC530" s="14">
        <f t="shared" si="84"/>
        <v>0</v>
      </c>
      <c r="AD530" s="14">
        <f t="shared" si="85"/>
        <v>0</v>
      </c>
    </row>
    <row r="531" spans="1:30" s="32" customFormat="1" ht="25.15" customHeight="1">
      <c r="A531" s="44">
        <f t="shared" si="86"/>
        <v>520</v>
      </c>
      <c r="B531" s="104" t="str">
        <f t="shared" si="87"/>
        <v/>
      </c>
      <c r="C531" s="115"/>
      <c r="D531" s="97" t="str">
        <f t="shared" si="88"/>
        <v/>
      </c>
      <c r="E531" s="97" t="str">
        <f t="shared" si="89"/>
        <v/>
      </c>
      <c r="F531" s="116"/>
      <c r="G531" s="116"/>
      <c r="H531" s="116"/>
      <c r="I531" s="115"/>
      <c r="J531" s="40" t="str">
        <f t="shared" si="82"/>
        <v/>
      </c>
      <c r="K531" s="41" t="str">
        <f>IF(I531="","",VLOOKUP(I531,※編集不可※選択項目!$B$2:$C$4,2,FALSE))</f>
        <v/>
      </c>
      <c r="L531" s="116"/>
      <c r="M531" s="116"/>
      <c r="N531" s="116"/>
      <c r="O531" s="116"/>
      <c r="P531" s="116"/>
      <c r="Q531" s="117"/>
      <c r="R531" s="137"/>
      <c r="S531" s="133"/>
      <c r="T531" s="118"/>
      <c r="U531" s="66"/>
      <c r="V531" s="67" t="str">
        <f t="shared" si="83"/>
        <v/>
      </c>
      <c r="W531" s="43"/>
      <c r="X531" s="33"/>
      <c r="Y531" s="34"/>
      <c r="AA531" s="14">
        <f t="shared" si="90"/>
        <v>0</v>
      </c>
      <c r="AB531" s="14" t="str">
        <f t="shared" si="91"/>
        <v/>
      </c>
      <c r="AC531" s="14">
        <f t="shared" si="84"/>
        <v>0</v>
      </c>
      <c r="AD531" s="14">
        <f t="shared" si="85"/>
        <v>0</v>
      </c>
    </row>
    <row r="532" spans="1:30" s="32" customFormat="1" ht="25.15" customHeight="1">
      <c r="A532" s="44">
        <f t="shared" si="86"/>
        <v>521</v>
      </c>
      <c r="B532" s="104" t="str">
        <f t="shared" si="87"/>
        <v/>
      </c>
      <c r="C532" s="115"/>
      <c r="D532" s="97" t="str">
        <f t="shared" si="88"/>
        <v/>
      </c>
      <c r="E532" s="97" t="str">
        <f t="shared" si="89"/>
        <v/>
      </c>
      <c r="F532" s="116"/>
      <c r="G532" s="116"/>
      <c r="H532" s="116"/>
      <c r="I532" s="115"/>
      <c r="J532" s="40" t="str">
        <f t="shared" si="82"/>
        <v/>
      </c>
      <c r="K532" s="41" t="str">
        <f>IF(I532="","",VLOOKUP(I532,※編集不可※選択項目!$B$2:$C$4,2,FALSE))</f>
        <v/>
      </c>
      <c r="L532" s="116"/>
      <c r="M532" s="116"/>
      <c r="N532" s="116"/>
      <c r="O532" s="116"/>
      <c r="P532" s="116"/>
      <c r="Q532" s="117"/>
      <c r="R532" s="137"/>
      <c r="S532" s="133"/>
      <c r="T532" s="118"/>
      <c r="U532" s="66"/>
      <c r="V532" s="67" t="str">
        <f t="shared" si="83"/>
        <v/>
      </c>
      <c r="W532" s="43"/>
      <c r="X532" s="33"/>
      <c r="Y532" s="34"/>
      <c r="AA532" s="14">
        <f t="shared" si="90"/>
        <v>0</v>
      </c>
      <c r="AB532" s="14" t="str">
        <f t="shared" si="91"/>
        <v/>
      </c>
      <c r="AC532" s="14">
        <f t="shared" si="84"/>
        <v>0</v>
      </c>
      <c r="AD532" s="14">
        <f t="shared" si="85"/>
        <v>0</v>
      </c>
    </row>
    <row r="533" spans="1:30" s="32" customFormat="1" ht="25.15" customHeight="1">
      <c r="A533" s="44">
        <f t="shared" si="86"/>
        <v>522</v>
      </c>
      <c r="B533" s="104" t="str">
        <f t="shared" si="87"/>
        <v/>
      </c>
      <c r="C533" s="115"/>
      <c r="D533" s="97" t="str">
        <f t="shared" si="88"/>
        <v/>
      </c>
      <c r="E533" s="97" t="str">
        <f t="shared" si="89"/>
        <v/>
      </c>
      <c r="F533" s="116"/>
      <c r="G533" s="116"/>
      <c r="H533" s="116"/>
      <c r="I533" s="115"/>
      <c r="J533" s="40" t="str">
        <f t="shared" si="82"/>
        <v/>
      </c>
      <c r="K533" s="41" t="str">
        <f>IF(I533="","",VLOOKUP(I533,※編集不可※選択項目!$B$2:$C$4,2,FALSE))</f>
        <v/>
      </c>
      <c r="L533" s="116"/>
      <c r="M533" s="116"/>
      <c r="N533" s="116"/>
      <c r="O533" s="116"/>
      <c r="P533" s="116"/>
      <c r="Q533" s="117"/>
      <c r="R533" s="137"/>
      <c r="S533" s="133"/>
      <c r="T533" s="118"/>
      <c r="U533" s="66"/>
      <c r="V533" s="67" t="str">
        <f t="shared" si="83"/>
        <v/>
      </c>
      <c r="W533" s="43"/>
      <c r="X533" s="33"/>
      <c r="Y533" s="34"/>
      <c r="AA533" s="14">
        <f t="shared" si="90"/>
        <v>0</v>
      </c>
      <c r="AB533" s="14" t="str">
        <f t="shared" si="91"/>
        <v/>
      </c>
      <c r="AC533" s="14">
        <f t="shared" si="84"/>
        <v>0</v>
      </c>
      <c r="AD533" s="14">
        <f t="shared" si="85"/>
        <v>0</v>
      </c>
    </row>
    <row r="534" spans="1:30" s="32" customFormat="1" ht="25.15" customHeight="1">
      <c r="A534" s="44">
        <f t="shared" si="86"/>
        <v>523</v>
      </c>
      <c r="B534" s="104" t="str">
        <f t="shared" si="87"/>
        <v/>
      </c>
      <c r="C534" s="115"/>
      <c r="D534" s="97" t="str">
        <f t="shared" si="88"/>
        <v/>
      </c>
      <c r="E534" s="97" t="str">
        <f t="shared" si="89"/>
        <v/>
      </c>
      <c r="F534" s="116"/>
      <c r="G534" s="116"/>
      <c r="H534" s="116"/>
      <c r="I534" s="115"/>
      <c r="J534" s="40" t="str">
        <f t="shared" si="82"/>
        <v/>
      </c>
      <c r="K534" s="41" t="str">
        <f>IF(I534="","",VLOOKUP(I534,※編集不可※選択項目!$B$2:$C$4,2,FALSE))</f>
        <v/>
      </c>
      <c r="L534" s="116"/>
      <c r="M534" s="116"/>
      <c r="N534" s="116"/>
      <c r="O534" s="116"/>
      <c r="P534" s="116"/>
      <c r="Q534" s="117"/>
      <c r="R534" s="137"/>
      <c r="S534" s="133"/>
      <c r="T534" s="118"/>
      <c r="U534" s="66"/>
      <c r="V534" s="67" t="str">
        <f t="shared" si="83"/>
        <v/>
      </c>
      <c r="W534" s="43"/>
      <c r="X534" s="33"/>
      <c r="Y534" s="34"/>
      <c r="AA534" s="14">
        <f t="shared" si="90"/>
        <v>0</v>
      </c>
      <c r="AB534" s="14" t="str">
        <f t="shared" si="91"/>
        <v/>
      </c>
      <c r="AC534" s="14">
        <f t="shared" si="84"/>
        <v>0</v>
      </c>
      <c r="AD534" s="14">
        <f t="shared" si="85"/>
        <v>0</v>
      </c>
    </row>
    <row r="535" spans="1:30" s="32" customFormat="1" ht="25.15" customHeight="1">
      <c r="A535" s="44">
        <f t="shared" si="86"/>
        <v>524</v>
      </c>
      <c r="B535" s="104" t="str">
        <f t="shared" si="87"/>
        <v/>
      </c>
      <c r="C535" s="115"/>
      <c r="D535" s="97" t="str">
        <f t="shared" si="88"/>
        <v/>
      </c>
      <c r="E535" s="97" t="str">
        <f t="shared" si="89"/>
        <v/>
      </c>
      <c r="F535" s="116"/>
      <c r="G535" s="116"/>
      <c r="H535" s="116"/>
      <c r="I535" s="115"/>
      <c r="J535" s="40" t="str">
        <f t="shared" si="82"/>
        <v/>
      </c>
      <c r="K535" s="41" t="str">
        <f>IF(I535="","",VLOOKUP(I535,※編集不可※選択項目!$B$2:$C$4,2,FALSE))</f>
        <v/>
      </c>
      <c r="L535" s="116"/>
      <c r="M535" s="116"/>
      <c r="N535" s="116"/>
      <c r="O535" s="116"/>
      <c r="P535" s="116"/>
      <c r="Q535" s="117"/>
      <c r="R535" s="137"/>
      <c r="S535" s="133"/>
      <c r="T535" s="118"/>
      <c r="U535" s="66"/>
      <c r="V535" s="67" t="str">
        <f t="shared" si="83"/>
        <v/>
      </c>
      <c r="W535" s="43"/>
      <c r="X535" s="33"/>
      <c r="Y535" s="34"/>
      <c r="AA535" s="14">
        <f t="shared" si="90"/>
        <v>0</v>
      </c>
      <c r="AB535" s="14" t="str">
        <f t="shared" si="91"/>
        <v/>
      </c>
      <c r="AC535" s="14">
        <f t="shared" si="84"/>
        <v>0</v>
      </c>
      <c r="AD535" s="14">
        <f t="shared" si="85"/>
        <v>0</v>
      </c>
    </row>
    <row r="536" spans="1:30" s="32" customFormat="1" ht="25.15" customHeight="1">
      <c r="A536" s="44">
        <f t="shared" si="86"/>
        <v>525</v>
      </c>
      <c r="B536" s="104" t="str">
        <f t="shared" si="87"/>
        <v/>
      </c>
      <c r="C536" s="115"/>
      <c r="D536" s="97" t="str">
        <f t="shared" si="88"/>
        <v/>
      </c>
      <c r="E536" s="97" t="str">
        <f t="shared" si="89"/>
        <v/>
      </c>
      <c r="F536" s="116"/>
      <c r="G536" s="116"/>
      <c r="H536" s="116"/>
      <c r="I536" s="115"/>
      <c r="J536" s="40" t="str">
        <f t="shared" si="82"/>
        <v/>
      </c>
      <c r="K536" s="41" t="str">
        <f>IF(I536="","",VLOOKUP(I536,※編集不可※選択項目!$B$2:$C$4,2,FALSE))</f>
        <v/>
      </c>
      <c r="L536" s="116"/>
      <c r="M536" s="116"/>
      <c r="N536" s="116"/>
      <c r="O536" s="116"/>
      <c r="P536" s="116"/>
      <c r="Q536" s="117"/>
      <c r="R536" s="137"/>
      <c r="S536" s="133"/>
      <c r="T536" s="118"/>
      <c r="U536" s="66"/>
      <c r="V536" s="67" t="str">
        <f t="shared" si="83"/>
        <v/>
      </c>
      <c r="W536" s="43"/>
      <c r="X536" s="33"/>
      <c r="Y536" s="34"/>
      <c r="AA536" s="14">
        <f t="shared" si="90"/>
        <v>0</v>
      </c>
      <c r="AB536" s="14" t="str">
        <f t="shared" si="91"/>
        <v/>
      </c>
      <c r="AC536" s="14">
        <f t="shared" si="84"/>
        <v>0</v>
      </c>
      <c r="AD536" s="14">
        <f t="shared" si="85"/>
        <v>0</v>
      </c>
    </row>
    <row r="537" spans="1:30" s="32" customFormat="1" ht="25.15" customHeight="1">
      <c r="A537" s="44">
        <f t="shared" si="86"/>
        <v>526</v>
      </c>
      <c r="B537" s="104" t="str">
        <f t="shared" si="87"/>
        <v/>
      </c>
      <c r="C537" s="115"/>
      <c r="D537" s="97" t="str">
        <f t="shared" si="88"/>
        <v/>
      </c>
      <c r="E537" s="97" t="str">
        <f t="shared" si="89"/>
        <v/>
      </c>
      <c r="F537" s="116"/>
      <c r="G537" s="116"/>
      <c r="H537" s="116"/>
      <c r="I537" s="115"/>
      <c r="J537" s="40" t="str">
        <f t="shared" si="82"/>
        <v/>
      </c>
      <c r="K537" s="41" t="str">
        <f>IF(I537="","",VLOOKUP(I537,※編集不可※選択項目!$B$2:$C$4,2,FALSE))</f>
        <v/>
      </c>
      <c r="L537" s="116"/>
      <c r="M537" s="116"/>
      <c r="N537" s="116"/>
      <c r="O537" s="116"/>
      <c r="P537" s="116"/>
      <c r="Q537" s="117"/>
      <c r="R537" s="137"/>
      <c r="S537" s="133"/>
      <c r="T537" s="118"/>
      <c r="U537" s="66"/>
      <c r="V537" s="67" t="str">
        <f t="shared" si="83"/>
        <v/>
      </c>
      <c r="W537" s="43"/>
      <c r="X537" s="33"/>
      <c r="Y537" s="34"/>
      <c r="AA537" s="14">
        <f t="shared" si="90"/>
        <v>0</v>
      </c>
      <c r="AB537" s="14" t="str">
        <f t="shared" si="91"/>
        <v/>
      </c>
      <c r="AC537" s="14">
        <f t="shared" si="84"/>
        <v>0</v>
      </c>
      <c r="AD537" s="14">
        <f t="shared" si="85"/>
        <v>0</v>
      </c>
    </row>
    <row r="538" spans="1:30" s="32" customFormat="1" ht="25.15" customHeight="1">
      <c r="A538" s="44">
        <f t="shared" si="86"/>
        <v>527</v>
      </c>
      <c r="B538" s="104" t="str">
        <f t="shared" si="87"/>
        <v/>
      </c>
      <c r="C538" s="115"/>
      <c r="D538" s="97" t="str">
        <f t="shared" si="88"/>
        <v/>
      </c>
      <c r="E538" s="97" t="str">
        <f t="shared" si="89"/>
        <v/>
      </c>
      <c r="F538" s="116"/>
      <c r="G538" s="116"/>
      <c r="H538" s="116"/>
      <c r="I538" s="115"/>
      <c r="J538" s="40" t="str">
        <f t="shared" si="82"/>
        <v/>
      </c>
      <c r="K538" s="41" t="str">
        <f>IF(I538="","",VLOOKUP(I538,※編集不可※選択項目!$B$2:$C$4,2,FALSE))</f>
        <v/>
      </c>
      <c r="L538" s="116"/>
      <c r="M538" s="116"/>
      <c r="N538" s="116"/>
      <c r="O538" s="116"/>
      <c r="P538" s="116"/>
      <c r="Q538" s="117"/>
      <c r="R538" s="137"/>
      <c r="S538" s="133"/>
      <c r="T538" s="118"/>
      <c r="U538" s="66"/>
      <c r="V538" s="67" t="str">
        <f t="shared" si="83"/>
        <v/>
      </c>
      <c r="W538" s="43"/>
      <c r="X538" s="33"/>
      <c r="Y538" s="34"/>
      <c r="AA538" s="14">
        <f t="shared" si="90"/>
        <v>0</v>
      </c>
      <c r="AB538" s="14" t="str">
        <f t="shared" si="91"/>
        <v/>
      </c>
      <c r="AC538" s="14">
        <f t="shared" si="84"/>
        <v>0</v>
      </c>
      <c r="AD538" s="14">
        <f t="shared" si="85"/>
        <v>0</v>
      </c>
    </row>
    <row r="539" spans="1:30" s="32" customFormat="1" ht="25.15" customHeight="1">
      <c r="A539" s="44">
        <f t="shared" si="86"/>
        <v>528</v>
      </c>
      <c r="B539" s="104" t="str">
        <f t="shared" si="87"/>
        <v/>
      </c>
      <c r="C539" s="115"/>
      <c r="D539" s="97" t="str">
        <f t="shared" si="88"/>
        <v/>
      </c>
      <c r="E539" s="97" t="str">
        <f t="shared" si="89"/>
        <v/>
      </c>
      <c r="F539" s="116"/>
      <c r="G539" s="116"/>
      <c r="H539" s="116"/>
      <c r="I539" s="115"/>
      <c r="J539" s="40" t="str">
        <f t="shared" si="82"/>
        <v/>
      </c>
      <c r="K539" s="41" t="str">
        <f>IF(I539="","",VLOOKUP(I539,※編集不可※選択項目!$B$2:$C$4,2,FALSE))</f>
        <v/>
      </c>
      <c r="L539" s="116"/>
      <c r="M539" s="116"/>
      <c r="N539" s="116"/>
      <c r="O539" s="116"/>
      <c r="P539" s="116"/>
      <c r="Q539" s="117"/>
      <c r="R539" s="137"/>
      <c r="S539" s="133"/>
      <c r="T539" s="118"/>
      <c r="U539" s="66"/>
      <c r="V539" s="67" t="str">
        <f t="shared" si="83"/>
        <v/>
      </c>
      <c r="W539" s="43"/>
      <c r="X539" s="33"/>
      <c r="Y539" s="34"/>
      <c r="AA539" s="14">
        <f t="shared" si="90"/>
        <v>0</v>
      </c>
      <c r="AB539" s="14" t="str">
        <f t="shared" si="91"/>
        <v/>
      </c>
      <c r="AC539" s="14">
        <f t="shared" si="84"/>
        <v>0</v>
      </c>
      <c r="AD539" s="14">
        <f t="shared" si="85"/>
        <v>0</v>
      </c>
    </row>
    <row r="540" spans="1:30" s="32" customFormat="1" ht="25.15" customHeight="1">
      <c r="A540" s="44">
        <f t="shared" si="86"/>
        <v>529</v>
      </c>
      <c r="B540" s="104" t="str">
        <f t="shared" si="87"/>
        <v/>
      </c>
      <c r="C540" s="115"/>
      <c r="D540" s="97" t="str">
        <f t="shared" si="88"/>
        <v/>
      </c>
      <c r="E540" s="97" t="str">
        <f t="shared" si="89"/>
        <v/>
      </c>
      <c r="F540" s="116"/>
      <c r="G540" s="116"/>
      <c r="H540" s="116"/>
      <c r="I540" s="115"/>
      <c r="J540" s="40" t="str">
        <f t="shared" si="82"/>
        <v/>
      </c>
      <c r="K540" s="41" t="str">
        <f>IF(I540="","",VLOOKUP(I540,※編集不可※選択項目!$B$2:$C$4,2,FALSE))</f>
        <v/>
      </c>
      <c r="L540" s="116"/>
      <c r="M540" s="116"/>
      <c r="N540" s="116"/>
      <c r="O540" s="116"/>
      <c r="P540" s="116"/>
      <c r="Q540" s="117"/>
      <c r="R540" s="137"/>
      <c r="S540" s="133"/>
      <c r="T540" s="118"/>
      <c r="U540" s="66"/>
      <c r="V540" s="67" t="str">
        <f t="shared" si="83"/>
        <v/>
      </c>
      <c r="W540" s="43"/>
      <c r="X540" s="33"/>
      <c r="Y540" s="34"/>
      <c r="AA540" s="14">
        <f t="shared" si="90"/>
        <v>0</v>
      </c>
      <c r="AB540" s="14" t="str">
        <f t="shared" si="91"/>
        <v/>
      </c>
      <c r="AC540" s="14">
        <f t="shared" si="84"/>
        <v>0</v>
      </c>
      <c r="AD540" s="14">
        <f t="shared" si="85"/>
        <v>0</v>
      </c>
    </row>
    <row r="541" spans="1:30" s="32" customFormat="1" ht="25.15" customHeight="1">
      <c r="A541" s="44">
        <f t="shared" si="86"/>
        <v>530</v>
      </c>
      <c r="B541" s="104" t="str">
        <f t="shared" si="87"/>
        <v/>
      </c>
      <c r="C541" s="115"/>
      <c r="D541" s="97" t="str">
        <f t="shared" si="88"/>
        <v/>
      </c>
      <c r="E541" s="97" t="str">
        <f t="shared" si="89"/>
        <v/>
      </c>
      <c r="F541" s="116"/>
      <c r="G541" s="116"/>
      <c r="H541" s="116"/>
      <c r="I541" s="115"/>
      <c r="J541" s="40" t="str">
        <f t="shared" si="82"/>
        <v/>
      </c>
      <c r="K541" s="41" t="str">
        <f>IF(I541="","",VLOOKUP(I541,※編集不可※選択項目!$B$2:$C$4,2,FALSE))</f>
        <v/>
      </c>
      <c r="L541" s="116"/>
      <c r="M541" s="116"/>
      <c r="N541" s="116"/>
      <c r="O541" s="116"/>
      <c r="P541" s="116"/>
      <c r="Q541" s="117"/>
      <c r="R541" s="137"/>
      <c r="S541" s="133"/>
      <c r="T541" s="118"/>
      <c r="U541" s="66"/>
      <c r="V541" s="67" t="str">
        <f t="shared" si="83"/>
        <v/>
      </c>
      <c r="W541" s="43"/>
      <c r="X541" s="33"/>
      <c r="Y541" s="34"/>
      <c r="AA541" s="14">
        <f t="shared" si="90"/>
        <v>0</v>
      </c>
      <c r="AB541" s="14" t="str">
        <f t="shared" si="91"/>
        <v/>
      </c>
      <c r="AC541" s="14">
        <f t="shared" si="84"/>
        <v>0</v>
      </c>
      <c r="AD541" s="14">
        <f t="shared" si="85"/>
        <v>0</v>
      </c>
    </row>
    <row r="542" spans="1:30" s="32" customFormat="1" ht="25.15" customHeight="1">
      <c r="A542" s="44">
        <f t="shared" si="86"/>
        <v>531</v>
      </c>
      <c r="B542" s="104" t="str">
        <f t="shared" si="87"/>
        <v/>
      </c>
      <c r="C542" s="115"/>
      <c r="D542" s="97" t="str">
        <f t="shared" si="88"/>
        <v/>
      </c>
      <c r="E542" s="97" t="str">
        <f t="shared" si="89"/>
        <v/>
      </c>
      <c r="F542" s="116"/>
      <c r="G542" s="116"/>
      <c r="H542" s="116"/>
      <c r="I542" s="115"/>
      <c r="J542" s="40" t="str">
        <f t="shared" si="82"/>
        <v/>
      </c>
      <c r="K542" s="41" t="str">
        <f>IF(I542="","",VLOOKUP(I542,※編集不可※選択項目!$B$2:$C$4,2,FALSE))</f>
        <v/>
      </c>
      <c r="L542" s="116"/>
      <c r="M542" s="116"/>
      <c r="N542" s="116"/>
      <c r="O542" s="116"/>
      <c r="P542" s="116"/>
      <c r="Q542" s="117"/>
      <c r="R542" s="137"/>
      <c r="S542" s="133"/>
      <c r="T542" s="118"/>
      <c r="U542" s="66"/>
      <c r="V542" s="67" t="str">
        <f t="shared" si="83"/>
        <v/>
      </c>
      <c r="W542" s="43"/>
      <c r="X542" s="33"/>
      <c r="Y542" s="34"/>
      <c r="AA542" s="14">
        <f t="shared" si="90"/>
        <v>0</v>
      </c>
      <c r="AB542" s="14" t="str">
        <f t="shared" si="91"/>
        <v/>
      </c>
      <c r="AC542" s="14">
        <f t="shared" si="84"/>
        <v>0</v>
      </c>
      <c r="AD542" s="14">
        <f t="shared" si="85"/>
        <v>0</v>
      </c>
    </row>
    <row r="543" spans="1:30" s="32" customFormat="1" ht="25.15" customHeight="1">
      <c r="A543" s="44">
        <f t="shared" si="86"/>
        <v>532</v>
      </c>
      <c r="B543" s="104" t="str">
        <f t="shared" si="87"/>
        <v/>
      </c>
      <c r="C543" s="115"/>
      <c r="D543" s="97" t="str">
        <f t="shared" si="88"/>
        <v/>
      </c>
      <c r="E543" s="97" t="str">
        <f t="shared" si="89"/>
        <v/>
      </c>
      <c r="F543" s="116"/>
      <c r="G543" s="116"/>
      <c r="H543" s="116"/>
      <c r="I543" s="115"/>
      <c r="J543" s="40" t="str">
        <f t="shared" si="82"/>
        <v/>
      </c>
      <c r="K543" s="41" t="str">
        <f>IF(I543="","",VLOOKUP(I543,※編集不可※選択項目!$B$2:$C$4,2,FALSE))</f>
        <v/>
      </c>
      <c r="L543" s="116"/>
      <c r="M543" s="116"/>
      <c r="N543" s="116"/>
      <c r="O543" s="116"/>
      <c r="P543" s="116"/>
      <c r="Q543" s="117"/>
      <c r="R543" s="137"/>
      <c r="S543" s="133"/>
      <c r="T543" s="118"/>
      <c r="U543" s="66"/>
      <c r="V543" s="67" t="str">
        <f t="shared" si="83"/>
        <v/>
      </c>
      <c r="W543" s="43"/>
      <c r="X543" s="33"/>
      <c r="Y543" s="34"/>
      <c r="AA543" s="14">
        <f t="shared" si="90"/>
        <v>0</v>
      </c>
      <c r="AB543" s="14" t="str">
        <f t="shared" si="91"/>
        <v/>
      </c>
      <c r="AC543" s="14">
        <f t="shared" si="84"/>
        <v>0</v>
      </c>
      <c r="AD543" s="14">
        <f t="shared" si="85"/>
        <v>0</v>
      </c>
    </row>
    <row r="544" spans="1:30" s="32" customFormat="1" ht="25.15" customHeight="1">
      <c r="A544" s="44">
        <f t="shared" si="86"/>
        <v>533</v>
      </c>
      <c r="B544" s="104" t="str">
        <f t="shared" si="87"/>
        <v/>
      </c>
      <c r="C544" s="115"/>
      <c r="D544" s="97" t="str">
        <f t="shared" si="88"/>
        <v/>
      </c>
      <c r="E544" s="97" t="str">
        <f t="shared" si="89"/>
        <v/>
      </c>
      <c r="F544" s="116"/>
      <c r="G544" s="116"/>
      <c r="H544" s="116"/>
      <c r="I544" s="115"/>
      <c r="J544" s="40" t="str">
        <f t="shared" si="82"/>
        <v/>
      </c>
      <c r="K544" s="41" t="str">
        <f>IF(I544="","",VLOOKUP(I544,※編集不可※選択項目!$B$2:$C$4,2,FALSE))</f>
        <v/>
      </c>
      <c r="L544" s="116"/>
      <c r="M544" s="116"/>
      <c r="N544" s="116"/>
      <c r="O544" s="116"/>
      <c r="P544" s="116"/>
      <c r="Q544" s="117"/>
      <c r="R544" s="137"/>
      <c r="S544" s="133"/>
      <c r="T544" s="118"/>
      <c r="U544" s="66"/>
      <c r="V544" s="67" t="str">
        <f t="shared" si="83"/>
        <v/>
      </c>
      <c r="W544" s="43"/>
      <c r="X544" s="33"/>
      <c r="Y544" s="34"/>
      <c r="AA544" s="14">
        <f t="shared" si="90"/>
        <v>0</v>
      </c>
      <c r="AB544" s="14" t="str">
        <f t="shared" si="91"/>
        <v/>
      </c>
      <c r="AC544" s="14">
        <f t="shared" si="84"/>
        <v>0</v>
      </c>
      <c r="AD544" s="14">
        <f t="shared" si="85"/>
        <v>0</v>
      </c>
    </row>
    <row r="545" spans="1:30" s="32" customFormat="1" ht="25.15" customHeight="1">
      <c r="A545" s="44">
        <f t="shared" si="86"/>
        <v>534</v>
      </c>
      <c r="B545" s="104" t="str">
        <f t="shared" si="87"/>
        <v/>
      </c>
      <c r="C545" s="115"/>
      <c r="D545" s="97" t="str">
        <f t="shared" si="88"/>
        <v/>
      </c>
      <c r="E545" s="97" t="str">
        <f t="shared" si="89"/>
        <v/>
      </c>
      <c r="F545" s="116"/>
      <c r="G545" s="116"/>
      <c r="H545" s="116"/>
      <c r="I545" s="115"/>
      <c r="J545" s="40" t="str">
        <f t="shared" si="82"/>
        <v/>
      </c>
      <c r="K545" s="41" t="str">
        <f>IF(I545="","",VLOOKUP(I545,※編集不可※選択項目!$B$2:$C$4,2,FALSE))</f>
        <v/>
      </c>
      <c r="L545" s="116"/>
      <c r="M545" s="116"/>
      <c r="N545" s="116"/>
      <c r="O545" s="116"/>
      <c r="P545" s="116"/>
      <c r="Q545" s="117"/>
      <c r="R545" s="137"/>
      <c r="S545" s="133"/>
      <c r="T545" s="118"/>
      <c r="U545" s="66"/>
      <c r="V545" s="67" t="str">
        <f t="shared" si="83"/>
        <v/>
      </c>
      <c r="W545" s="43"/>
      <c r="X545" s="33"/>
      <c r="Y545" s="34"/>
      <c r="AA545" s="14">
        <f t="shared" si="90"/>
        <v>0</v>
      </c>
      <c r="AB545" s="14" t="str">
        <f t="shared" si="91"/>
        <v/>
      </c>
      <c r="AC545" s="14">
        <f t="shared" si="84"/>
        <v>0</v>
      </c>
      <c r="AD545" s="14">
        <f t="shared" si="85"/>
        <v>0</v>
      </c>
    </row>
    <row r="546" spans="1:30" s="32" customFormat="1" ht="25.15" customHeight="1">
      <c r="A546" s="44">
        <f t="shared" si="86"/>
        <v>535</v>
      </c>
      <c r="B546" s="104" t="str">
        <f t="shared" si="87"/>
        <v/>
      </c>
      <c r="C546" s="115"/>
      <c r="D546" s="97" t="str">
        <f t="shared" si="88"/>
        <v/>
      </c>
      <c r="E546" s="97" t="str">
        <f t="shared" si="89"/>
        <v/>
      </c>
      <c r="F546" s="116"/>
      <c r="G546" s="116"/>
      <c r="H546" s="116"/>
      <c r="I546" s="115"/>
      <c r="J546" s="40" t="str">
        <f t="shared" si="82"/>
        <v/>
      </c>
      <c r="K546" s="41" t="str">
        <f>IF(I546="","",VLOOKUP(I546,※編集不可※選択項目!$B$2:$C$4,2,FALSE))</f>
        <v/>
      </c>
      <c r="L546" s="116"/>
      <c r="M546" s="116"/>
      <c r="N546" s="116"/>
      <c r="O546" s="116"/>
      <c r="P546" s="116"/>
      <c r="Q546" s="117"/>
      <c r="R546" s="137"/>
      <c r="S546" s="133"/>
      <c r="T546" s="118"/>
      <c r="U546" s="66"/>
      <c r="V546" s="67" t="str">
        <f t="shared" si="83"/>
        <v/>
      </c>
      <c r="W546" s="43"/>
      <c r="X546" s="33"/>
      <c r="Y546" s="34"/>
      <c r="AA546" s="14">
        <f t="shared" si="90"/>
        <v>0</v>
      </c>
      <c r="AB546" s="14" t="str">
        <f t="shared" si="91"/>
        <v/>
      </c>
      <c r="AC546" s="14">
        <f t="shared" si="84"/>
        <v>0</v>
      </c>
      <c r="AD546" s="14">
        <f t="shared" si="85"/>
        <v>0</v>
      </c>
    </row>
    <row r="547" spans="1:30" s="32" customFormat="1" ht="25.15" customHeight="1">
      <c r="A547" s="44">
        <f t="shared" si="86"/>
        <v>536</v>
      </c>
      <c r="B547" s="104" t="str">
        <f t="shared" si="87"/>
        <v/>
      </c>
      <c r="C547" s="115"/>
      <c r="D547" s="97" t="str">
        <f t="shared" si="88"/>
        <v/>
      </c>
      <c r="E547" s="97" t="str">
        <f t="shared" si="89"/>
        <v/>
      </c>
      <c r="F547" s="116"/>
      <c r="G547" s="116"/>
      <c r="H547" s="116"/>
      <c r="I547" s="115"/>
      <c r="J547" s="40" t="str">
        <f t="shared" si="82"/>
        <v/>
      </c>
      <c r="K547" s="41" t="str">
        <f>IF(I547="","",VLOOKUP(I547,※編集不可※選択項目!$B$2:$C$4,2,FALSE))</f>
        <v/>
      </c>
      <c r="L547" s="116"/>
      <c r="M547" s="116"/>
      <c r="N547" s="116"/>
      <c r="O547" s="116"/>
      <c r="P547" s="116"/>
      <c r="Q547" s="117"/>
      <c r="R547" s="137"/>
      <c r="S547" s="133"/>
      <c r="T547" s="118"/>
      <c r="U547" s="66"/>
      <c r="V547" s="67" t="str">
        <f t="shared" si="83"/>
        <v/>
      </c>
      <c r="W547" s="43"/>
      <c r="X547" s="33"/>
      <c r="Y547" s="34"/>
      <c r="AA547" s="14">
        <f t="shared" si="90"/>
        <v>0</v>
      </c>
      <c r="AB547" s="14" t="str">
        <f t="shared" si="91"/>
        <v/>
      </c>
      <c r="AC547" s="14">
        <f t="shared" si="84"/>
        <v>0</v>
      </c>
      <c r="AD547" s="14">
        <f t="shared" si="85"/>
        <v>0</v>
      </c>
    </row>
    <row r="548" spans="1:30" s="32" customFormat="1" ht="25.15" customHeight="1">
      <c r="A548" s="44">
        <f t="shared" si="86"/>
        <v>537</v>
      </c>
      <c r="B548" s="104" t="str">
        <f t="shared" si="87"/>
        <v/>
      </c>
      <c r="C548" s="115"/>
      <c r="D548" s="97" t="str">
        <f t="shared" si="88"/>
        <v/>
      </c>
      <c r="E548" s="97" t="str">
        <f t="shared" si="89"/>
        <v/>
      </c>
      <c r="F548" s="116"/>
      <c r="G548" s="116"/>
      <c r="H548" s="116"/>
      <c r="I548" s="115"/>
      <c r="J548" s="40" t="str">
        <f t="shared" si="82"/>
        <v/>
      </c>
      <c r="K548" s="41" t="str">
        <f>IF(I548="","",VLOOKUP(I548,※編集不可※選択項目!$B$2:$C$4,2,FALSE))</f>
        <v/>
      </c>
      <c r="L548" s="116"/>
      <c r="M548" s="116"/>
      <c r="N548" s="116"/>
      <c r="O548" s="116"/>
      <c r="P548" s="116"/>
      <c r="Q548" s="117"/>
      <c r="R548" s="137"/>
      <c r="S548" s="133"/>
      <c r="T548" s="118"/>
      <c r="U548" s="66"/>
      <c r="V548" s="67" t="str">
        <f t="shared" si="83"/>
        <v/>
      </c>
      <c r="W548" s="43"/>
      <c r="X548" s="33"/>
      <c r="Y548" s="34"/>
      <c r="AA548" s="14">
        <f t="shared" si="90"/>
        <v>0</v>
      </c>
      <c r="AB548" s="14" t="str">
        <f t="shared" si="91"/>
        <v/>
      </c>
      <c r="AC548" s="14">
        <f t="shared" si="84"/>
        <v>0</v>
      </c>
      <c r="AD548" s="14">
        <f t="shared" si="85"/>
        <v>0</v>
      </c>
    </row>
    <row r="549" spans="1:30" s="32" customFormat="1" ht="25.15" customHeight="1">
      <c r="A549" s="44">
        <f t="shared" si="86"/>
        <v>538</v>
      </c>
      <c r="B549" s="104" t="str">
        <f t="shared" si="87"/>
        <v/>
      </c>
      <c r="C549" s="115"/>
      <c r="D549" s="97" t="str">
        <f t="shared" si="88"/>
        <v/>
      </c>
      <c r="E549" s="97" t="str">
        <f t="shared" si="89"/>
        <v/>
      </c>
      <c r="F549" s="116"/>
      <c r="G549" s="116"/>
      <c r="H549" s="116"/>
      <c r="I549" s="115"/>
      <c r="J549" s="40" t="str">
        <f t="shared" si="82"/>
        <v/>
      </c>
      <c r="K549" s="41" t="str">
        <f>IF(I549="","",VLOOKUP(I549,※編集不可※選択項目!$B$2:$C$4,2,FALSE))</f>
        <v/>
      </c>
      <c r="L549" s="116"/>
      <c r="M549" s="116"/>
      <c r="N549" s="116"/>
      <c r="O549" s="116"/>
      <c r="P549" s="116"/>
      <c r="Q549" s="117"/>
      <c r="R549" s="137"/>
      <c r="S549" s="133"/>
      <c r="T549" s="118"/>
      <c r="U549" s="66"/>
      <c r="V549" s="67" t="str">
        <f t="shared" si="83"/>
        <v/>
      </c>
      <c r="W549" s="43"/>
      <c r="X549" s="33"/>
      <c r="Y549" s="34"/>
      <c r="AA549" s="14">
        <f t="shared" si="90"/>
        <v>0</v>
      </c>
      <c r="AB549" s="14" t="str">
        <f t="shared" si="91"/>
        <v/>
      </c>
      <c r="AC549" s="14">
        <f t="shared" si="84"/>
        <v>0</v>
      </c>
      <c r="AD549" s="14">
        <f t="shared" si="85"/>
        <v>0</v>
      </c>
    </row>
    <row r="550" spans="1:30" s="32" customFormat="1" ht="25.15" customHeight="1">
      <c r="A550" s="44">
        <f t="shared" si="86"/>
        <v>539</v>
      </c>
      <c r="B550" s="104" t="str">
        <f t="shared" si="87"/>
        <v/>
      </c>
      <c r="C550" s="115"/>
      <c r="D550" s="97" t="str">
        <f t="shared" si="88"/>
        <v/>
      </c>
      <c r="E550" s="97" t="str">
        <f t="shared" si="89"/>
        <v/>
      </c>
      <c r="F550" s="116"/>
      <c r="G550" s="116"/>
      <c r="H550" s="116"/>
      <c r="I550" s="115"/>
      <c r="J550" s="40" t="str">
        <f t="shared" si="82"/>
        <v/>
      </c>
      <c r="K550" s="41" t="str">
        <f>IF(I550="","",VLOOKUP(I550,※編集不可※選択項目!$B$2:$C$4,2,FALSE))</f>
        <v/>
      </c>
      <c r="L550" s="116"/>
      <c r="M550" s="116"/>
      <c r="N550" s="116"/>
      <c r="O550" s="116"/>
      <c r="P550" s="116"/>
      <c r="Q550" s="117"/>
      <c r="R550" s="137"/>
      <c r="S550" s="133"/>
      <c r="T550" s="118"/>
      <c r="U550" s="66"/>
      <c r="V550" s="67" t="str">
        <f t="shared" si="83"/>
        <v/>
      </c>
      <c r="W550" s="43"/>
      <c r="X550" s="33"/>
      <c r="Y550" s="34"/>
      <c r="AA550" s="14">
        <f t="shared" si="90"/>
        <v>0</v>
      </c>
      <c r="AB550" s="14" t="str">
        <f t="shared" si="91"/>
        <v/>
      </c>
      <c r="AC550" s="14">
        <f t="shared" si="84"/>
        <v>0</v>
      </c>
      <c r="AD550" s="14">
        <f t="shared" si="85"/>
        <v>0</v>
      </c>
    </row>
    <row r="551" spans="1:30" s="32" customFormat="1" ht="25.15" customHeight="1">
      <c r="A551" s="44">
        <f t="shared" si="86"/>
        <v>540</v>
      </c>
      <c r="B551" s="104" t="str">
        <f t="shared" si="87"/>
        <v/>
      </c>
      <c r="C551" s="115"/>
      <c r="D551" s="97" t="str">
        <f t="shared" si="88"/>
        <v/>
      </c>
      <c r="E551" s="97" t="str">
        <f t="shared" si="89"/>
        <v/>
      </c>
      <c r="F551" s="116"/>
      <c r="G551" s="116"/>
      <c r="H551" s="116"/>
      <c r="I551" s="115"/>
      <c r="J551" s="40" t="str">
        <f t="shared" si="82"/>
        <v/>
      </c>
      <c r="K551" s="41" t="str">
        <f>IF(I551="","",VLOOKUP(I551,※編集不可※選択項目!$B$2:$C$4,2,FALSE))</f>
        <v/>
      </c>
      <c r="L551" s="116"/>
      <c r="M551" s="116"/>
      <c r="N551" s="116"/>
      <c r="O551" s="116"/>
      <c r="P551" s="116"/>
      <c r="Q551" s="117"/>
      <c r="R551" s="137"/>
      <c r="S551" s="133"/>
      <c r="T551" s="118"/>
      <c r="U551" s="66"/>
      <c r="V551" s="67" t="str">
        <f t="shared" si="83"/>
        <v/>
      </c>
      <c r="W551" s="43"/>
      <c r="X551" s="33"/>
      <c r="Y551" s="34"/>
      <c r="AA551" s="14">
        <f t="shared" si="90"/>
        <v>0</v>
      </c>
      <c r="AB551" s="14" t="str">
        <f t="shared" si="91"/>
        <v/>
      </c>
      <c r="AC551" s="14">
        <f t="shared" si="84"/>
        <v>0</v>
      </c>
      <c r="AD551" s="14">
        <f t="shared" si="85"/>
        <v>0</v>
      </c>
    </row>
    <row r="552" spans="1:30" s="32" customFormat="1" ht="25.15" customHeight="1">
      <c r="A552" s="44">
        <f t="shared" si="86"/>
        <v>541</v>
      </c>
      <c r="B552" s="104" t="str">
        <f t="shared" si="87"/>
        <v/>
      </c>
      <c r="C552" s="115"/>
      <c r="D552" s="97" t="str">
        <f t="shared" si="88"/>
        <v/>
      </c>
      <c r="E552" s="97" t="str">
        <f t="shared" si="89"/>
        <v/>
      </c>
      <c r="F552" s="116"/>
      <c r="G552" s="116"/>
      <c r="H552" s="116"/>
      <c r="I552" s="115"/>
      <c r="J552" s="40" t="str">
        <f t="shared" si="82"/>
        <v/>
      </c>
      <c r="K552" s="41" t="str">
        <f>IF(I552="","",VLOOKUP(I552,※編集不可※選択項目!$B$2:$C$4,2,FALSE))</f>
        <v/>
      </c>
      <c r="L552" s="116"/>
      <c r="M552" s="116"/>
      <c r="N552" s="116"/>
      <c r="O552" s="116"/>
      <c r="P552" s="116"/>
      <c r="Q552" s="117"/>
      <c r="R552" s="137"/>
      <c r="S552" s="133"/>
      <c r="T552" s="118"/>
      <c r="U552" s="66"/>
      <c r="V552" s="67" t="str">
        <f t="shared" si="83"/>
        <v/>
      </c>
      <c r="W552" s="43"/>
      <c r="X552" s="33"/>
      <c r="Y552" s="34"/>
      <c r="AA552" s="14">
        <f t="shared" si="90"/>
        <v>0</v>
      </c>
      <c r="AB552" s="14" t="str">
        <f t="shared" si="91"/>
        <v/>
      </c>
      <c r="AC552" s="14">
        <f t="shared" si="84"/>
        <v>0</v>
      </c>
      <c r="AD552" s="14">
        <f t="shared" si="85"/>
        <v>0</v>
      </c>
    </row>
    <row r="553" spans="1:30" s="32" customFormat="1" ht="25.15" customHeight="1">
      <c r="A553" s="44">
        <f t="shared" si="86"/>
        <v>542</v>
      </c>
      <c r="B553" s="104" t="str">
        <f t="shared" si="87"/>
        <v/>
      </c>
      <c r="C553" s="115"/>
      <c r="D553" s="97" t="str">
        <f t="shared" si="88"/>
        <v/>
      </c>
      <c r="E553" s="97" t="str">
        <f t="shared" si="89"/>
        <v/>
      </c>
      <c r="F553" s="116"/>
      <c r="G553" s="116"/>
      <c r="H553" s="116"/>
      <c r="I553" s="115"/>
      <c r="J553" s="40" t="str">
        <f t="shared" si="82"/>
        <v/>
      </c>
      <c r="K553" s="41" t="str">
        <f>IF(I553="","",VLOOKUP(I553,※編集不可※選択項目!$B$2:$C$4,2,FALSE))</f>
        <v/>
      </c>
      <c r="L553" s="116"/>
      <c r="M553" s="116"/>
      <c r="N553" s="116"/>
      <c r="O553" s="116"/>
      <c r="P553" s="116"/>
      <c r="Q553" s="117"/>
      <c r="R553" s="137"/>
      <c r="S553" s="133"/>
      <c r="T553" s="118"/>
      <c r="U553" s="66"/>
      <c r="V553" s="67" t="str">
        <f t="shared" si="83"/>
        <v/>
      </c>
      <c r="W553" s="43"/>
      <c r="X553" s="33"/>
      <c r="Y553" s="34"/>
      <c r="AA553" s="14">
        <f t="shared" si="90"/>
        <v>0</v>
      </c>
      <c r="AB553" s="14" t="str">
        <f t="shared" si="91"/>
        <v/>
      </c>
      <c r="AC553" s="14">
        <f t="shared" si="84"/>
        <v>0</v>
      </c>
      <c r="AD553" s="14">
        <f t="shared" si="85"/>
        <v>0</v>
      </c>
    </row>
    <row r="554" spans="1:30" s="32" customFormat="1" ht="25.15" customHeight="1">
      <c r="A554" s="44">
        <f t="shared" si="86"/>
        <v>543</v>
      </c>
      <c r="B554" s="104" t="str">
        <f t="shared" si="87"/>
        <v/>
      </c>
      <c r="C554" s="115"/>
      <c r="D554" s="97" t="str">
        <f t="shared" si="88"/>
        <v/>
      </c>
      <c r="E554" s="97" t="str">
        <f t="shared" si="89"/>
        <v/>
      </c>
      <c r="F554" s="116"/>
      <c r="G554" s="116"/>
      <c r="H554" s="116"/>
      <c r="I554" s="115"/>
      <c r="J554" s="40" t="str">
        <f t="shared" si="82"/>
        <v/>
      </c>
      <c r="K554" s="41" t="str">
        <f>IF(I554="","",VLOOKUP(I554,※編集不可※選択項目!$B$2:$C$4,2,FALSE))</f>
        <v/>
      </c>
      <c r="L554" s="116"/>
      <c r="M554" s="116"/>
      <c r="N554" s="116"/>
      <c r="O554" s="116"/>
      <c r="P554" s="116"/>
      <c r="Q554" s="117"/>
      <c r="R554" s="137"/>
      <c r="S554" s="133"/>
      <c r="T554" s="118"/>
      <c r="U554" s="66"/>
      <c r="V554" s="67" t="str">
        <f t="shared" si="83"/>
        <v/>
      </c>
      <c r="W554" s="43"/>
      <c r="X554" s="33"/>
      <c r="Y554" s="34"/>
      <c r="AA554" s="14">
        <f t="shared" si="90"/>
        <v>0</v>
      </c>
      <c r="AB554" s="14" t="str">
        <f t="shared" si="91"/>
        <v/>
      </c>
      <c r="AC554" s="14">
        <f t="shared" si="84"/>
        <v>0</v>
      </c>
      <c r="AD554" s="14">
        <f t="shared" si="85"/>
        <v>0</v>
      </c>
    </row>
    <row r="555" spans="1:30" s="32" customFormat="1" ht="25.15" customHeight="1">
      <c r="A555" s="44">
        <f t="shared" si="86"/>
        <v>544</v>
      </c>
      <c r="B555" s="104" t="str">
        <f t="shared" si="87"/>
        <v/>
      </c>
      <c r="C555" s="115"/>
      <c r="D555" s="97" t="str">
        <f t="shared" si="88"/>
        <v/>
      </c>
      <c r="E555" s="97" t="str">
        <f t="shared" si="89"/>
        <v/>
      </c>
      <c r="F555" s="116"/>
      <c r="G555" s="116"/>
      <c r="H555" s="116"/>
      <c r="I555" s="115"/>
      <c r="J555" s="40" t="str">
        <f t="shared" si="82"/>
        <v/>
      </c>
      <c r="K555" s="41" t="str">
        <f>IF(I555="","",VLOOKUP(I555,※編集不可※選択項目!$B$2:$C$4,2,FALSE))</f>
        <v/>
      </c>
      <c r="L555" s="116"/>
      <c r="M555" s="116"/>
      <c r="N555" s="116"/>
      <c r="O555" s="116"/>
      <c r="P555" s="116"/>
      <c r="Q555" s="117"/>
      <c r="R555" s="137"/>
      <c r="S555" s="133"/>
      <c r="T555" s="118"/>
      <c r="U555" s="66"/>
      <c r="V555" s="67" t="str">
        <f t="shared" si="83"/>
        <v/>
      </c>
      <c r="W555" s="43"/>
      <c r="X555" s="33"/>
      <c r="Y555" s="34"/>
      <c r="AA555" s="14">
        <f t="shared" si="90"/>
        <v>0</v>
      </c>
      <c r="AB555" s="14" t="str">
        <f t="shared" si="91"/>
        <v/>
      </c>
      <c r="AC555" s="14">
        <f t="shared" si="84"/>
        <v>0</v>
      </c>
      <c r="AD555" s="14">
        <f t="shared" si="85"/>
        <v>0</v>
      </c>
    </row>
    <row r="556" spans="1:30" s="32" customFormat="1" ht="25.15" customHeight="1">
      <c r="A556" s="44">
        <f t="shared" si="86"/>
        <v>545</v>
      </c>
      <c r="B556" s="104" t="str">
        <f t="shared" si="87"/>
        <v/>
      </c>
      <c r="C556" s="115"/>
      <c r="D556" s="97" t="str">
        <f t="shared" si="88"/>
        <v/>
      </c>
      <c r="E556" s="97" t="str">
        <f t="shared" si="89"/>
        <v/>
      </c>
      <c r="F556" s="116"/>
      <c r="G556" s="116"/>
      <c r="H556" s="116"/>
      <c r="I556" s="115"/>
      <c r="J556" s="40" t="str">
        <f t="shared" si="82"/>
        <v/>
      </c>
      <c r="K556" s="41" t="str">
        <f>IF(I556="","",VLOOKUP(I556,※編集不可※選択項目!$B$2:$C$4,2,FALSE))</f>
        <v/>
      </c>
      <c r="L556" s="116"/>
      <c r="M556" s="116"/>
      <c r="N556" s="116"/>
      <c r="O556" s="116"/>
      <c r="P556" s="116"/>
      <c r="Q556" s="117"/>
      <c r="R556" s="137"/>
      <c r="S556" s="133"/>
      <c r="T556" s="118"/>
      <c r="U556" s="66"/>
      <c r="V556" s="67" t="str">
        <f t="shared" si="83"/>
        <v/>
      </c>
      <c r="W556" s="43"/>
      <c r="X556" s="33"/>
      <c r="Y556" s="34"/>
      <c r="AA556" s="14">
        <f t="shared" si="90"/>
        <v>0</v>
      </c>
      <c r="AB556" s="14" t="str">
        <f t="shared" si="91"/>
        <v/>
      </c>
      <c r="AC556" s="14">
        <f t="shared" si="84"/>
        <v>0</v>
      </c>
      <c r="AD556" s="14">
        <f t="shared" si="85"/>
        <v>0</v>
      </c>
    </row>
    <row r="557" spans="1:30" s="32" customFormat="1" ht="25.15" customHeight="1">
      <c r="A557" s="44">
        <f t="shared" si="86"/>
        <v>546</v>
      </c>
      <c r="B557" s="104" t="str">
        <f t="shared" si="87"/>
        <v/>
      </c>
      <c r="C557" s="115"/>
      <c r="D557" s="97" t="str">
        <f t="shared" si="88"/>
        <v/>
      </c>
      <c r="E557" s="97" t="str">
        <f t="shared" si="89"/>
        <v/>
      </c>
      <c r="F557" s="116"/>
      <c r="G557" s="116"/>
      <c r="H557" s="116"/>
      <c r="I557" s="115"/>
      <c r="J557" s="40" t="str">
        <f t="shared" si="82"/>
        <v/>
      </c>
      <c r="K557" s="41" t="str">
        <f>IF(I557="","",VLOOKUP(I557,※編集不可※選択項目!$B$2:$C$4,2,FALSE))</f>
        <v/>
      </c>
      <c r="L557" s="116"/>
      <c r="M557" s="116"/>
      <c r="N557" s="116"/>
      <c r="O557" s="116"/>
      <c r="P557" s="116"/>
      <c r="Q557" s="117"/>
      <c r="R557" s="137"/>
      <c r="S557" s="133"/>
      <c r="T557" s="118"/>
      <c r="U557" s="66"/>
      <c r="V557" s="67" t="str">
        <f t="shared" si="83"/>
        <v/>
      </c>
      <c r="W557" s="43"/>
      <c r="X557" s="33"/>
      <c r="Y557" s="34"/>
      <c r="AA557" s="14">
        <f t="shared" si="90"/>
        <v>0</v>
      </c>
      <c r="AB557" s="14" t="str">
        <f t="shared" si="91"/>
        <v/>
      </c>
      <c r="AC557" s="14">
        <f t="shared" si="84"/>
        <v>0</v>
      </c>
      <c r="AD557" s="14">
        <f t="shared" si="85"/>
        <v>0</v>
      </c>
    </row>
    <row r="558" spans="1:30" s="32" customFormat="1" ht="25.15" customHeight="1">
      <c r="A558" s="44">
        <f t="shared" si="86"/>
        <v>547</v>
      </c>
      <c r="B558" s="104" t="str">
        <f t="shared" si="87"/>
        <v/>
      </c>
      <c r="C558" s="115"/>
      <c r="D558" s="97" t="str">
        <f t="shared" si="88"/>
        <v/>
      </c>
      <c r="E558" s="97" t="str">
        <f t="shared" si="89"/>
        <v/>
      </c>
      <c r="F558" s="116"/>
      <c r="G558" s="116"/>
      <c r="H558" s="116"/>
      <c r="I558" s="115"/>
      <c r="J558" s="40" t="str">
        <f t="shared" si="82"/>
        <v/>
      </c>
      <c r="K558" s="41" t="str">
        <f>IF(I558="","",VLOOKUP(I558,※編集不可※選択項目!$B$2:$C$4,2,FALSE))</f>
        <v/>
      </c>
      <c r="L558" s="116"/>
      <c r="M558" s="116"/>
      <c r="N558" s="116"/>
      <c r="O558" s="116"/>
      <c r="P558" s="116"/>
      <c r="Q558" s="117"/>
      <c r="R558" s="137"/>
      <c r="S558" s="133"/>
      <c r="T558" s="118"/>
      <c r="U558" s="66"/>
      <c r="V558" s="67" t="str">
        <f t="shared" si="83"/>
        <v/>
      </c>
      <c r="W558" s="43"/>
      <c r="X558" s="33"/>
      <c r="Y558" s="34"/>
      <c r="AA558" s="14">
        <f t="shared" si="90"/>
        <v>0</v>
      </c>
      <c r="AB558" s="14" t="str">
        <f t="shared" si="91"/>
        <v/>
      </c>
      <c r="AC558" s="14">
        <f t="shared" si="84"/>
        <v>0</v>
      </c>
      <c r="AD558" s="14">
        <f t="shared" si="85"/>
        <v>0</v>
      </c>
    </row>
    <row r="559" spans="1:30" s="32" customFormat="1" ht="25.15" customHeight="1">
      <c r="A559" s="44">
        <f t="shared" si="86"/>
        <v>548</v>
      </c>
      <c r="B559" s="104" t="str">
        <f t="shared" si="87"/>
        <v/>
      </c>
      <c r="C559" s="115"/>
      <c r="D559" s="97" t="str">
        <f t="shared" si="88"/>
        <v/>
      </c>
      <c r="E559" s="97" t="str">
        <f t="shared" si="89"/>
        <v/>
      </c>
      <c r="F559" s="116"/>
      <c r="G559" s="116"/>
      <c r="H559" s="116"/>
      <c r="I559" s="115"/>
      <c r="J559" s="40" t="str">
        <f t="shared" si="82"/>
        <v/>
      </c>
      <c r="K559" s="41" t="str">
        <f>IF(I559="","",VLOOKUP(I559,※編集不可※選択項目!$B$2:$C$4,2,FALSE))</f>
        <v/>
      </c>
      <c r="L559" s="116"/>
      <c r="M559" s="116"/>
      <c r="N559" s="116"/>
      <c r="O559" s="116"/>
      <c r="P559" s="116"/>
      <c r="Q559" s="117"/>
      <c r="R559" s="137"/>
      <c r="S559" s="133"/>
      <c r="T559" s="118"/>
      <c r="U559" s="66"/>
      <c r="V559" s="67" t="str">
        <f t="shared" si="83"/>
        <v/>
      </c>
      <c r="W559" s="43"/>
      <c r="X559" s="33"/>
      <c r="Y559" s="34"/>
      <c r="AA559" s="14">
        <f t="shared" si="90"/>
        <v>0</v>
      </c>
      <c r="AB559" s="14" t="str">
        <f t="shared" si="91"/>
        <v/>
      </c>
      <c r="AC559" s="14">
        <f t="shared" si="84"/>
        <v>0</v>
      </c>
      <c r="AD559" s="14">
        <f t="shared" si="85"/>
        <v>0</v>
      </c>
    </row>
    <row r="560" spans="1:30" s="32" customFormat="1" ht="25.15" customHeight="1">
      <c r="A560" s="44">
        <f t="shared" si="86"/>
        <v>549</v>
      </c>
      <c r="B560" s="104" t="str">
        <f t="shared" si="87"/>
        <v/>
      </c>
      <c r="C560" s="115"/>
      <c r="D560" s="97" t="str">
        <f t="shared" si="88"/>
        <v/>
      </c>
      <c r="E560" s="97" t="str">
        <f t="shared" si="89"/>
        <v/>
      </c>
      <c r="F560" s="116"/>
      <c r="G560" s="116"/>
      <c r="H560" s="116"/>
      <c r="I560" s="115"/>
      <c r="J560" s="40" t="str">
        <f t="shared" si="82"/>
        <v/>
      </c>
      <c r="K560" s="41" t="str">
        <f>IF(I560="","",VLOOKUP(I560,※編集不可※選択項目!$B$2:$C$4,2,FALSE))</f>
        <v/>
      </c>
      <c r="L560" s="116"/>
      <c r="M560" s="116"/>
      <c r="N560" s="116"/>
      <c r="O560" s="116"/>
      <c r="P560" s="116"/>
      <c r="Q560" s="117"/>
      <c r="R560" s="137"/>
      <c r="S560" s="133"/>
      <c r="T560" s="118"/>
      <c r="U560" s="66"/>
      <c r="V560" s="67" t="str">
        <f t="shared" si="83"/>
        <v/>
      </c>
      <c r="W560" s="43"/>
      <c r="X560" s="33"/>
      <c r="Y560" s="34"/>
      <c r="AA560" s="14">
        <f t="shared" si="90"/>
        <v>0</v>
      </c>
      <c r="AB560" s="14" t="str">
        <f t="shared" si="91"/>
        <v/>
      </c>
      <c r="AC560" s="14">
        <f t="shared" si="84"/>
        <v>0</v>
      </c>
      <c r="AD560" s="14">
        <f t="shared" si="85"/>
        <v>0</v>
      </c>
    </row>
    <row r="561" spans="1:30" s="32" customFormat="1" ht="25.15" customHeight="1">
      <c r="A561" s="44">
        <f t="shared" si="86"/>
        <v>550</v>
      </c>
      <c r="B561" s="104" t="str">
        <f t="shared" si="87"/>
        <v/>
      </c>
      <c r="C561" s="115"/>
      <c r="D561" s="97" t="str">
        <f t="shared" si="88"/>
        <v/>
      </c>
      <c r="E561" s="97" t="str">
        <f t="shared" si="89"/>
        <v/>
      </c>
      <c r="F561" s="116"/>
      <c r="G561" s="116"/>
      <c r="H561" s="116"/>
      <c r="I561" s="115"/>
      <c r="J561" s="40" t="str">
        <f t="shared" si="82"/>
        <v/>
      </c>
      <c r="K561" s="41" t="str">
        <f>IF(I561="","",VLOOKUP(I561,※編集不可※選択項目!$B$2:$C$4,2,FALSE))</f>
        <v/>
      </c>
      <c r="L561" s="116"/>
      <c r="M561" s="116"/>
      <c r="N561" s="116"/>
      <c r="O561" s="116"/>
      <c r="P561" s="116"/>
      <c r="Q561" s="117"/>
      <c r="R561" s="137"/>
      <c r="S561" s="133"/>
      <c r="T561" s="118"/>
      <c r="U561" s="66"/>
      <c r="V561" s="67" t="str">
        <f t="shared" si="83"/>
        <v/>
      </c>
      <c r="W561" s="43"/>
      <c r="X561" s="33"/>
      <c r="Y561" s="34"/>
      <c r="AA561" s="14">
        <f t="shared" si="90"/>
        <v>0</v>
      </c>
      <c r="AB561" s="14" t="str">
        <f t="shared" si="91"/>
        <v/>
      </c>
      <c r="AC561" s="14">
        <f t="shared" si="84"/>
        <v>0</v>
      </c>
      <c r="AD561" s="14">
        <f t="shared" si="85"/>
        <v>0</v>
      </c>
    </row>
    <row r="562" spans="1:30" s="32" customFormat="1" ht="25.15" customHeight="1">
      <c r="A562" s="44">
        <f t="shared" si="86"/>
        <v>551</v>
      </c>
      <c r="B562" s="104" t="str">
        <f t="shared" si="87"/>
        <v/>
      </c>
      <c r="C562" s="115"/>
      <c r="D562" s="97" t="str">
        <f t="shared" si="88"/>
        <v/>
      </c>
      <c r="E562" s="97" t="str">
        <f t="shared" si="89"/>
        <v/>
      </c>
      <c r="F562" s="116"/>
      <c r="G562" s="116"/>
      <c r="H562" s="116"/>
      <c r="I562" s="115"/>
      <c r="J562" s="40" t="str">
        <f t="shared" si="82"/>
        <v/>
      </c>
      <c r="K562" s="41" t="str">
        <f>IF(I562="","",VLOOKUP(I562,※編集不可※選択項目!$B$2:$C$4,2,FALSE))</f>
        <v/>
      </c>
      <c r="L562" s="116"/>
      <c r="M562" s="116"/>
      <c r="N562" s="116"/>
      <c r="O562" s="116"/>
      <c r="P562" s="116"/>
      <c r="Q562" s="117"/>
      <c r="R562" s="137"/>
      <c r="S562" s="133"/>
      <c r="T562" s="118"/>
      <c r="U562" s="66"/>
      <c r="V562" s="67" t="str">
        <f t="shared" si="83"/>
        <v/>
      </c>
      <c r="W562" s="43"/>
      <c r="X562" s="33"/>
      <c r="Y562" s="34"/>
      <c r="AA562" s="14">
        <f t="shared" si="90"/>
        <v>0</v>
      </c>
      <c r="AB562" s="14" t="str">
        <f t="shared" si="91"/>
        <v/>
      </c>
      <c r="AC562" s="14">
        <f t="shared" si="84"/>
        <v>0</v>
      </c>
      <c r="AD562" s="14">
        <f t="shared" si="85"/>
        <v>0</v>
      </c>
    </row>
    <row r="563" spans="1:30" s="32" customFormat="1" ht="25.15" customHeight="1">
      <c r="A563" s="44">
        <f t="shared" si="86"/>
        <v>552</v>
      </c>
      <c r="B563" s="104" t="str">
        <f t="shared" si="87"/>
        <v/>
      </c>
      <c r="C563" s="115"/>
      <c r="D563" s="97" t="str">
        <f t="shared" si="88"/>
        <v/>
      </c>
      <c r="E563" s="97" t="str">
        <f t="shared" si="89"/>
        <v/>
      </c>
      <c r="F563" s="116"/>
      <c r="G563" s="116"/>
      <c r="H563" s="116"/>
      <c r="I563" s="115"/>
      <c r="J563" s="40" t="str">
        <f t="shared" si="82"/>
        <v/>
      </c>
      <c r="K563" s="41" t="str">
        <f>IF(I563="","",VLOOKUP(I563,※編集不可※選択項目!$B$2:$C$4,2,FALSE))</f>
        <v/>
      </c>
      <c r="L563" s="116"/>
      <c r="M563" s="116"/>
      <c r="N563" s="116"/>
      <c r="O563" s="116"/>
      <c r="P563" s="116"/>
      <c r="Q563" s="117"/>
      <c r="R563" s="137"/>
      <c r="S563" s="133"/>
      <c r="T563" s="118"/>
      <c r="U563" s="66"/>
      <c r="V563" s="67" t="str">
        <f t="shared" si="83"/>
        <v/>
      </c>
      <c r="W563" s="43"/>
      <c r="X563" s="33"/>
      <c r="Y563" s="34"/>
      <c r="AA563" s="14">
        <f t="shared" si="90"/>
        <v>0</v>
      </c>
      <c r="AB563" s="14" t="str">
        <f t="shared" si="91"/>
        <v/>
      </c>
      <c r="AC563" s="14">
        <f t="shared" si="84"/>
        <v>0</v>
      </c>
      <c r="AD563" s="14">
        <f t="shared" si="85"/>
        <v>0</v>
      </c>
    </row>
    <row r="564" spans="1:30" s="32" customFormat="1" ht="25.15" customHeight="1">
      <c r="A564" s="44">
        <f t="shared" si="86"/>
        <v>553</v>
      </c>
      <c r="B564" s="104" t="str">
        <f t="shared" si="87"/>
        <v/>
      </c>
      <c r="C564" s="115"/>
      <c r="D564" s="97" t="str">
        <f t="shared" si="88"/>
        <v/>
      </c>
      <c r="E564" s="97" t="str">
        <f t="shared" si="89"/>
        <v/>
      </c>
      <c r="F564" s="116"/>
      <c r="G564" s="116"/>
      <c r="H564" s="116"/>
      <c r="I564" s="115"/>
      <c r="J564" s="40" t="str">
        <f t="shared" si="82"/>
        <v/>
      </c>
      <c r="K564" s="41" t="str">
        <f>IF(I564="","",VLOOKUP(I564,※編集不可※選択項目!$B$2:$C$4,2,FALSE))</f>
        <v/>
      </c>
      <c r="L564" s="116"/>
      <c r="M564" s="116"/>
      <c r="N564" s="116"/>
      <c r="O564" s="116"/>
      <c r="P564" s="116"/>
      <c r="Q564" s="117"/>
      <c r="R564" s="137"/>
      <c r="S564" s="133"/>
      <c r="T564" s="118"/>
      <c r="U564" s="66"/>
      <c r="V564" s="67" t="str">
        <f t="shared" si="83"/>
        <v/>
      </c>
      <c r="W564" s="43"/>
      <c r="X564" s="33"/>
      <c r="Y564" s="34"/>
      <c r="AA564" s="14">
        <f t="shared" si="90"/>
        <v>0</v>
      </c>
      <c r="AB564" s="14" t="str">
        <f t="shared" si="91"/>
        <v/>
      </c>
      <c r="AC564" s="14">
        <f t="shared" si="84"/>
        <v>0</v>
      </c>
      <c r="AD564" s="14">
        <f t="shared" si="85"/>
        <v>0</v>
      </c>
    </row>
    <row r="565" spans="1:30" s="32" customFormat="1" ht="25.15" customHeight="1">
      <c r="A565" s="44">
        <f t="shared" si="86"/>
        <v>554</v>
      </c>
      <c r="B565" s="104" t="str">
        <f t="shared" si="87"/>
        <v/>
      </c>
      <c r="C565" s="115"/>
      <c r="D565" s="97" t="str">
        <f t="shared" si="88"/>
        <v/>
      </c>
      <c r="E565" s="97" t="str">
        <f t="shared" si="89"/>
        <v/>
      </c>
      <c r="F565" s="116"/>
      <c r="G565" s="116"/>
      <c r="H565" s="116"/>
      <c r="I565" s="115"/>
      <c r="J565" s="40" t="str">
        <f t="shared" si="82"/>
        <v/>
      </c>
      <c r="K565" s="41" t="str">
        <f>IF(I565="","",VLOOKUP(I565,※編集不可※選択項目!$B$2:$C$4,2,FALSE))</f>
        <v/>
      </c>
      <c r="L565" s="116"/>
      <c r="M565" s="116"/>
      <c r="N565" s="116"/>
      <c r="O565" s="116"/>
      <c r="P565" s="116"/>
      <c r="Q565" s="117"/>
      <c r="R565" s="137"/>
      <c r="S565" s="133"/>
      <c r="T565" s="118"/>
      <c r="U565" s="66"/>
      <c r="V565" s="67" t="str">
        <f t="shared" si="83"/>
        <v/>
      </c>
      <c r="W565" s="43"/>
      <c r="X565" s="33"/>
      <c r="Y565" s="34"/>
      <c r="AA565" s="14">
        <f t="shared" si="90"/>
        <v>0</v>
      </c>
      <c r="AB565" s="14" t="str">
        <f t="shared" si="91"/>
        <v/>
      </c>
      <c r="AC565" s="14">
        <f t="shared" si="84"/>
        <v>0</v>
      </c>
      <c r="AD565" s="14">
        <f t="shared" si="85"/>
        <v>0</v>
      </c>
    </row>
    <row r="566" spans="1:30" s="32" customFormat="1" ht="25.15" customHeight="1">
      <c r="A566" s="44">
        <f t="shared" si="86"/>
        <v>555</v>
      </c>
      <c r="B566" s="104" t="str">
        <f t="shared" si="87"/>
        <v/>
      </c>
      <c r="C566" s="115"/>
      <c r="D566" s="97" t="str">
        <f t="shared" si="88"/>
        <v/>
      </c>
      <c r="E566" s="97" t="str">
        <f t="shared" si="89"/>
        <v/>
      </c>
      <c r="F566" s="116"/>
      <c r="G566" s="116"/>
      <c r="H566" s="116"/>
      <c r="I566" s="115"/>
      <c r="J566" s="40" t="str">
        <f t="shared" si="82"/>
        <v/>
      </c>
      <c r="K566" s="41" t="str">
        <f>IF(I566="","",VLOOKUP(I566,※編集不可※選択項目!$B$2:$C$4,2,FALSE))</f>
        <v/>
      </c>
      <c r="L566" s="116"/>
      <c r="M566" s="116"/>
      <c r="N566" s="116"/>
      <c r="O566" s="116"/>
      <c r="P566" s="116"/>
      <c r="Q566" s="117"/>
      <c r="R566" s="137"/>
      <c r="S566" s="133"/>
      <c r="T566" s="118"/>
      <c r="U566" s="66"/>
      <c r="V566" s="67" t="str">
        <f t="shared" si="83"/>
        <v/>
      </c>
      <c r="W566" s="43"/>
      <c r="X566" s="33"/>
      <c r="Y566" s="34"/>
      <c r="AA566" s="14">
        <f t="shared" si="90"/>
        <v>0</v>
      </c>
      <c r="AB566" s="14" t="str">
        <f t="shared" si="91"/>
        <v/>
      </c>
      <c r="AC566" s="14">
        <f t="shared" si="84"/>
        <v>0</v>
      </c>
      <c r="AD566" s="14">
        <f t="shared" si="85"/>
        <v>0</v>
      </c>
    </row>
    <row r="567" spans="1:30" s="32" customFormat="1" ht="25.15" customHeight="1">
      <c r="A567" s="44">
        <f t="shared" si="86"/>
        <v>556</v>
      </c>
      <c r="B567" s="104" t="str">
        <f t="shared" si="87"/>
        <v/>
      </c>
      <c r="C567" s="115"/>
      <c r="D567" s="97" t="str">
        <f t="shared" si="88"/>
        <v/>
      </c>
      <c r="E567" s="97" t="str">
        <f t="shared" si="89"/>
        <v/>
      </c>
      <c r="F567" s="116"/>
      <c r="G567" s="116"/>
      <c r="H567" s="116"/>
      <c r="I567" s="115"/>
      <c r="J567" s="40" t="str">
        <f t="shared" si="82"/>
        <v/>
      </c>
      <c r="K567" s="41" t="str">
        <f>IF(I567="","",VLOOKUP(I567,※編集不可※選択項目!$B$2:$C$4,2,FALSE))</f>
        <v/>
      </c>
      <c r="L567" s="116"/>
      <c r="M567" s="116"/>
      <c r="N567" s="116"/>
      <c r="O567" s="116"/>
      <c r="P567" s="116"/>
      <c r="Q567" s="117"/>
      <c r="R567" s="137"/>
      <c r="S567" s="133"/>
      <c r="T567" s="118"/>
      <c r="U567" s="66"/>
      <c r="V567" s="67" t="str">
        <f t="shared" si="83"/>
        <v/>
      </c>
      <c r="W567" s="43"/>
      <c r="X567" s="33"/>
      <c r="Y567" s="34"/>
      <c r="AA567" s="14">
        <f t="shared" si="90"/>
        <v>0</v>
      </c>
      <c r="AB567" s="14" t="str">
        <f t="shared" si="91"/>
        <v/>
      </c>
      <c r="AC567" s="14">
        <f t="shared" si="84"/>
        <v>0</v>
      </c>
      <c r="AD567" s="14">
        <f t="shared" si="85"/>
        <v>0</v>
      </c>
    </row>
    <row r="568" spans="1:30" s="32" customFormat="1" ht="25.15" customHeight="1">
      <c r="A568" s="44">
        <f t="shared" si="86"/>
        <v>557</v>
      </c>
      <c r="B568" s="104" t="str">
        <f t="shared" si="87"/>
        <v/>
      </c>
      <c r="C568" s="115"/>
      <c r="D568" s="97" t="str">
        <f t="shared" si="88"/>
        <v/>
      </c>
      <c r="E568" s="97" t="str">
        <f t="shared" si="89"/>
        <v/>
      </c>
      <c r="F568" s="116"/>
      <c r="G568" s="116"/>
      <c r="H568" s="116"/>
      <c r="I568" s="115"/>
      <c r="J568" s="40" t="str">
        <f t="shared" si="82"/>
        <v/>
      </c>
      <c r="K568" s="41" t="str">
        <f>IF(I568="","",VLOOKUP(I568,※編集不可※選択項目!$B$2:$C$4,2,FALSE))</f>
        <v/>
      </c>
      <c r="L568" s="116"/>
      <c r="M568" s="116"/>
      <c r="N568" s="116"/>
      <c r="O568" s="116"/>
      <c r="P568" s="116"/>
      <c r="Q568" s="117"/>
      <c r="R568" s="137"/>
      <c r="S568" s="133"/>
      <c r="T568" s="118"/>
      <c r="U568" s="66"/>
      <c r="V568" s="67" t="str">
        <f t="shared" si="83"/>
        <v/>
      </c>
      <c r="W568" s="43"/>
      <c r="X568" s="33"/>
      <c r="Y568" s="34"/>
      <c r="AA568" s="14">
        <f t="shared" si="90"/>
        <v>0</v>
      </c>
      <c r="AB568" s="14" t="str">
        <f t="shared" si="91"/>
        <v/>
      </c>
      <c r="AC568" s="14">
        <f t="shared" si="84"/>
        <v>0</v>
      </c>
      <c r="AD568" s="14">
        <f t="shared" si="85"/>
        <v>0</v>
      </c>
    </row>
    <row r="569" spans="1:30" s="32" customFormat="1" ht="25.15" customHeight="1">
      <c r="A569" s="44">
        <f t="shared" si="86"/>
        <v>558</v>
      </c>
      <c r="B569" s="104" t="str">
        <f t="shared" si="87"/>
        <v/>
      </c>
      <c r="C569" s="115"/>
      <c r="D569" s="97" t="str">
        <f t="shared" si="88"/>
        <v/>
      </c>
      <c r="E569" s="97" t="str">
        <f t="shared" si="89"/>
        <v/>
      </c>
      <c r="F569" s="116"/>
      <c r="G569" s="116"/>
      <c r="H569" s="116"/>
      <c r="I569" s="115"/>
      <c r="J569" s="40" t="str">
        <f t="shared" si="82"/>
        <v/>
      </c>
      <c r="K569" s="41" t="str">
        <f>IF(I569="","",VLOOKUP(I569,※編集不可※選択項目!$B$2:$C$4,2,FALSE))</f>
        <v/>
      </c>
      <c r="L569" s="116"/>
      <c r="M569" s="116"/>
      <c r="N569" s="116"/>
      <c r="O569" s="116"/>
      <c r="P569" s="116"/>
      <c r="Q569" s="117"/>
      <c r="R569" s="137"/>
      <c r="S569" s="133"/>
      <c r="T569" s="118"/>
      <c r="U569" s="66"/>
      <c r="V569" s="67" t="str">
        <f t="shared" si="83"/>
        <v/>
      </c>
      <c r="W569" s="43"/>
      <c r="X569" s="33"/>
      <c r="Y569" s="34"/>
      <c r="AA569" s="14">
        <f t="shared" si="90"/>
        <v>0</v>
      </c>
      <c r="AB569" s="14" t="str">
        <f t="shared" si="91"/>
        <v/>
      </c>
      <c r="AC569" s="14">
        <f t="shared" si="84"/>
        <v>0</v>
      </c>
      <c r="AD569" s="14">
        <f t="shared" si="85"/>
        <v>0</v>
      </c>
    </row>
    <row r="570" spans="1:30" s="32" customFormat="1" ht="25.15" customHeight="1">
      <c r="A570" s="44">
        <f t="shared" si="86"/>
        <v>559</v>
      </c>
      <c r="B570" s="104" t="str">
        <f t="shared" si="87"/>
        <v/>
      </c>
      <c r="C570" s="115"/>
      <c r="D570" s="97" t="str">
        <f t="shared" si="88"/>
        <v/>
      </c>
      <c r="E570" s="97" t="str">
        <f t="shared" si="89"/>
        <v/>
      </c>
      <c r="F570" s="116"/>
      <c r="G570" s="116"/>
      <c r="H570" s="116"/>
      <c r="I570" s="115"/>
      <c r="J570" s="40" t="str">
        <f t="shared" si="82"/>
        <v/>
      </c>
      <c r="K570" s="41" t="str">
        <f>IF(I570="","",VLOOKUP(I570,※編集不可※選択項目!$B$2:$C$4,2,FALSE))</f>
        <v/>
      </c>
      <c r="L570" s="116"/>
      <c r="M570" s="116"/>
      <c r="N570" s="116"/>
      <c r="O570" s="116"/>
      <c r="P570" s="116"/>
      <c r="Q570" s="117"/>
      <c r="R570" s="137"/>
      <c r="S570" s="133"/>
      <c r="T570" s="118"/>
      <c r="U570" s="66"/>
      <c r="V570" s="67" t="str">
        <f t="shared" si="83"/>
        <v/>
      </c>
      <c r="W570" s="43"/>
      <c r="X570" s="33"/>
      <c r="Y570" s="34"/>
      <c r="AA570" s="14">
        <f t="shared" si="90"/>
        <v>0</v>
      </c>
      <c r="AB570" s="14" t="str">
        <f t="shared" si="91"/>
        <v/>
      </c>
      <c r="AC570" s="14">
        <f t="shared" si="84"/>
        <v>0</v>
      </c>
      <c r="AD570" s="14">
        <f t="shared" si="85"/>
        <v>0</v>
      </c>
    </row>
    <row r="571" spans="1:30" s="32" customFormat="1" ht="25.15" customHeight="1">
      <c r="A571" s="44">
        <f t="shared" si="86"/>
        <v>560</v>
      </c>
      <c r="B571" s="104" t="str">
        <f t="shared" si="87"/>
        <v/>
      </c>
      <c r="C571" s="115"/>
      <c r="D571" s="97" t="str">
        <f t="shared" si="88"/>
        <v/>
      </c>
      <c r="E571" s="97" t="str">
        <f t="shared" si="89"/>
        <v/>
      </c>
      <c r="F571" s="116"/>
      <c r="G571" s="116"/>
      <c r="H571" s="116"/>
      <c r="I571" s="115"/>
      <c r="J571" s="40" t="str">
        <f t="shared" si="82"/>
        <v/>
      </c>
      <c r="K571" s="41" t="str">
        <f>IF(I571="","",VLOOKUP(I571,※編集不可※選択項目!$B$2:$C$4,2,FALSE))</f>
        <v/>
      </c>
      <c r="L571" s="116"/>
      <c r="M571" s="116"/>
      <c r="N571" s="116"/>
      <c r="O571" s="116"/>
      <c r="P571" s="116"/>
      <c r="Q571" s="117"/>
      <c r="R571" s="137"/>
      <c r="S571" s="133"/>
      <c r="T571" s="118"/>
      <c r="U571" s="66"/>
      <c r="V571" s="67" t="str">
        <f t="shared" si="83"/>
        <v/>
      </c>
      <c r="W571" s="43"/>
      <c r="X571" s="33"/>
      <c r="Y571" s="34"/>
      <c r="AA571" s="14">
        <f t="shared" si="90"/>
        <v>0</v>
      </c>
      <c r="AB571" s="14" t="str">
        <f t="shared" si="91"/>
        <v/>
      </c>
      <c r="AC571" s="14">
        <f t="shared" si="84"/>
        <v>0</v>
      </c>
      <c r="AD571" s="14">
        <f t="shared" si="85"/>
        <v>0</v>
      </c>
    </row>
    <row r="572" spans="1:30" s="32" customFormat="1" ht="25.15" customHeight="1">
      <c r="A572" s="44">
        <f t="shared" si="86"/>
        <v>561</v>
      </c>
      <c r="B572" s="104" t="str">
        <f t="shared" si="87"/>
        <v/>
      </c>
      <c r="C572" s="115"/>
      <c r="D572" s="97" t="str">
        <f t="shared" si="88"/>
        <v/>
      </c>
      <c r="E572" s="97" t="str">
        <f t="shared" si="89"/>
        <v/>
      </c>
      <c r="F572" s="116"/>
      <c r="G572" s="116"/>
      <c r="H572" s="116"/>
      <c r="I572" s="115"/>
      <c r="J572" s="40" t="str">
        <f t="shared" si="82"/>
        <v/>
      </c>
      <c r="K572" s="41" t="str">
        <f>IF(I572="","",VLOOKUP(I572,※編集不可※選択項目!$B$2:$C$4,2,FALSE))</f>
        <v/>
      </c>
      <c r="L572" s="116"/>
      <c r="M572" s="116"/>
      <c r="N572" s="116"/>
      <c r="O572" s="116"/>
      <c r="P572" s="116"/>
      <c r="Q572" s="117"/>
      <c r="R572" s="137"/>
      <c r="S572" s="133"/>
      <c r="T572" s="118"/>
      <c r="U572" s="66"/>
      <c r="V572" s="67" t="str">
        <f t="shared" si="83"/>
        <v/>
      </c>
      <c r="W572" s="43"/>
      <c r="X572" s="33"/>
      <c r="Y572" s="34"/>
      <c r="AA572" s="14">
        <f t="shared" si="90"/>
        <v>0</v>
      </c>
      <c r="AB572" s="14" t="str">
        <f t="shared" si="91"/>
        <v/>
      </c>
      <c r="AC572" s="14">
        <f t="shared" si="84"/>
        <v>0</v>
      </c>
      <c r="AD572" s="14">
        <f t="shared" si="85"/>
        <v>0</v>
      </c>
    </row>
    <row r="573" spans="1:30" s="32" customFormat="1" ht="25.15" customHeight="1">
      <c r="A573" s="44">
        <f t="shared" si="86"/>
        <v>562</v>
      </c>
      <c r="B573" s="104" t="str">
        <f t="shared" si="87"/>
        <v/>
      </c>
      <c r="C573" s="115"/>
      <c r="D573" s="97" t="str">
        <f t="shared" si="88"/>
        <v/>
      </c>
      <c r="E573" s="97" t="str">
        <f t="shared" si="89"/>
        <v/>
      </c>
      <c r="F573" s="116"/>
      <c r="G573" s="116"/>
      <c r="H573" s="116"/>
      <c r="I573" s="115"/>
      <c r="J573" s="40" t="str">
        <f t="shared" si="82"/>
        <v/>
      </c>
      <c r="K573" s="41" t="str">
        <f>IF(I573="","",VLOOKUP(I573,※編集不可※選択項目!$B$2:$C$4,2,FALSE))</f>
        <v/>
      </c>
      <c r="L573" s="116"/>
      <c r="M573" s="116"/>
      <c r="N573" s="116"/>
      <c r="O573" s="116"/>
      <c r="P573" s="116"/>
      <c r="Q573" s="117"/>
      <c r="R573" s="137"/>
      <c r="S573" s="133"/>
      <c r="T573" s="118"/>
      <c r="U573" s="66"/>
      <c r="V573" s="67" t="str">
        <f t="shared" si="83"/>
        <v/>
      </c>
      <c r="W573" s="43"/>
      <c r="X573" s="33"/>
      <c r="Y573" s="34"/>
      <c r="AA573" s="14">
        <f t="shared" si="90"/>
        <v>0</v>
      </c>
      <c r="AB573" s="14" t="str">
        <f t="shared" si="91"/>
        <v/>
      </c>
      <c r="AC573" s="14">
        <f t="shared" si="84"/>
        <v>0</v>
      </c>
      <c r="AD573" s="14">
        <f t="shared" si="85"/>
        <v>0</v>
      </c>
    </row>
    <row r="574" spans="1:30" s="32" customFormat="1" ht="25.15" customHeight="1">
      <c r="A574" s="44">
        <f t="shared" si="86"/>
        <v>563</v>
      </c>
      <c r="B574" s="104" t="str">
        <f t="shared" si="87"/>
        <v/>
      </c>
      <c r="C574" s="115"/>
      <c r="D574" s="97" t="str">
        <f t="shared" si="88"/>
        <v/>
      </c>
      <c r="E574" s="97" t="str">
        <f t="shared" si="89"/>
        <v/>
      </c>
      <c r="F574" s="116"/>
      <c r="G574" s="116"/>
      <c r="H574" s="116"/>
      <c r="I574" s="115"/>
      <c r="J574" s="40" t="str">
        <f t="shared" si="82"/>
        <v/>
      </c>
      <c r="K574" s="41" t="str">
        <f>IF(I574="","",VLOOKUP(I574,※編集不可※選択項目!$B$2:$C$4,2,FALSE))</f>
        <v/>
      </c>
      <c r="L574" s="116"/>
      <c r="M574" s="116"/>
      <c r="N574" s="116"/>
      <c r="O574" s="116"/>
      <c r="P574" s="116"/>
      <c r="Q574" s="117"/>
      <c r="R574" s="137"/>
      <c r="S574" s="133"/>
      <c r="T574" s="118"/>
      <c r="U574" s="66"/>
      <c r="V574" s="67" t="str">
        <f t="shared" si="83"/>
        <v/>
      </c>
      <c r="W574" s="43"/>
      <c r="X574" s="33"/>
      <c r="Y574" s="34"/>
      <c r="AA574" s="14">
        <f t="shared" si="90"/>
        <v>0</v>
      </c>
      <c r="AB574" s="14" t="str">
        <f t="shared" si="91"/>
        <v/>
      </c>
      <c r="AC574" s="14">
        <f t="shared" si="84"/>
        <v>0</v>
      </c>
      <c r="AD574" s="14">
        <f t="shared" si="85"/>
        <v>0</v>
      </c>
    </row>
    <row r="575" spans="1:30" s="32" customFormat="1" ht="25.15" customHeight="1">
      <c r="A575" s="44">
        <f t="shared" si="86"/>
        <v>564</v>
      </c>
      <c r="B575" s="104" t="str">
        <f t="shared" si="87"/>
        <v/>
      </c>
      <c r="C575" s="115"/>
      <c r="D575" s="97" t="str">
        <f t="shared" si="88"/>
        <v/>
      </c>
      <c r="E575" s="97" t="str">
        <f t="shared" si="89"/>
        <v/>
      </c>
      <c r="F575" s="116"/>
      <c r="G575" s="116"/>
      <c r="H575" s="116"/>
      <c r="I575" s="115"/>
      <c r="J575" s="40" t="str">
        <f t="shared" si="82"/>
        <v/>
      </c>
      <c r="K575" s="41" t="str">
        <f>IF(I575="","",VLOOKUP(I575,※編集不可※選択項目!$B$2:$C$4,2,FALSE))</f>
        <v/>
      </c>
      <c r="L575" s="116"/>
      <c r="M575" s="116"/>
      <c r="N575" s="116"/>
      <c r="O575" s="116"/>
      <c r="P575" s="116"/>
      <c r="Q575" s="117"/>
      <c r="R575" s="137"/>
      <c r="S575" s="133"/>
      <c r="T575" s="118"/>
      <c r="U575" s="66"/>
      <c r="V575" s="67" t="str">
        <f t="shared" si="83"/>
        <v/>
      </c>
      <c r="W575" s="43"/>
      <c r="X575" s="33"/>
      <c r="Y575" s="34"/>
      <c r="AA575" s="14">
        <f t="shared" si="90"/>
        <v>0</v>
      </c>
      <c r="AB575" s="14" t="str">
        <f t="shared" si="91"/>
        <v/>
      </c>
      <c r="AC575" s="14">
        <f t="shared" si="84"/>
        <v>0</v>
      </c>
      <c r="AD575" s="14">
        <f t="shared" si="85"/>
        <v>0</v>
      </c>
    </row>
    <row r="576" spans="1:30" s="32" customFormat="1" ht="25.15" customHeight="1">
      <c r="A576" s="44">
        <f t="shared" si="86"/>
        <v>565</v>
      </c>
      <c r="B576" s="104" t="str">
        <f t="shared" si="87"/>
        <v/>
      </c>
      <c r="C576" s="115"/>
      <c r="D576" s="97" t="str">
        <f t="shared" si="88"/>
        <v/>
      </c>
      <c r="E576" s="97" t="str">
        <f t="shared" si="89"/>
        <v/>
      </c>
      <c r="F576" s="116"/>
      <c r="G576" s="116"/>
      <c r="H576" s="116"/>
      <c r="I576" s="115"/>
      <c r="J576" s="40" t="str">
        <f t="shared" si="82"/>
        <v/>
      </c>
      <c r="K576" s="41" t="str">
        <f>IF(I576="","",VLOOKUP(I576,※編集不可※選択項目!$B$2:$C$4,2,FALSE))</f>
        <v/>
      </c>
      <c r="L576" s="116"/>
      <c r="M576" s="116"/>
      <c r="N576" s="116"/>
      <c r="O576" s="116"/>
      <c r="P576" s="116"/>
      <c r="Q576" s="117"/>
      <c r="R576" s="137"/>
      <c r="S576" s="133"/>
      <c r="T576" s="118"/>
      <c r="U576" s="66"/>
      <c r="V576" s="67" t="str">
        <f t="shared" si="83"/>
        <v/>
      </c>
      <c r="W576" s="43"/>
      <c r="X576" s="33"/>
      <c r="Y576" s="34"/>
      <c r="AA576" s="14">
        <f t="shared" si="90"/>
        <v>0</v>
      </c>
      <c r="AB576" s="14" t="str">
        <f t="shared" si="91"/>
        <v/>
      </c>
      <c r="AC576" s="14">
        <f t="shared" si="84"/>
        <v>0</v>
      </c>
      <c r="AD576" s="14">
        <f t="shared" si="85"/>
        <v>0</v>
      </c>
    </row>
    <row r="577" spans="1:30" s="32" customFormat="1" ht="25.15" customHeight="1">
      <c r="A577" s="44">
        <f t="shared" si="86"/>
        <v>566</v>
      </c>
      <c r="B577" s="104" t="str">
        <f t="shared" si="87"/>
        <v/>
      </c>
      <c r="C577" s="115"/>
      <c r="D577" s="97" t="str">
        <f t="shared" si="88"/>
        <v/>
      </c>
      <c r="E577" s="97" t="str">
        <f t="shared" si="89"/>
        <v/>
      </c>
      <c r="F577" s="116"/>
      <c r="G577" s="116"/>
      <c r="H577" s="116"/>
      <c r="I577" s="115"/>
      <c r="J577" s="40" t="str">
        <f t="shared" si="82"/>
        <v/>
      </c>
      <c r="K577" s="41" t="str">
        <f>IF(I577="","",VLOOKUP(I577,※編集不可※選択項目!$B$2:$C$4,2,FALSE))</f>
        <v/>
      </c>
      <c r="L577" s="116"/>
      <c r="M577" s="116"/>
      <c r="N577" s="116"/>
      <c r="O577" s="116"/>
      <c r="P577" s="116"/>
      <c r="Q577" s="117"/>
      <c r="R577" s="137"/>
      <c r="S577" s="133"/>
      <c r="T577" s="118"/>
      <c r="U577" s="66"/>
      <c r="V577" s="67" t="str">
        <f t="shared" si="83"/>
        <v/>
      </c>
      <c r="W577" s="43"/>
      <c r="X577" s="33"/>
      <c r="Y577" s="34"/>
      <c r="AA577" s="14">
        <f t="shared" si="90"/>
        <v>0</v>
      </c>
      <c r="AB577" s="14" t="str">
        <f t="shared" si="91"/>
        <v/>
      </c>
      <c r="AC577" s="14">
        <f t="shared" si="84"/>
        <v>0</v>
      </c>
      <c r="AD577" s="14">
        <f t="shared" si="85"/>
        <v>0</v>
      </c>
    </row>
    <row r="578" spans="1:30" s="32" customFormat="1" ht="25.15" customHeight="1">
      <c r="A578" s="44">
        <f t="shared" si="86"/>
        <v>567</v>
      </c>
      <c r="B578" s="104" t="str">
        <f t="shared" si="87"/>
        <v/>
      </c>
      <c r="C578" s="115"/>
      <c r="D578" s="97" t="str">
        <f t="shared" si="88"/>
        <v/>
      </c>
      <c r="E578" s="97" t="str">
        <f t="shared" si="89"/>
        <v/>
      </c>
      <c r="F578" s="116"/>
      <c r="G578" s="116"/>
      <c r="H578" s="116"/>
      <c r="I578" s="115"/>
      <c r="J578" s="40" t="str">
        <f t="shared" si="82"/>
        <v/>
      </c>
      <c r="K578" s="41" t="str">
        <f>IF(I578="","",VLOOKUP(I578,※編集不可※選択項目!$B$2:$C$4,2,FALSE))</f>
        <v/>
      </c>
      <c r="L578" s="116"/>
      <c r="M578" s="116"/>
      <c r="N578" s="116"/>
      <c r="O578" s="116"/>
      <c r="P578" s="116"/>
      <c r="Q578" s="117"/>
      <c r="R578" s="137"/>
      <c r="S578" s="133"/>
      <c r="T578" s="118"/>
      <c r="U578" s="66"/>
      <c r="V578" s="67" t="str">
        <f t="shared" si="83"/>
        <v/>
      </c>
      <c r="W578" s="43"/>
      <c r="X578" s="33"/>
      <c r="Y578" s="34"/>
      <c r="AA578" s="14">
        <f t="shared" si="90"/>
        <v>0</v>
      </c>
      <c r="AB578" s="14" t="str">
        <f t="shared" si="91"/>
        <v/>
      </c>
      <c r="AC578" s="14">
        <f t="shared" si="84"/>
        <v>0</v>
      </c>
      <c r="AD578" s="14">
        <f t="shared" si="85"/>
        <v>0</v>
      </c>
    </row>
    <row r="579" spans="1:30" s="32" customFormat="1" ht="25.15" customHeight="1">
      <c r="A579" s="44">
        <f t="shared" si="86"/>
        <v>568</v>
      </c>
      <c r="B579" s="104" t="str">
        <f t="shared" si="87"/>
        <v/>
      </c>
      <c r="C579" s="115"/>
      <c r="D579" s="97" t="str">
        <f t="shared" si="88"/>
        <v/>
      </c>
      <c r="E579" s="97" t="str">
        <f t="shared" si="89"/>
        <v/>
      </c>
      <c r="F579" s="116"/>
      <c r="G579" s="116"/>
      <c r="H579" s="116"/>
      <c r="I579" s="115"/>
      <c r="J579" s="40" t="str">
        <f t="shared" si="82"/>
        <v/>
      </c>
      <c r="K579" s="41" t="str">
        <f>IF(I579="","",VLOOKUP(I579,※編集不可※選択項目!$B$2:$C$4,2,FALSE))</f>
        <v/>
      </c>
      <c r="L579" s="116"/>
      <c r="M579" s="116"/>
      <c r="N579" s="116"/>
      <c r="O579" s="116"/>
      <c r="P579" s="116"/>
      <c r="Q579" s="117"/>
      <c r="R579" s="137"/>
      <c r="S579" s="133"/>
      <c r="T579" s="118"/>
      <c r="U579" s="66"/>
      <c r="V579" s="67" t="str">
        <f t="shared" si="83"/>
        <v/>
      </c>
      <c r="W579" s="43"/>
      <c r="X579" s="33"/>
      <c r="Y579" s="34"/>
      <c r="AA579" s="14">
        <f t="shared" si="90"/>
        <v>0</v>
      </c>
      <c r="AB579" s="14" t="str">
        <f t="shared" si="91"/>
        <v/>
      </c>
      <c r="AC579" s="14">
        <f t="shared" si="84"/>
        <v>0</v>
      </c>
      <c r="AD579" s="14">
        <f t="shared" si="85"/>
        <v>0</v>
      </c>
    </row>
    <row r="580" spans="1:30" s="32" customFormat="1" ht="25.15" customHeight="1">
      <c r="A580" s="44">
        <f t="shared" si="86"/>
        <v>569</v>
      </c>
      <c r="B580" s="104" t="str">
        <f t="shared" si="87"/>
        <v/>
      </c>
      <c r="C580" s="115"/>
      <c r="D580" s="97" t="str">
        <f t="shared" si="88"/>
        <v/>
      </c>
      <c r="E580" s="97" t="str">
        <f t="shared" si="89"/>
        <v/>
      </c>
      <c r="F580" s="116"/>
      <c r="G580" s="116"/>
      <c r="H580" s="116"/>
      <c r="I580" s="115"/>
      <c r="J580" s="40" t="str">
        <f t="shared" si="82"/>
        <v/>
      </c>
      <c r="K580" s="41" t="str">
        <f>IF(I580="","",VLOOKUP(I580,※編集不可※選択項目!$B$2:$C$4,2,FALSE))</f>
        <v/>
      </c>
      <c r="L580" s="116"/>
      <c r="M580" s="116"/>
      <c r="N580" s="116"/>
      <c r="O580" s="116"/>
      <c r="P580" s="116"/>
      <c r="Q580" s="117"/>
      <c r="R580" s="137"/>
      <c r="S580" s="133"/>
      <c r="T580" s="118"/>
      <c r="U580" s="66"/>
      <c r="V580" s="67" t="str">
        <f t="shared" si="83"/>
        <v/>
      </c>
      <c r="W580" s="43"/>
      <c r="X580" s="33"/>
      <c r="Y580" s="34"/>
      <c r="AA580" s="14">
        <f t="shared" si="90"/>
        <v>0</v>
      </c>
      <c r="AB580" s="14" t="str">
        <f t="shared" si="91"/>
        <v/>
      </c>
      <c r="AC580" s="14">
        <f t="shared" si="84"/>
        <v>0</v>
      </c>
      <c r="AD580" s="14">
        <f t="shared" si="85"/>
        <v>0</v>
      </c>
    </row>
    <row r="581" spans="1:30" s="32" customFormat="1" ht="25.15" customHeight="1">
      <c r="A581" s="44">
        <f t="shared" si="86"/>
        <v>570</v>
      </c>
      <c r="B581" s="104" t="str">
        <f t="shared" si="87"/>
        <v/>
      </c>
      <c r="C581" s="115"/>
      <c r="D581" s="97" t="str">
        <f t="shared" si="88"/>
        <v/>
      </c>
      <c r="E581" s="97" t="str">
        <f t="shared" si="89"/>
        <v/>
      </c>
      <c r="F581" s="116"/>
      <c r="G581" s="116"/>
      <c r="H581" s="116"/>
      <c r="I581" s="115"/>
      <c r="J581" s="40" t="str">
        <f t="shared" si="82"/>
        <v/>
      </c>
      <c r="K581" s="41" t="str">
        <f>IF(I581="","",VLOOKUP(I581,※編集不可※選択項目!$B$2:$C$4,2,FALSE))</f>
        <v/>
      </c>
      <c r="L581" s="116"/>
      <c r="M581" s="116"/>
      <c r="N581" s="116"/>
      <c r="O581" s="116"/>
      <c r="P581" s="116"/>
      <c r="Q581" s="117"/>
      <c r="R581" s="137"/>
      <c r="S581" s="133"/>
      <c r="T581" s="118"/>
      <c r="U581" s="66"/>
      <c r="V581" s="67" t="str">
        <f t="shared" si="83"/>
        <v/>
      </c>
      <c r="W581" s="43"/>
      <c r="X581" s="33"/>
      <c r="Y581" s="34"/>
      <c r="AA581" s="14">
        <f t="shared" si="90"/>
        <v>0</v>
      </c>
      <c r="AB581" s="14" t="str">
        <f t="shared" si="91"/>
        <v/>
      </c>
      <c r="AC581" s="14">
        <f t="shared" si="84"/>
        <v>0</v>
      </c>
      <c r="AD581" s="14">
        <f t="shared" si="85"/>
        <v>0</v>
      </c>
    </row>
    <row r="582" spans="1:30" s="32" customFormat="1" ht="25.15" customHeight="1">
      <c r="A582" s="44">
        <f t="shared" si="86"/>
        <v>571</v>
      </c>
      <c r="B582" s="104" t="str">
        <f t="shared" si="87"/>
        <v/>
      </c>
      <c r="C582" s="115"/>
      <c r="D582" s="97" t="str">
        <f t="shared" si="88"/>
        <v/>
      </c>
      <c r="E582" s="97" t="str">
        <f t="shared" si="89"/>
        <v/>
      </c>
      <c r="F582" s="116"/>
      <c r="G582" s="116"/>
      <c r="H582" s="116"/>
      <c r="I582" s="115"/>
      <c r="J582" s="40" t="str">
        <f t="shared" si="82"/>
        <v/>
      </c>
      <c r="K582" s="41" t="str">
        <f>IF(I582="","",VLOOKUP(I582,※編集不可※選択項目!$B$2:$C$4,2,FALSE))</f>
        <v/>
      </c>
      <c r="L582" s="116"/>
      <c r="M582" s="116"/>
      <c r="N582" s="116"/>
      <c r="O582" s="116"/>
      <c r="P582" s="116"/>
      <c r="Q582" s="117"/>
      <c r="R582" s="137"/>
      <c r="S582" s="133"/>
      <c r="T582" s="118"/>
      <c r="U582" s="66"/>
      <c r="V582" s="67" t="str">
        <f t="shared" si="83"/>
        <v/>
      </c>
      <c r="W582" s="43"/>
      <c r="X582" s="33"/>
      <c r="Y582" s="34"/>
      <c r="AA582" s="14">
        <f t="shared" si="90"/>
        <v>0</v>
      </c>
      <c r="AB582" s="14" t="str">
        <f t="shared" si="91"/>
        <v/>
      </c>
      <c r="AC582" s="14">
        <f t="shared" si="84"/>
        <v>0</v>
      </c>
      <c r="AD582" s="14">
        <f t="shared" si="85"/>
        <v>0</v>
      </c>
    </row>
    <row r="583" spans="1:30" s="32" customFormat="1" ht="25.15" customHeight="1">
      <c r="A583" s="44">
        <f t="shared" si="86"/>
        <v>572</v>
      </c>
      <c r="B583" s="104" t="str">
        <f t="shared" si="87"/>
        <v/>
      </c>
      <c r="C583" s="115"/>
      <c r="D583" s="97" t="str">
        <f t="shared" si="88"/>
        <v/>
      </c>
      <c r="E583" s="97" t="str">
        <f t="shared" si="89"/>
        <v/>
      </c>
      <c r="F583" s="116"/>
      <c r="G583" s="116"/>
      <c r="H583" s="116"/>
      <c r="I583" s="115"/>
      <c r="J583" s="40" t="str">
        <f t="shared" si="82"/>
        <v/>
      </c>
      <c r="K583" s="41" t="str">
        <f>IF(I583="","",VLOOKUP(I583,※編集不可※選択項目!$B$2:$C$4,2,FALSE))</f>
        <v/>
      </c>
      <c r="L583" s="116"/>
      <c r="M583" s="116"/>
      <c r="N583" s="116"/>
      <c r="O583" s="116"/>
      <c r="P583" s="116"/>
      <c r="Q583" s="117"/>
      <c r="R583" s="137"/>
      <c r="S583" s="133"/>
      <c r="T583" s="118"/>
      <c r="U583" s="66"/>
      <c r="V583" s="67" t="str">
        <f t="shared" si="83"/>
        <v/>
      </c>
      <c r="W583" s="43"/>
      <c r="X583" s="33"/>
      <c r="Y583" s="34"/>
      <c r="AA583" s="14">
        <f t="shared" si="90"/>
        <v>0</v>
      </c>
      <c r="AB583" s="14" t="str">
        <f t="shared" si="91"/>
        <v/>
      </c>
      <c r="AC583" s="14">
        <f t="shared" si="84"/>
        <v>0</v>
      </c>
      <c r="AD583" s="14">
        <f t="shared" si="85"/>
        <v>0</v>
      </c>
    </row>
    <row r="584" spans="1:30" s="32" customFormat="1" ht="25.15" customHeight="1">
      <c r="A584" s="44">
        <f t="shared" si="86"/>
        <v>573</v>
      </c>
      <c r="B584" s="104" t="str">
        <f t="shared" si="87"/>
        <v/>
      </c>
      <c r="C584" s="115"/>
      <c r="D584" s="97" t="str">
        <f t="shared" si="88"/>
        <v/>
      </c>
      <c r="E584" s="97" t="str">
        <f t="shared" si="89"/>
        <v/>
      </c>
      <c r="F584" s="116"/>
      <c r="G584" s="116"/>
      <c r="H584" s="116"/>
      <c r="I584" s="115"/>
      <c r="J584" s="40" t="str">
        <f t="shared" si="82"/>
        <v/>
      </c>
      <c r="K584" s="41" t="str">
        <f>IF(I584="","",VLOOKUP(I584,※編集不可※選択項目!$B$2:$C$4,2,FALSE))</f>
        <v/>
      </c>
      <c r="L584" s="116"/>
      <c r="M584" s="116"/>
      <c r="N584" s="116"/>
      <c r="O584" s="116"/>
      <c r="P584" s="116"/>
      <c r="Q584" s="117"/>
      <c r="R584" s="137"/>
      <c r="S584" s="133"/>
      <c r="T584" s="118"/>
      <c r="U584" s="66"/>
      <c r="V584" s="67" t="str">
        <f t="shared" si="83"/>
        <v/>
      </c>
      <c r="W584" s="43"/>
      <c r="X584" s="33"/>
      <c r="Y584" s="34"/>
      <c r="AA584" s="14">
        <f t="shared" si="90"/>
        <v>0</v>
      </c>
      <c r="AB584" s="14" t="str">
        <f t="shared" si="91"/>
        <v/>
      </c>
      <c r="AC584" s="14">
        <f t="shared" si="84"/>
        <v>0</v>
      </c>
      <c r="AD584" s="14">
        <f t="shared" si="85"/>
        <v>0</v>
      </c>
    </row>
    <row r="585" spans="1:30" s="32" customFormat="1" ht="25.15" customHeight="1">
      <c r="A585" s="44">
        <f t="shared" si="86"/>
        <v>574</v>
      </c>
      <c r="B585" s="104" t="str">
        <f t="shared" si="87"/>
        <v/>
      </c>
      <c r="C585" s="115"/>
      <c r="D585" s="97" t="str">
        <f t="shared" si="88"/>
        <v/>
      </c>
      <c r="E585" s="97" t="str">
        <f t="shared" si="89"/>
        <v/>
      </c>
      <c r="F585" s="116"/>
      <c r="G585" s="116"/>
      <c r="H585" s="116"/>
      <c r="I585" s="115"/>
      <c r="J585" s="40" t="str">
        <f t="shared" si="82"/>
        <v/>
      </c>
      <c r="K585" s="41" t="str">
        <f>IF(I585="","",VLOOKUP(I585,※編集不可※選択項目!$B$2:$C$4,2,FALSE))</f>
        <v/>
      </c>
      <c r="L585" s="116"/>
      <c r="M585" s="116"/>
      <c r="N585" s="116"/>
      <c r="O585" s="116"/>
      <c r="P585" s="116"/>
      <c r="Q585" s="117"/>
      <c r="R585" s="137"/>
      <c r="S585" s="133"/>
      <c r="T585" s="118"/>
      <c r="U585" s="66"/>
      <c r="V585" s="67" t="str">
        <f t="shared" si="83"/>
        <v/>
      </c>
      <c r="W585" s="43"/>
      <c r="X585" s="33"/>
      <c r="Y585" s="34"/>
      <c r="AA585" s="14">
        <f t="shared" si="90"/>
        <v>0</v>
      </c>
      <c r="AB585" s="14" t="str">
        <f t="shared" si="91"/>
        <v/>
      </c>
      <c r="AC585" s="14">
        <f t="shared" si="84"/>
        <v>0</v>
      </c>
      <c r="AD585" s="14">
        <f t="shared" si="85"/>
        <v>0</v>
      </c>
    </row>
    <row r="586" spans="1:30" s="32" customFormat="1" ht="25.15" customHeight="1">
      <c r="A586" s="44">
        <f t="shared" si="86"/>
        <v>575</v>
      </c>
      <c r="B586" s="104" t="str">
        <f t="shared" si="87"/>
        <v/>
      </c>
      <c r="C586" s="115"/>
      <c r="D586" s="97" t="str">
        <f t="shared" si="88"/>
        <v/>
      </c>
      <c r="E586" s="97" t="str">
        <f t="shared" si="89"/>
        <v/>
      </c>
      <c r="F586" s="116"/>
      <c r="G586" s="116"/>
      <c r="H586" s="116"/>
      <c r="I586" s="115"/>
      <c r="J586" s="40" t="str">
        <f t="shared" si="82"/>
        <v/>
      </c>
      <c r="K586" s="41" t="str">
        <f>IF(I586="","",VLOOKUP(I586,※編集不可※選択項目!$B$2:$C$4,2,FALSE))</f>
        <v/>
      </c>
      <c r="L586" s="116"/>
      <c r="M586" s="116"/>
      <c r="N586" s="116"/>
      <c r="O586" s="116"/>
      <c r="P586" s="116"/>
      <c r="Q586" s="117"/>
      <c r="R586" s="137"/>
      <c r="S586" s="133"/>
      <c r="T586" s="118"/>
      <c r="U586" s="66"/>
      <c r="V586" s="67" t="str">
        <f t="shared" si="83"/>
        <v/>
      </c>
      <c r="W586" s="43"/>
      <c r="X586" s="33"/>
      <c r="Y586" s="34"/>
      <c r="AA586" s="14">
        <f t="shared" si="90"/>
        <v>0</v>
      </c>
      <c r="AB586" s="14" t="str">
        <f t="shared" si="91"/>
        <v/>
      </c>
      <c r="AC586" s="14">
        <f t="shared" si="84"/>
        <v>0</v>
      </c>
      <c r="AD586" s="14">
        <f t="shared" si="85"/>
        <v>0</v>
      </c>
    </row>
    <row r="587" spans="1:30" s="32" customFormat="1" ht="25.15" customHeight="1">
      <c r="A587" s="44">
        <f t="shared" si="86"/>
        <v>576</v>
      </c>
      <c r="B587" s="104" t="str">
        <f t="shared" si="87"/>
        <v/>
      </c>
      <c r="C587" s="115"/>
      <c r="D587" s="97" t="str">
        <f t="shared" si="88"/>
        <v/>
      </c>
      <c r="E587" s="97" t="str">
        <f t="shared" si="89"/>
        <v/>
      </c>
      <c r="F587" s="116"/>
      <c r="G587" s="116"/>
      <c r="H587" s="116"/>
      <c r="I587" s="115"/>
      <c r="J587" s="40" t="str">
        <f t="shared" ref="J587:J650" si="92">LEFT(I587,3)</f>
        <v/>
      </c>
      <c r="K587" s="41" t="str">
        <f>IF(I587="","",VLOOKUP(I587,※編集不可※選択項目!$B$2:$C$4,2,FALSE))</f>
        <v/>
      </c>
      <c r="L587" s="116"/>
      <c r="M587" s="116"/>
      <c r="N587" s="116"/>
      <c r="O587" s="116"/>
      <c r="P587" s="116"/>
      <c r="Q587" s="117"/>
      <c r="R587" s="137"/>
      <c r="S587" s="133"/>
      <c r="T587" s="118"/>
      <c r="U587" s="66"/>
      <c r="V587" s="67" t="str">
        <f t="shared" si="83"/>
        <v/>
      </c>
      <c r="W587" s="43"/>
      <c r="X587" s="33"/>
      <c r="Y587" s="34"/>
      <c r="AA587" s="14">
        <f t="shared" si="90"/>
        <v>0</v>
      </c>
      <c r="AB587" s="14" t="str">
        <f t="shared" si="91"/>
        <v/>
      </c>
      <c r="AC587" s="14">
        <f t="shared" si="84"/>
        <v>0</v>
      </c>
      <c r="AD587" s="14">
        <f t="shared" si="85"/>
        <v>0</v>
      </c>
    </row>
    <row r="588" spans="1:30" s="32" customFormat="1" ht="25.15" customHeight="1">
      <c r="A588" s="44">
        <f t="shared" si="86"/>
        <v>577</v>
      </c>
      <c r="B588" s="104" t="str">
        <f t="shared" si="87"/>
        <v/>
      </c>
      <c r="C588" s="115"/>
      <c r="D588" s="97" t="str">
        <f t="shared" si="88"/>
        <v/>
      </c>
      <c r="E588" s="97" t="str">
        <f t="shared" si="89"/>
        <v/>
      </c>
      <c r="F588" s="116"/>
      <c r="G588" s="116"/>
      <c r="H588" s="116"/>
      <c r="I588" s="115"/>
      <c r="J588" s="40" t="str">
        <f t="shared" si="92"/>
        <v/>
      </c>
      <c r="K588" s="41" t="str">
        <f>IF(I588="","",VLOOKUP(I588,※編集不可※選択項目!$B$2:$C$4,2,FALSE))</f>
        <v/>
      </c>
      <c r="L588" s="116"/>
      <c r="M588" s="116"/>
      <c r="N588" s="116"/>
      <c r="O588" s="116"/>
      <c r="P588" s="116"/>
      <c r="Q588" s="117"/>
      <c r="R588" s="137"/>
      <c r="S588" s="133"/>
      <c r="T588" s="118"/>
      <c r="U588" s="66"/>
      <c r="V588" s="67" t="str">
        <f t="shared" ref="V588:V651" si="93">IF(G588="","",G588)</f>
        <v/>
      </c>
      <c r="W588" s="43"/>
      <c r="X588" s="33"/>
      <c r="Y588" s="34"/>
      <c r="AA588" s="14">
        <f t="shared" si="90"/>
        <v>0</v>
      </c>
      <c r="AB588" s="14" t="str">
        <f t="shared" si="91"/>
        <v/>
      </c>
      <c r="AC588" s="14">
        <f t="shared" ref="AC588:AC651" si="94">IF(AB588="",0,COUNTIF($AB$12:$AB$1048576,AB588))</f>
        <v>0</v>
      </c>
      <c r="AD588" s="14">
        <f t="shared" ref="AD588:AD651" si="95">IF($C588="",0,IF(AND(L588&lt;&gt;"",$K588&gt;$L588),1,0))</f>
        <v>0</v>
      </c>
    </row>
    <row r="589" spans="1:30" s="32" customFormat="1" ht="25.15" customHeight="1">
      <c r="A589" s="44">
        <f t="shared" ref="A589:A652" si="96">ROW()-11</f>
        <v>578</v>
      </c>
      <c r="B589" s="104" t="str">
        <f t="shared" ref="B589:B652" si="97">IF($C589="","","高効率空調")</f>
        <v/>
      </c>
      <c r="C589" s="115"/>
      <c r="D589" s="97" t="str">
        <f t="shared" ref="D589:D652" si="98">IF($C$2="","",IF($B589&lt;&gt;"",$C$2,""))</f>
        <v/>
      </c>
      <c r="E589" s="97" t="str">
        <f t="shared" ref="E589:E652" si="99">IF($F$2="","",IF($B589&lt;&gt;"",$F$2,""))</f>
        <v/>
      </c>
      <c r="F589" s="116"/>
      <c r="G589" s="116"/>
      <c r="H589" s="116"/>
      <c r="I589" s="115"/>
      <c r="J589" s="40" t="str">
        <f t="shared" si="92"/>
        <v/>
      </c>
      <c r="K589" s="41" t="str">
        <f>IF(I589="","",VLOOKUP(I589,※編集不可※選択項目!$B$2:$C$4,2,FALSE))</f>
        <v/>
      </c>
      <c r="L589" s="116"/>
      <c r="M589" s="116"/>
      <c r="N589" s="116"/>
      <c r="O589" s="116"/>
      <c r="P589" s="116"/>
      <c r="Q589" s="117"/>
      <c r="R589" s="137"/>
      <c r="S589" s="133"/>
      <c r="T589" s="118"/>
      <c r="U589" s="66"/>
      <c r="V589" s="67" t="str">
        <f t="shared" si="93"/>
        <v/>
      </c>
      <c r="W589" s="43"/>
      <c r="X589" s="33"/>
      <c r="Y589" s="34"/>
      <c r="AA589" s="14">
        <f t="shared" ref="AA589:AA652" si="100">IF(AND(($C589&lt;&gt;""),IF(I589="空冷式(ヒートポンプ)",OR($C$2="",$F$2="",$G$3="",G589="",I589="",L589="",M589="",N589="",F589="",O589="",P589="",Q589=""),IF(OR(I589="空冷式(冷房専用)",I589="水冷式"),OR($C$2="",$F$2="",$G$3="",G589="",I589="",L589="",M589="",N589="",F589="",O589="")))),1,0)</f>
        <v>0</v>
      </c>
      <c r="AB589" s="14" t="str">
        <f t="shared" ref="AB589:AB652" si="101">TEXT(V589&amp;H589,"G/標準")</f>
        <v/>
      </c>
      <c r="AC589" s="14">
        <f t="shared" si="94"/>
        <v>0</v>
      </c>
      <c r="AD589" s="14">
        <f t="shared" si="95"/>
        <v>0</v>
      </c>
    </row>
    <row r="590" spans="1:30" s="32" customFormat="1" ht="25.15" customHeight="1">
      <c r="A590" s="44">
        <f t="shared" si="96"/>
        <v>579</v>
      </c>
      <c r="B590" s="104" t="str">
        <f t="shared" si="97"/>
        <v/>
      </c>
      <c r="C590" s="115"/>
      <c r="D590" s="97" t="str">
        <f t="shared" si="98"/>
        <v/>
      </c>
      <c r="E590" s="97" t="str">
        <f t="shared" si="99"/>
        <v/>
      </c>
      <c r="F590" s="116"/>
      <c r="G590" s="116"/>
      <c r="H590" s="116"/>
      <c r="I590" s="115"/>
      <c r="J590" s="40" t="str">
        <f t="shared" si="92"/>
        <v/>
      </c>
      <c r="K590" s="41" t="str">
        <f>IF(I590="","",VLOOKUP(I590,※編集不可※選択項目!$B$2:$C$4,2,FALSE))</f>
        <v/>
      </c>
      <c r="L590" s="116"/>
      <c r="M590" s="116"/>
      <c r="N590" s="116"/>
      <c r="O590" s="116"/>
      <c r="P590" s="116"/>
      <c r="Q590" s="117"/>
      <c r="R590" s="137"/>
      <c r="S590" s="133"/>
      <c r="T590" s="118"/>
      <c r="U590" s="66"/>
      <c r="V590" s="67" t="str">
        <f t="shared" si="93"/>
        <v/>
      </c>
      <c r="W590" s="43"/>
      <c r="X590" s="33"/>
      <c r="Y590" s="34"/>
      <c r="AA590" s="14">
        <f t="shared" si="100"/>
        <v>0</v>
      </c>
      <c r="AB590" s="14" t="str">
        <f t="shared" si="101"/>
        <v/>
      </c>
      <c r="AC590" s="14">
        <f t="shared" si="94"/>
        <v>0</v>
      </c>
      <c r="AD590" s="14">
        <f t="shared" si="95"/>
        <v>0</v>
      </c>
    </row>
    <row r="591" spans="1:30" s="32" customFormat="1" ht="25.15" customHeight="1">
      <c r="A591" s="44">
        <f t="shared" si="96"/>
        <v>580</v>
      </c>
      <c r="B591" s="104" t="str">
        <f t="shared" si="97"/>
        <v/>
      </c>
      <c r="C591" s="115"/>
      <c r="D591" s="97" t="str">
        <f t="shared" si="98"/>
        <v/>
      </c>
      <c r="E591" s="97" t="str">
        <f t="shared" si="99"/>
        <v/>
      </c>
      <c r="F591" s="116"/>
      <c r="G591" s="116"/>
      <c r="H591" s="116"/>
      <c r="I591" s="115"/>
      <c r="J591" s="40" t="str">
        <f t="shared" si="92"/>
        <v/>
      </c>
      <c r="K591" s="41" t="str">
        <f>IF(I591="","",VLOOKUP(I591,※編集不可※選択項目!$B$2:$C$4,2,FALSE))</f>
        <v/>
      </c>
      <c r="L591" s="116"/>
      <c r="M591" s="116"/>
      <c r="N591" s="116"/>
      <c r="O591" s="116"/>
      <c r="P591" s="116"/>
      <c r="Q591" s="117"/>
      <c r="R591" s="137"/>
      <c r="S591" s="133"/>
      <c r="T591" s="118"/>
      <c r="U591" s="66"/>
      <c r="V591" s="67" t="str">
        <f t="shared" si="93"/>
        <v/>
      </c>
      <c r="W591" s="43"/>
      <c r="X591" s="33"/>
      <c r="Y591" s="34"/>
      <c r="AA591" s="14">
        <f t="shared" si="100"/>
        <v>0</v>
      </c>
      <c r="AB591" s="14" t="str">
        <f t="shared" si="101"/>
        <v/>
      </c>
      <c r="AC591" s="14">
        <f t="shared" si="94"/>
        <v>0</v>
      </c>
      <c r="AD591" s="14">
        <f t="shared" si="95"/>
        <v>0</v>
      </c>
    </row>
    <row r="592" spans="1:30" s="32" customFormat="1" ht="25.15" customHeight="1">
      <c r="A592" s="44">
        <f t="shared" si="96"/>
        <v>581</v>
      </c>
      <c r="B592" s="104" t="str">
        <f t="shared" si="97"/>
        <v/>
      </c>
      <c r="C592" s="115"/>
      <c r="D592" s="97" t="str">
        <f t="shared" si="98"/>
        <v/>
      </c>
      <c r="E592" s="97" t="str">
        <f t="shared" si="99"/>
        <v/>
      </c>
      <c r="F592" s="116"/>
      <c r="G592" s="116"/>
      <c r="H592" s="116"/>
      <c r="I592" s="115"/>
      <c r="J592" s="40" t="str">
        <f t="shared" si="92"/>
        <v/>
      </c>
      <c r="K592" s="41" t="str">
        <f>IF(I592="","",VLOOKUP(I592,※編集不可※選択項目!$B$2:$C$4,2,FALSE))</f>
        <v/>
      </c>
      <c r="L592" s="116"/>
      <c r="M592" s="116"/>
      <c r="N592" s="116"/>
      <c r="O592" s="116"/>
      <c r="P592" s="116"/>
      <c r="Q592" s="117"/>
      <c r="R592" s="137"/>
      <c r="S592" s="133"/>
      <c r="T592" s="118"/>
      <c r="U592" s="66"/>
      <c r="V592" s="67" t="str">
        <f t="shared" si="93"/>
        <v/>
      </c>
      <c r="W592" s="43"/>
      <c r="X592" s="33"/>
      <c r="Y592" s="34"/>
      <c r="AA592" s="14">
        <f t="shared" si="100"/>
        <v>0</v>
      </c>
      <c r="AB592" s="14" t="str">
        <f t="shared" si="101"/>
        <v/>
      </c>
      <c r="AC592" s="14">
        <f t="shared" si="94"/>
        <v>0</v>
      </c>
      <c r="AD592" s="14">
        <f t="shared" si="95"/>
        <v>0</v>
      </c>
    </row>
    <row r="593" spans="1:30" s="32" customFormat="1" ht="25.15" customHeight="1">
      <c r="A593" s="44">
        <f t="shared" si="96"/>
        <v>582</v>
      </c>
      <c r="B593" s="104" t="str">
        <f t="shared" si="97"/>
        <v/>
      </c>
      <c r="C593" s="115"/>
      <c r="D593" s="97" t="str">
        <f t="shared" si="98"/>
        <v/>
      </c>
      <c r="E593" s="97" t="str">
        <f t="shared" si="99"/>
        <v/>
      </c>
      <c r="F593" s="116"/>
      <c r="G593" s="116"/>
      <c r="H593" s="116"/>
      <c r="I593" s="115"/>
      <c r="J593" s="40" t="str">
        <f t="shared" si="92"/>
        <v/>
      </c>
      <c r="K593" s="41" t="str">
        <f>IF(I593="","",VLOOKUP(I593,※編集不可※選択項目!$B$2:$C$4,2,FALSE))</f>
        <v/>
      </c>
      <c r="L593" s="116"/>
      <c r="M593" s="116"/>
      <c r="N593" s="116"/>
      <c r="O593" s="116"/>
      <c r="P593" s="116"/>
      <c r="Q593" s="117"/>
      <c r="R593" s="137"/>
      <c r="S593" s="133"/>
      <c r="T593" s="118"/>
      <c r="U593" s="66"/>
      <c r="V593" s="67" t="str">
        <f t="shared" si="93"/>
        <v/>
      </c>
      <c r="W593" s="43"/>
      <c r="X593" s="33"/>
      <c r="Y593" s="34"/>
      <c r="AA593" s="14">
        <f t="shared" si="100"/>
        <v>0</v>
      </c>
      <c r="AB593" s="14" t="str">
        <f t="shared" si="101"/>
        <v/>
      </c>
      <c r="AC593" s="14">
        <f t="shared" si="94"/>
        <v>0</v>
      </c>
      <c r="AD593" s="14">
        <f t="shared" si="95"/>
        <v>0</v>
      </c>
    </row>
    <row r="594" spans="1:30" s="32" customFormat="1" ht="25.15" customHeight="1">
      <c r="A594" s="44">
        <f t="shared" si="96"/>
        <v>583</v>
      </c>
      <c r="B594" s="104" t="str">
        <f t="shared" si="97"/>
        <v/>
      </c>
      <c r="C594" s="115"/>
      <c r="D594" s="97" t="str">
        <f t="shared" si="98"/>
        <v/>
      </c>
      <c r="E594" s="97" t="str">
        <f t="shared" si="99"/>
        <v/>
      </c>
      <c r="F594" s="116"/>
      <c r="G594" s="116"/>
      <c r="H594" s="116"/>
      <c r="I594" s="115"/>
      <c r="J594" s="40" t="str">
        <f t="shared" si="92"/>
        <v/>
      </c>
      <c r="K594" s="41" t="str">
        <f>IF(I594="","",VLOOKUP(I594,※編集不可※選択項目!$B$2:$C$4,2,FALSE))</f>
        <v/>
      </c>
      <c r="L594" s="116"/>
      <c r="M594" s="116"/>
      <c r="N594" s="116"/>
      <c r="O594" s="116"/>
      <c r="P594" s="116"/>
      <c r="Q594" s="117"/>
      <c r="R594" s="137"/>
      <c r="S594" s="133"/>
      <c r="T594" s="118"/>
      <c r="U594" s="66"/>
      <c r="V594" s="67" t="str">
        <f t="shared" si="93"/>
        <v/>
      </c>
      <c r="W594" s="43"/>
      <c r="X594" s="33"/>
      <c r="Y594" s="34"/>
      <c r="AA594" s="14">
        <f t="shared" si="100"/>
        <v>0</v>
      </c>
      <c r="AB594" s="14" t="str">
        <f t="shared" si="101"/>
        <v/>
      </c>
      <c r="AC594" s="14">
        <f t="shared" si="94"/>
        <v>0</v>
      </c>
      <c r="AD594" s="14">
        <f t="shared" si="95"/>
        <v>0</v>
      </c>
    </row>
    <row r="595" spans="1:30" s="32" customFormat="1" ht="25.15" customHeight="1">
      <c r="A595" s="44">
        <f t="shared" si="96"/>
        <v>584</v>
      </c>
      <c r="B595" s="104" t="str">
        <f t="shared" si="97"/>
        <v/>
      </c>
      <c r="C595" s="115"/>
      <c r="D595" s="97" t="str">
        <f t="shared" si="98"/>
        <v/>
      </c>
      <c r="E595" s="97" t="str">
        <f t="shared" si="99"/>
        <v/>
      </c>
      <c r="F595" s="116"/>
      <c r="G595" s="116"/>
      <c r="H595" s="116"/>
      <c r="I595" s="115"/>
      <c r="J595" s="40" t="str">
        <f t="shared" si="92"/>
        <v/>
      </c>
      <c r="K595" s="41" t="str">
        <f>IF(I595="","",VLOOKUP(I595,※編集不可※選択項目!$B$2:$C$4,2,FALSE))</f>
        <v/>
      </c>
      <c r="L595" s="116"/>
      <c r="M595" s="116"/>
      <c r="N595" s="116"/>
      <c r="O595" s="116"/>
      <c r="P595" s="116"/>
      <c r="Q595" s="117"/>
      <c r="R595" s="137"/>
      <c r="S595" s="133"/>
      <c r="T595" s="118"/>
      <c r="U595" s="66"/>
      <c r="V595" s="67" t="str">
        <f t="shared" si="93"/>
        <v/>
      </c>
      <c r="W595" s="43"/>
      <c r="X595" s="33"/>
      <c r="Y595" s="34"/>
      <c r="AA595" s="14">
        <f t="shared" si="100"/>
        <v>0</v>
      </c>
      <c r="AB595" s="14" t="str">
        <f t="shared" si="101"/>
        <v/>
      </c>
      <c r="AC595" s="14">
        <f t="shared" si="94"/>
        <v>0</v>
      </c>
      <c r="AD595" s="14">
        <f t="shared" si="95"/>
        <v>0</v>
      </c>
    </row>
    <row r="596" spans="1:30" s="32" customFormat="1" ht="25.15" customHeight="1">
      <c r="A596" s="44">
        <f t="shared" si="96"/>
        <v>585</v>
      </c>
      <c r="B596" s="104" t="str">
        <f t="shared" si="97"/>
        <v/>
      </c>
      <c r="C596" s="115"/>
      <c r="D596" s="97" t="str">
        <f t="shared" si="98"/>
        <v/>
      </c>
      <c r="E596" s="97" t="str">
        <f t="shared" si="99"/>
        <v/>
      </c>
      <c r="F596" s="116"/>
      <c r="G596" s="116"/>
      <c r="H596" s="116"/>
      <c r="I596" s="115"/>
      <c r="J596" s="40" t="str">
        <f t="shared" si="92"/>
        <v/>
      </c>
      <c r="K596" s="41" t="str">
        <f>IF(I596="","",VLOOKUP(I596,※編集不可※選択項目!$B$2:$C$4,2,FALSE))</f>
        <v/>
      </c>
      <c r="L596" s="116"/>
      <c r="M596" s="116"/>
      <c r="N596" s="116"/>
      <c r="O596" s="116"/>
      <c r="P596" s="116"/>
      <c r="Q596" s="117"/>
      <c r="R596" s="137"/>
      <c r="S596" s="133"/>
      <c r="T596" s="118"/>
      <c r="U596" s="66"/>
      <c r="V596" s="67" t="str">
        <f t="shared" si="93"/>
        <v/>
      </c>
      <c r="W596" s="43"/>
      <c r="X596" s="33"/>
      <c r="Y596" s="34"/>
      <c r="AA596" s="14">
        <f t="shared" si="100"/>
        <v>0</v>
      </c>
      <c r="AB596" s="14" t="str">
        <f t="shared" si="101"/>
        <v/>
      </c>
      <c r="AC596" s="14">
        <f t="shared" si="94"/>
        <v>0</v>
      </c>
      <c r="AD596" s="14">
        <f t="shared" si="95"/>
        <v>0</v>
      </c>
    </row>
    <row r="597" spans="1:30" s="32" customFormat="1" ht="25.15" customHeight="1">
      <c r="A597" s="44">
        <f t="shared" si="96"/>
        <v>586</v>
      </c>
      <c r="B597" s="104" t="str">
        <f t="shared" si="97"/>
        <v/>
      </c>
      <c r="C597" s="115"/>
      <c r="D597" s="97" t="str">
        <f t="shared" si="98"/>
        <v/>
      </c>
      <c r="E597" s="97" t="str">
        <f t="shared" si="99"/>
        <v/>
      </c>
      <c r="F597" s="116"/>
      <c r="G597" s="116"/>
      <c r="H597" s="116"/>
      <c r="I597" s="115"/>
      <c r="J597" s="40" t="str">
        <f t="shared" si="92"/>
        <v/>
      </c>
      <c r="K597" s="41" t="str">
        <f>IF(I597="","",VLOOKUP(I597,※編集不可※選択項目!$B$2:$C$4,2,FALSE))</f>
        <v/>
      </c>
      <c r="L597" s="116"/>
      <c r="M597" s="116"/>
      <c r="N597" s="116"/>
      <c r="O597" s="116"/>
      <c r="P597" s="116"/>
      <c r="Q597" s="117"/>
      <c r="R597" s="137"/>
      <c r="S597" s="133"/>
      <c r="T597" s="118"/>
      <c r="U597" s="66"/>
      <c r="V597" s="67" t="str">
        <f t="shared" si="93"/>
        <v/>
      </c>
      <c r="W597" s="43"/>
      <c r="X597" s="33"/>
      <c r="Y597" s="34"/>
      <c r="AA597" s="14">
        <f t="shared" si="100"/>
        <v>0</v>
      </c>
      <c r="AB597" s="14" t="str">
        <f t="shared" si="101"/>
        <v/>
      </c>
      <c r="AC597" s="14">
        <f t="shared" si="94"/>
        <v>0</v>
      </c>
      <c r="AD597" s="14">
        <f t="shared" si="95"/>
        <v>0</v>
      </c>
    </row>
    <row r="598" spans="1:30" s="32" customFormat="1" ht="25.15" customHeight="1">
      <c r="A598" s="44">
        <f t="shared" si="96"/>
        <v>587</v>
      </c>
      <c r="B598" s="104" t="str">
        <f t="shared" si="97"/>
        <v/>
      </c>
      <c r="C598" s="115"/>
      <c r="D598" s="97" t="str">
        <f t="shared" si="98"/>
        <v/>
      </c>
      <c r="E598" s="97" t="str">
        <f t="shared" si="99"/>
        <v/>
      </c>
      <c r="F598" s="116"/>
      <c r="G598" s="116"/>
      <c r="H598" s="116"/>
      <c r="I598" s="115"/>
      <c r="J598" s="40" t="str">
        <f t="shared" si="92"/>
        <v/>
      </c>
      <c r="K598" s="41" t="str">
        <f>IF(I598="","",VLOOKUP(I598,※編集不可※選択項目!$B$2:$C$4,2,FALSE))</f>
        <v/>
      </c>
      <c r="L598" s="116"/>
      <c r="M598" s="116"/>
      <c r="N598" s="116"/>
      <c r="O598" s="116"/>
      <c r="P598" s="116"/>
      <c r="Q598" s="117"/>
      <c r="R598" s="137"/>
      <c r="S598" s="133"/>
      <c r="T598" s="118"/>
      <c r="U598" s="66"/>
      <c r="V598" s="67" t="str">
        <f t="shared" si="93"/>
        <v/>
      </c>
      <c r="W598" s="43"/>
      <c r="X598" s="33"/>
      <c r="Y598" s="34"/>
      <c r="AA598" s="14">
        <f t="shared" si="100"/>
        <v>0</v>
      </c>
      <c r="AB598" s="14" t="str">
        <f t="shared" si="101"/>
        <v/>
      </c>
      <c r="AC598" s="14">
        <f t="shared" si="94"/>
        <v>0</v>
      </c>
      <c r="AD598" s="14">
        <f t="shared" si="95"/>
        <v>0</v>
      </c>
    </row>
    <row r="599" spans="1:30" s="32" customFormat="1" ht="25.15" customHeight="1">
      <c r="A599" s="44">
        <f t="shared" si="96"/>
        <v>588</v>
      </c>
      <c r="B599" s="104" t="str">
        <f t="shared" si="97"/>
        <v/>
      </c>
      <c r="C599" s="115"/>
      <c r="D599" s="97" t="str">
        <f t="shared" si="98"/>
        <v/>
      </c>
      <c r="E599" s="97" t="str">
        <f t="shared" si="99"/>
        <v/>
      </c>
      <c r="F599" s="116"/>
      <c r="G599" s="116"/>
      <c r="H599" s="116"/>
      <c r="I599" s="115"/>
      <c r="J599" s="40" t="str">
        <f t="shared" si="92"/>
        <v/>
      </c>
      <c r="K599" s="41" t="str">
        <f>IF(I599="","",VLOOKUP(I599,※編集不可※選択項目!$B$2:$C$4,2,FALSE))</f>
        <v/>
      </c>
      <c r="L599" s="116"/>
      <c r="M599" s="116"/>
      <c r="N599" s="116"/>
      <c r="O599" s="116"/>
      <c r="P599" s="116"/>
      <c r="Q599" s="117"/>
      <c r="R599" s="137"/>
      <c r="S599" s="133"/>
      <c r="T599" s="118"/>
      <c r="U599" s="66"/>
      <c r="V599" s="67" t="str">
        <f t="shared" si="93"/>
        <v/>
      </c>
      <c r="W599" s="43"/>
      <c r="X599" s="33"/>
      <c r="Y599" s="34"/>
      <c r="AA599" s="14">
        <f t="shared" si="100"/>
        <v>0</v>
      </c>
      <c r="AB599" s="14" t="str">
        <f t="shared" si="101"/>
        <v/>
      </c>
      <c r="AC599" s="14">
        <f t="shared" si="94"/>
        <v>0</v>
      </c>
      <c r="AD599" s="14">
        <f t="shared" si="95"/>
        <v>0</v>
      </c>
    </row>
    <row r="600" spans="1:30" s="32" customFormat="1" ht="25.15" customHeight="1">
      <c r="A600" s="44">
        <f t="shared" si="96"/>
        <v>589</v>
      </c>
      <c r="B600" s="104" t="str">
        <f t="shared" si="97"/>
        <v/>
      </c>
      <c r="C600" s="115"/>
      <c r="D600" s="97" t="str">
        <f t="shared" si="98"/>
        <v/>
      </c>
      <c r="E600" s="97" t="str">
        <f t="shared" si="99"/>
        <v/>
      </c>
      <c r="F600" s="116"/>
      <c r="G600" s="116"/>
      <c r="H600" s="116"/>
      <c r="I600" s="115"/>
      <c r="J600" s="40" t="str">
        <f t="shared" si="92"/>
        <v/>
      </c>
      <c r="K600" s="41" t="str">
        <f>IF(I600="","",VLOOKUP(I600,※編集不可※選択項目!$B$2:$C$4,2,FALSE))</f>
        <v/>
      </c>
      <c r="L600" s="116"/>
      <c r="M600" s="116"/>
      <c r="N600" s="116"/>
      <c r="O600" s="116"/>
      <c r="P600" s="116"/>
      <c r="Q600" s="117"/>
      <c r="R600" s="137"/>
      <c r="S600" s="133"/>
      <c r="T600" s="118"/>
      <c r="U600" s="66"/>
      <c r="V600" s="67" t="str">
        <f t="shared" si="93"/>
        <v/>
      </c>
      <c r="W600" s="43"/>
      <c r="X600" s="33"/>
      <c r="Y600" s="34"/>
      <c r="AA600" s="14">
        <f t="shared" si="100"/>
        <v>0</v>
      </c>
      <c r="AB600" s="14" t="str">
        <f t="shared" si="101"/>
        <v/>
      </c>
      <c r="AC600" s="14">
        <f t="shared" si="94"/>
        <v>0</v>
      </c>
      <c r="AD600" s="14">
        <f t="shared" si="95"/>
        <v>0</v>
      </c>
    </row>
    <row r="601" spans="1:30" s="32" customFormat="1" ht="25.15" customHeight="1">
      <c r="A601" s="44">
        <f t="shared" si="96"/>
        <v>590</v>
      </c>
      <c r="B601" s="104" t="str">
        <f t="shared" si="97"/>
        <v/>
      </c>
      <c r="C601" s="115"/>
      <c r="D601" s="97" t="str">
        <f t="shared" si="98"/>
        <v/>
      </c>
      <c r="E601" s="97" t="str">
        <f t="shared" si="99"/>
        <v/>
      </c>
      <c r="F601" s="116"/>
      <c r="G601" s="116"/>
      <c r="H601" s="116"/>
      <c r="I601" s="115"/>
      <c r="J601" s="40" t="str">
        <f t="shared" si="92"/>
        <v/>
      </c>
      <c r="K601" s="41" t="str">
        <f>IF(I601="","",VLOOKUP(I601,※編集不可※選択項目!$B$2:$C$4,2,FALSE))</f>
        <v/>
      </c>
      <c r="L601" s="116"/>
      <c r="M601" s="116"/>
      <c r="N601" s="116"/>
      <c r="O601" s="116"/>
      <c r="P601" s="116"/>
      <c r="Q601" s="117"/>
      <c r="R601" s="137"/>
      <c r="S601" s="133"/>
      <c r="T601" s="118"/>
      <c r="U601" s="66"/>
      <c r="V601" s="67" t="str">
        <f t="shared" si="93"/>
        <v/>
      </c>
      <c r="W601" s="43"/>
      <c r="X601" s="33"/>
      <c r="Y601" s="34"/>
      <c r="AA601" s="14">
        <f t="shared" si="100"/>
        <v>0</v>
      </c>
      <c r="AB601" s="14" t="str">
        <f t="shared" si="101"/>
        <v/>
      </c>
      <c r="AC601" s="14">
        <f t="shared" si="94"/>
        <v>0</v>
      </c>
      <c r="AD601" s="14">
        <f t="shared" si="95"/>
        <v>0</v>
      </c>
    </row>
    <row r="602" spans="1:30" s="32" customFormat="1" ht="25.15" customHeight="1">
      <c r="A602" s="44">
        <f t="shared" si="96"/>
        <v>591</v>
      </c>
      <c r="B602" s="104" t="str">
        <f t="shared" si="97"/>
        <v/>
      </c>
      <c r="C602" s="115"/>
      <c r="D602" s="97" t="str">
        <f t="shared" si="98"/>
        <v/>
      </c>
      <c r="E602" s="97" t="str">
        <f t="shared" si="99"/>
        <v/>
      </c>
      <c r="F602" s="116"/>
      <c r="G602" s="116"/>
      <c r="H602" s="116"/>
      <c r="I602" s="115"/>
      <c r="J602" s="40" t="str">
        <f t="shared" si="92"/>
        <v/>
      </c>
      <c r="K602" s="41" t="str">
        <f>IF(I602="","",VLOOKUP(I602,※編集不可※選択項目!$B$2:$C$4,2,FALSE))</f>
        <v/>
      </c>
      <c r="L602" s="116"/>
      <c r="M602" s="116"/>
      <c r="N602" s="116"/>
      <c r="O602" s="116"/>
      <c r="P602" s="116"/>
      <c r="Q602" s="117"/>
      <c r="R602" s="137"/>
      <c r="S602" s="133"/>
      <c r="T602" s="118"/>
      <c r="U602" s="66"/>
      <c r="V602" s="67" t="str">
        <f t="shared" si="93"/>
        <v/>
      </c>
      <c r="W602" s="43"/>
      <c r="X602" s="33"/>
      <c r="Y602" s="34"/>
      <c r="AA602" s="14">
        <f t="shared" si="100"/>
        <v>0</v>
      </c>
      <c r="AB602" s="14" t="str">
        <f t="shared" si="101"/>
        <v/>
      </c>
      <c r="AC602" s="14">
        <f t="shared" si="94"/>
        <v>0</v>
      </c>
      <c r="AD602" s="14">
        <f t="shared" si="95"/>
        <v>0</v>
      </c>
    </row>
    <row r="603" spans="1:30" s="32" customFormat="1" ht="25.15" customHeight="1">
      <c r="A603" s="44">
        <f t="shared" si="96"/>
        <v>592</v>
      </c>
      <c r="B603" s="104" t="str">
        <f t="shared" si="97"/>
        <v/>
      </c>
      <c r="C603" s="115"/>
      <c r="D603" s="97" t="str">
        <f t="shared" si="98"/>
        <v/>
      </c>
      <c r="E603" s="97" t="str">
        <f t="shared" si="99"/>
        <v/>
      </c>
      <c r="F603" s="116"/>
      <c r="G603" s="116"/>
      <c r="H603" s="116"/>
      <c r="I603" s="115"/>
      <c r="J603" s="40" t="str">
        <f t="shared" si="92"/>
        <v/>
      </c>
      <c r="K603" s="41" t="str">
        <f>IF(I603="","",VLOOKUP(I603,※編集不可※選択項目!$B$2:$C$4,2,FALSE))</f>
        <v/>
      </c>
      <c r="L603" s="116"/>
      <c r="M603" s="116"/>
      <c r="N603" s="116"/>
      <c r="O603" s="116"/>
      <c r="P603" s="116"/>
      <c r="Q603" s="117"/>
      <c r="R603" s="137"/>
      <c r="S603" s="133"/>
      <c r="T603" s="118"/>
      <c r="U603" s="66"/>
      <c r="V603" s="67" t="str">
        <f t="shared" si="93"/>
        <v/>
      </c>
      <c r="W603" s="43"/>
      <c r="X603" s="33"/>
      <c r="Y603" s="34"/>
      <c r="AA603" s="14">
        <f t="shared" si="100"/>
        <v>0</v>
      </c>
      <c r="AB603" s="14" t="str">
        <f t="shared" si="101"/>
        <v/>
      </c>
      <c r="AC603" s="14">
        <f t="shared" si="94"/>
        <v>0</v>
      </c>
      <c r="AD603" s="14">
        <f t="shared" si="95"/>
        <v>0</v>
      </c>
    </row>
    <row r="604" spans="1:30" s="32" customFormat="1" ht="25.15" customHeight="1">
      <c r="A604" s="44">
        <f t="shared" si="96"/>
        <v>593</v>
      </c>
      <c r="B604" s="104" t="str">
        <f t="shared" si="97"/>
        <v/>
      </c>
      <c r="C604" s="115"/>
      <c r="D604" s="97" t="str">
        <f t="shared" si="98"/>
        <v/>
      </c>
      <c r="E604" s="97" t="str">
        <f t="shared" si="99"/>
        <v/>
      </c>
      <c r="F604" s="116"/>
      <c r="G604" s="116"/>
      <c r="H604" s="116"/>
      <c r="I604" s="115"/>
      <c r="J604" s="40" t="str">
        <f t="shared" si="92"/>
        <v/>
      </c>
      <c r="K604" s="41" t="str">
        <f>IF(I604="","",VLOOKUP(I604,※編集不可※選択項目!$B$2:$C$4,2,FALSE))</f>
        <v/>
      </c>
      <c r="L604" s="116"/>
      <c r="M604" s="116"/>
      <c r="N604" s="116"/>
      <c r="O604" s="116"/>
      <c r="P604" s="116"/>
      <c r="Q604" s="117"/>
      <c r="R604" s="137"/>
      <c r="S604" s="133"/>
      <c r="T604" s="118"/>
      <c r="U604" s="66"/>
      <c r="V604" s="67" t="str">
        <f t="shared" si="93"/>
        <v/>
      </c>
      <c r="W604" s="43"/>
      <c r="X604" s="33"/>
      <c r="Y604" s="34"/>
      <c r="AA604" s="14">
        <f t="shared" si="100"/>
        <v>0</v>
      </c>
      <c r="AB604" s="14" t="str">
        <f t="shared" si="101"/>
        <v/>
      </c>
      <c r="AC604" s="14">
        <f t="shared" si="94"/>
        <v>0</v>
      </c>
      <c r="AD604" s="14">
        <f t="shared" si="95"/>
        <v>0</v>
      </c>
    </row>
    <row r="605" spans="1:30" s="32" customFormat="1" ht="25.15" customHeight="1">
      <c r="A605" s="44">
        <f t="shared" si="96"/>
        <v>594</v>
      </c>
      <c r="B605" s="104" t="str">
        <f t="shared" si="97"/>
        <v/>
      </c>
      <c r="C605" s="115"/>
      <c r="D605" s="97" t="str">
        <f t="shared" si="98"/>
        <v/>
      </c>
      <c r="E605" s="97" t="str">
        <f t="shared" si="99"/>
        <v/>
      </c>
      <c r="F605" s="116"/>
      <c r="G605" s="116"/>
      <c r="H605" s="116"/>
      <c r="I605" s="115"/>
      <c r="J605" s="40" t="str">
        <f t="shared" si="92"/>
        <v/>
      </c>
      <c r="K605" s="41" t="str">
        <f>IF(I605="","",VLOOKUP(I605,※編集不可※選択項目!$B$2:$C$4,2,FALSE))</f>
        <v/>
      </c>
      <c r="L605" s="116"/>
      <c r="M605" s="116"/>
      <c r="N605" s="116"/>
      <c r="O605" s="116"/>
      <c r="P605" s="116"/>
      <c r="Q605" s="117"/>
      <c r="R605" s="137"/>
      <c r="S605" s="133"/>
      <c r="T605" s="118"/>
      <c r="U605" s="66"/>
      <c r="V605" s="67" t="str">
        <f t="shared" si="93"/>
        <v/>
      </c>
      <c r="W605" s="43"/>
      <c r="X605" s="33"/>
      <c r="Y605" s="34"/>
      <c r="AA605" s="14">
        <f t="shared" si="100"/>
        <v>0</v>
      </c>
      <c r="AB605" s="14" t="str">
        <f t="shared" si="101"/>
        <v/>
      </c>
      <c r="AC605" s="14">
        <f t="shared" si="94"/>
        <v>0</v>
      </c>
      <c r="AD605" s="14">
        <f t="shared" si="95"/>
        <v>0</v>
      </c>
    </row>
    <row r="606" spans="1:30" s="32" customFormat="1" ht="25.15" customHeight="1">
      <c r="A606" s="44">
        <f t="shared" si="96"/>
        <v>595</v>
      </c>
      <c r="B606" s="104" t="str">
        <f t="shared" si="97"/>
        <v/>
      </c>
      <c r="C606" s="115"/>
      <c r="D606" s="97" t="str">
        <f t="shared" si="98"/>
        <v/>
      </c>
      <c r="E606" s="97" t="str">
        <f t="shared" si="99"/>
        <v/>
      </c>
      <c r="F606" s="116"/>
      <c r="G606" s="116"/>
      <c r="H606" s="116"/>
      <c r="I606" s="115"/>
      <c r="J606" s="40" t="str">
        <f t="shared" si="92"/>
        <v/>
      </c>
      <c r="K606" s="41" t="str">
        <f>IF(I606="","",VLOOKUP(I606,※編集不可※選択項目!$B$2:$C$4,2,FALSE))</f>
        <v/>
      </c>
      <c r="L606" s="116"/>
      <c r="M606" s="116"/>
      <c r="N606" s="116"/>
      <c r="O606" s="116"/>
      <c r="P606" s="116"/>
      <c r="Q606" s="117"/>
      <c r="R606" s="137"/>
      <c r="S606" s="133"/>
      <c r="T606" s="118"/>
      <c r="U606" s="66"/>
      <c r="V606" s="67" t="str">
        <f t="shared" si="93"/>
        <v/>
      </c>
      <c r="W606" s="43"/>
      <c r="X606" s="33"/>
      <c r="Y606" s="34"/>
      <c r="AA606" s="14">
        <f t="shared" si="100"/>
        <v>0</v>
      </c>
      <c r="AB606" s="14" t="str">
        <f t="shared" si="101"/>
        <v/>
      </c>
      <c r="AC606" s="14">
        <f t="shared" si="94"/>
        <v>0</v>
      </c>
      <c r="AD606" s="14">
        <f t="shared" si="95"/>
        <v>0</v>
      </c>
    </row>
    <row r="607" spans="1:30" s="32" customFormat="1" ht="25.15" customHeight="1">
      <c r="A607" s="44">
        <f t="shared" si="96"/>
        <v>596</v>
      </c>
      <c r="B607" s="104" t="str">
        <f t="shared" si="97"/>
        <v/>
      </c>
      <c r="C607" s="115"/>
      <c r="D607" s="97" t="str">
        <f t="shared" si="98"/>
        <v/>
      </c>
      <c r="E607" s="97" t="str">
        <f t="shared" si="99"/>
        <v/>
      </c>
      <c r="F607" s="116"/>
      <c r="G607" s="116"/>
      <c r="H607" s="116"/>
      <c r="I607" s="115"/>
      <c r="J607" s="40" t="str">
        <f t="shared" si="92"/>
        <v/>
      </c>
      <c r="K607" s="41" t="str">
        <f>IF(I607="","",VLOOKUP(I607,※編集不可※選択項目!$B$2:$C$4,2,FALSE))</f>
        <v/>
      </c>
      <c r="L607" s="116"/>
      <c r="M607" s="116"/>
      <c r="N607" s="116"/>
      <c r="O607" s="116"/>
      <c r="P607" s="116"/>
      <c r="Q607" s="117"/>
      <c r="R607" s="137"/>
      <c r="S607" s="133"/>
      <c r="T607" s="118"/>
      <c r="U607" s="66"/>
      <c r="V607" s="67" t="str">
        <f t="shared" si="93"/>
        <v/>
      </c>
      <c r="W607" s="43"/>
      <c r="X607" s="33"/>
      <c r="Y607" s="34"/>
      <c r="AA607" s="14">
        <f t="shared" si="100"/>
        <v>0</v>
      </c>
      <c r="AB607" s="14" t="str">
        <f t="shared" si="101"/>
        <v/>
      </c>
      <c r="AC607" s="14">
        <f t="shared" si="94"/>
        <v>0</v>
      </c>
      <c r="AD607" s="14">
        <f t="shared" si="95"/>
        <v>0</v>
      </c>
    </row>
    <row r="608" spans="1:30" s="32" customFormat="1" ht="25.15" customHeight="1">
      <c r="A608" s="44">
        <f t="shared" si="96"/>
        <v>597</v>
      </c>
      <c r="B608" s="104" t="str">
        <f t="shared" si="97"/>
        <v/>
      </c>
      <c r="C608" s="115"/>
      <c r="D608" s="97" t="str">
        <f t="shared" si="98"/>
        <v/>
      </c>
      <c r="E608" s="97" t="str">
        <f t="shared" si="99"/>
        <v/>
      </c>
      <c r="F608" s="116"/>
      <c r="G608" s="116"/>
      <c r="H608" s="116"/>
      <c r="I608" s="115"/>
      <c r="J608" s="40" t="str">
        <f t="shared" si="92"/>
        <v/>
      </c>
      <c r="K608" s="41" t="str">
        <f>IF(I608="","",VLOOKUP(I608,※編集不可※選択項目!$B$2:$C$4,2,FALSE))</f>
        <v/>
      </c>
      <c r="L608" s="116"/>
      <c r="M608" s="116"/>
      <c r="N608" s="116"/>
      <c r="O608" s="116"/>
      <c r="P608" s="116"/>
      <c r="Q608" s="117"/>
      <c r="R608" s="137"/>
      <c r="S608" s="133"/>
      <c r="T608" s="118"/>
      <c r="U608" s="66"/>
      <c r="V608" s="67" t="str">
        <f t="shared" si="93"/>
        <v/>
      </c>
      <c r="W608" s="43"/>
      <c r="X608" s="33"/>
      <c r="Y608" s="34"/>
      <c r="AA608" s="14">
        <f t="shared" si="100"/>
        <v>0</v>
      </c>
      <c r="AB608" s="14" t="str">
        <f t="shared" si="101"/>
        <v/>
      </c>
      <c r="AC608" s="14">
        <f t="shared" si="94"/>
        <v>0</v>
      </c>
      <c r="AD608" s="14">
        <f t="shared" si="95"/>
        <v>0</v>
      </c>
    </row>
    <row r="609" spans="1:30" s="32" customFormat="1" ht="25.15" customHeight="1">
      <c r="A609" s="44">
        <f t="shared" si="96"/>
        <v>598</v>
      </c>
      <c r="B609" s="104" t="str">
        <f t="shared" si="97"/>
        <v/>
      </c>
      <c r="C609" s="115"/>
      <c r="D609" s="97" t="str">
        <f t="shared" si="98"/>
        <v/>
      </c>
      <c r="E609" s="97" t="str">
        <f t="shared" si="99"/>
        <v/>
      </c>
      <c r="F609" s="116"/>
      <c r="G609" s="116"/>
      <c r="H609" s="116"/>
      <c r="I609" s="115"/>
      <c r="J609" s="40" t="str">
        <f t="shared" si="92"/>
        <v/>
      </c>
      <c r="K609" s="41" t="str">
        <f>IF(I609="","",VLOOKUP(I609,※編集不可※選択項目!$B$2:$C$4,2,FALSE))</f>
        <v/>
      </c>
      <c r="L609" s="116"/>
      <c r="M609" s="116"/>
      <c r="N609" s="116"/>
      <c r="O609" s="116"/>
      <c r="P609" s="116"/>
      <c r="Q609" s="117"/>
      <c r="R609" s="137"/>
      <c r="S609" s="133"/>
      <c r="T609" s="118"/>
      <c r="U609" s="66"/>
      <c r="V609" s="67" t="str">
        <f t="shared" si="93"/>
        <v/>
      </c>
      <c r="W609" s="43"/>
      <c r="X609" s="33"/>
      <c r="Y609" s="34"/>
      <c r="AA609" s="14">
        <f t="shared" si="100"/>
        <v>0</v>
      </c>
      <c r="AB609" s="14" t="str">
        <f t="shared" si="101"/>
        <v/>
      </c>
      <c r="AC609" s="14">
        <f t="shared" si="94"/>
        <v>0</v>
      </c>
      <c r="AD609" s="14">
        <f t="shared" si="95"/>
        <v>0</v>
      </c>
    </row>
    <row r="610" spans="1:30" s="32" customFormat="1" ht="25.15" customHeight="1">
      <c r="A610" s="44">
        <f t="shared" si="96"/>
        <v>599</v>
      </c>
      <c r="B610" s="104" t="str">
        <f t="shared" si="97"/>
        <v/>
      </c>
      <c r="C610" s="115"/>
      <c r="D610" s="97" t="str">
        <f t="shared" si="98"/>
        <v/>
      </c>
      <c r="E610" s="97" t="str">
        <f t="shared" si="99"/>
        <v/>
      </c>
      <c r="F610" s="116"/>
      <c r="G610" s="116"/>
      <c r="H610" s="116"/>
      <c r="I610" s="115"/>
      <c r="J610" s="40" t="str">
        <f t="shared" si="92"/>
        <v/>
      </c>
      <c r="K610" s="41" t="str">
        <f>IF(I610="","",VLOOKUP(I610,※編集不可※選択項目!$B$2:$C$4,2,FALSE))</f>
        <v/>
      </c>
      <c r="L610" s="116"/>
      <c r="M610" s="116"/>
      <c r="N610" s="116"/>
      <c r="O610" s="116"/>
      <c r="P610" s="116"/>
      <c r="Q610" s="117"/>
      <c r="R610" s="137"/>
      <c r="S610" s="133"/>
      <c r="T610" s="118"/>
      <c r="U610" s="66"/>
      <c r="V610" s="67" t="str">
        <f t="shared" si="93"/>
        <v/>
      </c>
      <c r="W610" s="43"/>
      <c r="X610" s="33"/>
      <c r="Y610" s="34"/>
      <c r="AA610" s="14">
        <f t="shared" si="100"/>
        <v>0</v>
      </c>
      <c r="AB610" s="14" t="str">
        <f t="shared" si="101"/>
        <v/>
      </c>
      <c r="AC610" s="14">
        <f t="shared" si="94"/>
        <v>0</v>
      </c>
      <c r="AD610" s="14">
        <f t="shared" si="95"/>
        <v>0</v>
      </c>
    </row>
    <row r="611" spans="1:30" s="32" customFormat="1" ht="25.15" customHeight="1">
      <c r="A611" s="44">
        <f t="shared" si="96"/>
        <v>600</v>
      </c>
      <c r="B611" s="104" t="str">
        <f t="shared" si="97"/>
        <v/>
      </c>
      <c r="C611" s="115"/>
      <c r="D611" s="97" t="str">
        <f t="shared" si="98"/>
        <v/>
      </c>
      <c r="E611" s="97" t="str">
        <f t="shared" si="99"/>
        <v/>
      </c>
      <c r="F611" s="116"/>
      <c r="G611" s="116"/>
      <c r="H611" s="116"/>
      <c r="I611" s="115"/>
      <c r="J611" s="40" t="str">
        <f t="shared" si="92"/>
        <v/>
      </c>
      <c r="K611" s="41" t="str">
        <f>IF(I611="","",VLOOKUP(I611,※編集不可※選択項目!$B$2:$C$4,2,FALSE))</f>
        <v/>
      </c>
      <c r="L611" s="116"/>
      <c r="M611" s="116"/>
      <c r="N611" s="116"/>
      <c r="O611" s="116"/>
      <c r="P611" s="116"/>
      <c r="Q611" s="117"/>
      <c r="R611" s="137"/>
      <c r="S611" s="133"/>
      <c r="T611" s="118"/>
      <c r="U611" s="66"/>
      <c r="V611" s="67" t="str">
        <f t="shared" si="93"/>
        <v/>
      </c>
      <c r="W611" s="43"/>
      <c r="X611" s="33"/>
      <c r="Y611" s="34"/>
      <c r="AA611" s="14">
        <f t="shared" si="100"/>
        <v>0</v>
      </c>
      <c r="AB611" s="14" t="str">
        <f t="shared" si="101"/>
        <v/>
      </c>
      <c r="AC611" s="14">
        <f t="shared" si="94"/>
        <v>0</v>
      </c>
      <c r="AD611" s="14">
        <f t="shared" si="95"/>
        <v>0</v>
      </c>
    </row>
    <row r="612" spans="1:30" s="32" customFormat="1" ht="25.15" customHeight="1">
      <c r="A612" s="44">
        <f t="shared" si="96"/>
        <v>601</v>
      </c>
      <c r="B612" s="104" t="str">
        <f t="shared" si="97"/>
        <v/>
      </c>
      <c r="C612" s="115"/>
      <c r="D612" s="97" t="str">
        <f t="shared" si="98"/>
        <v/>
      </c>
      <c r="E612" s="97" t="str">
        <f t="shared" si="99"/>
        <v/>
      </c>
      <c r="F612" s="116"/>
      <c r="G612" s="116"/>
      <c r="H612" s="116"/>
      <c r="I612" s="115"/>
      <c r="J612" s="40" t="str">
        <f t="shared" si="92"/>
        <v/>
      </c>
      <c r="K612" s="41" t="str">
        <f>IF(I612="","",VLOOKUP(I612,※編集不可※選択項目!$B$2:$C$4,2,FALSE))</f>
        <v/>
      </c>
      <c r="L612" s="116"/>
      <c r="M612" s="116"/>
      <c r="N612" s="116"/>
      <c r="O612" s="116"/>
      <c r="P612" s="116"/>
      <c r="Q612" s="117"/>
      <c r="R612" s="137"/>
      <c r="S612" s="133"/>
      <c r="T612" s="118"/>
      <c r="U612" s="66"/>
      <c r="V612" s="67" t="str">
        <f t="shared" si="93"/>
        <v/>
      </c>
      <c r="W612" s="43"/>
      <c r="X612" s="33"/>
      <c r="Y612" s="34"/>
      <c r="AA612" s="14">
        <f t="shared" si="100"/>
        <v>0</v>
      </c>
      <c r="AB612" s="14" t="str">
        <f t="shared" si="101"/>
        <v/>
      </c>
      <c r="AC612" s="14">
        <f t="shared" si="94"/>
        <v>0</v>
      </c>
      <c r="AD612" s="14">
        <f t="shared" si="95"/>
        <v>0</v>
      </c>
    </row>
    <row r="613" spans="1:30" s="32" customFormat="1" ht="25.15" customHeight="1">
      <c r="A613" s="44">
        <f t="shared" si="96"/>
        <v>602</v>
      </c>
      <c r="B613" s="104" t="str">
        <f t="shared" si="97"/>
        <v/>
      </c>
      <c r="C613" s="115"/>
      <c r="D613" s="97" t="str">
        <f t="shared" si="98"/>
        <v/>
      </c>
      <c r="E613" s="97" t="str">
        <f t="shared" si="99"/>
        <v/>
      </c>
      <c r="F613" s="116"/>
      <c r="G613" s="116"/>
      <c r="H613" s="116"/>
      <c r="I613" s="115"/>
      <c r="J613" s="40" t="str">
        <f t="shared" si="92"/>
        <v/>
      </c>
      <c r="K613" s="41" t="str">
        <f>IF(I613="","",VLOOKUP(I613,※編集不可※選択項目!$B$2:$C$4,2,FALSE))</f>
        <v/>
      </c>
      <c r="L613" s="116"/>
      <c r="M613" s="116"/>
      <c r="N613" s="116"/>
      <c r="O613" s="116"/>
      <c r="P613" s="116"/>
      <c r="Q613" s="117"/>
      <c r="R613" s="137"/>
      <c r="S613" s="133"/>
      <c r="T613" s="118"/>
      <c r="U613" s="66"/>
      <c r="V613" s="67" t="str">
        <f t="shared" si="93"/>
        <v/>
      </c>
      <c r="W613" s="43"/>
      <c r="X613" s="33"/>
      <c r="Y613" s="34"/>
      <c r="AA613" s="14">
        <f t="shared" si="100"/>
        <v>0</v>
      </c>
      <c r="AB613" s="14" t="str">
        <f t="shared" si="101"/>
        <v/>
      </c>
      <c r="AC613" s="14">
        <f t="shared" si="94"/>
        <v>0</v>
      </c>
      <c r="AD613" s="14">
        <f t="shared" si="95"/>
        <v>0</v>
      </c>
    </row>
    <row r="614" spans="1:30" s="32" customFormat="1" ht="25.15" customHeight="1">
      <c r="A614" s="44">
        <f t="shared" si="96"/>
        <v>603</v>
      </c>
      <c r="B614" s="104" t="str">
        <f t="shared" si="97"/>
        <v/>
      </c>
      <c r="C614" s="115"/>
      <c r="D614" s="97" t="str">
        <f t="shared" si="98"/>
        <v/>
      </c>
      <c r="E614" s="97" t="str">
        <f t="shared" si="99"/>
        <v/>
      </c>
      <c r="F614" s="116"/>
      <c r="G614" s="116"/>
      <c r="H614" s="116"/>
      <c r="I614" s="115"/>
      <c r="J614" s="40" t="str">
        <f t="shared" si="92"/>
        <v/>
      </c>
      <c r="K614" s="41" t="str">
        <f>IF(I614="","",VLOOKUP(I614,※編集不可※選択項目!$B$2:$C$4,2,FALSE))</f>
        <v/>
      </c>
      <c r="L614" s="116"/>
      <c r="M614" s="116"/>
      <c r="N614" s="116"/>
      <c r="O614" s="116"/>
      <c r="P614" s="116"/>
      <c r="Q614" s="117"/>
      <c r="R614" s="137"/>
      <c r="S614" s="133"/>
      <c r="T614" s="118"/>
      <c r="U614" s="66"/>
      <c r="V614" s="67" t="str">
        <f t="shared" si="93"/>
        <v/>
      </c>
      <c r="W614" s="43"/>
      <c r="X614" s="33"/>
      <c r="Y614" s="34"/>
      <c r="AA614" s="14">
        <f t="shared" si="100"/>
        <v>0</v>
      </c>
      <c r="AB614" s="14" t="str">
        <f t="shared" si="101"/>
        <v/>
      </c>
      <c r="AC614" s="14">
        <f t="shared" si="94"/>
        <v>0</v>
      </c>
      <c r="AD614" s="14">
        <f t="shared" si="95"/>
        <v>0</v>
      </c>
    </row>
    <row r="615" spans="1:30" s="32" customFormat="1" ht="25.15" customHeight="1">
      <c r="A615" s="44">
        <f t="shared" si="96"/>
        <v>604</v>
      </c>
      <c r="B615" s="104" t="str">
        <f t="shared" si="97"/>
        <v/>
      </c>
      <c r="C615" s="115"/>
      <c r="D615" s="97" t="str">
        <f t="shared" si="98"/>
        <v/>
      </c>
      <c r="E615" s="97" t="str">
        <f t="shared" si="99"/>
        <v/>
      </c>
      <c r="F615" s="116"/>
      <c r="G615" s="116"/>
      <c r="H615" s="116"/>
      <c r="I615" s="115"/>
      <c r="J615" s="40" t="str">
        <f t="shared" si="92"/>
        <v/>
      </c>
      <c r="K615" s="41" t="str">
        <f>IF(I615="","",VLOOKUP(I615,※編集不可※選択項目!$B$2:$C$4,2,FALSE))</f>
        <v/>
      </c>
      <c r="L615" s="116"/>
      <c r="M615" s="116"/>
      <c r="N615" s="116"/>
      <c r="O615" s="116"/>
      <c r="P615" s="116"/>
      <c r="Q615" s="117"/>
      <c r="R615" s="137"/>
      <c r="S615" s="133"/>
      <c r="T615" s="118"/>
      <c r="U615" s="66"/>
      <c r="V615" s="67" t="str">
        <f t="shared" si="93"/>
        <v/>
      </c>
      <c r="W615" s="43"/>
      <c r="X615" s="33"/>
      <c r="Y615" s="34"/>
      <c r="AA615" s="14">
        <f t="shared" si="100"/>
        <v>0</v>
      </c>
      <c r="AB615" s="14" t="str">
        <f t="shared" si="101"/>
        <v/>
      </c>
      <c r="AC615" s="14">
        <f t="shared" si="94"/>
        <v>0</v>
      </c>
      <c r="AD615" s="14">
        <f t="shared" si="95"/>
        <v>0</v>
      </c>
    </row>
    <row r="616" spans="1:30" s="32" customFormat="1" ht="25.15" customHeight="1">
      <c r="A616" s="44">
        <f t="shared" si="96"/>
        <v>605</v>
      </c>
      <c r="B616" s="104" t="str">
        <f t="shared" si="97"/>
        <v/>
      </c>
      <c r="C616" s="115"/>
      <c r="D616" s="97" t="str">
        <f t="shared" si="98"/>
        <v/>
      </c>
      <c r="E616" s="97" t="str">
        <f t="shared" si="99"/>
        <v/>
      </c>
      <c r="F616" s="116"/>
      <c r="G616" s="116"/>
      <c r="H616" s="116"/>
      <c r="I616" s="115"/>
      <c r="J616" s="40" t="str">
        <f t="shared" si="92"/>
        <v/>
      </c>
      <c r="K616" s="41" t="str">
        <f>IF(I616="","",VLOOKUP(I616,※編集不可※選択項目!$B$2:$C$4,2,FALSE))</f>
        <v/>
      </c>
      <c r="L616" s="116"/>
      <c r="M616" s="116"/>
      <c r="N616" s="116"/>
      <c r="O616" s="116"/>
      <c r="P616" s="116"/>
      <c r="Q616" s="117"/>
      <c r="R616" s="137"/>
      <c r="S616" s="133"/>
      <c r="T616" s="118"/>
      <c r="U616" s="66"/>
      <c r="V616" s="67" t="str">
        <f t="shared" si="93"/>
        <v/>
      </c>
      <c r="W616" s="43"/>
      <c r="X616" s="33"/>
      <c r="Y616" s="34"/>
      <c r="AA616" s="14">
        <f t="shared" si="100"/>
        <v>0</v>
      </c>
      <c r="AB616" s="14" t="str">
        <f t="shared" si="101"/>
        <v/>
      </c>
      <c r="AC616" s="14">
        <f t="shared" si="94"/>
        <v>0</v>
      </c>
      <c r="AD616" s="14">
        <f t="shared" si="95"/>
        <v>0</v>
      </c>
    </row>
    <row r="617" spans="1:30" s="32" customFormat="1" ht="25.15" customHeight="1">
      <c r="A617" s="44">
        <f t="shared" si="96"/>
        <v>606</v>
      </c>
      <c r="B617" s="104" t="str">
        <f t="shared" si="97"/>
        <v/>
      </c>
      <c r="C617" s="115"/>
      <c r="D617" s="97" t="str">
        <f t="shared" si="98"/>
        <v/>
      </c>
      <c r="E617" s="97" t="str">
        <f t="shared" si="99"/>
        <v/>
      </c>
      <c r="F617" s="116"/>
      <c r="G617" s="116"/>
      <c r="H617" s="116"/>
      <c r="I617" s="115"/>
      <c r="J617" s="40" t="str">
        <f t="shared" si="92"/>
        <v/>
      </c>
      <c r="K617" s="41" t="str">
        <f>IF(I617="","",VLOOKUP(I617,※編集不可※選択項目!$B$2:$C$4,2,FALSE))</f>
        <v/>
      </c>
      <c r="L617" s="116"/>
      <c r="M617" s="116"/>
      <c r="N617" s="116"/>
      <c r="O617" s="116"/>
      <c r="P617" s="116"/>
      <c r="Q617" s="117"/>
      <c r="R617" s="137"/>
      <c r="S617" s="133"/>
      <c r="T617" s="118"/>
      <c r="U617" s="66"/>
      <c r="V617" s="67" t="str">
        <f t="shared" si="93"/>
        <v/>
      </c>
      <c r="W617" s="43"/>
      <c r="X617" s="33"/>
      <c r="Y617" s="34"/>
      <c r="AA617" s="14">
        <f t="shared" si="100"/>
        <v>0</v>
      </c>
      <c r="AB617" s="14" t="str">
        <f t="shared" si="101"/>
        <v/>
      </c>
      <c r="AC617" s="14">
        <f t="shared" si="94"/>
        <v>0</v>
      </c>
      <c r="AD617" s="14">
        <f t="shared" si="95"/>
        <v>0</v>
      </c>
    </row>
    <row r="618" spans="1:30" s="32" customFormat="1" ht="25.15" customHeight="1">
      <c r="A618" s="44">
        <f t="shared" si="96"/>
        <v>607</v>
      </c>
      <c r="B618" s="104" t="str">
        <f t="shared" si="97"/>
        <v/>
      </c>
      <c r="C618" s="115"/>
      <c r="D618" s="97" t="str">
        <f t="shared" si="98"/>
        <v/>
      </c>
      <c r="E618" s="97" t="str">
        <f t="shared" si="99"/>
        <v/>
      </c>
      <c r="F618" s="116"/>
      <c r="G618" s="116"/>
      <c r="H618" s="116"/>
      <c r="I618" s="115"/>
      <c r="J618" s="40" t="str">
        <f t="shared" si="92"/>
        <v/>
      </c>
      <c r="K618" s="41" t="str">
        <f>IF(I618="","",VLOOKUP(I618,※編集不可※選択項目!$B$2:$C$4,2,FALSE))</f>
        <v/>
      </c>
      <c r="L618" s="116"/>
      <c r="M618" s="116"/>
      <c r="N618" s="116"/>
      <c r="O618" s="116"/>
      <c r="P618" s="116"/>
      <c r="Q618" s="117"/>
      <c r="R618" s="137"/>
      <c r="S618" s="133"/>
      <c r="T618" s="118"/>
      <c r="U618" s="66"/>
      <c r="V618" s="67" t="str">
        <f t="shared" si="93"/>
        <v/>
      </c>
      <c r="W618" s="43"/>
      <c r="X618" s="33"/>
      <c r="Y618" s="34"/>
      <c r="AA618" s="14">
        <f t="shared" si="100"/>
        <v>0</v>
      </c>
      <c r="AB618" s="14" t="str">
        <f t="shared" si="101"/>
        <v/>
      </c>
      <c r="AC618" s="14">
        <f t="shared" si="94"/>
        <v>0</v>
      </c>
      <c r="AD618" s="14">
        <f t="shared" si="95"/>
        <v>0</v>
      </c>
    </row>
    <row r="619" spans="1:30" s="32" customFormat="1" ht="25.15" customHeight="1">
      <c r="A619" s="44">
        <f t="shared" si="96"/>
        <v>608</v>
      </c>
      <c r="B619" s="104" t="str">
        <f t="shared" si="97"/>
        <v/>
      </c>
      <c r="C619" s="115"/>
      <c r="D619" s="97" t="str">
        <f t="shared" si="98"/>
        <v/>
      </c>
      <c r="E619" s="97" t="str">
        <f t="shared" si="99"/>
        <v/>
      </c>
      <c r="F619" s="116"/>
      <c r="G619" s="116"/>
      <c r="H619" s="116"/>
      <c r="I619" s="115"/>
      <c r="J619" s="40" t="str">
        <f t="shared" si="92"/>
        <v/>
      </c>
      <c r="K619" s="41" t="str">
        <f>IF(I619="","",VLOOKUP(I619,※編集不可※選択項目!$B$2:$C$4,2,FALSE))</f>
        <v/>
      </c>
      <c r="L619" s="116"/>
      <c r="M619" s="116"/>
      <c r="N619" s="116"/>
      <c r="O619" s="116"/>
      <c r="P619" s="116"/>
      <c r="Q619" s="117"/>
      <c r="R619" s="137"/>
      <c r="S619" s="133"/>
      <c r="T619" s="118"/>
      <c r="U619" s="66"/>
      <c r="V619" s="67" t="str">
        <f t="shared" si="93"/>
        <v/>
      </c>
      <c r="W619" s="43"/>
      <c r="X619" s="33"/>
      <c r="Y619" s="34"/>
      <c r="AA619" s="14">
        <f t="shared" si="100"/>
        <v>0</v>
      </c>
      <c r="AB619" s="14" t="str">
        <f t="shared" si="101"/>
        <v/>
      </c>
      <c r="AC619" s="14">
        <f t="shared" si="94"/>
        <v>0</v>
      </c>
      <c r="AD619" s="14">
        <f t="shared" si="95"/>
        <v>0</v>
      </c>
    </row>
    <row r="620" spans="1:30" s="32" customFormat="1" ht="25.15" customHeight="1">
      <c r="A620" s="44">
        <f t="shared" si="96"/>
        <v>609</v>
      </c>
      <c r="B620" s="104" t="str">
        <f t="shared" si="97"/>
        <v/>
      </c>
      <c r="C620" s="115"/>
      <c r="D620" s="97" t="str">
        <f t="shared" si="98"/>
        <v/>
      </c>
      <c r="E620" s="97" t="str">
        <f t="shared" si="99"/>
        <v/>
      </c>
      <c r="F620" s="116"/>
      <c r="G620" s="116"/>
      <c r="H620" s="116"/>
      <c r="I620" s="115"/>
      <c r="J620" s="40" t="str">
        <f t="shared" si="92"/>
        <v/>
      </c>
      <c r="K620" s="41" t="str">
        <f>IF(I620="","",VLOOKUP(I620,※編集不可※選択項目!$B$2:$C$4,2,FALSE))</f>
        <v/>
      </c>
      <c r="L620" s="116"/>
      <c r="M620" s="116"/>
      <c r="N620" s="116"/>
      <c r="O620" s="116"/>
      <c r="P620" s="116"/>
      <c r="Q620" s="117"/>
      <c r="R620" s="137"/>
      <c r="S620" s="133"/>
      <c r="T620" s="118"/>
      <c r="U620" s="66"/>
      <c r="V620" s="67" t="str">
        <f t="shared" si="93"/>
        <v/>
      </c>
      <c r="W620" s="43"/>
      <c r="X620" s="33"/>
      <c r="Y620" s="34"/>
      <c r="AA620" s="14">
        <f t="shared" si="100"/>
        <v>0</v>
      </c>
      <c r="AB620" s="14" t="str">
        <f t="shared" si="101"/>
        <v/>
      </c>
      <c r="AC620" s="14">
        <f t="shared" si="94"/>
        <v>0</v>
      </c>
      <c r="AD620" s="14">
        <f t="shared" si="95"/>
        <v>0</v>
      </c>
    </row>
    <row r="621" spans="1:30" s="32" customFormat="1" ht="25.15" customHeight="1">
      <c r="A621" s="44">
        <f t="shared" si="96"/>
        <v>610</v>
      </c>
      <c r="B621" s="104" t="str">
        <f t="shared" si="97"/>
        <v/>
      </c>
      <c r="C621" s="115"/>
      <c r="D621" s="97" t="str">
        <f t="shared" si="98"/>
        <v/>
      </c>
      <c r="E621" s="97" t="str">
        <f t="shared" si="99"/>
        <v/>
      </c>
      <c r="F621" s="116"/>
      <c r="G621" s="116"/>
      <c r="H621" s="116"/>
      <c r="I621" s="115"/>
      <c r="J621" s="40" t="str">
        <f t="shared" si="92"/>
        <v/>
      </c>
      <c r="K621" s="41" t="str">
        <f>IF(I621="","",VLOOKUP(I621,※編集不可※選択項目!$B$2:$C$4,2,FALSE))</f>
        <v/>
      </c>
      <c r="L621" s="116"/>
      <c r="M621" s="116"/>
      <c r="N621" s="116"/>
      <c r="O621" s="116"/>
      <c r="P621" s="116"/>
      <c r="Q621" s="117"/>
      <c r="R621" s="137"/>
      <c r="S621" s="133"/>
      <c r="T621" s="118"/>
      <c r="U621" s="66"/>
      <c r="V621" s="67" t="str">
        <f t="shared" si="93"/>
        <v/>
      </c>
      <c r="W621" s="43"/>
      <c r="X621" s="33"/>
      <c r="Y621" s="34"/>
      <c r="AA621" s="14">
        <f t="shared" si="100"/>
        <v>0</v>
      </c>
      <c r="AB621" s="14" t="str">
        <f t="shared" si="101"/>
        <v/>
      </c>
      <c r="AC621" s="14">
        <f t="shared" si="94"/>
        <v>0</v>
      </c>
      <c r="AD621" s="14">
        <f t="shared" si="95"/>
        <v>0</v>
      </c>
    </row>
    <row r="622" spans="1:30" s="32" customFormat="1" ht="25.15" customHeight="1">
      <c r="A622" s="44">
        <f t="shared" si="96"/>
        <v>611</v>
      </c>
      <c r="B622" s="104" t="str">
        <f t="shared" si="97"/>
        <v/>
      </c>
      <c r="C622" s="115"/>
      <c r="D622" s="97" t="str">
        <f t="shared" si="98"/>
        <v/>
      </c>
      <c r="E622" s="97" t="str">
        <f t="shared" si="99"/>
        <v/>
      </c>
      <c r="F622" s="116"/>
      <c r="G622" s="116"/>
      <c r="H622" s="116"/>
      <c r="I622" s="115"/>
      <c r="J622" s="40" t="str">
        <f t="shared" si="92"/>
        <v/>
      </c>
      <c r="K622" s="41" t="str">
        <f>IF(I622="","",VLOOKUP(I622,※編集不可※選択項目!$B$2:$C$4,2,FALSE))</f>
        <v/>
      </c>
      <c r="L622" s="116"/>
      <c r="M622" s="116"/>
      <c r="N622" s="116"/>
      <c r="O622" s="116"/>
      <c r="P622" s="116"/>
      <c r="Q622" s="117"/>
      <c r="R622" s="137"/>
      <c r="S622" s="133"/>
      <c r="T622" s="118"/>
      <c r="U622" s="66"/>
      <c r="V622" s="67" t="str">
        <f t="shared" si="93"/>
        <v/>
      </c>
      <c r="W622" s="43"/>
      <c r="X622" s="33"/>
      <c r="Y622" s="34"/>
      <c r="AA622" s="14">
        <f t="shared" si="100"/>
        <v>0</v>
      </c>
      <c r="AB622" s="14" t="str">
        <f t="shared" si="101"/>
        <v/>
      </c>
      <c r="AC622" s="14">
        <f t="shared" si="94"/>
        <v>0</v>
      </c>
      <c r="AD622" s="14">
        <f t="shared" si="95"/>
        <v>0</v>
      </c>
    </row>
    <row r="623" spans="1:30" s="32" customFormat="1" ht="25.15" customHeight="1">
      <c r="A623" s="44">
        <f t="shared" si="96"/>
        <v>612</v>
      </c>
      <c r="B623" s="104" t="str">
        <f t="shared" si="97"/>
        <v/>
      </c>
      <c r="C623" s="115"/>
      <c r="D623" s="97" t="str">
        <f t="shared" si="98"/>
        <v/>
      </c>
      <c r="E623" s="97" t="str">
        <f t="shared" si="99"/>
        <v/>
      </c>
      <c r="F623" s="116"/>
      <c r="G623" s="116"/>
      <c r="H623" s="116"/>
      <c r="I623" s="115"/>
      <c r="J623" s="40" t="str">
        <f t="shared" si="92"/>
        <v/>
      </c>
      <c r="K623" s="41" t="str">
        <f>IF(I623="","",VLOOKUP(I623,※編集不可※選択項目!$B$2:$C$4,2,FALSE))</f>
        <v/>
      </c>
      <c r="L623" s="116"/>
      <c r="M623" s="116"/>
      <c r="N623" s="116"/>
      <c r="O623" s="116"/>
      <c r="P623" s="116"/>
      <c r="Q623" s="117"/>
      <c r="R623" s="137"/>
      <c r="S623" s="133"/>
      <c r="T623" s="118"/>
      <c r="U623" s="66"/>
      <c r="V623" s="67" t="str">
        <f t="shared" si="93"/>
        <v/>
      </c>
      <c r="W623" s="43"/>
      <c r="X623" s="33"/>
      <c r="Y623" s="34"/>
      <c r="AA623" s="14">
        <f t="shared" si="100"/>
        <v>0</v>
      </c>
      <c r="AB623" s="14" t="str">
        <f t="shared" si="101"/>
        <v/>
      </c>
      <c r="AC623" s="14">
        <f t="shared" si="94"/>
        <v>0</v>
      </c>
      <c r="AD623" s="14">
        <f t="shared" si="95"/>
        <v>0</v>
      </c>
    </row>
    <row r="624" spans="1:30" s="32" customFormat="1" ht="25.15" customHeight="1">
      <c r="A624" s="44">
        <f t="shared" si="96"/>
        <v>613</v>
      </c>
      <c r="B624" s="104" t="str">
        <f t="shared" si="97"/>
        <v/>
      </c>
      <c r="C624" s="115"/>
      <c r="D624" s="97" t="str">
        <f t="shared" si="98"/>
        <v/>
      </c>
      <c r="E624" s="97" t="str">
        <f t="shared" si="99"/>
        <v/>
      </c>
      <c r="F624" s="116"/>
      <c r="G624" s="116"/>
      <c r="H624" s="116"/>
      <c r="I624" s="115"/>
      <c r="J624" s="40" t="str">
        <f t="shared" si="92"/>
        <v/>
      </c>
      <c r="K624" s="41" t="str">
        <f>IF(I624="","",VLOOKUP(I624,※編集不可※選択項目!$B$2:$C$4,2,FALSE))</f>
        <v/>
      </c>
      <c r="L624" s="116"/>
      <c r="M624" s="116"/>
      <c r="N624" s="116"/>
      <c r="O624" s="116"/>
      <c r="P624" s="116"/>
      <c r="Q624" s="117"/>
      <c r="R624" s="137"/>
      <c r="S624" s="133"/>
      <c r="T624" s="118"/>
      <c r="U624" s="66"/>
      <c r="V624" s="67" t="str">
        <f t="shared" si="93"/>
        <v/>
      </c>
      <c r="W624" s="43"/>
      <c r="X624" s="33"/>
      <c r="Y624" s="34"/>
      <c r="AA624" s="14">
        <f t="shared" si="100"/>
        <v>0</v>
      </c>
      <c r="AB624" s="14" t="str">
        <f t="shared" si="101"/>
        <v/>
      </c>
      <c r="AC624" s="14">
        <f t="shared" si="94"/>
        <v>0</v>
      </c>
      <c r="AD624" s="14">
        <f t="shared" si="95"/>
        <v>0</v>
      </c>
    </row>
    <row r="625" spans="1:30" s="32" customFormat="1" ht="25.15" customHeight="1">
      <c r="A625" s="44">
        <f t="shared" si="96"/>
        <v>614</v>
      </c>
      <c r="B625" s="104" t="str">
        <f t="shared" si="97"/>
        <v/>
      </c>
      <c r="C625" s="115"/>
      <c r="D625" s="97" t="str">
        <f t="shared" si="98"/>
        <v/>
      </c>
      <c r="E625" s="97" t="str">
        <f t="shared" si="99"/>
        <v/>
      </c>
      <c r="F625" s="116"/>
      <c r="G625" s="116"/>
      <c r="H625" s="116"/>
      <c r="I625" s="115"/>
      <c r="J625" s="40" t="str">
        <f t="shared" si="92"/>
        <v/>
      </c>
      <c r="K625" s="41" t="str">
        <f>IF(I625="","",VLOOKUP(I625,※編集不可※選択項目!$B$2:$C$4,2,FALSE))</f>
        <v/>
      </c>
      <c r="L625" s="116"/>
      <c r="M625" s="116"/>
      <c r="N625" s="116"/>
      <c r="O625" s="116"/>
      <c r="P625" s="116"/>
      <c r="Q625" s="117"/>
      <c r="R625" s="137"/>
      <c r="S625" s="133"/>
      <c r="T625" s="118"/>
      <c r="U625" s="66"/>
      <c r="V625" s="67" t="str">
        <f t="shared" si="93"/>
        <v/>
      </c>
      <c r="W625" s="43"/>
      <c r="X625" s="33"/>
      <c r="Y625" s="34"/>
      <c r="AA625" s="14">
        <f t="shared" si="100"/>
        <v>0</v>
      </c>
      <c r="AB625" s="14" t="str">
        <f t="shared" si="101"/>
        <v/>
      </c>
      <c r="AC625" s="14">
        <f t="shared" si="94"/>
        <v>0</v>
      </c>
      <c r="AD625" s="14">
        <f t="shared" si="95"/>
        <v>0</v>
      </c>
    </row>
    <row r="626" spans="1:30" s="32" customFormat="1" ht="25.15" customHeight="1">
      <c r="A626" s="44">
        <f t="shared" si="96"/>
        <v>615</v>
      </c>
      <c r="B626" s="104" t="str">
        <f t="shared" si="97"/>
        <v/>
      </c>
      <c r="C626" s="115"/>
      <c r="D626" s="97" t="str">
        <f t="shared" si="98"/>
        <v/>
      </c>
      <c r="E626" s="97" t="str">
        <f t="shared" si="99"/>
        <v/>
      </c>
      <c r="F626" s="116"/>
      <c r="G626" s="116"/>
      <c r="H626" s="116"/>
      <c r="I626" s="115"/>
      <c r="J626" s="40" t="str">
        <f t="shared" si="92"/>
        <v/>
      </c>
      <c r="K626" s="41" t="str">
        <f>IF(I626="","",VLOOKUP(I626,※編集不可※選択項目!$B$2:$C$4,2,FALSE))</f>
        <v/>
      </c>
      <c r="L626" s="116"/>
      <c r="M626" s="116"/>
      <c r="N626" s="116"/>
      <c r="O626" s="116"/>
      <c r="P626" s="116"/>
      <c r="Q626" s="117"/>
      <c r="R626" s="137"/>
      <c r="S626" s="133"/>
      <c r="T626" s="118"/>
      <c r="U626" s="66"/>
      <c r="V626" s="67" t="str">
        <f t="shared" si="93"/>
        <v/>
      </c>
      <c r="W626" s="43"/>
      <c r="X626" s="33"/>
      <c r="Y626" s="34"/>
      <c r="AA626" s="14">
        <f t="shared" si="100"/>
        <v>0</v>
      </c>
      <c r="AB626" s="14" t="str">
        <f t="shared" si="101"/>
        <v/>
      </c>
      <c r="AC626" s="14">
        <f t="shared" si="94"/>
        <v>0</v>
      </c>
      <c r="AD626" s="14">
        <f t="shared" si="95"/>
        <v>0</v>
      </c>
    </row>
    <row r="627" spans="1:30" s="32" customFormat="1" ht="25.15" customHeight="1">
      <c r="A627" s="44">
        <f t="shared" si="96"/>
        <v>616</v>
      </c>
      <c r="B627" s="104" t="str">
        <f t="shared" si="97"/>
        <v/>
      </c>
      <c r="C627" s="115"/>
      <c r="D627" s="97" t="str">
        <f t="shared" si="98"/>
        <v/>
      </c>
      <c r="E627" s="97" t="str">
        <f t="shared" si="99"/>
        <v/>
      </c>
      <c r="F627" s="116"/>
      <c r="G627" s="116"/>
      <c r="H627" s="116"/>
      <c r="I627" s="115"/>
      <c r="J627" s="40" t="str">
        <f t="shared" si="92"/>
        <v/>
      </c>
      <c r="K627" s="41" t="str">
        <f>IF(I627="","",VLOOKUP(I627,※編集不可※選択項目!$B$2:$C$4,2,FALSE))</f>
        <v/>
      </c>
      <c r="L627" s="116"/>
      <c r="M627" s="116"/>
      <c r="N627" s="116"/>
      <c r="O627" s="116"/>
      <c r="P627" s="116"/>
      <c r="Q627" s="117"/>
      <c r="R627" s="137"/>
      <c r="S627" s="133"/>
      <c r="T627" s="118"/>
      <c r="U627" s="66"/>
      <c r="V627" s="67" t="str">
        <f t="shared" si="93"/>
        <v/>
      </c>
      <c r="W627" s="43"/>
      <c r="X627" s="33"/>
      <c r="Y627" s="34"/>
      <c r="AA627" s="14">
        <f t="shared" si="100"/>
        <v>0</v>
      </c>
      <c r="AB627" s="14" t="str">
        <f t="shared" si="101"/>
        <v/>
      </c>
      <c r="AC627" s="14">
        <f t="shared" si="94"/>
        <v>0</v>
      </c>
      <c r="AD627" s="14">
        <f t="shared" si="95"/>
        <v>0</v>
      </c>
    </row>
    <row r="628" spans="1:30" s="32" customFormat="1" ht="25.15" customHeight="1">
      <c r="A628" s="44">
        <f t="shared" si="96"/>
        <v>617</v>
      </c>
      <c r="B628" s="104" t="str">
        <f t="shared" si="97"/>
        <v/>
      </c>
      <c r="C628" s="115"/>
      <c r="D628" s="97" t="str">
        <f t="shared" si="98"/>
        <v/>
      </c>
      <c r="E628" s="97" t="str">
        <f t="shared" si="99"/>
        <v/>
      </c>
      <c r="F628" s="116"/>
      <c r="G628" s="116"/>
      <c r="H628" s="116"/>
      <c r="I628" s="115"/>
      <c r="J628" s="40" t="str">
        <f t="shared" si="92"/>
        <v/>
      </c>
      <c r="K628" s="41" t="str">
        <f>IF(I628="","",VLOOKUP(I628,※編集不可※選択項目!$B$2:$C$4,2,FALSE))</f>
        <v/>
      </c>
      <c r="L628" s="116"/>
      <c r="M628" s="116"/>
      <c r="N628" s="116"/>
      <c r="O628" s="116"/>
      <c r="P628" s="116"/>
      <c r="Q628" s="117"/>
      <c r="R628" s="137"/>
      <c r="S628" s="133"/>
      <c r="T628" s="118"/>
      <c r="U628" s="66"/>
      <c r="V628" s="67" t="str">
        <f t="shared" si="93"/>
        <v/>
      </c>
      <c r="W628" s="43"/>
      <c r="X628" s="33"/>
      <c r="Y628" s="34"/>
      <c r="AA628" s="14">
        <f t="shared" si="100"/>
        <v>0</v>
      </c>
      <c r="AB628" s="14" t="str">
        <f t="shared" si="101"/>
        <v/>
      </c>
      <c r="AC628" s="14">
        <f t="shared" si="94"/>
        <v>0</v>
      </c>
      <c r="AD628" s="14">
        <f t="shared" si="95"/>
        <v>0</v>
      </c>
    </row>
    <row r="629" spans="1:30" s="32" customFormat="1" ht="25.15" customHeight="1">
      <c r="A629" s="44">
        <f t="shared" si="96"/>
        <v>618</v>
      </c>
      <c r="B629" s="104" t="str">
        <f t="shared" si="97"/>
        <v/>
      </c>
      <c r="C629" s="115"/>
      <c r="D629" s="97" t="str">
        <f t="shared" si="98"/>
        <v/>
      </c>
      <c r="E629" s="97" t="str">
        <f t="shared" si="99"/>
        <v/>
      </c>
      <c r="F629" s="116"/>
      <c r="G629" s="116"/>
      <c r="H629" s="116"/>
      <c r="I629" s="115"/>
      <c r="J629" s="40" t="str">
        <f t="shared" si="92"/>
        <v/>
      </c>
      <c r="K629" s="41" t="str">
        <f>IF(I629="","",VLOOKUP(I629,※編集不可※選択項目!$B$2:$C$4,2,FALSE))</f>
        <v/>
      </c>
      <c r="L629" s="116"/>
      <c r="M629" s="116"/>
      <c r="N629" s="116"/>
      <c r="O629" s="116"/>
      <c r="P629" s="116"/>
      <c r="Q629" s="117"/>
      <c r="R629" s="137"/>
      <c r="S629" s="133"/>
      <c r="T629" s="118"/>
      <c r="U629" s="66"/>
      <c r="V629" s="67" t="str">
        <f t="shared" si="93"/>
        <v/>
      </c>
      <c r="W629" s="43"/>
      <c r="X629" s="33"/>
      <c r="Y629" s="34"/>
      <c r="AA629" s="14">
        <f t="shared" si="100"/>
        <v>0</v>
      </c>
      <c r="AB629" s="14" t="str">
        <f t="shared" si="101"/>
        <v/>
      </c>
      <c r="AC629" s="14">
        <f t="shared" si="94"/>
        <v>0</v>
      </c>
      <c r="AD629" s="14">
        <f t="shared" si="95"/>
        <v>0</v>
      </c>
    </row>
    <row r="630" spans="1:30" s="32" customFormat="1" ht="25.15" customHeight="1">
      <c r="A630" s="44">
        <f t="shared" si="96"/>
        <v>619</v>
      </c>
      <c r="B630" s="104" t="str">
        <f t="shared" si="97"/>
        <v/>
      </c>
      <c r="C630" s="115"/>
      <c r="D630" s="97" t="str">
        <f t="shared" si="98"/>
        <v/>
      </c>
      <c r="E630" s="97" t="str">
        <f t="shared" si="99"/>
        <v/>
      </c>
      <c r="F630" s="116"/>
      <c r="G630" s="116"/>
      <c r="H630" s="116"/>
      <c r="I630" s="115"/>
      <c r="J630" s="40" t="str">
        <f t="shared" si="92"/>
        <v/>
      </c>
      <c r="K630" s="41" t="str">
        <f>IF(I630="","",VLOOKUP(I630,※編集不可※選択項目!$B$2:$C$4,2,FALSE))</f>
        <v/>
      </c>
      <c r="L630" s="116"/>
      <c r="M630" s="116"/>
      <c r="N630" s="116"/>
      <c r="O630" s="116"/>
      <c r="P630" s="116"/>
      <c r="Q630" s="117"/>
      <c r="R630" s="137"/>
      <c r="S630" s="133"/>
      <c r="T630" s="118"/>
      <c r="U630" s="66"/>
      <c r="V630" s="67" t="str">
        <f t="shared" si="93"/>
        <v/>
      </c>
      <c r="W630" s="43"/>
      <c r="X630" s="33"/>
      <c r="Y630" s="34"/>
      <c r="AA630" s="14">
        <f t="shared" si="100"/>
        <v>0</v>
      </c>
      <c r="AB630" s="14" t="str">
        <f t="shared" si="101"/>
        <v/>
      </c>
      <c r="AC630" s="14">
        <f t="shared" si="94"/>
        <v>0</v>
      </c>
      <c r="AD630" s="14">
        <f t="shared" si="95"/>
        <v>0</v>
      </c>
    </row>
    <row r="631" spans="1:30" s="32" customFormat="1" ht="25.15" customHeight="1">
      <c r="A631" s="44">
        <f t="shared" si="96"/>
        <v>620</v>
      </c>
      <c r="B631" s="104" t="str">
        <f t="shared" si="97"/>
        <v/>
      </c>
      <c r="C631" s="115"/>
      <c r="D631" s="97" t="str">
        <f t="shared" si="98"/>
        <v/>
      </c>
      <c r="E631" s="97" t="str">
        <f t="shared" si="99"/>
        <v/>
      </c>
      <c r="F631" s="116"/>
      <c r="G631" s="116"/>
      <c r="H631" s="116"/>
      <c r="I631" s="115"/>
      <c r="J631" s="40" t="str">
        <f t="shared" si="92"/>
        <v/>
      </c>
      <c r="K631" s="41" t="str">
        <f>IF(I631="","",VLOOKUP(I631,※編集不可※選択項目!$B$2:$C$4,2,FALSE))</f>
        <v/>
      </c>
      <c r="L631" s="116"/>
      <c r="M631" s="116"/>
      <c r="N631" s="116"/>
      <c r="O631" s="116"/>
      <c r="P631" s="116"/>
      <c r="Q631" s="117"/>
      <c r="R631" s="137"/>
      <c r="S631" s="133"/>
      <c r="T631" s="118"/>
      <c r="U631" s="66"/>
      <c r="V631" s="67" t="str">
        <f t="shared" si="93"/>
        <v/>
      </c>
      <c r="W631" s="43"/>
      <c r="X631" s="33"/>
      <c r="Y631" s="34"/>
      <c r="AA631" s="14">
        <f t="shared" si="100"/>
        <v>0</v>
      </c>
      <c r="AB631" s="14" t="str">
        <f t="shared" si="101"/>
        <v/>
      </c>
      <c r="AC631" s="14">
        <f t="shared" si="94"/>
        <v>0</v>
      </c>
      <c r="AD631" s="14">
        <f t="shared" si="95"/>
        <v>0</v>
      </c>
    </row>
    <row r="632" spans="1:30" s="32" customFormat="1" ht="25.15" customHeight="1">
      <c r="A632" s="44">
        <f t="shared" si="96"/>
        <v>621</v>
      </c>
      <c r="B632" s="104" t="str">
        <f t="shared" si="97"/>
        <v/>
      </c>
      <c r="C632" s="115"/>
      <c r="D632" s="97" t="str">
        <f t="shared" si="98"/>
        <v/>
      </c>
      <c r="E632" s="97" t="str">
        <f t="shared" si="99"/>
        <v/>
      </c>
      <c r="F632" s="116"/>
      <c r="G632" s="116"/>
      <c r="H632" s="116"/>
      <c r="I632" s="115"/>
      <c r="J632" s="40" t="str">
        <f t="shared" si="92"/>
        <v/>
      </c>
      <c r="K632" s="41" t="str">
        <f>IF(I632="","",VLOOKUP(I632,※編集不可※選択項目!$B$2:$C$4,2,FALSE))</f>
        <v/>
      </c>
      <c r="L632" s="116"/>
      <c r="M632" s="116"/>
      <c r="N632" s="116"/>
      <c r="O632" s="116"/>
      <c r="P632" s="116"/>
      <c r="Q632" s="117"/>
      <c r="R632" s="137"/>
      <c r="S632" s="133"/>
      <c r="T632" s="118"/>
      <c r="U632" s="66"/>
      <c r="V632" s="67" t="str">
        <f t="shared" si="93"/>
        <v/>
      </c>
      <c r="W632" s="43"/>
      <c r="X632" s="33"/>
      <c r="Y632" s="34"/>
      <c r="AA632" s="14">
        <f t="shared" si="100"/>
        <v>0</v>
      </c>
      <c r="AB632" s="14" t="str">
        <f t="shared" si="101"/>
        <v/>
      </c>
      <c r="AC632" s="14">
        <f t="shared" si="94"/>
        <v>0</v>
      </c>
      <c r="AD632" s="14">
        <f t="shared" si="95"/>
        <v>0</v>
      </c>
    </row>
    <row r="633" spans="1:30" s="32" customFormat="1" ht="25.15" customHeight="1">
      <c r="A633" s="44">
        <f t="shared" si="96"/>
        <v>622</v>
      </c>
      <c r="B633" s="104" t="str">
        <f t="shared" si="97"/>
        <v/>
      </c>
      <c r="C633" s="115"/>
      <c r="D633" s="97" t="str">
        <f t="shared" si="98"/>
        <v/>
      </c>
      <c r="E633" s="97" t="str">
        <f t="shared" si="99"/>
        <v/>
      </c>
      <c r="F633" s="116"/>
      <c r="G633" s="116"/>
      <c r="H633" s="116"/>
      <c r="I633" s="115"/>
      <c r="J633" s="40" t="str">
        <f t="shared" si="92"/>
        <v/>
      </c>
      <c r="K633" s="41" t="str">
        <f>IF(I633="","",VLOOKUP(I633,※編集不可※選択項目!$B$2:$C$4,2,FALSE))</f>
        <v/>
      </c>
      <c r="L633" s="116"/>
      <c r="M633" s="116"/>
      <c r="N633" s="116"/>
      <c r="O633" s="116"/>
      <c r="P633" s="116"/>
      <c r="Q633" s="117"/>
      <c r="R633" s="137"/>
      <c r="S633" s="133"/>
      <c r="T633" s="118"/>
      <c r="U633" s="66"/>
      <c r="V633" s="67" t="str">
        <f t="shared" si="93"/>
        <v/>
      </c>
      <c r="W633" s="43"/>
      <c r="X633" s="33"/>
      <c r="Y633" s="34"/>
      <c r="AA633" s="14">
        <f t="shared" si="100"/>
        <v>0</v>
      </c>
      <c r="AB633" s="14" t="str">
        <f t="shared" si="101"/>
        <v/>
      </c>
      <c r="AC633" s="14">
        <f t="shared" si="94"/>
        <v>0</v>
      </c>
      <c r="AD633" s="14">
        <f t="shared" si="95"/>
        <v>0</v>
      </c>
    </row>
    <row r="634" spans="1:30" s="32" customFormat="1" ht="25.15" customHeight="1">
      <c r="A634" s="44">
        <f t="shared" si="96"/>
        <v>623</v>
      </c>
      <c r="B634" s="104" t="str">
        <f t="shared" si="97"/>
        <v/>
      </c>
      <c r="C634" s="115"/>
      <c r="D634" s="97" t="str">
        <f t="shared" si="98"/>
        <v/>
      </c>
      <c r="E634" s="97" t="str">
        <f t="shared" si="99"/>
        <v/>
      </c>
      <c r="F634" s="116"/>
      <c r="G634" s="116"/>
      <c r="H634" s="116"/>
      <c r="I634" s="115"/>
      <c r="J634" s="40" t="str">
        <f t="shared" si="92"/>
        <v/>
      </c>
      <c r="K634" s="41" t="str">
        <f>IF(I634="","",VLOOKUP(I634,※編集不可※選択項目!$B$2:$C$4,2,FALSE))</f>
        <v/>
      </c>
      <c r="L634" s="116"/>
      <c r="M634" s="116"/>
      <c r="N634" s="116"/>
      <c r="O634" s="116"/>
      <c r="P634" s="116"/>
      <c r="Q634" s="117"/>
      <c r="R634" s="137"/>
      <c r="S634" s="133"/>
      <c r="T634" s="118"/>
      <c r="U634" s="66"/>
      <c r="V634" s="67" t="str">
        <f t="shared" si="93"/>
        <v/>
      </c>
      <c r="W634" s="43"/>
      <c r="X634" s="33"/>
      <c r="Y634" s="34"/>
      <c r="AA634" s="14">
        <f t="shared" si="100"/>
        <v>0</v>
      </c>
      <c r="AB634" s="14" t="str">
        <f t="shared" si="101"/>
        <v/>
      </c>
      <c r="AC634" s="14">
        <f t="shared" si="94"/>
        <v>0</v>
      </c>
      <c r="AD634" s="14">
        <f t="shared" si="95"/>
        <v>0</v>
      </c>
    </row>
    <row r="635" spans="1:30" s="32" customFormat="1" ht="25.15" customHeight="1">
      <c r="A635" s="44">
        <f t="shared" si="96"/>
        <v>624</v>
      </c>
      <c r="B635" s="104" t="str">
        <f t="shared" si="97"/>
        <v/>
      </c>
      <c r="C635" s="115"/>
      <c r="D635" s="97" t="str">
        <f t="shared" si="98"/>
        <v/>
      </c>
      <c r="E635" s="97" t="str">
        <f t="shared" si="99"/>
        <v/>
      </c>
      <c r="F635" s="116"/>
      <c r="G635" s="116"/>
      <c r="H635" s="116"/>
      <c r="I635" s="115"/>
      <c r="J635" s="40" t="str">
        <f t="shared" si="92"/>
        <v/>
      </c>
      <c r="K635" s="41" t="str">
        <f>IF(I635="","",VLOOKUP(I635,※編集不可※選択項目!$B$2:$C$4,2,FALSE))</f>
        <v/>
      </c>
      <c r="L635" s="116"/>
      <c r="M635" s="116"/>
      <c r="N635" s="116"/>
      <c r="O635" s="116"/>
      <c r="P635" s="116"/>
      <c r="Q635" s="117"/>
      <c r="R635" s="137"/>
      <c r="S635" s="133"/>
      <c r="T635" s="118"/>
      <c r="U635" s="66"/>
      <c r="V635" s="67" t="str">
        <f t="shared" si="93"/>
        <v/>
      </c>
      <c r="W635" s="43"/>
      <c r="X635" s="33"/>
      <c r="Y635" s="34"/>
      <c r="AA635" s="14">
        <f t="shared" si="100"/>
        <v>0</v>
      </c>
      <c r="AB635" s="14" t="str">
        <f t="shared" si="101"/>
        <v/>
      </c>
      <c r="AC635" s="14">
        <f t="shared" si="94"/>
        <v>0</v>
      </c>
      <c r="AD635" s="14">
        <f t="shared" si="95"/>
        <v>0</v>
      </c>
    </row>
    <row r="636" spans="1:30" s="32" customFormat="1" ht="25.15" customHeight="1">
      <c r="A636" s="44">
        <f t="shared" si="96"/>
        <v>625</v>
      </c>
      <c r="B636" s="104" t="str">
        <f t="shared" si="97"/>
        <v/>
      </c>
      <c r="C636" s="115"/>
      <c r="D636" s="97" t="str">
        <f t="shared" si="98"/>
        <v/>
      </c>
      <c r="E636" s="97" t="str">
        <f t="shared" si="99"/>
        <v/>
      </c>
      <c r="F636" s="116"/>
      <c r="G636" s="116"/>
      <c r="H636" s="116"/>
      <c r="I636" s="115"/>
      <c r="J636" s="40" t="str">
        <f t="shared" si="92"/>
        <v/>
      </c>
      <c r="K636" s="41" t="str">
        <f>IF(I636="","",VLOOKUP(I636,※編集不可※選択項目!$B$2:$C$4,2,FALSE))</f>
        <v/>
      </c>
      <c r="L636" s="116"/>
      <c r="M636" s="116"/>
      <c r="N636" s="116"/>
      <c r="O636" s="116"/>
      <c r="P636" s="116"/>
      <c r="Q636" s="117"/>
      <c r="R636" s="137"/>
      <c r="S636" s="133"/>
      <c r="T636" s="118"/>
      <c r="U636" s="66"/>
      <c r="V636" s="67" t="str">
        <f t="shared" si="93"/>
        <v/>
      </c>
      <c r="W636" s="43"/>
      <c r="X636" s="33"/>
      <c r="Y636" s="34"/>
      <c r="AA636" s="14">
        <f t="shared" si="100"/>
        <v>0</v>
      </c>
      <c r="AB636" s="14" t="str">
        <f t="shared" si="101"/>
        <v/>
      </c>
      <c r="AC636" s="14">
        <f t="shared" si="94"/>
        <v>0</v>
      </c>
      <c r="AD636" s="14">
        <f t="shared" si="95"/>
        <v>0</v>
      </c>
    </row>
    <row r="637" spans="1:30" s="32" customFormat="1" ht="25.15" customHeight="1">
      <c r="A637" s="44">
        <f t="shared" si="96"/>
        <v>626</v>
      </c>
      <c r="B637" s="104" t="str">
        <f t="shared" si="97"/>
        <v/>
      </c>
      <c r="C637" s="115"/>
      <c r="D637" s="97" t="str">
        <f t="shared" si="98"/>
        <v/>
      </c>
      <c r="E637" s="97" t="str">
        <f t="shared" si="99"/>
        <v/>
      </c>
      <c r="F637" s="116"/>
      <c r="G637" s="116"/>
      <c r="H637" s="116"/>
      <c r="I637" s="115"/>
      <c r="J637" s="40" t="str">
        <f t="shared" si="92"/>
        <v/>
      </c>
      <c r="K637" s="41" t="str">
        <f>IF(I637="","",VLOOKUP(I637,※編集不可※選択項目!$B$2:$C$4,2,FALSE))</f>
        <v/>
      </c>
      <c r="L637" s="116"/>
      <c r="M637" s="116"/>
      <c r="N637" s="116"/>
      <c r="O637" s="116"/>
      <c r="P637" s="116"/>
      <c r="Q637" s="117"/>
      <c r="R637" s="137"/>
      <c r="S637" s="133"/>
      <c r="T637" s="118"/>
      <c r="U637" s="66"/>
      <c r="V637" s="67" t="str">
        <f t="shared" si="93"/>
        <v/>
      </c>
      <c r="W637" s="43"/>
      <c r="X637" s="33"/>
      <c r="Y637" s="34"/>
      <c r="AA637" s="14">
        <f t="shared" si="100"/>
        <v>0</v>
      </c>
      <c r="AB637" s="14" t="str">
        <f t="shared" si="101"/>
        <v/>
      </c>
      <c r="AC637" s="14">
        <f t="shared" si="94"/>
        <v>0</v>
      </c>
      <c r="AD637" s="14">
        <f t="shared" si="95"/>
        <v>0</v>
      </c>
    </row>
    <row r="638" spans="1:30" s="32" customFormat="1" ht="25.15" customHeight="1">
      <c r="A638" s="44">
        <f t="shared" si="96"/>
        <v>627</v>
      </c>
      <c r="B638" s="104" t="str">
        <f t="shared" si="97"/>
        <v/>
      </c>
      <c r="C638" s="115"/>
      <c r="D638" s="97" t="str">
        <f t="shared" si="98"/>
        <v/>
      </c>
      <c r="E638" s="97" t="str">
        <f t="shared" si="99"/>
        <v/>
      </c>
      <c r="F638" s="116"/>
      <c r="G638" s="116"/>
      <c r="H638" s="116"/>
      <c r="I638" s="115"/>
      <c r="J638" s="40" t="str">
        <f t="shared" si="92"/>
        <v/>
      </c>
      <c r="K638" s="41" t="str">
        <f>IF(I638="","",VLOOKUP(I638,※編集不可※選択項目!$B$2:$C$4,2,FALSE))</f>
        <v/>
      </c>
      <c r="L638" s="116"/>
      <c r="M638" s="116"/>
      <c r="N638" s="116"/>
      <c r="O638" s="116"/>
      <c r="P638" s="116"/>
      <c r="Q638" s="117"/>
      <c r="R638" s="137"/>
      <c r="S638" s="133"/>
      <c r="T638" s="118"/>
      <c r="U638" s="66"/>
      <c r="V638" s="67" t="str">
        <f t="shared" si="93"/>
        <v/>
      </c>
      <c r="W638" s="43"/>
      <c r="X638" s="33"/>
      <c r="Y638" s="34"/>
      <c r="AA638" s="14">
        <f t="shared" si="100"/>
        <v>0</v>
      </c>
      <c r="AB638" s="14" t="str">
        <f t="shared" si="101"/>
        <v/>
      </c>
      <c r="AC638" s="14">
        <f t="shared" si="94"/>
        <v>0</v>
      </c>
      <c r="AD638" s="14">
        <f t="shared" si="95"/>
        <v>0</v>
      </c>
    </row>
    <row r="639" spans="1:30" s="32" customFormat="1" ht="25.15" customHeight="1">
      <c r="A639" s="44">
        <f t="shared" si="96"/>
        <v>628</v>
      </c>
      <c r="B639" s="104" t="str">
        <f t="shared" si="97"/>
        <v/>
      </c>
      <c r="C639" s="115"/>
      <c r="D639" s="97" t="str">
        <f t="shared" si="98"/>
        <v/>
      </c>
      <c r="E639" s="97" t="str">
        <f t="shared" si="99"/>
        <v/>
      </c>
      <c r="F639" s="116"/>
      <c r="G639" s="116"/>
      <c r="H639" s="116"/>
      <c r="I639" s="115"/>
      <c r="J639" s="40" t="str">
        <f t="shared" si="92"/>
        <v/>
      </c>
      <c r="K639" s="41" t="str">
        <f>IF(I639="","",VLOOKUP(I639,※編集不可※選択項目!$B$2:$C$4,2,FALSE))</f>
        <v/>
      </c>
      <c r="L639" s="116"/>
      <c r="M639" s="116"/>
      <c r="N639" s="116"/>
      <c r="O639" s="116"/>
      <c r="P639" s="116"/>
      <c r="Q639" s="117"/>
      <c r="R639" s="137"/>
      <c r="S639" s="133"/>
      <c r="T639" s="118"/>
      <c r="U639" s="66"/>
      <c r="V639" s="67" t="str">
        <f t="shared" si="93"/>
        <v/>
      </c>
      <c r="W639" s="43"/>
      <c r="X639" s="33"/>
      <c r="Y639" s="34"/>
      <c r="AA639" s="14">
        <f t="shared" si="100"/>
        <v>0</v>
      </c>
      <c r="AB639" s="14" t="str">
        <f t="shared" si="101"/>
        <v/>
      </c>
      <c r="AC639" s="14">
        <f t="shared" si="94"/>
        <v>0</v>
      </c>
      <c r="AD639" s="14">
        <f t="shared" si="95"/>
        <v>0</v>
      </c>
    </row>
    <row r="640" spans="1:30" s="32" customFormat="1" ht="25.15" customHeight="1">
      <c r="A640" s="44">
        <f t="shared" si="96"/>
        <v>629</v>
      </c>
      <c r="B640" s="104" t="str">
        <f t="shared" si="97"/>
        <v/>
      </c>
      <c r="C640" s="115"/>
      <c r="D640" s="97" t="str">
        <f t="shared" si="98"/>
        <v/>
      </c>
      <c r="E640" s="97" t="str">
        <f t="shared" si="99"/>
        <v/>
      </c>
      <c r="F640" s="116"/>
      <c r="G640" s="116"/>
      <c r="H640" s="116"/>
      <c r="I640" s="115"/>
      <c r="J640" s="40" t="str">
        <f t="shared" si="92"/>
        <v/>
      </c>
      <c r="K640" s="41" t="str">
        <f>IF(I640="","",VLOOKUP(I640,※編集不可※選択項目!$B$2:$C$4,2,FALSE))</f>
        <v/>
      </c>
      <c r="L640" s="116"/>
      <c r="M640" s="116"/>
      <c r="N640" s="116"/>
      <c r="O640" s="116"/>
      <c r="P640" s="116"/>
      <c r="Q640" s="117"/>
      <c r="R640" s="137"/>
      <c r="S640" s="133"/>
      <c r="T640" s="118"/>
      <c r="U640" s="66"/>
      <c r="V640" s="67" t="str">
        <f t="shared" si="93"/>
        <v/>
      </c>
      <c r="W640" s="43"/>
      <c r="X640" s="33"/>
      <c r="Y640" s="34"/>
      <c r="AA640" s="14">
        <f t="shared" si="100"/>
        <v>0</v>
      </c>
      <c r="AB640" s="14" t="str">
        <f t="shared" si="101"/>
        <v/>
      </c>
      <c r="AC640" s="14">
        <f t="shared" si="94"/>
        <v>0</v>
      </c>
      <c r="AD640" s="14">
        <f t="shared" si="95"/>
        <v>0</v>
      </c>
    </row>
    <row r="641" spans="1:30" s="32" customFormat="1" ht="25.15" customHeight="1">
      <c r="A641" s="44">
        <f t="shared" si="96"/>
        <v>630</v>
      </c>
      <c r="B641" s="104" t="str">
        <f t="shared" si="97"/>
        <v/>
      </c>
      <c r="C641" s="115"/>
      <c r="D641" s="97" t="str">
        <f t="shared" si="98"/>
        <v/>
      </c>
      <c r="E641" s="97" t="str">
        <f t="shared" si="99"/>
        <v/>
      </c>
      <c r="F641" s="116"/>
      <c r="G641" s="116"/>
      <c r="H641" s="116"/>
      <c r="I641" s="115"/>
      <c r="J641" s="40" t="str">
        <f t="shared" si="92"/>
        <v/>
      </c>
      <c r="K641" s="41" t="str">
        <f>IF(I641="","",VLOOKUP(I641,※編集不可※選択項目!$B$2:$C$4,2,FALSE))</f>
        <v/>
      </c>
      <c r="L641" s="116"/>
      <c r="M641" s="116"/>
      <c r="N641" s="116"/>
      <c r="O641" s="116"/>
      <c r="P641" s="116"/>
      <c r="Q641" s="117"/>
      <c r="R641" s="137"/>
      <c r="S641" s="133"/>
      <c r="T641" s="118"/>
      <c r="U641" s="66"/>
      <c r="V641" s="67" t="str">
        <f t="shared" si="93"/>
        <v/>
      </c>
      <c r="W641" s="43"/>
      <c r="X641" s="33"/>
      <c r="Y641" s="34"/>
      <c r="AA641" s="14">
        <f t="shared" si="100"/>
        <v>0</v>
      </c>
      <c r="AB641" s="14" t="str">
        <f t="shared" si="101"/>
        <v/>
      </c>
      <c r="AC641" s="14">
        <f t="shared" si="94"/>
        <v>0</v>
      </c>
      <c r="AD641" s="14">
        <f t="shared" si="95"/>
        <v>0</v>
      </c>
    </row>
    <row r="642" spans="1:30" s="32" customFormat="1" ht="25.15" customHeight="1">
      <c r="A642" s="44">
        <f t="shared" si="96"/>
        <v>631</v>
      </c>
      <c r="B642" s="104" t="str">
        <f t="shared" si="97"/>
        <v/>
      </c>
      <c r="C642" s="115"/>
      <c r="D642" s="97" t="str">
        <f t="shared" si="98"/>
        <v/>
      </c>
      <c r="E642" s="97" t="str">
        <f t="shared" si="99"/>
        <v/>
      </c>
      <c r="F642" s="116"/>
      <c r="G642" s="116"/>
      <c r="H642" s="116"/>
      <c r="I642" s="115"/>
      <c r="J642" s="40" t="str">
        <f t="shared" si="92"/>
        <v/>
      </c>
      <c r="K642" s="41" t="str">
        <f>IF(I642="","",VLOOKUP(I642,※編集不可※選択項目!$B$2:$C$4,2,FALSE))</f>
        <v/>
      </c>
      <c r="L642" s="116"/>
      <c r="M642" s="116"/>
      <c r="N642" s="116"/>
      <c r="O642" s="116"/>
      <c r="P642" s="116"/>
      <c r="Q642" s="117"/>
      <c r="R642" s="137"/>
      <c r="S642" s="133"/>
      <c r="T642" s="118"/>
      <c r="U642" s="66"/>
      <c r="V642" s="67" t="str">
        <f t="shared" si="93"/>
        <v/>
      </c>
      <c r="W642" s="43"/>
      <c r="X642" s="33"/>
      <c r="Y642" s="34"/>
      <c r="AA642" s="14">
        <f t="shared" si="100"/>
        <v>0</v>
      </c>
      <c r="AB642" s="14" t="str">
        <f t="shared" si="101"/>
        <v/>
      </c>
      <c r="AC642" s="14">
        <f t="shared" si="94"/>
        <v>0</v>
      </c>
      <c r="AD642" s="14">
        <f t="shared" si="95"/>
        <v>0</v>
      </c>
    </row>
    <row r="643" spans="1:30" s="32" customFormat="1" ht="25.15" customHeight="1">
      <c r="A643" s="44">
        <f t="shared" si="96"/>
        <v>632</v>
      </c>
      <c r="B643" s="104" t="str">
        <f t="shared" si="97"/>
        <v/>
      </c>
      <c r="C643" s="115"/>
      <c r="D643" s="97" t="str">
        <f t="shared" si="98"/>
        <v/>
      </c>
      <c r="E643" s="97" t="str">
        <f t="shared" si="99"/>
        <v/>
      </c>
      <c r="F643" s="116"/>
      <c r="G643" s="116"/>
      <c r="H643" s="116"/>
      <c r="I643" s="115"/>
      <c r="J643" s="40" t="str">
        <f t="shared" si="92"/>
        <v/>
      </c>
      <c r="K643" s="41" t="str">
        <f>IF(I643="","",VLOOKUP(I643,※編集不可※選択項目!$B$2:$C$4,2,FALSE))</f>
        <v/>
      </c>
      <c r="L643" s="116"/>
      <c r="M643" s="116"/>
      <c r="N643" s="116"/>
      <c r="O643" s="116"/>
      <c r="P643" s="116"/>
      <c r="Q643" s="117"/>
      <c r="R643" s="137"/>
      <c r="S643" s="133"/>
      <c r="T643" s="118"/>
      <c r="U643" s="66"/>
      <c r="V643" s="67" t="str">
        <f t="shared" si="93"/>
        <v/>
      </c>
      <c r="W643" s="43"/>
      <c r="X643" s="33"/>
      <c r="Y643" s="34"/>
      <c r="AA643" s="14">
        <f t="shared" si="100"/>
        <v>0</v>
      </c>
      <c r="AB643" s="14" t="str">
        <f t="shared" si="101"/>
        <v/>
      </c>
      <c r="AC643" s="14">
        <f t="shared" si="94"/>
        <v>0</v>
      </c>
      <c r="AD643" s="14">
        <f t="shared" si="95"/>
        <v>0</v>
      </c>
    </row>
    <row r="644" spans="1:30" s="32" customFormat="1" ht="25.15" customHeight="1">
      <c r="A644" s="44">
        <f t="shared" si="96"/>
        <v>633</v>
      </c>
      <c r="B644" s="104" t="str">
        <f t="shared" si="97"/>
        <v/>
      </c>
      <c r="C644" s="115"/>
      <c r="D644" s="97" t="str">
        <f t="shared" si="98"/>
        <v/>
      </c>
      <c r="E644" s="97" t="str">
        <f t="shared" si="99"/>
        <v/>
      </c>
      <c r="F644" s="116"/>
      <c r="G644" s="116"/>
      <c r="H644" s="116"/>
      <c r="I644" s="115"/>
      <c r="J644" s="40" t="str">
        <f t="shared" si="92"/>
        <v/>
      </c>
      <c r="K644" s="41" t="str">
        <f>IF(I644="","",VLOOKUP(I644,※編集不可※選択項目!$B$2:$C$4,2,FALSE))</f>
        <v/>
      </c>
      <c r="L644" s="116"/>
      <c r="M644" s="116"/>
      <c r="N644" s="116"/>
      <c r="O644" s="116"/>
      <c r="P644" s="116"/>
      <c r="Q644" s="117"/>
      <c r="R644" s="137"/>
      <c r="S644" s="133"/>
      <c r="T644" s="118"/>
      <c r="U644" s="66"/>
      <c r="V644" s="67" t="str">
        <f t="shared" si="93"/>
        <v/>
      </c>
      <c r="W644" s="43"/>
      <c r="X644" s="33"/>
      <c r="Y644" s="34"/>
      <c r="AA644" s="14">
        <f t="shared" si="100"/>
        <v>0</v>
      </c>
      <c r="AB644" s="14" t="str">
        <f t="shared" si="101"/>
        <v/>
      </c>
      <c r="AC644" s="14">
        <f t="shared" si="94"/>
        <v>0</v>
      </c>
      <c r="AD644" s="14">
        <f t="shared" si="95"/>
        <v>0</v>
      </c>
    </row>
    <row r="645" spans="1:30" s="32" customFormat="1" ht="25.15" customHeight="1">
      <c r="A645" s="44">
        <f t="shared" si="96"/>
        <v>634</v>
      </c>
      <c r="B645" s="104" t="str">
        <f t="shared" si="97"/>
        <v/>
      </c>
      <c r="C645" s="115"/>
      <c r="D645" s="97" t="str">
        <f t="shared" si="98"/>
        <v/>
      </c>
      <c r="E645" s="97" t="str">
        <f t="shared" si="99"/>
        <v/>
      </c>
      <c r="F645" s="116"/>
      <c r="G645" s="116"/>
      <c r="H645" s="116"/>
      <c r="I645" s="115"/>
      <c r="J645" s="40" t="str">
        <f t="shared" si="92"/>
        <v/>
      </c>
      <c r="K645" s="41" t="str">
        <f>IF(I645="","",VLOOKUP(I645,※編集不可※選択項目!$B$2:$C$4,2,FALSE))</f>
        <v/>
      </c>
      <c r="L645" s="116"/>
      <c r="M645" s="116"/>
      <c r="N645" s="116"/>
      <c r="O645" s="116"/>
      <c r="P645" s="116"/>
      <c r="Q645" s="117"/>
      <c r="R645" s="137"/>
      <c r="S645" s="133"/>
      <c r="T645" s="118"/>
      <c r="U645" s="66"/>
      <c r="V645" s="67" t="str">
        <f t="shared" si="93"/>
        <v/>
      </c>
      <c r="W645" s="43"/>
      <c r="X645" s="33"/>
      <c r="Y645" s="34"/>
      <c r="AA645" s="14">
        <f t="shared" si="100"/>
        <v>0</v>
      </c>
      <c r="AB645" s="14" t="str">
        <f t="shared" si="101"/>
        <v/>
      </c>
      <c r="AC645" s="14">
        <f t="shared" si="94"/>
        <v>0</v>
      </c>
      <c r="AD645" s="14">
        <f t="shared" si="95"/>
        <v>0</v>
      </c>
    </row>
    <row r="646" spans="1:30" s="32" customFormat="1" ht="25.15" customHeight="1">
      <c r="A646" s="44">
        <f t="shared" si="96"/>
        <v>635</v>
      </c>
      <c r="B646" s="104" t="str">
        <f t="shared" si="97"/>
        <v/>
      </c>
      <c r="C646" s="115"/>
      <c r="D646" s="97" t="str">
        <f t="shared" si="98"/>
        <v/>
      </c>
      <c r="E646" s="97" t="str">
        <f t="shared" si="99"/>
        <v/>
      </c>
      <c r="F646" s="116"/>
      <c r="G646" s="116"/>
      <c r="H646" s="116"/>
      <c r="I646" s="115"/>
      <c r="J646" s="40" t="str">
        <f t="shared" si="92"/>
        <v/>
      </c>
      <c r="K646" s="41" t="str">
        <f>IF(I646="","",VLOOKUP(I646,※編集不可※選択項目!$B$2:$C$4,2,FALSE))</f>
        <v/>
      </c>
      <c r="L646" s="116"/>
      <c r="M646" s="116"/>
      <c r="N646" s="116"/>
      <c r="O646" s="116"/>
      <c r="P646" s="116"/>
      <c r="Q646" s="117"/>
      <c r="R646" s="137"/>
      <c r="S646" s="133"/>
      <c r="T646" s="118"/>
      <c r="U646" s="66"/>
      <c r="V646" s="67" t="str">
        <f t="shared" si="93"/>
        <v/>
      </c>
      <c r="W646" s="43"/>
      <c r="X646" s="33"/>
      <c r="Y646" s="34"/>
      <c r="AA646" s="14">
        <f t="shared" si="100"/>
        <v>0</v>
      </c>
      <c r="AB646" s="14" t="str">
        <f t="shared" si="101"/>
        <v/>
      </c>
      <c r="AC646" s="14">
        <f t="shared" si="94"/>
        <v>0</v>
      </c>
      <c r="AD646" s="14">
        <f t="shared" si="95"/>
        <v>0</v>
      </c>
    </row>
    <row r="647" spans="1:30" s="32" customFormat="1" ht="25.15" customHeight="1">
      <c r="A647" s="44">
        <f t="shared" si="96"/>
        <v>636</v>
      </c>
      <c r="B647" s="104" t="str">
        <f t="shared" si="97"/>
        <v/>
      </c>
      <c r="C647" s="115"/>
      <c r="D647" s="97" t="str">
        <f t="shared" si="98"/>
        <v/>
      </c>
      <c r="E647" s="97" t="str">
        <f t="shared" si="99"/>
        <v/>
      </c>
      <c r="F647" s="116"/>
      <c r="G647" s="116"/>
      <c r="H647" s="116"/>
      <c r="I647" s="115"/>
      <c r="J647" s="40" t="str">
        <f t="shared" si="92"/>
        <v/>
      </c>
      <c r="K647" s="41" t="str">
        <f>IF(I647="","",VLOOKUP(I647,※編集不可※選択項目!$B$2:$C$4,2,FALSE))</f>
        <v/>
      </c>
      <c r="L647" s="116"/>
      <c r="M647" s="116"/>
      <c r="N647" s="116"/>
      <c r="O647" s="116"/>
      <c r="P647" s="116"/>
      <c r="Q647" s="117"/>
      <c r="R647" s="137"/>
      <c r="S647" s="133"/>
      <c r="T647" s="118"/>
      <c r="U647" s="66"/>
      <c r="V647" s="67" t="str">
        <f t="shared" si="93"/>
        <v/>
      </c>
      <c r="W647" s="43"/>
      <c r="X647" s="33"/>
      <c r="Y647" s="34"/>
      <c r="AA647" s="14">
        <f t="shared" si="100"/>
        <v>0</v>
      </c>
      <c r="AB647" s="14" t="str">
        <f t="shared" si="101"/>
        <v/>
      </c>
      <c r="AC647" s="14">
        <f t="shared" si="94"/>
        <v>0</v>
      </c>
      <c r="AD647" s="14">
        <f t="shared" si="95"/>
        <v>0</v>
      </c>
    </row>
    <row r="648" spans="1:30" s="32" customFormat="1" ht="25.15" customHeight="1">
      <c r="A648" s="44">
        <f t="shared" si="96"/>
        <v>637</v>
      </c>
      <c r="B648" s="104" t="str">
        <f t="shared" si="97"/>
        <v/>
      </c>
      <c r="C648" s="115"/>
      <c r="D648" s="97" t="str">
        <f t="shared" si="98"/>
        <v/>
      </c>
      <c r="E648" s="97" t="str">
        <f t="shared" si="99"/>
        <v/>
      </c>
      <c r="F648" s="116"/>
      <c r="G648" s="116"/>
      <c r="H648" s="116"/>
      <c r="I648" s="115"/>
      <c r="J648" s="40" t="str">
        <f t="shared" si="92"/>
        <v/>
      </c>
      <c r="K648" s="41" t="str">
        <f>IF(I648="","",VLOOKUP(I648,※編集不可※選択項目!$B$2:$C$4,2,FALSE))</f>
        <v/>
      </c>
      <c r="L648" s="116"/>
      <c r="M648" s="116"/>
      <c r="N648" s="116"/>
      <c r="O648" s="116"/>
      <c r="P648" s="116"/>
      <c r="Q648" s="117"/>
      <c r="R648" s="137"/>
      <c r="S648" s="133"/>
      <c r="T648" s="118"/>
      <c r="U648" s="66"/>
      <c r="V648" s="67" t="str">
        <f t="shared" si="93"/>
        <v/>
      </c>
      <c r="W648" s="43"/>
      <c r="X648" s="33"/>
      <c r="Y648" s="34"/>
      <c r="AA648" s="14">
        <f t="shared" si="100"/>
        <v>0</v>
      </c>
      <c r="AB648" s="14" t="str">
        <f t="shared" si="101"/>
        <v/>
      </c>
      <c r="AC648" s="14">
        <f t="shared" si="94"/>
        <v>0</v>
      </c>
      <c r="AD648" s="14">
        <f t="shared" si="95"/>
        <v>0</v>
      </c>
    </row>
    <row r="649" spans="1:30" s="32" customFormat="1" ht="25.15" customHeight="1">
      <c r="A649" s="44">
        <f t="shared" si="96"/>
        <v>638</v>
      </c>
      <c r="B649" s="104" t="str">
        <f t="shared" si="97"/>
        <v/>
      </c>
      <c r="C649" s="115"/>
      <c r="D649" s="97" t="str">
        <f t="shared" si="98"/>
        <v/>
      </c>
      <c r="E649" s="97" t="str">
        <f t="shared" si="99"/>
        <v/>
      </c>
      <c r="F649" s="116"/>
      <c r="G649" s="116"/>
      <c r="H649" s="116"/>
      <c r="I649" s="115"/>
      <c r="J649" s="40" t="str">
        <f t="shared" si="92"/>
        <v/>
      </c>
      <c r="K649" s="41" t="str">
        <f>IF(I649="","",VLOOKUP(I649,※編集不可※選択項目!$B$2:$C$4,2,FALSE))</f>
        <v/>
      </c>
      <c r="L649" s="116"/>
      <c r="M649" s="116"/>
      <c r="N649" s="116"/>
      <c r="O649" s="116"/>
      <c r="P649" s="116"/>
      <c r="Q649" s="117"/>
      <c r="R649" s="137"/>
      <c r="S649" s="133"/>
      <c r="T649" s="118"/>
      <c r="U649" s="66"/>
      <c r="V649" s="67" t="str">
        <f t="shared" si="93"/>
        <v/>
      </c>
      <c r="W649" s="43"/>
      <c r="X649" s="33"/>
      <c r="Y649" s="34"/>
      <c r="AA649" s="14">
        <f t="shared" si="100"/>
        <v>0</v>
      </c>
      <c r="AB649" s="14" t="str">
        <f t="shared" si="101"/>
        <v/>
      </c>
      <c r="AC649" s="14">
        <f t="shared" si="94"/>
        <v>0</v>
      </c>
      <c r="AD649" s="14">
        <f t="shared" si="95"/>
        <v>0</v>
      </c>
    </row>
    <row r="650" spans="1:30" s="32" customFormat="1" ht="25.15" customHeight="1">
      <c r="A650" s="44">
        <f t="shared" si="96"/>
        <v>639</v>
      </c>
      <c r="B650" s="104" t="str">
        <f t="shared" si="97"/>
        <v/>
      </c>
      <c r="C650" s="115"/>
      <c r="D650" s="97" t="str">
        <f t="shared" si="98"/>
        <v/>
      </c>
      <c r="E650" s="97" t="str">
        <f t="shared" si="99"/>
        <v/>
      </c>
      <c r="F650" s="116"/>
      <c r="G650" s="116"/>
      <c r="H650" s="116"/>
      <c r="I650" s="115"/>
      <c r="J650" s="40" t="str">
        <f t="shared" si="92"/>
        <v/>
      </c>
      <c r="K650" s="41" t="str">
        <f>IF(I650="","",VLOOKUP(I650,※編集不可※選択項目!$B$2:$C$4,2,FALSE))</f>
        <v/>
      </c>
      <c r="L650" s="116"/>
      <c r="M650" s="116"/>
      <c r="N650" s="116"/>
      <c r="O650" s="116"/>
      <c r="P650" s="116"/>
      <c r="Q650" s="117"/>
      <c r="R650" s="137"/>
      <c r="S650" s="133"/>
      <c r="T650" s="118"/>
      <c r="U650" s="66"/>
      <c r="V650" s="67" t="str">
        <f t="shared" si="93"/>
        <v/>
      </c>
      <c r="W650" s="43"/>
      <c r="X650" s="33"/>
      <c r="Y650" s="34"/>
      <c r="AA650" s="14">
        <f t="shared" si="100"/>
        <v>0</v>
      </c>
      <c r="AB650" s="14" t="str">
        <f t="shared" si="101"/>
        <v/>
      </c>
      <c r="AC650" s="14">
        <f t="shared" si="94"/>
        <v>0</v>
      </c>
      <c r="AD650" s="14">
        <f t="shared" si="95"/>
        <v>0</v>
      </c>
    </row>
    <row r="651" spans="1:30" s="32" customFormat="1" ht="25.15" customHeight="1">
      <c r="A651" s="44">
        <f t="shared" si="96"/>
        <v>640</v>
      </c>
      <c r="B651" s="104" t="str">
        <f t="shared" si="97"/>
        <v/>
      </c>
      <c r="C651" s="115"/>
      <c r="D651" s="97" t="str">
        <f t="shared" si="98"/>
        <v/>
      </c>
      <c r="E651" s="97" t="str">
        <f t="shared" si="99"/>
        <v/>
      </c>
      <c r="F651" s="116"/>
      <c r="G651" s="116"/>
      <c r="H651" s="116"/>
      <c r="I651" s="115"/>
      <c r="J651" s="40" t="str">
        <f t="shared" ref="J651:J714" si="102">LEFT(I651,3)</f>
        <v/>
      </c>
      <c r="K651" s="41" t="str">
        <f>IF(I651="","",VLOOKUP(I651,※編集不可※選択項目!$B$2:$C$4,2,FALSE))</f>
        <v/>
      </c>
      <c r="L651" s="116"/>
      <c r="M651" s="116"/>
      <c r="N651" s="116"/>
      <c r="O651" s="116"/>
      <c r="P651" s="116"/>
      <c r="Q651" s="117"/>
      <c r="R651" s="137"/>
      <c r="S651" s="133"/>
      <c r="T651" s="118"/>
      <c r="U651" s="66"/>
      <c r="V651" s="67" t="str">
        <f t="shared" si="93"/>
        <v/>
      </c>
      <c r="W651" s="43"/>
      <c r="X651" s="33"/>
      <c r="Y651" s="34"/>
      <c r="AA651" s="14">
        <f t="shared" si="100"/>
        <v>0</v>
      </c>
      <c r="AB651" s="14" t="str">
        <f t="shared" si="101"/>
        <v/>
      </c>
      <c r="AC651" s="14">
        <f t="shared" si="94"/>
        <v>0</v>
      </c>
      <c r="AD651" s="14">
        <f t="shared" si="95"/>
        <v>0</v>
      </c>
    </row>
    <row r="652" spans="1:30" s="32" customFormat="1" ht="25.15" customHeight="1">
      <c r="A652" s="44">
        <f t="shared" si="96"/>
        <v>641</v>
      </c>
      <c r="B652" s="104" t="str">
        <f t="shared" si="97"/>
        <v/>
      </c>
      <c r="C652" s="115"/>
      <c r="D652" s="97" t="str">
        <f t="shared" si="98"/>
        <v/>
      </c>
      <c r="E652" s="97" t="str">
        <f t="shared" si="99"/>
        <v/>
      </c>
      <c r="F652" s="116"/>
      <c r="G652" s="116"/>
      <c r="H652" s="116"/>
      <c r="I652" s="115"/>
      <c r="J652" s="40" t="str">
        <f t="shared" si="102"/>
        <v/>
      </c>
      <c r="K652" s="41" t="str">
        <f>IF(I652="","",VLOOKUP(I652,※編集不可※選択項目!$B$2:$C$4,2,FALSE))</f>
        <v/>
      </c>
      <c r="L652" s="116"/>
      <c r="M652" s="116"/>
      <c r="N652" s="116"/>
      <c r="O652" s="116"/>
      <c r="P652" s="116"/>
      <c r="Q652" s="117"/>
      <c r="R652" s="137"/>
      <c r="S652" s="133"/>
      <c r="T652" s="118"/>
      <c r="U652" s="66"/>
      <c r="V652" s="67" t="str">
        <f t="shared" ref="V652:V715" si="103">IF(G652="","",G652)</f>
        <v/>
      </c>
      <c r="W652" s="43"/>
      <c r="X652" s="33"/>
      <c r="Y652" s="34"/>
      <c r="AA652" s="14">
        <f t="shared" si="100"/>
        <v>0</v>
      </c>
      <c r="AB652" s="14" t="str">
        <f t="shared" si="101"/>
        <v/>
      </c>
      <c r="AC652" s="14">
        <f t="shared" ref="AC652:AC715" si="104">IF(AB652="",0,COUNTIF($AB$12:$AB$1048576,AB652))</f>
        <v>0</v>
      </c>
      <c r="AD652" s="14">
        <f t="shared" ref="AD652:AD715" si="105">IF($C652="",0,IF(AND(L652&lt;&gt;"",$K652&gt;$L652),1,0))</f>
        <v>0</v>
      </c>
    </row>
    <row r="653" spans="1:30" s="32" customFormat="1" ht="25.15" customHeight="1">
      <c r="A653" s="44">
        <f t="shared" ref="A653:A716" si="106">ROW()-11</f>
        <v>642</v>
      </c>
      <c r="B653" s="104" t="str">
        <f t="shared" ref="B653:B716" si="107">IF($C653="","","高効率空調")</f>
        <v/>
      </c>
      <c r="C653" s="115"/>
      <c r="D653" s="97" t="str">
        <f t="shared" ref="D653:D716" si="108">IF($C$2="","",IF($B653&lt;&gt;"",$C$2,""))</f>
        <v/>
      </c>
      <c r="E653" s="97" t="str">
        <f t="shared" ref="E653:E716" si="109">IF($F$2="","",IF($B653&lt;&gt;"",$F$2,""))</f>
        <v/>
      </c>
      <c r="F653" s="116"/>
      <c r="G653" s="116"/>
      <c r="H653" s="116"/>
      <c r="I653" s="115"/>
      <c r="J653" s="40" t="str">
        <f t="shared" si="102"/>
        <v/>
      </c>
      <c r="K653" s="41" t="str">
        <f>IF(I653="","",VLOOKUP(I653,※編集不可※選択項目!$B$2:$C$4,2,FALSE))</f>
        <v/>
      </c>
      <c r="L653" s="116"/>
      <c r="M653" s="116"/>
      <c r="N653" s="116"/>
      <c r="O653" s="116"/>
      <c r="P653" s="116"/>
      <c r="Q653" s="117"/>
      <c r="R653" s="137"/>
      <c r="S653" s="133"/>
      <c r="T653" s="118"/>
      <c r="U653" s="66"/>
      <c r="V653" s="67" t="str">
        <f t="shared" si="103"/>
        <v/>
      </c>
      <c r="W653" s="43"/>
      <c r="X653" s="33"/>
      <c r="Y653" s="34"/>
      <c r="AA653" s="14">
        <f t="shared" ref="AA653:AA716" si="110">IF(AND(($C653&lt;&gt;""),IF(I653="空冷式(ヒートポンプ)",OR($C$2="",$F$2="",$G$3="",G653="",I653="",L653="",M653="",N653="",F653="",O653="",P653="",Q653=""),IF(OR(I653="空冷式(冷房専用)",I653="水冷式"),OR($C$2="",$F$2="",$G$3="",G653="",I653="",L653="",M653="",N653="",F653="",O653="")))),1,0)</f>
        <v>0</v>
      </c>
      <c r="AB653" s="14" t="str">
        <f t="shared" ref="AB653:AB716" si="111">TEXT(V653&amp;H653,"G/標準")</f>
        <v/>
      </c>
      <c r="AC653" s="14">
        <f t="shared" si="104"/>
        <v>0</v>
      </c>
      <c r="AD653" s="14">
        <f t="shared" si="105"/>
        <v>0</v>
      </c>
    </row>
    <row r="654" spans="1:30" s="32" customFormat="1" ht="25.15" customHeight="1">
      <c r="A654" s="44">
        <f t="shared" si="106"/>
        <v>643</v>
      </c>
      <c r="B654" s="104" t="str">
        <f t="shared" si="107"/>
        <v/>
      </c>
      <c r="C654" s="115"/>
      <c r="D654" s="97" t="str">
        <f t="shared" si="108"/>
        <v/>
      </c>
      <c r="E654" s="97" t="str">
        <f t="shared" si="109"/>
        <v/>
      </c>
      <c r="F654" s="116"/>
      <c r="G654" s="116"/>
      <c r="H654" s="116"/>
      <c r="I654" s="115"/>
      <c r="J654" s="40" t="str">
        <f t="shared" si="102"/>
        <v/>
      </c>
      <c r="K654" s="41" t="str">
        <f>IF(I654="","",VLOOKUP(I654,※編集不可※選択項目!$B$2:$C$4,2,FALSE))</f>
        <v/>
      </c>
      <c r="L654" s="116"/>
      <c r="M654" s="116"/>
      <c r="N654" s="116"/>
      <c r="O654" s="116"/>
      <c r="P654" s="116"/>
      <c r="Q654" s="117"/>
      <c r="R654" s="137"/>
      <c r="S654" s="133"/>
      <c r="T654" s="118"/>
      <c r="U654" s="66"/>
      <c r="V654" s="67" t="str">
        <f t="shared" si="103"/>
        <v/>
      </c>
      <c r="W654" s="43"/>
      <c r="X654" s="33"/>
      <c r="Y654" s="34"/>
      <c r="AA654" s="14">
        <f t="shared" si="110"/>
        <v>0</v>
      </c>
      <c r="AB654" s="14" t="str">
        <f t="shared" si="111"/>
        <v/>
      </c>
      <c r="AC654" s="14">
        <f t="shared" si="104"/>
        <v>0</v>
      </c>
      <c r="AD654" s="14">
        <f t="shared" si="105"/>
        <v>0</v>
      </c>
    </row>
    <row r="655" spans="1:30" s="32" customFormat="1" ht="25.15" customHeight="1">
      <c r="A655" s="44">
        <f t="shared" si="106"/>
        <v>644</v>
      </c>
      <c r="B655" s="104" t="str">
        <f t="shared" si="107"/>
        <v/>
      </c>
      <c r="C655" s="115"/>
      <c r="D655" s="97" t="str">
        <f t="shared" si="108"/>
        <v/>
      </c>
      <c r="E655" s="97" t="str">
        <f t="shared" si="109"/>
        <v/>
      </c>
      <c r="F655" s="116"/>
      <c r="G655" s="116"/>
      <c r="H655" s="116"/>
      <c r="I655" s="115"/>
      <c r="J655" s="40" t="str">
        <f t="shared" si="102"/>
        <v/>
      </c>
      <c r="K655" s="41" t="str">
        <f>IF(I655="","",VLOOKUP(I655,※編集不可※選択項目!$B$2:$C$4,2,FALSE))</f>
        <v/>
      </c>
      <c r="L655" s="116"/>
      <c r="M655" s="116"/>
      <c r="N655" s="116"/>
      <c r="O655" s="116"/>
      <c r="P655" s="116"/>
      <c r="Q655" s="117"/>
      <c r="R655" s="137"/>
      <c r="S655" s="133"/>
      <c r="T655" s="118"/>
      <c r="U655" s="66"/>
      <c r="V655" s="67" t="str">
        <f t="shared" si="103"/>
        <v/>
      </c>
      <c r="W655" s="43"/>
      <c r="X655" s="33"/>
      <c r="Y655" s="34"/>
      <c r="AA655" s="14">
        <f t="shared" si="110"/>
        <v>0</v>
      </c>
      <c r="AB655" s="14" t="str">
        <f t="shared" si="111"/>
        <v/>
      </c>
      <c r="AC655" s="14">
        <f t="shared" si="104"/>
        <v>0</v>
      </c>
      <c r="AD655" s="14">
        <f t="shared" si="105"/>
        <v>0</v>
      </c>
    </row>
    <row r="656" spans="1:30" s="32" customFormat="1" ht="25.15" customHeight="1">
      <c r="A656" s="44">
        <f t="shared" si="106"/>
        <v>645</v>
      </c>
      <c r="B656" s="104" t="str">
        <f t="shared" si="107"/>
        <v/>
      </c>
      <c r="C656" s="115"/>
      <c r="D656" s="97" t="str">
        <f t="shared" si="108"/>
        <v/>
      </c>
      <c r="E656" s="97" t="str">
        <f t="shared" si="109"/>
        <v/>
      </c>
      <c r="F656" s="116"/>
      <c r="G656" s="116"/>
      <c r="H656" s="116"/>
      <c r="I656" s="115"/>
      <c r="J656" s="40" t="str">
        <f t="shared" si="102"/>
        <v/>
      </c>
      <c r="K656" s="41" t="str">
        <f>IF(I656="","",VLOOKUP(I656,※編集不可※選択項目!$B$2:$C$4,2,FALSE))</f>
        <v/>
      </c>
      <c r="L656" s="116"/>
      <c r="M656" s="116"/>
      <c r="N656" s="116"/>
      <c r="O656" s="116"/>
      <c r="P656" s="116"/>
      <c r="Q656" s="117"/>
      <c r="R656" s="137"/>
      <c r="S656" s="133"/>
      <c r="T656" s="118"/>
      <c r="U656" s="66"/>
      <c r="V656" s="67" t="str">
        <f t="shared" si="103"/>
        <v/>
      </c>
      <c r="W656" s="43"/>
      <c r="X656" s="33"/>
      <c r="Y656" s="34"/>
      <c r="AA656" s="14">
        <f t="shared" si="110"/>
        <v>0</v>
      </c>
      <c r="AB656" s="14" t="str">
        <f t="shared" si="111"/>
        <v/>
      </c>
      <c r="AC656" s="14">
        <f t="shared" si="104"/>
        <v>0</v>
      </c>
      <c r="AD656" s="14">
        <f t="shared" si="105"/>
        <v>0</v>
      </c>
    </row>
    <row r="657" spans="1:30" s="32" customFormat="1" ht="25.15" customHeight="1">
      <c r="A657" s="44">
        <f t="shared" si="106"/>
        <v>646</v>
      </c>
      <c r="B657" s="104" t="str">
        <f t="shared" si="107"/>
        <v/>
      </c>
      <c r="C657" s="115"/>
      <c r="D657" s="97" t="str">
        <f t="shared" si="108"/>
        <v/>
      </c>
      <c r="E657" s="97" t="str">
        <f t="shared" si="109"/>
        <v/>
      </c>
      <c r="F657" s="116"/>
      <c r="G657" s="116"/>
      <c r="H657" s="116"/>
      <c r="I657" s="115"/>
      <c r="J657" s="40" t="str">
        <f t="shared" si="102"/>
        <v/>
      </c>
      <c r="K657" s="41" t="str">
        <f>IF(I657="","",VLOOKUP(I657,※編集不可※選択項目!$B$2:$C$4,2,FALSE))</f>
        <v/>
      </c>
      <c r="L657" s="116"/>
      <c r="M657" s="116"/>
      <c r="N657" s="116"/>
      <c r="O657" s="116"/>
      <c r="P657" s="116"/>
      <c r="Q657" s="117"/>
      <c r="R657" s="137"/>
      <c r="S657" s="133"/>
      <c r="T657" s="118"/>
      <c r="U657" s="66"/>
      <c r="V657" s="67" t="str">
        <f t="shared" si="103"/>
        <v/>
      </c>
      <c r="W657" s="43"/>
      <c r="X657" s="33"/>
      <c r="Y657" s="34"/>
      <c r="AA657" s="14">
        <f t="shared" si="110"/>
        <v>0</v>
      </c>
      <c r="AB657" s="14" t="str">
        <f t="shared" si="111"/>
        <v/>
      </c>
      <c r="AC657" s="14">
        <f t="shared" si="104"/>
        <v>0</v>
      </c>
      <c r="AD657" s="14">
        <f t="shared" si="105"/>
        <v>0</v>
      </c>
    </row>
    <row r="658" spans="1:30" s="32" customFormat="1" ht="25.15" customHeight="1">
      <c r="A658" s="44">
        <f t="shared" si="106"/>
        <v>647</v>
      </c>
      <c r="B658" s="104" t="str">
        <f t="shared" si="107"/>
        <v/>
      </c>
      <c r="C658" s="115"/>
      <c r="D658" s="97" t="str">
        <f t="shared" si="108"/>
        <v/>
      </c>
      <c r="E658" s="97" t="str">
        <f t="shared" si="109"/>
        <v/>
      </c>
      <c r="F658" s="116"/>
      <c r="G658" s="116"/>
      <c r="H658" s="116"/>
      <c r="I658" s="115"/>
      <c r="J658" s="40" t="str">
        <f t="shared" si="102"/>
        <v/>
      </c>
      <c r="K658" s="41" t="str">
        <f>IF(I658="","",VLOOKUP(I658,※編集不可※選択項目!$B$2:$C$4,2,FALSE))</f>
        <v/>
      </c>
      <c r="L658" s="116"/>
      <c r="M658" s="116"/>
      <c r="N658" s="116"/>
      <c r="O658" s="116"/>
      <c r="P658" s="116"/>
      <c r="Q658" s="117"/>
      <c r="R658" s="137"/>
      <c r="S658" s="133"/>
      <c r="T658" s="118"/>
      <c r="U658" s="66"/>
      <c r="V658" s="67" t="str">
        <f t="shared" si="103"/>
        <v/>
      </c>
      <c r="W658" s="43"/>
      <c r="X658" s="33"/>
      <c r="Y658" s="34"/>
      <c r="AA658" s="14">
        <f t="shared" si="110"/>
        <v>0</v>
      </c>
      <c r="AB658" s="14" t="str">
        <f t="shared" si="111"/>
        <v/>
      </c>
      <c r="AC658" s="14">
        <f t="shared" si="104"/>
        <v>0</v>
      </c>
      <c r="AD658" s="14">
        <f t="shared" si="105"/>
        <v>0</v>
      </c>
    </row>
    <row r="659" spans="1:30" s="32" customFormat="1" ht="25.15" customHeight="1">
      <c r="A659" s="44">
        <f t="shared" si="106"/>
        <v>648</v>
      </c>
      <c r="B659" s="104" t="str">
        <f t="shared" si="107"/>
        <v/>
      </c>
      <c r="C659" s="115"/>
      <c r="D659" s="97" t="str">
        <f t="shared" si="108"/>
        <v/>
      </c>
      <c r="E659" s="97" t="str">
        <f t="shared" si="109"/>
        <v/>
      </c>
      <c r="F659" s="116"/>
      <c r="G659" s="116"/>
      <c r="H659" s="116"/>
      <c r="I659" s="115"/>
      <c r="J659" s="40" t="str">
        <f t="shared" si="102"/>
        <v/>
      </c>
      <c r="K659" s="41" t="str">
        <f>IF(I659="","",VLOOKUP(I659,※編集不可※選択項目!$B$2:$C$4,2,FALSE))</f>
        <v/>
      </c>
      <c r="L659" s="116"/>
      <c r="M659" s="116"/>
      <c r="N659" s="116"/>
      <c r="O659" s="116"/>
      <c r="P659" s="116"/>
      <c r="Q659" s="117"/>
      <c r="R659" s="137"/>
      <c r="S659" s="133"/>
      <c r="T659" s="118"/>
      <c r="U659" s="66"/>
      <c r="V659" s="67" t="str">
        <f t="shared" si="103"/>
        <v/>
      </c>
      <c r="W659" s="43"/>
      <c r="X659" s="33"/>
      <c r="Y659" s="34"/>
      <c r="AA659" s="14">
        <f t="shared" si="110"/>
        <v>0</v>
      </c>
      <c r="AB659" s="14" t="str">
        <f t="shared" si="111"/>
        <v/>
      </c>
      <c r="AC659" s="14">
        <f t="shared" si="104"/>
        <v>0</v>
      </c>
      <c r="AD659" s="14">
        <f t="shared" si="105"/>
        <v>0</v>
      </c>
    </row>
    <row r="660" spans="1:30" s="32" customFormat="1" ht="25.15" customHeight="1">
      <c r="A660" s="44">
        <f t="shared" si="106"/>
        <v>649</v>
      </c>
      <c r="B660" s="104" t="str">
        <f t="shared" si="107"/>
        <v/>
      </c>
      <c r="C660" s="115"/>
      <c r="D660" s="97" t="str">
        <f t="shared" si="108"/>
        <v/>
      </c>
      <c r="E660" s="97" t="str">
        <f t="shared" si="109"/>
        <v/>
      </c>
      <c r="F660" s="116"/>
      <c r="G660" s="116"/>
      <c r="H660" s="116"/>
      <c r="I660" s="115"/>
      <c r="J660" s="40" t="str">
        <f t="shared" si="102"/>
        <v/>
      </c>
      <c r="K660" s="41" t="str">
        <f>IF(I660="","",VLOOKUP(I660,※編集不可※選択項目!$B$2:$C$4,2,FALSE))</f>
        <v/>
      </c>
      <c r="L660" s="116"/>
      <c r="M660" s="116"/>
      <c r="N660" s="116"/>
      <c r="O660" s="116"/>
      <c r="P660" s="116"/>
      <c r="Q660" s="117"/>
      <c r="R660" s="137"/>
      <c r="S660" s="133"/>
      <c r="T660" s="118"/>
      <c r="U660" s="66"/>
      <c r="V660" s="67" t="str">
        <f t="shared" si="103"/>
        <v/>
      </c>
      <c r="W660" s="43"/>
      <c r="X660" s="33"/>
      <c r="Y660" s="34"/>
      <c r="AA660" s="14">
        <f t="shared" si="110"/>
        <v>0</v>
      </c>
      <c r="AB660" s="14" t="str">
        <f t="shared" si="111"/>
        <v/>
      </c>
      <c r="AC660" s="14">
        <f t="shared" si="104"/>
        <v>0</v>
      </c>
      <c r="AD660" s="14">
        <f t="shared" si="105"/>
        <v>0</v>
      </c>
    </row>
    <row r="661" spans="1:30" s="32" customFormat="1" ht="25.15" customHeight="1">
      <c r="A661" s="44">
        <f t="shared" si="106"/>
        <v>650</v>
      </c>
      <c r="B661" s="104" t="str">
        <f t="shared" si="107"/>
        <v/>
      </c>
      <c r="C661" s="115"/>
      <c r="D661" s="97" t="str">
        <f t="shared" si="108"/>
        <v/>
      </c>
      <c r="E661" s="97" t="str">
        <f t="shared" si="109"/>
        <v/>
      </c>
      <c r="F661" s="116"/>
      <c r="G661" s="116"/>
      <c r="H661" s="116"/>
      <c r="I661" s="115"/>
      <c r="J661" s="40" t="str">
        <f t="shared" si="102"/>
        <v/>
      </c>
      <c r="K661" s="41" t="str">
        <f>IF(I661="","",VLOOKUP(I661,※編集不可※選択項目!$B$2:$C$4,2,FALSE))</f>
        <v/>
      </c>
      <c r="L661" s="116"/>
      <c r="M661" s="116"/>
      <c r="N661" s="116"/>
      <c r="O661" s="116"/>
      <c r="P661" s="116"/>
      <c r="Q661" s="117"/>
      <c r="R661" s="137"/>
      <c r="S661" s="133"/>
      <c r="T661" s="118"/>
      <c r="U661" s="66"/>
      <c r="V661" s="67" t="str">
        <f t="shared" si="103"/>
        <v/>
      </c>
      <c r="W661" s="43"/>
      <c r="X661" s="33"/>
      <c r="Y661" s="34"/>
      <c r="AA661" s="14">
        <f t="shared" si="110"/>
        <v>0</v>
      </c>
      <c r="AB661" s="14" t="str">
        <f t="shared" si="111"/>
        <v/>
      </c>
      <c r="AC661" s="14">
        <f t="shared" si="104"/>
        <v>0</v>
      </c>
      <c r="AD661" s="14">
        <f t="shared" si="105"/>
        <v>0</v>
      </c>
    </row>
    <row r="662" spans="1:30" s="32" customFormat="1" ht="25.15" customHeight="1">
      <c r="A662" s="44">
        <f t="shared" si="106"/>
        <v>651</v>
      </c>
      <c r="B662" s="104" t="str">
        <f t="shared" si="107"/>
        <v/>
      </c>
      <c r="C662" s="115"/>
      <c r="D662" s="97" t="str">
        <f t="shared" si="108"/>
        <v/>
      </c>
      <c r="E662" s="97" t="str">
        <f t="shared" si="109"/>
        <v/>
      </c>
      <c r="F662" s="116"/>
      <c r="G662" s="116"/>
      <c r="H662" s="116"/>
      <c r="I662" s="115"/>
      <c r="J662" s="40" t="str">
        <f t="shared" si="102"/>
        <v/>
      </c>
      <c r="K662" s="41" t="str">
        <f>IF(I662="","",VLOOKUP(I662,※編集不可※選択項目!$B$2:$C$4,2,FALSE))</f>
        <v/>
      </c>
      <c r="L662" s="116"/>
      <c r="M662" s="116"/>
      <c r="N662" s="116"/>
      <c r="O662" s="116"/>
      <c r="P662" s="116"/>
      <c r="Q662" s="117"/>
      <c r="R662" s="137"/>
      <c r="S662" s="133"/>
      <c r="T662" s="118"/>
      <c r="U662" s="66"/>
      <c r="V662" s="67" t="str">
        <f t="shared" si="103"/>
        <v/>
      </c>
      <c r="W662" s="43"/>
      <c r="X662" s="33"/>
      <c r="Y662" s="34"/>
      <c r="AA662" s="14">
        <f t="shared" si="110"/>
        <v>0</v>
      </c>
      <c r="AB662" s="14" t="str">
        <f t="shared" si="111"/>
        <v/>
      </c>
      <c r="AC662" s="14">
        <f t="shared" si="104"/>
        <v>0</v>
      </c>
      <c r="AD662" s="14">
        <f t="shared" si="105"/>
        <v>0</v>
      </c>
    </row>
    <row r="663" spans="1:30" s="32" customFormat="1" ht="25.15" customHeight="1">
      <c r="A663" s="44">
        <f t="shared" si="106"/>
        <v>652</v>
      </c>
      <c r="B663" s="104" t="str">
        <f t="shared" si="107"/>
        <v/>
      </c>
      <c r="C663" s="115"/>
      <c r="D663" s="97" t="str">
        <f t="shared" si="108"/>
        <v/>
      </c>
      <c r="E663" s="97" t="str">
        <f t="shared" si="109"/>
        <v/>
      </c>
      <c r="F663" s="116"/>
      <c r="G663" s="116"/>
      <c r="H663" s="116"/>
      <c r="I663" s="115"/>
      <c r="J663" s="40" t="str">
        <f t="shared" si="102"/>
        <v/>
      </c>
      <c r="K663" s="41" t="str">
        <f>IF(I663="","",VLOOKUP(I663,※編集不可※選択項目!$B$2:$C$4,2,FALSE))</f>
        <v/>
      </c>
      <c r="L663" s="116"/>
      <c r="M663" s="116"/>
      <c r="N663" s="116"/>
      <c r="O663" s="116"/>
      <c r="P663" s="116"/>
      <c r="Q663" s="117"/>
      <c r="R663" s="137"/>
      <c r="S663" s="133"/>
      <c r="T663" s="118"/>
      <c r="U663" s="66"/>
      <c r="V663" s="67" t="str">
        <f t="shared" si="103"/>
        <v/>
      </c>
      <c r="W663" s="43"/>
      <c r="X663" s="33"/>
      <c r="Y663" s="34"/>
      <c r="AA663" s="14">
        <f t="shared" si="110"/>
        <v>0</v>
      </c>
      <c r="AB663" s="14" t="str">
        <f t="shared" si="111"/>
        <v/>
      </c>
      <c r="AC663" s="14">
        <f t="shared" si="104"/>
        <v>0</v>
      </c>
      <c r="AD663" s="14">
        <f t="shared" si="105"/>
        <v>0</v>
      </c>
    </row>
    <row r="664" spans="1:30" s="32" customFormat="1" ht="25.15" customHeight="1">
      <c r="A664" s="44">
        <f t="shared" si="106"/>
        <v>653</v>
      </c>
      <c r="B664" s="104" t="str">
        <f t="shared" si="107"/>
        <v/>
      </c>
      <c r="C664" s="115"/>
      <c r="D664" s="97" t="str">
        <f t="shared" si="108"/>
        <v/>
      </c>
      <c r="E664" s="97" t="str">
        <f t="shared" si="109"/>
        <v/>
      </c>
      <c r="F664" s="116"/>
      <c r="G664" s="116"/>
      <c r="H664" s="116"/>
      <c r="I664" s="115"/>
      <c r="J664" s="40" t="str">
        <f t="shared" si="102"/>
        <v/>
      </c>
      <c r="K664" s="41" t="str">
        <f>IF(I664="","",VLOOKUP(I664,※編集不可※選択項目!$B$2:$C$4,2,FALSE))</f>
        <v/>
      </c>
      <c r="L664" s="116"/>
      <c r="M664" s="116"/>
      <c r="N664" s="116"/>
      <c r="O664" s="116"/>
      <c r="P664" s="116"/>
      <c r="Q664" s="117"/>
      <c r="R664" s="137"/>
      <c r="S664" s="133"/>
      <c r="T664" s="118"/>
      <c r="U664" s="66"/>
      <c r="V664" s="67" t="str">
        <f t="shared" si="103"/>
        <v/>
      </c>
      <c r="W664" s="43"/>
      <c r="X664" s="33"/>
      <c r="Y664" s="34"/>
      <c r="AA664" s="14">
        <f t="shared" si="110"/>
        <v>0</v>
      </c>
      <c r="AB664" s="14" t="str">
        <f t="shared" si="111"/>
        <v/>
      </c>
      <c r="AC664" s="14">
        <f t="shared" si="104"/>
        <v>0</v>
      </c>
      <c r="AD664" s="14">
        <f t="shared" si="105"/>
        <v>0</v>
      </c>
    </row>
    <row r="665" spans="1:30" s="32" customFormat="1" ht="25.15" customHeight="1">
      <c r="A665" s="44">
        <f t="shared" si="106"/>
        <v>654</v>
      </c>
      <c r="B665" s="104" t="str">
        <f t="shared" si="107"/>
        <v/>
      </c>
      <c r="C665" s="115"/>
      <c r="D665" s="97" t="str">
        <f t="shared" si="108"/>
        <v/>
      </c>
      <c r="E665" s="97" t="str">
        <f t="shared" si="109"/>
        <v/>
      </c>
      <c r="F665" s="116"/>
      <c r="G665" s="116"/>
      <c r="H665" s="116"/>
      <c r="I665" s="115"/>
      <c r="J665" s="40" t="str">
        <f t="shared" si="102"/>
        <v/>
      </c>
      <c r="K665" s="41" t="str">
        <f>IF(I665="","",VLOOKUP(I665,※編集不可※選択項目!$B$2:$C$4,2,FALSE))</f>
        <v/>
      </c>
      <c r="L665" s="116"/>
      <c r="M665" s="116"/>
      <c r="N665" s="116"/>
      <c r="O665" s="116"/>
      <c r="P665" s="116"/>
      <c r="Q665" s="117"/>
      <c r="R665" s="137"/>
      <c r="S665" s="133"/>
      <c r="T665" s="118"/>
      <c r="U665" s="66"/>
      <c r="V665" s="67" t="str">
        <f t="shared" si="103"/>
        <v/>
      </c>
      <c r="W665" s="43"/>
      <c r="X665" s="33"/>
      <c r="Y665" s="34"/>
      <c r="AA665" s="14">
        <f t="shared" si="110"/>
        <v>0</v>
      </c>
      <c r="AB665" s="14" t="str">
        <f t="shared" si="111"/>
        <v/>
      </c>
      <c r="AC665" s="14">
        <f t="shared" si="104"/>
        <v>0</v>
      </c>
      <c r="AD665" s="14">
        <f t="shared" si="105"/>
        <v>0</v>
      </c>
    </row>
    <row r="666" spans="1:30" s="32" customFormat="1" ht="25.15" customHeight="1">
      <c r="A666" s="44">
        <f t="shared" si="106"/>
        <v>655</v>
      </c>
      <c r="B666" s="104" t="str">
        <f t="shared" si="107"/>
        <v/>
      </c>
      <c r="C666" s="115"/>
      <c r="D666" s="97" t="str">
        <f t="shared" si="108"/>
        <v/>
      </c>
      <c r="E666" s="97" t="str">
        <f t="shared" si="109"/>
        <v/>
      </c>
      <c r="F666" s="116"/>
      <c r="G666" s="116"/>
      <c r="H666" s="116"/>
      <c r="I666" s="115"/>
      <c r="J666" s="40" t="str">
        <f t="shared" si="102"/>
        <v/>
      </c>
      <c r="K666" s="41" t="str">
        <f>IF(I666="","",VLOOKUP(I666,※編集不可※選択項目!$B$2:$C$4,2,FALSE))</f>
        <v/>
      </c>
      <c r="L666" s="116"/>
      <c r="M666" s="116"/>
      <c r="N666" s="116"/>
      <c r="O666" s="116"/>
      <c r="P666" s="116"/>
      <c r="Q666" s="117"/>
      <c r="R666" s="137"/>
      <c r="S666" s="133"/>
      <c r="T666" s="118"/>
      <c r="U666" s="66"/>
      <c r="V666" s="67" t="str">
        <f t="shared" si="103"/>
        <v/>
      </c>
      <c r="W666" s="43"/>
      <c r="X666" s="33"/>
      <c r="Y666" s="34"/>
      <c r="AA666" s="14">
        <f t="shared" si="110"/>
        <v>0</v>
      </c>
      <c r="AB666" s="14" t="str">
        <f t="shared" si="111"/>
        <v/>
      </c>
      <c r="AC666" s="14">
        <f t="shared" si="104"/>
        <v>0</v>
      </c>
      <c r="AD666" s="14">
        <f t="shared" si="105"/>
        <v>0</v>
      </c>
    </row>
    <row r="667" spans="1:30" s="32" customFormat="1" ht="25.15" customHeight="1">
      <c r="A667" s="44">
        <f t="shared" si="106"/>
        <v>656</v>
      </c>
      <c r="B667" s="104" t="str">
        <f t="shared" si="107"/>
        <v/>
      </c>
      <c r="C667" s="115"/>
      <c r="D667" s="97" t="str">
        <f t="shared" si="108"/>
        <v/>
      </c>
      <c r="E667" s="97" t="str">
        <f t="shared" si="109"/>
        <v/>
      </c>
      <c r="F667" s="116"/>
      <c r="G667" s="116"/>
      <c r="H667" s="116"/>
      <c r="I667" s="115"/>
      <c r="J667" s="40" t="str">
        <f t="shared" si="102"/>
        <v/>
      </c>
      <c r="K667" s="41" t="str">
        <f>IF(I667="","",VLOOKUP(I667,※編集不可※選択項目!$B$2:$C$4,2,FALSE))</f>
        <v/>
      </c>
      <c r="L667" s="116"/>
      <c r="M667" s="116"/>
      <c r="N667" s="116"/>
      <c r="O667" s="116"/>
      <c r="P667" s="116"/>
      <c r="Q667" s="117"/>
      <c r="R667" s="137"/>
      <c r="S667" s="133"/>
      <c r="T667" s="118"/>
      <c r="U667" s="66"/>
      <c r="V667" s="67" t="str">
        <f t="shared" si="103"/>
        <v/>
      </c>
      <c r="W667" s="43"/>
      <c r="X667" s="33"/>
      <c r="Y667" s="34"/>
      <c r="AA667" s="14">
        <f t="shared" si="110"/>
        <v>0</v>
      </c>
      <c r="AB667" s="14" t="str">
        <f t="shared" si="111"/>
        <v/>
      </c>
      <c r="AC667" s="14">
        <f t="shared" si="104"/>
        <v>0</v>
      </c>
      <c r="AD667" s="14">
        <f t="shared" si="105"/>
        <v>0</v>
      </c>
    </row>
    <row r="668" spans="1:30" s="32" customFormat="1" ht="25.15" customHeight="1">
      <c r="A668" s="44">
        <f t="shared" si="106"/>
        <v>657</v>
      </c>
      <c r="B668" s="104" t="str">
        <f t="shared" si="107"/>
        <v/>
      </c>
      <c r="C668" s="115"/>
      <c r="D668" s="97" t="str">
        <f t="shared" si="108"/>
        <v/>
      </c>
      <c r="E668" s="97" t="str">
        <f t="shared" si="109"/>
        <v/>
      </c>
      <c r="F668" s="116"/>
      <c r="G668" s="116"/>
      <c r="H668" s="116"/>
      <c r="I668" s="115"/>
      <c r="J668" s="40" t="str">
        <f t="shared" si="102"/>
        <v/>
      </c>
      <c r="K668" s="41" t="str">
        <f>IF(I668="","",VLOOKUP(I668,※編集不可※選択項目!$B$2:$C$4,2,FALSE))</f>
        <v/>
      </c>
      <c r="L668" s="116"/>
      <c r="M668" s="116"/>
      <c r="N668" s="116"/>
      <c r="O668" s="116"/>
      <c r="P668" s="116"/>
      <c r="Q668" s="117"/>
      <c r="R668" s="137"/>
      <c r="S668" s="133"/>
      <c r="T668" s="118"/>
      <c r="U668" s="66"/>
      <c r="V668" s="67" t="str">
        <f t="shared" si="103"/>
        <v/>
      </c>
      <c r="W668" s="43"/>
      <c r="X668" s="33"/>
      <c r="Y668" s="34"/>
      <c r="AA668" s="14">
        <f t="shared" si="110"/>
        <v>0</v>
      </c>
      <c r="AB668" s="14" t="str">
        <f t="shared" si="111"/>
        <v/>
      </c>
      <c r="AC668" s="14">
        <f t="shared" si="104"/>
        <v>0</v>
      </c>
      <c r="AD668" s="14">
        <f t="shared" si="105"/>
        <v>0</v>
      </c>
    </row>
    <row r="669" spans="1:30" s="32" customFormat="1" ht="25.15" customHeight="1">
      <c r="A669" s="44">
        <f t="shared" si="106"/>
        <v>658</v>
      </c>
      <c r="B669" s="104" t="str">
        <f t="shared" si="107"/>
        <v/>
      </c>
      <c r="C669" s="115"/>
      <c r="D669" s="97" t="str">
        <f t="shared" si="108"/>
        <v/>
      </c>
      <c r="E669" s="97" t="str">
        <f t="shared" si="109"/>
        <v/>
      </c>
      <c r="F669" s="116"/>
      <c r="G669" s="116"/>
      <c r="H669" s="116"/>
      <c r="I669" s="115"/>
      <c r="J669" s="40" t="str">
        <f t="shared" si="102"/>
        <v/>
      </c>
      <c r="K669" s="41" t="str">
        <f>IF(I669="","",VLOOKUP(I669,※編集不可※選択項目!$B$2:$C$4,2,FALSE))</f>
        <v/>
      </c>
      <c r="L669" s="116"/>
      <c r="M669" s="116"/>
      <c r="N669" s="116"/>
      <c r="O669" s="116"/>
      <c r="P669" s="116"/>
      <c r="Q669" s="117"/>
      <c r="R669" s="137"/>
      <c r="S669" s="133"/>
      <c r="T669" s="118"/>
      <c r="U669" s="66"/>
      <c r="V669" s="67" t="str">
        <f t="shared" si="103"/>
        <v/>
      </c>
      <c r="W669" s="43"/>
      <c r="X669" s="33"/>
      <c r="Y669" s="34"/>
      <c r="AA669" s="14">
        <f t="shared" si="110"/>
        <v>0</v>
      </c>
      <c r="AB669" s="14" t="str">
        <f t="shared" si="111"/>
        <v/>
      </c>
      <c r="AC669" s="14">
        <f t="shared" si="104"/>
        <v>0</v>
      </c>
      <c r="AD669" s="14">
        <f t="shared" si="105"/>
        <v>0</v>
      </c>
    </row>
    <row r="670" spans="1:30" s="32" customFormat="1" ht="25.15" customHeight="1">
      <c r="A670" s="44">
        <f t="shared" si="106"/>
        <v>659</v>
      </c>
      <c r="B670" s="104" t="str">
        <f t="shared" si="107"/>
        <v/>
      </c>
      <c r="C670" s="115"/>
      <c r="D670" s="97" t="str">
        <f t="shared" si="108"/>
        <v/>
      </c>
      <c r="E670" s="97" t="str">
        <f t="shared" si="109"/>
        <v/>
      </c>
      <c r="F670" s="116"/>
      <c r="G670" s="116"/>
      <c r="H670" s="116"/>
      <c r="I670" s="115"/>
      <c r="J670" s="40" t="str">
        <f t="shared" si="102"/>
        <v/>
      </c>
      <c r="K670" s="41" t="str">
        <f>IF(I670="","",VLOOKUP(I670,※編集不可※選択項目!$B$2:$C$4,2,FALSE))</f>
        <v/>
      </c>
      <c r="L670" s="116"/>
      <c r="M670" s="116"/>
      <c r="N670" s="116"/>
      <c r="O670" s="116"/>
      <c r="P670" s="116"/>
      <c r="Q670" s="117"/>
      <c r="R670" s="137"/>
      <c r="S670" s="133"/>
      <c r="T670" s="118"/>
      <c r="U670" s="66"/>
      <c r="V670" s="67" t="str">
        <f t="shared" si="103"/>
        <v/>
      </c>
      <c r="W670" s="43"/>
      <c r="X670" s="33"/>
      <c r="Y670" s="34"/>
      <c r="AA670" s="14">
        <f t="shared" si="110"/>
        <v>0</v>
      </c>
      <c r="AB670" s="14" t="str">
        <f t="shared" si="111"/>
        <v/>
      </c>
      <c r="AC670" s="14">
        <f t="shared" si="104"/>
        <v>0</v>
      </c>
      <c r="AD670" s="14">
        <f t="shared" si="105"/>
        <v>0</v>
      </c>
    </row>
    <row r="671" spans="1:30" s="32" customFormat="1" ht="25.15" customHeight="1">
      <c r="A671" s="44">
        <f t="shared" si="106"/>
        <v>660</v>
      </c>
      <c r="B671" s="104" t="str">
        <f t="shared" si="107"/>
        <v/>
      </c>
      <c r="C671" s="115"/>
      <c r="D671" s="97" t="str">
        <f t="shared" si="108"/>
        <v/>
      </c>
      <c r="E671" s="97" t="str">
        <f t="shared" si="109"/>
        <v/>
      </c>
      <c r="F671" s="116"/>
      <c r="G671" s="116"/>
      <c r="H671" s="116"/>
      <c r="I671" s="115"/>
      <c r="J671" s="40" t="str">
        <f t="shared" si="102"/>
        <v/>
      </c>
      <c r="K671" s="41" t="str">
        <f>IF(I671="","",VLOOKUP(I671,※編集不可※選択項目!$B$2:$C$4,2,FALSE))</f>
        <v/>
      </c>
      <c r="L671" s="116"/>
      <c r="M671" s="116"/>
      <c r="N671" s="116"/>
      <c r="O671" s="116"/>
      <c r="P671" s="116"/>
      <c r="Q671" s="117"/>
      <c r="R671" s="137"/>
      <c r="S671" s="133"/>
      <c r="T671" s="118"/>
      <c r="U671" s="66"/>
      <c r="V671" s="67" t="str">
        <f t="shared" si="103"/>
        <v/>
      </c>
      <c r="W671" s="43"/>
      <c r="X671" s="33"/>
      <c r="Y671" s="34"/>
      <c r="AA671" s="14">
        <f t="shared" si="110"/>
        <v>0</v>
      </c>
      <c r="AB671" s="14" t="str">
        <f t="shared" si="111"/>
        <v/>
      </c>
      <c r="AC671" s="14">
        <f t="shared" si="104"/>
        <v>0</v>
      </c>
      <c r="AD671" s="14">
        <f t="shared" si="105"/>
        <v>0</v>
      </c>
    </row>
    <row r="672" spans="1:30" s="32" customFormat="1" ht="25.15" customHeight="1">
      <c r="A672" s="44">
        <f t="shared" si="106"/>
        <v>661</v>
      </c>
      <c r="B672" s="104" t="str">
        <f t="shared" si="107"/>
        <v/>
      </c>
      <c r="C672" s="115"/>
      <c r="D672" s="97" t="str">
        <f t="shared" si="108"/>
        <v/>
      </c>
      <c r="E672" s="97" t="str">
        <f t="shared" si="109"/>
        <v/>
      </c>
      <c r="F672" s="116"/>
      <c r="G672" s="116"/>
      <c r="H672" s="116"/>
      <c r="I672" s="115"/>
      <c r="J672" s="40" t="str">
        <f t="shared" si="102"/>
        <v/>
      </c>
      <c r="K672" s="41" t="str">
        <f>IF(I672="","",VLOOKUP(I672,※編集不可※選択項目!$B$2:$C$4,2,FALSE))</f>
        <v/>
      </c>
      <c r="L672" s="116"/>
      <c r="M672" s="116"/>
      <c r="N672" s="116"/>
      <c r="O672" s="116"/>
      <c r="P672" s="116"/>
      <c r="Q672" s="117"/>
      <c r="R672" s="137"/>
      <c r="S672" s="133"/>
      <c r="T672" s="118"/>
      <c r="U672" s="66"/>
      <c r="V672" s="67" t="str">
        <f t="shared" si="103"/>
        <v/>
      </c>
      <c r="W672" s="43"/>
      <c r="X672" s="33"/>
      <c r="Y672" s="34"/>
      <c r="AA672" s="14">
        <f t="shared" si="110"/>
        <v>0</v>
      </c>
      <c r="AB672" s="14" t="str">
        <f t="shared" si="111"/>
        <v/>
      </c>
      <c r="AC672" s="14">
        <f t="shared" si="104"/>
        <v>0</v>
      </c>
      <c r="AD672" s="14">
        <f t="shared" si="105"/>
        <v>0</v>
      </c>
    </row>
    <row r="673" spans="1:30" s="32" customFormat="1" ht="25.15" customHeight="1">
      <c r="A673" s="44">
        <f t="shared" si="106"/>
        <v>662</v>
      </c>
      <c r="B673" s="104" t="str">
        <f t="shared" si="107"/>
        <v/>
      </c>
      <c r="C673" s="115"/>
      <c r="D673" s="97" t="str">
        <f t="shared" si="108"/>
        <v/>
      </c>
      <c r="E673" s="97" t="str">
        <f t="shared" si="109"/>
        <v/>
      </c>
      <c r="F673" s="116"/>
      <c r="G673" s="116"/>
      <c r="H673" s="116"/>
      <c r="I673" s="115"/>
      <c r="J673" s="40" t="str">
        <f t="shared" si="102"/>
        <v/>
      </c>
      <c r="K673" s="41" t="str">
        <f>IF(I673="","",VLOOKUP(I673,※編集不可※選択項目!$B$2:$C$4,2,FALSE))</f>
        <v/>
      </c>
      <c r="L673" s="116"/>
      <c r="M673" s="116"/>
      <c r="N673" s="116"/>
      <c r="O673" s="116"/>
      <c r="P673" s="116"/>
      <c r="Q673" s="117"/>
      <c r="R673" s="137"/>
      <c r="S673" s="133"/>
      <c r="T673" s="118"/>
      <c r="U673" s="66"/>
      <c r="V673" s="67" t="str">
        <f t="shared" si="103"/>
        <v/>
      </c>
      <c r="W673" s="43"/>
      <c r="X673" s="33"/>
      <c r="Y673" s="34"/>
      <c r="AA673" s="14">
        <f t="shared" si="110"/>
        <v>0</v>
      </c>
      <c r="AB673" s="14" t="str">
        <f t="shared" si="111"/>
        <v/>
      </c>
      <c r="AC673" s="14">
        <f t="shared" si="104"/>
        <v>0</v>
      </c>
      <c r="AD673" s="14">
        <f t="shared" si="105"/>
        <v>0</v>
      </c>
    </row>
    <row r="674" spans="1:30" s="32" customFormat="1" ht="25.15" customHeight="1">
      <c r="A674" s="44">
        <f t="shared" si="106"/>
        <v>663</v>
      </c>
      <c r="B674" s="104" t="str">
        <f t="shared" si="107"/>
        <v/>
      </c>
      <c r="C674" s="115"/>
      <c r="D674" s="97" t="str">
        <f t="shared" si="108"/>
        <v/>
      </c>
      <c r="E674" s="97" t="str">
        <f t="shared" si="109"/>
        <v/>
      </c>
      <c r="F674" s="116"/>
      <c r="G674" s="116"/>
      <c r="H674" s="116"/>
      <c r="I674" s="115"/>
      <c r="J674" s="40" t="str">
        <f t="shared" si="102"/>
        <v/>
      </c>
      <c r="K674" s="41" t="str">
        <f>IF(I674="","",VLOOKUP(I674,※編集不可※選択項目!$B$2:$C$4,2,FALSE))</f>
        <v/>
      </c>
      <c r="L674" s="116"/>
      <c r="M674" s="116"/>
      <c r="N674" s="116"/>
      <c r="O674" s="116"/>
      <c r="P674" s="116"/>
      <c r="Q674" s="117"/>
      <c r="R674" s="137"/>
      <c r="S674" s="133"/>
      <c r="T674" s="118"/>
      <c r="U674" s="66"/>
      <c r="V674" s="67" t="str">
        <f t="shared" si="103"/>
        <v/>
      </c>
      <c r="W674" s="43"/>
      <c r="X674" s="33"/>
      <c r="Y674" s="34"/>
      <c r="AA674" s="14">
        <f t="shared" si="110"/>
        <v>0</v>
      </c>
      <c r="AB674" s="14" t="str">
        <f t="shared" si="111"/>
        <v/>
      </c>
      <c r="AC674" s="14">
        <f t="shared" si="104"/>
        <v>0</v>
      </c>
      <c r="AD674" s="14">
        <f t="shared" si="105"/>
        <v>0</v>
      </c>
    </row>
    <row r="675" spans="1:30" s="32" customFormat="1" ht="25.15" customHeight="1">
      <c r="A675" s="44">
        <f t="shared" si="106"/>
        <v>664</v>
      </c>
      <c r="B675" s="104" t="str">
        <f t="shared" si="107"/>
        <v/>
      </c>
      <c r="C675" s="115"/>
      <c r="D675" s="97" t="str">
        <f t="shared" si="108"/>
        <v/>
      </c>
      <c r="E675" s="97" t="str">
        <f t="shared" si="109"/>
        <v/>
      </c>
      <c r="F675" s="116"/>
      <c r="G675" s="116"/>
      <c r="H675" s="116"/>
      <c r="I675" s="115"/>
      <c r="J675" s="40" t="str">
        <f t="shared" si="102"/>
        <v/>
      </c>
      <c r="K675" s="41" t="str">
        <f>IF(I675="","",VLOOKUP(I675,※編集不可※選択項目!$B$2:$C$4,2,FALSE))</f>
        <v/>
      </c>
      <c r="L675" s="116"/>
      <c r="M675" s="116"/>
      <c r="N675" s="116"/>
      <c r="O675" s="116"/>
      <c r="P675" s="116"/>
      <c r="Q675" s="117"/>
      <c r="R675" s="137"/>
      <c r="S675" s="133"/>
      <c r="T675" s="118"/>
      <c r="U675" s="66"/>
      <c r="V675" s="67" t="str">
        <f t="shared" si="103"/>
        <v/>
      </c>
      <c r="W675" s="43"/>
      <c r="X675" s="33"/>
      <c r="Y675" s="34"/>
      <c r="AA675" s="14">
        <f t="shared" si="110"/>
        <v>0</v>
      </c>
      <c r="AB675" s="14" t="str">
        <f t="shared" si="111"/>
        <v/>
      </c>
      <c r="AC675" s="14">
        <f t="shared" si="104"/>
        <v>0</v>
      </c>
      <c r="AD675" s="14">
        <f t="shared" si="105"/>
        <v>0</v>
      </c>
    </row>
    <row r="676" spans="1:30" s="32" customFormat="1" ht="25.15" customHeight="1">
      <c r="A676" s="44">
        <f t="shared" si="106"/>
        <v>665</v>
      </c>
      <c r="B676" s="104" t="str">
        <f t="shared" si="107"/>
        <v/>
      </c>
      <c r="C676" s="115"/>
      <c r="D676" s="97" t="str">
        <f t="shared" si="108"/>
        <v/>
      </c>
      <c r="E676" s="97" t="str">
        <f t="shared" si="109"/>
        <v/>
      </c>
      <c r="F676" s="116"/>
      <c r="G676" s="116"/>
      <c r="H676" s="116"/>
      <c r="I676" s="115"/>
      <c r="J676" s="40" t="str">
        <f t="shared" si="102"/>
        <v/>
      </c>
      <c r="K676" s="41" t="str">
        <f>IF(I676="","",VLOOKUP(I676,※編集不可※選択項目!$B$2:$C$4,2,FALSE))</f>
        <v/>
      </c>
      <c r="L676" s="116"/>
      <c r="M676" s="116"/>
      <c r="N676" s="116"/>
      <c r="O676" s="116"/>
      <c r="P676" s="116"/>
      <c r="Q676" s="117"/>
      <c r="R676" s="137"/>
      <c r="S676" s="133"/>
      <c r="T676" s="118"/>
      <c r="U676" s="66"/>
      <c r="V676" s="67" t="str">
        <f t="shared" si="103"/>
        <v/>
      </c>
      <c r="W676" s="43"/>
      <c r="X676" s="33"/>
      <c r="Y676" s="34"/>
      <c r="AA676" s="14">
        <f t="shared" si="110"/>
        <v>0</v>
      </c>
      <c r="AB676" s="14" t="str">
        <f t="shared" si="111"/>
        <v/>
      </c>
      <c r="AC676" s="14">
        <f t="shared" si="104"/>
        <v>0</v>
      </c>
      <c r="AD676" s="14">
        <f t="shared" si="105"/>
        <v>0</v>
      </c>
    </row>
    <row r="677" spans="1:30" s="32" customFormat="1" ht="25.15" customHeight="1">
      <c r="A677" s="44">
        <f t="shared" si="106"/>
        <v>666</v>
      </c>
      <c r="B677" s="104" t="str">
        <f t="shared" si="107"/>
        <v/>
      </c>
      <c r="C677" s="115"/>
      <c r="D677" s="97" t="str">
        <f t="shared" si="108"/>
        <v/>
      </c>
      <c r="E677" s="97" t="str">
        <f t="shared" si="109"/>
        <v/>
      </c>
      <c r="F677" s="116"/>
      <c r="G677" s="116"/>
      <c r="H677" s="116"/>
      <c r="I677" s="115"/>
      <c r="J677" s="40" t="str">
        <f t="shared" si="102"/>
        <v/>
      </c>
      <c r="K677" s="41" t="str">
        <f>IF(I677="","",VLOOKUP(I677,※編集不可※選択項目!$B$2:$C$4,2,FALSE))</f>
        <v/>
      </c>
      <c r="L677" s="116"/>
      <c r="M677" s="116"/>
      <c r="N677" s="116"/>
      <c r="O677" s="116"/>
      <c r="P677" s="116"/>
      <c r="Q677" s="117"/>
      <c r="R677" s="137"/>
      <c r="S677" s="133"/>
      <c r="T677" s="118"/>
      <c r="U677" s="66"/>
      <c r="V677" s="67" t="str">
        <f t="shared" si="103"/>
        <v/>
      </c>
      <c r="W677" s="43"/>
      <c r="X677" s="33"/>
      <c r="Y677" s="34"/>
      <c r="AA677" s="14">
        <f t="shared" si="110"/>
        <v>0</v>
      </c>
      <c r="AB677" s="14" t="str">
        <f t="shared" si="111"/>
        <v/>
      </c>
      <c r="AC677" s="14">
        <f t="shared" si="104"/>
        <v>0</v>
      </c>
      <c r="AD677" s="14">
        <f t="shared" si="105"/>
        <v>0</v>
      </c>
    </row>
    <row r="678" spans="1:30" s="32" customFormat="1" ht="25.15" customHeight="1">
      <c r="A678" s="44">
        <f t="shared" si="106"/>
        <v>667</v>
      </c>
      <c r="B678" s="104" t="str">
        <f t="shared" si="107"/>
        <v/>
      </c>
      <c r="C678" s="115"/>
      <c r="D678" s="97" t="str">
        <f t="shared" si="108"/>
        <v/>
      </c>
      <c r="E678" s="97" t="str">
        <f t="shared" si="109"/>
        <v/>
      </c>
      <c r="F678" s="116"/>
      <c r="G678" s="116"/>
      <c r="H678" s="116"/>
      <c r="I678" s="115"/>
      <c r="J678" s="40" t="str">
        <f t="shared" si="102"/>
        <v/>
      </c>
      <c r="K678" s="41" t="str">
        <f>IF(I678="","",VLOOKUP(I678,※編集不可※選択項目!$B$2:$C$4,2,FALSE))</f>
        <v/>
      </c>
      <c r="L678" s="116"/>
      <c r="M678" s="116"/>
      <c r="N678" s="116"/>
      <c r="O678" s="116"/>
      <c r="P678" s="116"/>
      <c r="Q678" s="117"/>
      <c r="R678" s="137"/>
      <c r="S678" s="133"/>
      <c r="T678" s="118"/>
      <c r="U678" s="66"/>
      <c r="V678" s="67" t="str">
        <f t="shared" si="103"/>
        <v/>
      </c>
      <c r="W678" s="43"/>
      <c r="X678" s="33"/>
      <c r="Y678" s="34"/>
      <c r="AA678" s="14">
        <f t="shared" si="110"/>
        <v>0</v>
      </c>
      <c r="AB678" s="14" t="str">
        <f t="shared" si="111"/>
        <v/>
      </c>
      <c r="AC678" s="14">
        <f t="shared" si="104"/>
        <v>0</v>
      </c>
      <c r="AD678" s="14">
        <f t="shared" si="105"/>
        <v>0</v>
      </c>
    </row>
    <row r="679" spans="1:30" s="32" customFormat="1" ht="25.15" customHeight="1">
      <c r="A679" s="44">
        <f t="shared" si="106"/>
        <v>668</v>
      </c>
      <c r="B679" s="104" t="str">
        <f t="shared" si="107"/>
        <v/>
      </c>
      <c r="C679" s="115"/>
      <c r="D679" s="97" t="str">
        <f t="shared" si="108"/>
        <v/>
      </c>
      <c r="E679" s="97" t="str">
        <f t="shared" si="109"/>
        <v/>
      </c>
      <c r="F679" s="116"/>
      <c r="G679" s="116"/>
      <c r="H679" s="116"/>
      <c r="I679" s="115"/>
      <c r="J679" s="40" t="str">
        <f t="shared" si="102"/>
        <v/>
      </c>
      <c r="K679" s="41" t="str">
        <f>IF(I679="","",VLOOKUP(I679,※編集不可※選択項目!$B$2:$C$4,2,FALSE))</f>
        <v/>
      </c>
      <c r="L679" s="116"/>
      <c r="M679" s="116"/>
      <c r="N679" s="116"/>
      <c r="O679" s="116"/>
      <c r="P679" s="116"/>
      <c r="Q679" s="117"/>
      <c r="R679" s="137"/>
      <c r="S679" s="133"/>
      <c r="T679" s="118"/>
      <c r="U679" s="66"/>
      <c r="V679" s="67" t="str">
        <f t="shared" si="103"/>
        <v/>
      </c>
      <c r="W679" s="43"/>
      <c r="X679" s="33"/>
      <c r="Y679" s="34"/>
      <c r="AA679" s="14">
        <f t="shared" si="110"/>
        <v>0</v>
      </c>
      <c r="AB679" s="14" t="str">
        <f t="shared" si="111"/>
        <v/>
      </c>
      <c r="AC679" s="14">
        <f t="shared" si="104"/>
        <v>0</v>
      </c>
      <c r="AD679" s="14">
        <f t="shared" si="105"/>
        <v>0</v>
      </c>
    </row>
    <row r="680" spans="1:30" s="32" customFormat="1" ht="25.15" customHeight="1">
      <c r="A680" s="44">
        <f t="shared" si="106"/>
        <v>669</v>
      </c>
      <c r="B680" s="104" t="str">
        <f t="shared" si="107"/>
        <v/>
      </c>
      <c r="C680" s="115"/>
      <c r="D680" s="97" t="str">
        <f t="shared" si="108"/>
        <v/>
      </c>
      <c r="E680" s="97" t="str">
        <f t="shared" si="109"/>
        <v/>
      </c>
      <c r="F680" s="116"/>
      <c r="G680" s="116"/>
      <c r="H680" s="116"/>
      <c r="I680" s="115"/>
      <c r="J680" s="40" t="str">
        <f t="shared" si="102"/>
        <v/>
      </c>
      <c r="K680" s="41" t="str">
        <f>IF(I680="","",VLOOKUP(I680,※編集不可※選択項目!$B$2:$C$4,2,FALSE))</f>
        <v/>
      </c>
      <c r="L680" s="116"/>
      <c r="M680" s="116"/>
      <c r="N680" s="116"/>
      <c r="O680" s="116"/>
      <c r="P680" s="116"/>
      <c r="Q680" s="117"/>
      <c r="R680" s="137"/>
      <c r="S680" s="133"/>
      <c r="T680" s="118"/>
      <c r="U680" s="66"/>
      <c r="V680" s="67" t="str">
        <f t="shared" si="103"/>
        <v/>
      </c>
      <c r="W680" s="43"/>
      <c r="X680" s="33"/>
      <c r="Y680" s="34"/>
      <c r="AA680" s="14">
        <f t="shared" si="110"/>
        <v>0</v>
      </c>
      <c r="AB680" s="14" t="str">
        <f t="shared" si="111"/>
        <v/>
      </c>
      <c r="AC680" s="14">
        <f t="shared" si="104"/>
        <v>0</v>
      </c>
      <c r="AD680" s="14">
        <f t="shared" si="105"/>
        <v>0</v>
      </c>
    </row>
    <row r="681" spans="1:30" s="32" customFormat="1" ht="25.15" customHeight="1">
      <c r="A681" s="44">
        <f t="shared" si="106"/>
        <v>670</v>
      </c>
      <c r="B681" s="104" t="str">
        <f t="shared" si="107"/>
        <v/>
      </c>
      <c r="C681" s="115"/>
      <c r="D681" s="97" t="str">
        <f t="shared" si="108"/>
        <v/>
      </c>
      <c r="E681" s="97" t="str">
        <f t="shared" si="109"/>
        <v/>
      </c>
      <c r="F681" s="116"/>
      <c r="G681" s="116"/>
      <c r="H681" s="116"/>
      <c r="I681" s="115"/>
      <c r="J681" s="40" t="str">
        <f t="shared" si="102"/>
        <v/>
      </c>
      <c r="K681" s="41" t="str">
        <f>IF(I681="","",VLOOKUP(I681,※編集不可※選択項目!$B$2:$C$4,2,FALSE))</f>
        <v/>
      </c>
      <c r="L681" s="116"/>
      <c r="M681" s="116"/>
      <c r="N681" s="116"/>
      <c r="O681" s="116"/>
      <c r="P681" s="116"/>
      <c r="Q681" s="117"/>
      <c r="R681" s="137"/>
      <c r="S681" s="133"/>
      <c r="T681" s="118"/>
      <c r="U681" s="66"/>
      <c r="V681" s="67" t="str">
        <f t="shared" si="103"/>
        <v/>
      </c>
      <c r="W681" s="43"/>
      <c r="X681" s="33"/>
      <c r="Y681" s="34"/>
      <c r="AA681" s="14">
        <f t="shared" si="110"/>
        <v>0</v>
      </c>
      <c r="AB681" s="14" t="str">
        <f t="shared" si="111"/>
        <v/>
      </c>
      <c r="AC681" s="14">
        <f t="shared" si="104"/>
        <v>0</v>
      </c>
      <c r="AD681" s="14">
        <f t="shared" si="105"/>
        <v>0</v>
      </c>
    </row>
    <row r="682" spans="1:30" s="32" customFormat="1" ht="25.15" customHeight="1">
      <c r="A682" s="44">
        <f t="shared" si="106"/>
        <v>671</v>
      </c>
      <c r="B682" s="104" t="str">
        <f t="shared" si="107"/>
        <v/>
      </c>
      <c r="C682" s="115"/>
      <c r="D682" s="97" t="str">
        <f t="shared" si="108"/>
        <v/>
      </c>
      <c r="E682" s="97" t="str">
        <f t="shared" si="109"/>
        <v/>
      </c>
      <c r="F682" s="116"/>
      <c r="G682" s="116"/>
      <c r="H682" s="116"/>
      <c r="I682" s="115"/>
      <c r="J682" s="40" t="str">
        <f t="shared" si="102"/>
        <v/>
      </c>
      <c r="K682" s="41" t="str">
        <f>IF(I682="","",VLOOKUP(I682,※編集不可※選択項目!$B$2:$C$4,2,FALSE))</f>
        <v/>
      </c>
      <c r="L682" s="116"/>
      <c r="M682" s="116"/>
      <c r="N682" s="116"/>
      <c r="O682" s="116"/>
      <c r="P682" s="116"/>
      <c r="Q682" s="117"/>
      <c r="R682" s="137"/>
      <c r="S682" s="133"/>
      <c r="T682" s="118"/>
      <c r="U682" s="66"/>
      <c r="V682" s="67" t="str">
        <f t="shared" si="103"/>
        <v/>
      </c>
      <c r="W682" s="43"/>
      <c r="X682" s="33"/>
      <c r="Y682" s="34"/>
      <c r="AA682" s="14">
        <f t="shared" si="110"/>
        <v>0</v>
      </c>
      <c r="AB682" s="14" t="str">
        <f t="shared" si="111"/>
        <v/>
      </c>
      <c r="AC682" s="14">
        <f t="shared" si="104"/>
        <v>0</v>
      </c>
      <c r="AD682" s="14">
        <f t="shared" si="105"/>
        <v>0</v>
      </c>
    </row>
    <row r="683" spans="1:30" s="32" customFormat="1" ht="25.15" customHeight="1">
      <c r="A683" s="44">
        <f t="shared" si="106"/>
        <v>672</v>
      </c>
      <c r="B683" s="104" t="str">
        <f t="shared" si="107"/>
        <v/>
      </c>
      <c r="C683" s="115"/>
      <c r="D683" s="97" t="str">
        <f t="shared" si="108"/>
        <v/>
      </c>
      <c r="E683" s="97" t="str">
        <f t="shared" si="109"/>
        <v/>
      </c>
      <c r="F683" s="116"/>
      <c r="G683" s="116"/>
      <c r="H683" s="116"/>
      <c r="I683" s="115"/>
      <c r="J683" s="40" t="str">
        <f t="shared" si="102"/>
        <v/>
      </c>
      <c r="K683" s="41" t="str">
        <f>IF(I683="","",VLOOKUP(I683,※編集不可※選択項目!$B$2:$C$4,2,FALSE))</f>
        <v/>
      </c>
      <c r="L683" s="116"/>
      <c r="M683" s="116"/>
      <c r="N683" s="116"/>
      <c r="O683" s="116"/>
      <c r="P683" s="116"/>
      <c r="Q683" s="117"/>
      <c r="R683" s="137"/>
      <c r="S683" s="133"/>
      <c r="T683" s="118"/>
      <c r="U683" s="66"/>
      <c r="V683" s="67" t="str">
        <f t="shared" si="103"/>
        <v/>
      </c>
      <c r="W683" s="43"/>
      <c r="X683" s="33"/>
      <c r="Y683" s="34"/>
      <c r="AA683" s="14">
        <f t="shared" si="110"/>
        <v>0</v>
      </c>
      <c r="AB683" s="14" t="str">
        <f t="shared" si="111"/>
        <v/>
      </c>
      <c r="AC683" s="14">
        <f t="shared" si="104"/>
        <v>0</v>
      </c>
      <c r="AD683" s="14">
        <f t="shared" si="105"/>
        <v>0</v>
      </c>
    </row>
    <row r="684" spans="1:30" s="32" customFormat="1" ht="25.15" customHeight="1">
      <c r="A684" s="44">
        <f t="shared" si="106"/>
        <v>673</v>
      </c>
      <c r="B684" s="104" t="str">
        <f t="shared" si="107"/>
        <v/>
      </c>
      <c r="C684" s="115"/>
      <c r="D684" s="97" t="str">
        <f t="shared" si="108"/>
        <v/>
      </c>
      <c r="E684" s="97" t="str">
        <f t="shared" si="109"/>
        <v/>
      </c>
      <c r="F684" s="116"/>
      <c r="G684" s="116"/>
      <c r="H684" s="116"/>
      <c r="I684" s="115"/>
      <c r="J684" s="40" t="str">
        <f t="shared" si="102"/>
        <v/>
      </c>
      <c r="K684" s="41" t="str">
        <f>IF(I684="","",VLOOKUP(I684,※編集不可※選択項目!$B$2:$C$4,2,FALSE))</f>
        <v/>
      </c>
      <c r="L684" s="116"/>
      <c r="M684" s="116"/>
      <c r="N684" s="116"/>
      <c r="O684" s="116"/>
      <c r="P684" s="116"/>
      <c r="Q684" s="117"/>
      <c r="R684" s="137"/>
      <c r="S684" s="133"/>
      <c r="T684" s="118"/>
      <c r="U684" s="66"/>
      <c r="V684" s="67" t="str">
        <f t="shared" si="103"/>
        <v/>
      </c>
      <c r="W684" s="43"/>
      <c r="X684" s="33"/>
      <c r="Y684" s="34"/>
      <c r="AA684" s="14">
        <f t="shared" si="110"/>
        <v>0</v>
      </c>
      <c r="AB684" s="14" t="str">
        <f t="shared" si="111"/>
        <v/>
      </c>
      <c r="AC684" s="14">
        <f t="shared" si="104"/>
        <v>0</v>
      </c>
      <c r="AD684" s="14">
        <f t="shared" si="105"/>
        <v>0</v>
      </c>
    </row>
    <row r="685" spans="1:30" s="32" customFormat="1" ht="25.15" customHeight="1">
      <c r="A685" s="44">
        <f t="shared" si="106"/>
        <v>674</v>
      </c>
      <c r="B685" s="104" t="str">
        <f t="shared" si="107"/>
        <v/>
      </c>
      <c r="C685" s="115"/>
      <c r="D685" s="97" t="str">
        <f t="shared" si="108"/>
        <v/>
      </c>
      <c r="E685" s="97" t="str">
        <f t="shared" si="109"/>
        <v/>
      </c>
      <c r="F685" s="116"/>
      <c r="G685" s="116"/>
      <c r="H685" s="116"/>
      <c r="I685" s="115"/>
      <c r="J685" s="40" t="str">
        <f t="shared" si="102"/>
        <v/>
      </c>
      <c r="K685" s="41" t="str">
        <f>IF(I685="","",VLOOKUP(I685,※編集不可※選択項目!$B$2:$C$4,2,FALSE))</f>
        <v/>
      </c>
      <c r="L685" s="116"/>
      <c r="M685" s="116"/>
      <c r="N685" s="116"/>
      <c r="O685" s="116"/>
      <c r="P685" s="116"/>
      <c r="Q685" s="117"/>
      <c r="R685" s="137"/>
      <c r="S685" s="133"/>
      <c r="T685" s="118"/>
      <c r="U685" s="66"/>
      <c r="V685" s="67" t="str">
        <f t="shared" si="103"/>
        <v/>
      </c>
      <c r="W685" s="43"/>
      <c r="X685" s="33"/>
      <c r="Y685" s="34"/>
      <c r="AA685" s="14">
        <f t="shared" si="110"/>
        <v>0</v>
      </c>
      <c r="AB685" s="14" t="str">
        <f t="shared" si="111"/>
        <v/>
      </c>
      <c r="AC685" s="14">
        <f t="shared" si="104"/>
        <v>0</v>
      </c>
      <c r="AD685" s="14">
        <f t="shared" si="105"/>
        <v>0</v>
      </c>
    </row>
    <row r="686" spans="1:30" s="32" customFormat="1" ht="25.15" customHeight="1">
      <c r="A686" s="44">
        <f t="shared" si="106"/>
        <v>675</v>
      </c>
      <c r="B686" s="104" t="str">
        <f t="shared" si="107"/>
        <v/>
      </c>
      <c r="C686" s="115"/>
      <c r="D686" s="97" t="str">
        <f t="shared" si="108"/>
        <v/>
      </c>
      <c r="E686" s="97" t="str">
        <f t="shared" si="109"/>
        <v/>
      </c>
      <c r="F686" s="116"/>
      <c r="G686" s="116"/>
      <c r="H686" s="116"/>
      <c r="I686" s="115"/>
      <c r="J686" s="40" t="str">
        <f t="shared" si="102"/>
        <v/>
      </c>
      <c r="K686" s="41" t="str">
        <f>IF(I686="","",VLOOKUP(I686,※編集不可※選択項目!$B$2:$C$4,2,FALSE))</f>
        <v/>
      </c>
      <c r="L686" s="116"/>
      <c r="M686" s="116"/>
      <c r="N686" s="116"/>
      <c r="O686" s="116"/>
      <c r="P686" s="116"/>
      <c r="Q686" s="117"/>
      <c r="R686" s="137"/>
      <c r="S686" s="133"/>
      <c r="T686" s="118"/>
      <c r="U686" s="66"/>
      <c r="V686" s="67" t="str">
        <f t="shared" si="103"/>
        <v/>
      </c>
      <c r="W686" s="43"/>
      <c r="X686" s="33"/>
      <c r="Y686" s="34"/>
      <c r="AA686" s="14">
        <f t="shared" si="110"/>
        <v>0</v>
      </c>
      <c r="AB686" s="14" t="str">
        <f t="shared" si="111"/>
        <v/>
      </c>
      <c r="AC686" s="14">
        <f t="shared" si="104"/>
        <v>0</v>
      </c>
      <c r="AD686" s="14">
        <f t="shared" si="105"/>
        <v>0</v>
      </c>
    </row>
    <row r="687" spans="1:30" s="32" customFormat="1" ht="25.15" customHeight="1">
      <c r="A687" s="44">
        <f t="shared" si="106"/>
        <v>676</v>
      </c>
      <c r="B687" s="104" t="str">
        <f t="shared" si="107"/>
        <v/>
      </c>
      <c r="C687" s="115"/>
      <c r="D687" s="97" t="str">
        <f t="shared" si="108"/>
        <v/>
      </c>
      <c r="E687" s="97" t="str">
        <f t="shared" si="109"/>
        <v/>
      </c>
      <c r="F687" s="116"/>
      <c r="G687" s="116"/>
      <c r="H687" s="116"/>
      <c r="I687" s="115"/>
      <c r="J687" s="40" t="str">
        <f t="shared" si="102"/>
        <v/>
      </c>
      <c r="K687" s="41" t="str">
        <f>IF(I687="","",VLOOKUP(I687,※編集不可※選択項目!$B$2:$C$4,2,FALSE))</f>
        <v/>
      </c>
      <c r="L687" s="116"/>
      <c r="M687" s="116"/>
      <c r="N687" s="116"/>
      <c r="O687" s="116"/>
      <c r="P687" s="116"/>
      <c r="Q687" s="117"/>
      <c r="R687" s="137"/>
      <c r="S687" s="133"/>
      <c r="T687" s="118"/>
      <c r="U687" s="66"/>
      <c r="V687" s="67" t="str">
        <f t="shared" si="103"/>
        <v/>
      </c>
      <c r="W687" s="43"/>
      <c r="X687" s="33"/>
      <c r="Y687" s="34"/>
      <c r="AA687" s="14">
        <f t="shared" si="110"/>
        <v>0</v>
      </c>
      <c r="AB687" s="14" t="str">
        <f t="shared" si="111"/>
        <v/>
      </c>
      <c r="AC687" s="14">
        <f t="shared" si="104"/>
        <v>0</v>
      </c>
      <c r="AD687" s="14">
        <f t="shared" si="105"/>
        <v>0</v>
      </c>
    </row>
    <row r="688" spans="1:30" s="32" customFormat="1" ht="25.15" customHeight="1">
      <c r="A688" s="44">
        <f t="shared" si="106"/>
        <v>677</v>
      </c>
      <c r="B688" s="104" t="str">
        <f t="shared" si="107"/>
        <v/>
      </c>
      <c r="C688" s="115"/>
      <c r="D688" s="97" t="str">
        <f t="shared" si="108"/>
        <v/>
      </c>
      <c r="E688" s="97" t="str">
        <f t="shared" si="109"/>
        <v/>
      </c>
      <c r="F688" s="116"/>
      <c r="G688" s="116"/>
      <c r="H688" s="116"/>
      <c r="I688" s="115"/>
      <c r="J688" s="40" t="str">
        <f t="shared" si="102"/>
        <v/>
      </c>
      <c r="K688" s="41" t="str">
        <f>IF(I688="","",VLOOKUP(I688,※編集不可※選択項目!$B$2:$C$4,2,FALSE))</f>
        <v/>
      </c>
      <c r="L688" s="116"/>
      <c r="M688" s="116"/>
      <c r="N688" s="116"/>
      <c r="O688" s="116"/>
      <c r="P688" s="116"/>
      <c r="Q688" s="117"/>
      <c r="R688" s="137"/>
      <c r="S688" s="133"/>
      <c r="T688" s="118"/>
      <c r="U688" s="66"/>
      <c r="V688" s="67" t="str">
        <f t="shared" si="103"/>
        <v/>
      </c>
      <c r="W688" s="43"/>
      <c r="X688" s="33"/>
      <c r="Y688" s="34"/>
      <c r="AA688" s="14">
        <f t="shared" si="110"/>
        <v>0</v>
      </c>
      <c r="AB688" s="14" t="str">
        <f t="shared" si="111"/>
        <v/>
      </c>
      <c r="AC688" s="14">
        <f t="shared" si="104"/>
        <v>0</v>
      </c>
      <c r="AD688" s="14">
        <f t="shared" si="105"/>
        <v>0</v>
      </c>
    </row>
    <row r="689" spans="1:30" s="32" customFormat="1" ht="25.15" customHeight="1">
      <c r="A689" s="44">
        <f t="shared" si="106"/>
        <v>678</v>
      </c>
      <c r="B689" s="104" t="str">
        <f t="shared" si="107"/>
        <v/>
      </c>
      <c r="C689" s="115"/>
      <c r="D689" s="97" t="str">
        <f t="shared" si="108"/>
        <v/>
      </c>
      <c r="E689" s="97" t="str">
        <f t="shared" si="109"/>
        <v/>
      </c>
      <c r="F689" s="116"/>
      <c r="G689" s="116"/>
      <c r="H689" s="116"/>
      <c r="I689" s="115"/>
      <c r="J689" s="40" t="str">
        <f t="shared" si="102"/>
        <v/>
      </c>
      <c r="K689" s="41" t="str">
        <f>IF(I689="","",VLOOKUP(I689,※編集不可※選択項目!$B$2:$C$4,2,FALSE))</f>
        <v/>
      </c>
      <c r="L689" s="116"/>
      <c r="M689" s="116"/>
      <c r="N689" s="116"/>
      <c r="O689" s="116"/>
      <c r="P689" s="116"/>
      <c r="Q689" s="117"/>
      <c r="R689" s="137"/>
      <c r="S689" s="133"/>
      <c r="T689" s="118"/>
      <c r="U689" s="66"/>
      <c r="V689" s="67" t="str">
        <f t="shared" si="103"/>
        <v/>
      </c>
      <c r="W689" s="43"/>
      <c r="X689" s="33"/>
      <c r="Y689" s="34"/>
      <c r="AA689" s="14">
        <f t="shared" si="110"/>
        <v>0</v>
      </c>
      <c r="AB689" s="14" t="str">
        <f t="shared" si="111"/>
        <v/>
      </c>
      <c r="AC689" s="14">
        <f t="shared" si="104"/>
        <v>0</v>
      </c>
      <c r="AD689" s="14">
        <f t="shared" si="105"/>
        <v>0</v>
      </c>
    </row>
    <row r="690" spans="1:30" s="32" customFormat="1" ht="25.15" customHeight="1">
      <c r="A690" s="44">
        <f t="shared" si="106"/>
        <v>679</v>
      </c>
      <c r="B690" s="104" t="str">
        <f t="shared" si="107"/>
        <v/>
      </c>
      <c r="C690" s="115"/>
      <c r="D690" s="97" t="str">
        <f t="shared" si="108"/>
        <v/>
      </c>
      <c r="E690" s="97" t="str">
        <f t="shared" si="109"/>
        <v/>
      </c>
      <c r="F690" s="116"/>
      <c r="G690" s="116"/>
      <c r="H690" s="116"/>
      <c r="I690" s="115"/>
      <c r="J690" s="40" t="str">
        <f t="shared" si="102"/>
        <v/>
      </c>
      <c r="K690" s="41" t="str">
        <f>IF(I690="","",VLOOKUP(I690,※編集不可※選択項目!$B$2:$C$4,2,FALSE))</f>
        <v/>
      </c>
      <c r="L690" s="116"/>
      <c r="M690" s="116"/>
      <c r="N690" s="116"/>
      <c r="O690" s="116"/>
      <c r="P690" s="116"/>
      <c r="Q690" s="117"/>
      <c r="R690" s="137"/>
      <c r="S690" s="133"/>
      <c r="T690" s="118"/>
      <c r="U690" s="66"/>
      <c r="V690" s="67" t="str">
        <f t="shared" si="103"/>
        <v/>
      </c>
      <c r="W690" s="43"/>
      <c r="X690" s="33"/>
      <c r="Y690" s="34"/>
      <c r="AA690" s="14">
        <f t="shared" si="110"/>
        <v>0</v>
      </c>
      <c r="AB690" s="14" t="str">
        <f t="shared" si="111"/>
        <v/>
      </c>
      <c r="AC690" s="14">
        <f t="shared" si="104"/>
        <v>0</v>
      </c>
      <c r="AD690" s="14">
        <f t="shared" si="105"/>
        <v>0</v>
      </c>
    </row>
    <row r="691" spans="1:30" s="32" customFormat="1" ht="25.15" customHeight="1">
      <c r="A691" s="44">
        <f t="shared" si="106"/>
        <v>680</v>
      </c>
      <c r="B691" s="104" t="str">
        <f t="shared" si="107"/>
        <v/>
      </c>
      <c r="C691" s="115"/>
      <c r="D691" s="97" t="str">
        <f t="shared" si="108"/>
        <v/>
      </c>
      <c r="E691" s="97" t="str">
        <f t="shared" si="109"/>
        <v/>
      </c>
      <c r="F691" s="116"/>
      <c r="G691" s="116"/>
      <c r="H691" s="116"/>
      <c r="I691" s="115"/>
      <c r="J691" s="40" t="str">
        <f t="shared" si="102"/>
        <v/>
      </c>
      <c r="K691" s="41" t="str">
        <f>IF(I691="","",VLOOKUP(I691,※編集不可※選択項目!$B$2:$C$4,2,FALSE))</f>
        <v/>
      </c>
      <c r="L691" s="116"/>
      <c r="M691" s="116"/>
      <c r="N691" s="116"/>
      <c r="O691" s="116"/>
      <c r="P691" s="116"/>
      <c r="Q691" s="117"/>
      <c r="R691" s="137"/>
      <c r="S691" s="133"/>
      <c r="T691" s="118"/>
      <c r="U691" s="66"/>
      <c r="V691" s="67" t="str">
        <f t="shared" si="103"/>
        <v/>
      </c>
      <c r="W691" s="43"/>
      <c r="X691" s="33"/>
      <c r="Y691" s="34"/>
      <c r="AA691" s="14">
        <f t="shared" si="110"/>
        <v>0</v>
      </c>
      <c r="AB691" s="14" t="str">
        <f t="shared" si="111"/>
        <v/>
      </c>
      <c r="AC691" s="14">
        <f t="shared" si="104"/>
        <v>0</v>
      </c>
      <c r="AD691" s="14">
        <f t="shared" si="105"/>
        <v>0</v>
      </c>
    </row>
    <row r="692" spans="1:30" s="32" customFormat="1" ht="25.15" customHeight="1">
      <c r="A692" s="44">
        <f t="shared" si="106"/>
        <v>681</v>
      </c>
      <c r="B692" s="104" t="str">
        <f t="shared" si="107"/>
        <v/>
      </c>
      <c r="C692" s="115"/>
      <c r="D692" s="97" t="str">
        <f t="shared" si="108"/>
        <v/>
      </c>
      <c r="E692" s="97" t="str">
        <f t="shared" si="109"/>
        <v/>
      </c>
      <c r="F692" s="116"/>
      <c r="G692" s="116"/>
      <c r="H692" s="116"/>
      <c r="I692" s="115"/>
      <c r="J692" s="40" t="str">
        <f t="shared" si="102"/>
        <v/>
      </c>
      <c r="K692" s="41" t="str">
        <f>IF(I692="","",VLOOKUP(I692,※編集不可※選択項目!$B$2:$C$4,2,FALSE))</f>
        <v/>
      </c>
      <c r="L692" s="116"/>
      <c r="M692" s="116"/>
      <c r="N692" s="116"/>
      <c r="O692" s="116"/>
      <c r="P692" s="116"/>
      <c r="Q692" s="117"/>
      <c r="R692" s="137"/>
      <c r="S692" s="133"/>
      <c r="T692" s="118"/>
      <c r="U692" s="66"/>
      <c r="V692" s="67" t="str">
        <f t="shared" si="103"/>
        <v/>
      </c>
      <c r="W692" s="43"/>
      <c r="X692" s="33"/>
      <c r="Y692" s="34"/>
      <c r="AA692" s="14">
        <f t="shared" si="110"/>
        <v>0</v>
      </c>
      <c r="AB692" s="14" t="str">
        <f t="shared" si="111"/>
        <v/>
      </c>
      <c r="AC692" s="14">
        <f t="shared" si="104"/>
        <v>0</v>
      </c>
      <c r="AD692" s="14">
        <f t="shared" si="105"/>
        <v>0</v>
      </c>
    </row>
    <row r="693" spans="1:30" s="32" customFormat="1" ht="25.15" customHeight="1">
      <c r="A693" s="44">
        <f t="shared" si="106"/>
        <v>682</v>
      </c>
      <c r="B693" s="104" t="str">
        <f t="shared" si="107"/>
        <v/>
      </c>
      <c r="C693" s="115"/>
      <c r="D693" s="97" t="str">
        <f t="shared" si="108"/>
        <v/>
      </c>
      <c r="E693" s="97" t="str">
        <f t="shared" si="109"/>
        <v/>
      </c>
      <c r="F693" s="116"/>
      <c r="G693" s="116"/>
      <c r="H693" s="116"/>
      <c r="I693" s="115"/>
      <c r="J693" s="40" t="str">
        <f t="shared" si="102"/>
        <v/>
      </c>
      <c r="K693" s="41" t="str">
        <f>IF(I693="","",VLOOKUP(I693,※編集不可※選択項目!$B$2:$C$4,2,FALSE))</f>
        <v/>
      </c>
      <c r="L693" s="116"/>
      <c r="M693" s="116"/>
      <c r="N693" s="116"/>
      <c r="O693" s="116"/>
      <c r="P693" s="116"/>
      <c r="Q693" s="117"/>
      <c r="R693" s="137"/>
      <c r="S693" s="133"/>
      <c r="T693" s="118"/>
      <c r="U693" s="66"/>
      <c r="V693" s="67" t="str">
        <f t="shared" si="103"/>
        <v/>
      </c>
      <c r="W693" s="43"/>
      <c r="X693" s="33"/>
      <c r="Y693" s="34"/>
      <c r="AA693" s="14">
        <f t="shared" si="110"/>
        <v>0</v>
      </c>
      <c r="AB693" s="14" t="str">
        <f t="shared" si="111"/>
        <v/>
      </c>
      <c r="AC693" s="14">
        <f t="shared" si="104"/>
        <v>0</v>
      </c>
      <c r="AD693" s="14">
        <f t="shared" si="105"/>
        <v>0</v>
      </c>
    </row>
    <row r="694" spans="1:30" s="32" customFormat="1" ht="25.15" customHeight="1">
      <c r="A694" s="44">
        <f t="shared" si="106"/>
        <v>683</v>
      </c>
      <c r="B694" s="104" t="str">
        <f t="shared" si="107"/>
        <v/>
      </c>
      <c r="C694" s="115"/>
      <c r="D694" s="97" t="str">
        <f t="shared" si="108"/>
        <v/>
      </c>
      <c r="E694" s="97" t="str">
        <f t="shared" si="109"/>
        <v/>
      </c>
      <c r="F694" s="116"/>
      <c r="G694" s="116"/>
      <c r="H694" s="116"/>
      <c r="I694" s="115"/>
      <c r="J694" s="40" t="str">
        <f t="shared" si="102"/>
        <v/>
      </c>
      <c r="K694" s="41" t="str">
        <f>IF(I694="","",VLOOKUP(I694,※編集不可※選択項目!$B$2:$C$4,2,FALSE))</f>
        <v/>
      </c>
      <c r="L694" s="116"/>
      <c r="M694" s="116"/>
      <c r="N694" s="116"/>
      <c r="O694" s="116"/>
      <c r="P694" s="116"/>
      <c r="Q694" s="117"/>
      <c r="R694" s="137"/>
      <c r="S694" s="133"/>
      <c r="T694" s="118"/>
      <c r="U694" s="66"/>
      <c r="V694" s="67" t="str">
        <f t="shared" si="103"/>
        <v/>
      </c>
      <c r="W694" s="43"/>
      <c r="X694" s="33"/>
      <c r="Y694" s="34"/>
      <c r="AA694" s="14">
        <f t="shared" si="110"/>
        <v>0</v>
      </c>
      <c r="AB694" s="14" t="str">
        <f t="shared" si="111"/>
        <v/>
      </c>
      <c r="AC694" s="14">
        <f t="shared" si="104"/>
        <v>0</v>
      </c>
      <c r="AD694" s="14">
        <f t="shared" si="105"/>
        <v>0</v>
      </c>
    </row>
    <row r="695" spans="1:30" s="32" customFormat="1" ht="25.15" customHeight="1">
      <c r="A695" s="44">
        <f t="shared" si="106"/>
        <v>684</v>
      </c>
      <c r="B695" s="104" t="str">
        <f t="shared" si="107"/>
        <v/>
      </c>
      <c r="C695" s="115"/>
      <c r="D695" s="97" t="str">
        <f t="shared" si="108"/>
        <v/>
      </c>
      <c r="E695" s="97" t="str">
        <f t="shared" si="109"/>
        <v/>
      </c>
      <c r="F695" s="116"/>
      <c r="G695" s="116"/>
      <c r="H695" s="116"/>
      <c r="I695" s="115"/>
      <c r="J695" s="40" t="str">
        <f t="shared" si="102"/>
        <v/>
      </c>
      <c r="K695" s="41" t="str">
        <f>IF(I695="","",VLOOKUP(I695,※編集不可※選択項目!$B$2:$C$4,2,FALSE))</f>
        <v/>
      </c>
      <c r="L695" s="116"/>
      <c r="M695" s="116"/>
      <c r="N695" s="116"/>
      <c r="O695" s="116"/>
      <c r="P695" s="116"/>
      <c r="Q695" s="117"/>
      <c r="R695" s="137"/>
      <c r="S695" s="133"/>
      <c r="T695" s="118"/>
      <c r="U695" s="66"/>
      <c r="V695" s="67" t="str">
        <f t="shared" si="103"/>
        <v/>
      </c>
      <c r="W695" s="43"/>
      <c r="X695" s="33"/>
      <c r="Y695" s="34"/>
      <c r="AA695" s="14">
        <f t="shared" si="110"/>
        <v>0</v>
      </c>
      <c r="AB695" s="14" t="str">
        <f t="shared" si="111"/>
        <v/>
      </c>
      <c r="AC695" s="14">
        <f t="shared" si="104"/>
        <v>0</v>
      </c>
      <c r="AD695" s="14">
        <f t="shared" si="105"/>
        <v>0</v>
      </c>
    </row>
    <row r="696" spans="1:30" s="32" customFormat="1" ht="25.15" customHeight="1">
      <c r="A696" s="44">
        <f t="shared" si="106"/>
        <v>685</v>
      </c>
      <c r="B696" s="104" t="str">
        <f t="shared" si="107"/>
        <v/>
      </c>
      <c r="C696" s="115"/>
      <c r="D696" s="97" t="str">
        <f t="shared" si="108"/>
        <v/>
      </c>
      <c r="E696" s="97" t="str">
        <f t="shared" si="109"/>
        <v/>
      </c>
      <c r="F696" s="116"/>
      <c r="G696" s="116"/>
      <c r="H696" s="116"/>
      <c r="I696" s="115"/>
      <c r="J696" s="40" t="str">
        <f t="shared" si="102"/>
        <v/>
      </c>
      <c r="K696" s="41" t="str">
        <f>IF(I696="","",VLOOKUP(I696,※編集不可※選択項目!$B$2:$C$4,2,FALSE))</f>
        <v/>
      </c>
      <c r="L696" s="116"/>
      <c r="M696" s="116"/>
      <c r="N696" s="116"/>
      <c r="O696" s="116"/>
      <c r="P696" s="116"/>
      <c r="Q696" s="117"/>
      <c r="R696" s="137"/>
      <c r="S696" s="133"/>
      <c r="T696" s="118"/>
      <c r="U696" s="66"/>
      <c r="V696" s="67" t="str">
        <f t="shared" si="103"/>
        <v/>
      </c>
      <c r="W696" s="43"/>
      <c r="X696" s="33"/>
      <c r="Y696" s="34"/>
      <c r="AA696" s="14">
        <f t="shared" si="110"/>
        <v>0</v>
      </c>
      <c r="AB696" s="14" t="str">
        <f t="shared" si="111"/>
        <v/>
      </c>
      <c r="AC696" s="14">
        <f t="shared" si="104"/>
        <v>0</v>
      </c>
      <c r="AD696" s="14">
        <f t="shared" si="105"/>
        <v>0</v>
      </c>
    </row>
    <row r="697" spans="1:30" s="32" customFormat="1" ht="25.15" customHeight="1">
      <c r="A697" s="44">
        <f t="shared" si="106"/>
        <v>686</v>
      </c>
      <c r="B697" s="104" t="str">
        <f t="shared" si="107"/>
        <v/>
      </c>
      <c r="C697" s="115"/>
      <c r="D697" s="97" t="str">
        <f t="shared" si="108"/>
        <v/>
      </c>
      <c r="E697" s="97" t="str">
        <f t="shared" si="109"/>
        <v/>
      </c>
      <c r="F697" s="116"/>
      <c r="G697" s="116"/>
      <c r="H697" s="116"/>
      <c r="I697" s="115"/>
      <c r="J697" s="40" t="str">
        <f t="shared" si="102"/>
        <v/>
      </c>
      <c r="K697" s="41" t="str">
        <f>IF(I697="","",VLOOKUP(I697,※編集不可※選択項目!$B$2:$C$4,2,FALSE))</f>
        <v/>
      </c>
      <c r="L697" s="116"/>
      <c r="M697" s="116"/>
      <c r="N697" s="116"/>
      <c r="O697" s="116"/>
      <c r="P697" s="116"/>
      <c r="Q697" s="117"/>
      <c r="R697" s="137"/>
      <c r="S697" s="133"/>
      <c r="T697" s="118"/>
      <c r="U697" s="66"/>
      <c r="V697" s="67" t="str">
        <f t="shared" si="103"/>
        <v/>
      </c>
      <c r="W697" s="43"/>
      <c r="X697" s="33"/>
      <c r="Y697" s="34"/>
      <c r="AA697" s="14">
        <f t="shared" si="110"/>
        <v>0</v>
      </c>
      <c r="AB697" s="14" t="str">
        <f t="shared" si="111"/>
        <v/>
      </c>
      <c r="AC697" s="14">
        <f t="shared" si="104"/>
        <v>0</v>
      </c>
      <c r="AD697" s="14">
        <f t="shared" si="105"/>
        <v>0</v>
      </c>
    </row>
    <row r="698" spans="1:30" s="32" customFormat="1" ht="25.15" customHeight="1">
      <c r="A698" s="44">
        <f t="shared" si="106"/>
        <v>687</v>
      </c>
      <c r="B698" s="104" t="str">
        <f t="shared" si="107"/>
        <v/>
      </c>
      <c r="C698" s="115"/>
      <c r="D698" s="97" t="str">
        <f t="shared" si="108"/>
        <v/>
      </c>
      <c r="E698" s="97" t="str">
        <f t="shared" si="109"/>
        <v/>
      </c>
      <c r="F698" s="116"/>
      <c r="G698" s="116"/>
      <c r="H698" s="116"/>
      <c r="I698" s="115"/>
      <c r="J698" s="40" t="str">
        <f t="shared" si="102"/>
        <v/>
      </c>
      <c r="K698" s="41" t="str">
        <f>IF(I698="","",VLOOKUP(I698,※編集不可※選択項目!$B$2:$C$4,2,FALSE))</f>
        <v/>
      </c>
      <c r="L698" s="116"/>
      <c r="M698" s="116"/>
      <c r="N698" s="116"/>
      <c r="O698" s="116"/>
      <c r="P698" s="116"/>
      <c r="Q698" s="117"/>
      <c r="R698" s="137"/>
      <c r="S698" s="133"/>
      <c r="T698" s="118"/>
      <c r="U698" s="66"/>
      <c r="V698" s="67" t="str">
        <f t="shared" si="103"/>
        <v/>
      </c>
      <c r="W698" s="43"/>
      <c r="X698" s="33"/>
      <c r="Y698" s="34"/>
      <c r="AA698" s="14">
        <f t="shared" si="110"/>
        <v>0</v>
      </c>
      <c r="AB698" s="14" t="str">
        <f t="shared" si="111"/>
        <v/>
      </c>
      <c r="AC698" s="14">
        <f t="shared" si="104"/>
        <v>0</v>
      </c>
      <c r="AD698" s="14">
        <f t="shared" si="105"/>
        <v>0</v>
      </c>
    </row>
    <row r="699" spans="1:30" s="32" customFormat="1" ht="25.15" customHeight="1">
      <c r="A699" s="44">
        <f t="shared" si="106"/>
        <v>688</v>
      </c>
      <c r="B699" s="104" t="str">
        <f t="shared" si="107"/>
        <v/>
      </c>
      <c r="C699" s="115"/>
      <c r="D699" s="97" t="str">
        <f t="shared" si="108"/>
        <v/>
      </c>
      <c r="E699" s="97" t="str">
        <f t="shared" si="109"/>
        <v/>
      </c>
      <c r="F699" s="116"/>
      <c r="G699" s="116"/>
      <c r="H699" s="116"/>
      <c r="I699" s="115"/>
      <c r="J699" s="40" t="str">
        <f t="shared" si="102"/>
        <v/>
      </c>
      <c r="K699" s="41" t="str">
        <f>IF(I699="","",VLOOKUP(I699,※編集不可※選択項目!$B$2:$C$4,2,FALSE))</f>
        <v/>
      </c>
      <c r="L699" s="116"/>
      <c r="M699" s="116"/>
      <c r="N699" s="116"/>
      <c r="O699" s="116"/>
      <c r="P699" s="116"/>
      <c r="Q699" s="117"/>
      <c r="R699" s="137"/>
      <c r="S699" s="133"/>
      <c r="T699" s="118"/>
      <c r="U699" s="66"/>
      <c r="V699" s="67" t="str">
        <f t="shared" si="103"/>
        <v/>
      </c>
      <c r="W699" s="43"/>
      <c r="X699" s="33"/>
      <c r="Y699" s="34"/>
      <c r="AA699" s="14">
        <f t="shared" si="110"/>
        <v>0</v>
      </c>
      <c r="AB699" s="14" t="str">
        <f t="shared" si="111"/>
        <v/>
      </c>
      <c r="AC699" s="14">
        <f t="shared" si="104"/>
        <v>0</v>
      </c>
      <c r="AD699" s="14">
        <f t="shared" si="105"/>
        <v>0</v>
      </c>
    </row>
    <row r="700" spans="1:30" s="32" customFormat="1" ht="25.15" customHeight="1">
      <c r="A700" s="44">
        <f t="shared" si="106"/>
        <v>689</v>
      </c>
      <c r="B700" s="104" t="str">
        <f t="shared" si="107"/>
        <v/>
      </c>
      <c r="C700" s="115"/>
      <c r="D700" s="97" t="str">
        <f t="shared" si="108"/>
        <v/>
      </c>
      <c r="E700" s="97" t="str">
        <f t="shared" si="109"/>
        <v/>
      </c>
      <c r="F700" s="116"/>
      <c r="G700" s="116"/>
      <c r="H700" s="116"/>
      <c r="I700" s="115"/>
      <c r="J700" s="40" t="str">
        <f t="shared" si="102"/>
        <v/>
      </c>
      <c r="K700" s="41" t="str">
        <f>IF(I700="","",VLOOKUP(I700,※編集不可※選択項目!$B$2:$C$4,2,FALSE))</f>
        <v/>
      </c>
      <c r="L700" s="116"/>
      <c r="M700" s="116"/>
      <c r="N700" s="116"/>
      <c r="O700" s="116"/>
      <c r="P700" s="116"/>
      <c r="Q700" s="117"/>
      <c r="R700" s="137"/>
      <c r="S700" s="133"/>
      <c r="T700" s="118"/>
      <c r="U700" s="66"/>
      <c r="V700" s="67" t="str">
        <f t="shared" si="103"/>
        <v/>
      </c>
      <c r="W700" s="43"/>
      <c r="X700" s="33"/>
      <c r="Y700" s="34"/>
      <c r="AA700" s="14">
        <f t="shared" si="110"/>
        <v>0</v>
      </c>
      <c r="AB700" s="14" t="str">
        <f t="shared" si="111"/>
        <v/>
      </c>
      <c r="AC700" s="14">
        <f t="shared" si="104"/>
        <v>0</v>
      </c>
      <c r="AD700" s="14">
        <f t="shared" si="105"/>
        <v>0</v>
      </c>
    </row>
    <row r="701" spans="1:30" s="32" customFormat="1" ht="25.15" customHeight="1">
      <c r="A701" s="44">
        <f t="shared" si="106"/>
        <v>690</v>
      </c>
      <c r="B701" s="104" t="str">
        <f t="shared" si="107"/>
        <v/>
      </c>
      <c r="C701" s="115"/>
      <c r="D701" s="97" t="str">
        <f t="shared" si="108"/>
        <v/>
      </c>
      <c r="E701" s="97" t="str">
        <f t="shared" si="109"/>
        <v/>
      </c>
      <c r="F701" s="116"/>
      <c r="G701" s="116"/>
      <c r="H701" s="116"/>
      <c r="I701" s="115"/>
      <c r="J701" s="40" t="str">
        <f t="shared" si="102"/>
        <v/>
      </c>
      <c r="K701" s="41" t="str">
        <f>IF(I701="","",VLOOKUP(I701,※編集不可※選択項目!$B$2:$C$4,2,FALSE))</f>
        <v/>
      </c>
      <c r="L701" s="116"/>
      <c r="M701" s="116"/>
      <c r="N701" s="116"/>
      <c r="O701" s="116"/>
      <c r="P701" s="116"/>
      <c r="Q701" s="117"/>
      <c r="R701" s="137"/>
      <c r="S701" s="133"/>
      <c r="T701" s="118"/>
      <c r="U701" s="66"/>
      <c r="V701" s="67" t="str">
        <f t="shared" si="103"/>
        <v/>
      </c>
      <c r="W701" s="43"/>
      <c r="X701" s="33"/>
      <c r="Y701" s="34"/>
      <c r="AA701" s="14">
        <f t="shared" si="110"/>
        <v>0</v>
      </c>
      <c r="AB701" s="14" t="str">
        <f t="shared" si="111"/>
        <v/>
      </c>
      <c r="AC701" s="14">
        <f t="shared" si="104"/>
        <v>0</v>
      </c>
      <c r="AD701" s="14">
        <f t="shared" si="105"/>
        <v>0</v>
      </c>
    </row>
    <row r="702" spans="1:30" s="32" customFormat="1" ht="25.15" customHeight="1">
      <c r="A702" s="44">
        <f t="shared" si="106"/>
        <v>691</v>
      </c>
      <c r="B702" s="104" t="str">
        <f t="shared" si="107"/>
        <v/>
      </c>
      <c r="C702" s="115"/>
      <c r="D702" s="97" t="str">
        <f t="shared" si="108"/>
        <v/>
      </c>
      <c r="E702" s="97" t="str">
        <f t="shared" si="109"/>
        <v/>
      </c>
      <c r="F702" s="116"/>
      <c r="G702" s="116"/>
      <c r="H702" s="116"/>
      <c r="I702" s="115"/>
      <c r="J702" s="40" t="str">
        <f t="shared" si="102"/>
        <v/>
      </c>
      <c r="K702" s="41" t="str">
        <f>IF(I702="","",VLOOKUP(I702,※編集不可※選択項目!$B$2:$C$4,2,FALSE))</f>
        <v/>
      </c>
      <c r="L702" s="116"/>
      <c r="M702" s="116"/>
      <c r="N702" s="116"/>
      <c r="O702" s="116"/>
      <c r="P702" s="116"/>
      <c r="Q702" s="117"/>
      <c r="R702" s="137"/>
      <c r="S702" s="133"/>
      <c r="T702" s="118"/>
      <c r="U702" s="66"/>
      <c r="V702" s="67" t="str">
        <f t="shared" si="103"/>
        <v/>
      </c>
      <c r="W702" s="43"/>
      <c r="X702" s="33"/>
      <c r="Y702" s="34"/>
      <c r="AA702" s="14">
        <f t="shared" si="110"/>
        <v>0</v>
      </c>
      <c r="AB702" s="14" t="str">
        <f t="shared" si="111"/>
        <v/>
      </c>
      <c r="AC702" s="14">
        <f t="shared" si="104"/>
        <v>0</v>
      </c>
      <c r="AD702" s="14">
        <f t="shared" si="105"/>
        <v>0</v>
      </c>
    </row>
    <row r="703" spans="1:30" s="32" customFormat="1" ht="25.15" customHeight="1">
      <c r="A703" s="44">
        <f t="shared" si="106"/>
        <v>692</v>
      </c>
      <c r="B703" s="104" t="str">
        <f t="shared" si="107"/>
        <v/>
      </c>
      <c r="C703" s="115"/>
      <c r="D703" s="97" t="str">
        <f t="shared" si="108"/>
        <v/>
      </c>
      <c r="E703" s="97" t="str">
        <f t="shared" si="109"/>
        <v/>
      </c>
      <c r="F703" s="116"/>
      <c r="G703" s="116"/>
      <c r="H703" s="116"/>
      <c r="I703" s="115"/>
      <c r="J703" s="40" t="str">
        <f t="shared" si="102"/>
        <v/>
      </c>
      <c r="K703" s="41" t="str">
        <f>IF(I703="","",VLOOKUP(I703,※編集不可※選択項目!$B$2:$C$4,2,FALSE))</f>
        <v/>
      </c>
      <c r="L703" s="116"/>
      <c r="M703" s="116"/>
      <c r="N703" s="116"/>
      <c r="O703" s="116"/>
      <c r="P703" s="116"/>
      <c r="Q703" s="117"/>
      <c r="R703" s="137"/>
      <c r="S703" s="133"/>
      <c r="T703" s="118"/>
      <c r="U703" s="66"/>
      <c r="V703" s="67" t="str">
        <f t="shared" si="103"/>
        <v/>
      </c>
      <c r="W703" s="43"/>
      <c r="X703" s="33"/>
      <c r="Y703" s="34"/>
      <c r="AA703" s="14">
        <f t="shared" si="110"/>
        <v>0</v>
      </c>
      <c r="AB703" s="14" t="str">
        <f t="shared" si="111"/>
        <v/>
      </c>
      <c r="AC703" s="14">
        <f t="shared" si="104"/>
        <v>0</v>
      </c>
      <c r="AD703" s="14">
        <f t="shared" si="105"/>
        <v>0</v>
      </c>
    </row>
    <row r="704" spans="1:30" s="32" customFormat="1" ht="25.15" customHeight="1">
      <c r="A704" s="44">
        <f t="shared" si="106"/>
        <v>693</v>
      </c>
      <c r="B704" s="104" t="str">
        <f t="shared" si="107"/>
        <v/>
      </c>
      <c r="C704" s="115"/>
      <c r="D704" s="97" t="str">
        <f t="shared" si="108"/>
        <v/>
      </c>
      <c r="E704" s="97" t="str">
        <f t="shared" si="109"/>
        <v/>
      </c>
      <c r="F704" s="116"/>
      <c r="G704" s="116"/>
      <c r="H704" s="116"/>
      <c r="I704" s="115"/>
      <c r="J704" s="40" t="str">
        <f t="shared" si="102"/>
        <v/>
      </c>
      <c r="K704" s="41" t="str">
        <f>IF(I704="","",VLOOKUP(I704,※編集不可※選択項目!$B$2:$C$4,2,FALSE))</f>
        <v/>
      </c>
      <c r="L704" s="116"/>
      <c r="M704" s="116"/>
      <c r="N704" s="116"/>
      <c r="O704" s="116"/>
      <c r="P704" s="116"/>
      <c r="Q704" s="117"/>
      <c r="R704" s="137"/>
      <c r="S704" s="133"/>
      <c r="T704" s="118"/>
      <c r="U704" s="66"/>
      <c r="V704" s="67" t="str">
        <f t="shared" si="103"/>
        <v/>
      </c>
      <c r="W704" s="43"/>
      <c r="X704" s="33"/>
      <c r="Y704" s="34"/>
      <c r="AA704" s="14">
        <f t="shared" si="110"/>
        <v>0</v>
      </c>
      <c r="AB704" s="14" t="str">
        <f t="shared" si="111"/>
        <v/>
      </c>
      <c r="AC704" s="14">
        <f t="shared" si="104"/>
        <v>0</v>
      </c>
      <c r="AD704" s="14">
        <f t="shared" si="105"/>
        <v>0</v>
      </c>
    </row>
    <row r="705" spans="1:30" s="32" customFormat="1" ht="25.15" customHeight="1">
      <c r="A705" s="44">
        <f t="shared" si="106"/>
        <v>694</v>
      </c>
      <c r="B705" s="104" t="str">
        <f t="shared" si="107"/>
        <v/>
      </c>
      <c r="C705" s="115"/>
      <c r="D705" s="97" t="str">
        <f t="shared" si="108"/>
        <v/>
      </c>
      <c r="E705" s="97" t="str">
        <f t="shared" si="109"/>
        <v/>
      </c>
      <c r="F705" s="116"/>
      <c r="G705" s="116"/>
      <c r="H705" s="116"/>
      <c r="I705" s="115"/>
      <c r="J705" s="40" t="str">
        <f t="shared" si="102"/>
        <v/>
      </c>
      <c r="K705" s="41" t="str">
        <f>IF(I705="","",VLOOKUP(I705,※編集不可※選択項目!$B$2:$C$4,2,FALSE))</f>
        <v/>
      </c>
      <c r="L705" s="116"/>
      <c r="M705" s="116"/>
      <c r="N705" s="116"/>
      <c r="O705" s="116"/>
      <c r="P705" s="116"/>
      <c r="Q705" s="117"/>
      <c r="R705" s="137"/>
      <c r="S705" s="133"/>
      <c r="T705" s="118"/>
      <c r="U705" s="66"/>
      <c r="V705" s="67" t="str">
        <f t="shared" si="103"/>
        <v/>
      </c>
      <c r="W705" s="43"/>
      <c r="X705" s="33"/>
      <c r="Y705" s="34"/>
      <c r="AA705" s="14">
        <f t="shared" si="110"/>
        <v>0</v>
      </c>
      <c r="AB705" s="14" t="str">
        <f t="shared" si="111"/>
        <v/>
      </c>
      <c r="AC705" s="14">
        <f t="shared" si="104"/>
        <v>0</v>
      </c>
      <c r="AD705" s="14">
        <f t="shared" si="105"/>
        <v>0</v>
      </c>
    </row>
    <row r="706" spans="1:30" s="32" customFormat="1" ht="25.15" customHeight="1">
      <c r="A706" s="44">
        <f t="shared" si="106"/>
        <v>695</v>
      </c>
      <c r="B706" s="104" t="str">
        <f t="shared" si="107"/>
        <v/>
      </c>
      <c r="C706" s="115"/>
      <c r="D706" s="97" t="str">
        <f t="shared" si="108"/>
        <v/>
      </c>
      <c r="E706" s="97" t="str">
        <f t="shared" si="109"/>
        <v/>
      </c>
      <c r="F706" s="116"/>
      <c r="G706" s="116"/>
      <c r="H706" s="116"/>
      <c r="I706" s="115"/>
      <c r="J706" s="40" t="str">
        <f t="shared" si="102"/>
        <v/>
      </c>
      <c r="K706" s="41" t="str">
        <f>IF(I706="","",VLOOKUP(I706,※編集不可※選択項目!$B$2:$C$4,2,FALSE))</f>
        <v/>
      </c>
      <c r="L706" s="116"/>
      <c r="M706" s="116"/>
      <c r="N706" s="116"/>
      <c r="O706" s="116"/>
      <c r="P706" s="116"/>
      <c r="Q706" s="117"/>
      <c r="R706" s="137"/>
      <c r="S706" s="133"/>
      <c r="T706" s="118"/>
      <c r="U706" s="66"/>
      <c r="V706" s="67" t="str">
        <f t="shared" si="103"/>
        <v/>
      </c>
      <c r="W706" s="43"/>
      <c r="X706" s="33"/>
      <c r="Y706" s="34"/>
      <c r="AA706" s="14">
        <f t="shared" si="110"/>
        <v>0</v>
      </c>
      <c r="AB706" s="14" t="str">
        <f t="shared" si="111"/>
        <v/>
      </c>
      <c r="AC706" s="14">
        <f t="shared" si="104"/>
        <v>0</v>
      </c>
      <c r="AD706" s="14">
        <f t="shared" si="105"/>
        <v>0</v>
      </c>
    </row>
    <row r="707" spans="1:30" s="32" customFormat="1" ht="25.15" customHeight="1">
      <c r="A707" s="44">
        <f t="shared" si="106"/>
        <v>696</v>
      </c>
      <c r="B707" s="104" t="str">
        <f t="shared" si="107"/>
        <v/>
      </c>
      <c r="C707" s="115"/>
      <c r="D707" s="97" t="str">
        <f t="shared" si="108"/>
        <v/>
      </c>
      <c r="E707" s="97" t="str">
        <f t="shared" si="109"/>
        <v/>
      </c>
      <c r="F707" s="116"/>
      <c r="G707" s="116"/>
      <c r="H707" s="116"/>
      <c r="I707" s="115"/>
      <c r="J707" s="40" t="str">
        <f t="shared" si="102"/>
        <v/>
      </c>
      <c r="K707" s="41" t="str">
        <f>IF(I707="","",VLOOKUP(I707,※編集不可※選択項目!$B$2:$C$4,2,FALSE))</f>
        <v/>
      </c>
      <c r="L707" s="116"/>
      <c r="M707" s="116"/>
      <c r="N707" s="116"/>
      <c r="O707" s="116"/>
      <c r="P707" s="116"/>
      <c r="Q707" s="117"/>
      <c r="R707" s="137"/>
      <c r="S707" s="133"/>
      <c r="T707" s="118"/>
      <c r="U707" s="66"/>
      <c r="V707" s="67" t="str">
        <f t="shared" si="103"/>
        <v/>
      </c>
      <c r="W707" s="43"/>
      <c r="X707" s="33"/>
      <c r="Y707" s="34"/>
      <c r="AA707" s="14">
        <f t="shared" si="110"/>
        <v>0</v>
      </c>
      <c r="AB707" s="14" t="str">
        <f t="shared" si="111"/>
        <v/>
      </c>
      <c r="AC707" s="14">
        <f t="shared" si="104"/>
        <v>0</v>
      </c>
      <c r="AD707" s="14">
        <f t="shared" si="105"/>
        <v>0</v>
      </c>
    </row>
    <row r="708" spans="1:30" s="32" customFormat="1" ht="25.15" customHeight="1">
      <c r="A708" s="44">
        <f t="shared" si="106"/>
        <v>697</v>
      </c>
      <c r="B708" s="104" t="str">
        <f t="shared" si="107"/>
        <v/>
      </c>
      <c r="C708" s="115"/>
      <c r="D708" s="97" t="str">
        <f t="shared" si="108"/>
        <v/>
      </c>
      <c r="E708" s="97" t="str">
        <f t="shared" si="109"/>
        <v/>
      </c>
      <c r="F708" s="116"/>
      <c r="G708" s="116"/>
      <c r="H708" s="116"/>
      <c r="I708" s="115"/>
      <c r="J708" s="40" t="str">
        <f t="shared" si="102"/>
        <v/>
      </c>
      <c r="K708" s="41" t="str">
        <f>IF(I708="","",VLOOKUP(I708,※編集不可※選択項目!$B$2:$C$4,2,FALSE))</f>
        <v/>
      </c>
      <c r="L708" s="116"/>
      <c r="M708" s="116"/>
      <c r="N708" s="116"/>
      <c r="O708" s="116"/>
      <c r="P708" s="116"/>
      <c r="Q708" s="117"/>
      <c r="R708" s="137"/>
      <c r="S708" s="133"/>
      <c r="T708" s="118"/>
      <c r="U708" s="66"/>
      <c r="V708" s="67" t="str">
        <f t="shared" si="103"/>
        <v/>
      </c>
      <c r="W708" s="43"/>
      <c r="X708" s="33"/>
      <c r="Y708" s="34"/>
      <c r="AA708" s="14">
        <f t="shared" si="110"/>
        <v>0</v>
      </c>
      <c r="AB708" s="14" t="str">
        <f t="shared" si="111"/>
        <v/>
      </c>
      <c r="AC708" s="14">
        <f t="shared" si="104"/>
        <v>0</v>
      </c>
      <c r="AD708" s="14">
        <f t="shared" si="105"/>
        <v>0</v>
      </c>
    </row>
    <row r="709" spans="1:30" s="32" customFormat="1" ht="25.15" customHeight="1">
      <c r="A709" s="44">
        <f t="shared" si="106"/>
        <v>698</v>
      </c>
      <c r="B709" s="104" t="str">
        <f t="shared" si="107"/>
        <v/>
      </c>
      <c r="C709" s="115"/>
      <c r="D709" s="97" t="str">
        <f t="shared" si="108"/>
        <v/>
      </c>
      <c r="E709" s="97" t="str">
        <f t="shared" si="109"/>
        <v/>
      </c>
      <c r="F709" s="116"/>
      <c r="G709" s="116"/>
      <c r="H709" s="116"/>
      <c r="I709" s="115"/>
      <c r="J709" s="40" t="str">
        <f t="shared" si="102"/>
        <v/>
      </c>
      <c r="K709" s="41" t="str">
        <f>IF(I709="","",VLOOKUP(I709,※編集不可※選択項目!$B$2:$C$4,2,FALSE))</f>
        <v/>
      </c>
      <c r="L709" s="116"/>
      <c r="M709" s="116"/>
      <c r="N709" s="116"/>
      <c r="O709" s="116"/>
      <c r="P709" s="116"/>
      <c r="Q709" s="117"/>
      <c r="R709" s="137"/>
      <c r="S709" s="133"/>
      <c r="T709" s="118"/>
      <c r="U709" s="66"/>
      <c r="V709" s="67" t="str">
        <f t="shared" si="103"/>
        <v/>
      </c>
      <c r="W709" s="43"/>
      <c r="X709" s="33"/>
      <c r="Y709" s="34"/>
      <c r="AA709" s="14">
        <f t="shared" si="110"/>
        <v>0</v>
      </c>
      <c r="AB709" s="14" t="str">
        <f t="shared" si="111"/>
        <v/>
      </c>
      <c r="AC709" s="14">
        <f t="shared" si="104"/>
        <v>0</v>
      </c>
      <c r="AD709" s="14">
        <f t="shared" si="105"/>
        <v>0</v>
      </c>
    </row>
    <row r="710" spans="1:30" s="32" customFormat="1" ht="25.15" customHeight="1">
      <c r="A710" s="44">
        <f t="shared" si="106"/>
        <v>699</v>
      </c>
      <c r="B710" s="104" t="str">
        <f t="shared" si="107"/>
        <v/>
      </c>
      <c r="C710" s="115"/>
      <c r="D710" s="97" t="str">
        <f t="shared" si="108"/>
        <v/>
      </c>
      <c r="E710" s="97" t="str">
        <f t="shared" si="109"/>
        <v/>
      </c>
      <c r="F710" s="116"/>
      <c r="G710" s="116"/>
      <c r="H710" s="116"/>
      <c r="I710" s="115"/>
      <c r="J710" s="40" t="str">
        <f t="shared" si="102"/>
        <v/>
      </c>
      <c r="K710" s="41" t="str">
        <f>IF(I710="","",VLOOKUP(I710,※編集不可※選択項目!$B$2:$C$4,2,FALSE))</f>
        <v/>
      </c>
      <c r="L710" s="116"/>
      <c r="M710" s="116"/>
      <c r="N710" s="116"/>
      <c r="O710" s="116"/>
      <c r="P710" s="116"/>
      <c r="Q710" s="117"/>
      <c r="R710" s="137"/>
      <c r="S710" s="133"/>
      <c r="T710" s="118"/>
      <c r="U710" s="66"/>
      <c r="V710" s="67" t="str">
        <f t="shared" si="103"/>
        <v/>
      </c>
      <c r="W710" s="43"/>
      <c r="X710" s="33"/>
      <c r="Y710" s="34"/>
      <c r="AA710" s="14">
        <f t="shared" si="110"/>
        <v>0</v>
      </c>
      <c r="AB710" s="14" t="str">
        <f t="shared" si="111"/>
        <v/>
      </c>
      <c r="AC710" s="14">
        <f t="shared" si="104"/>
        <v>0</v>
      </c>
      <c r="AD710" s="14">
        <f t="shared" si="105"/>
        <v>0</v>
      </c>
    </row>
    <row r="711" spans="1:30" s="32" customFormat="1" ht="25.15" customHeight="1">
      <c r="A711" s="44">
        <f t="shared" si="106"/>
        <v>700</v>
      </c>
      <c r="B711" s="104" t="str">
        <f t="shared" si="107"/>
        <v/>
      </c>
      <c r="C711" s="115"/>
      <c r="D711" s="97" t="str">
        <f t="shared" si="108"/>
        <v/>
      </c>
      <c r="E711" s="97" t="str">
        <f t="shared" si="109"/>
        <v/>
      </c>
      <c r="F711" s="116"/>
      <c r="G711" s="116"/>
      <c r="H711" s="116"/>
      <c r="I711" s="115"/>
      <c r="J711" s="40" t="str">
        <f t="shared" si="102"/>
        <v/>
      </c>
      <c r="K711" s="41" t="str">
        <f>IF(I711="","",VLOOKUP(I711,※編集不可※選択項目!$B$2:$C$4,2,FALSE))</f>
        <v/>
      </c>
      <c r="L711" s="116"/>
      <c r="M711" s="116"/>
      <c r="N711" s="116"/>
      <c r="O711" s="116"/>
      <c r="P711" s="116"/>
      <c r="Q711" s="117"/>
      <c r="R711" s="137"/>
      <c r="S711" s="133"/>
      <c r="T711" s="118"/>
      <c r="U711" s="66"/>
      <c r="V711" s="67" t="str">
        <f t="shared" si="103"/>
        <v/>
      </c>
      <c r="W711" s="43"/>
      <c r="X711" s="33"/>
      <c r="Y711" s="34"/>
      <c r="AA711" s="14">
        <f t="shared" si="110"/>
        <v>0</v>
      </c>
      <c r="AB711" s="14" t="str">
        <f t="shared" si="111"/>
        <v/>
      </c>
      <c r="AC711" s="14">
        <f t="shared" si="104"/>
        <v>0</v>
      </c>
      <c r="AD711" s="14">
        <f t="shared" si="105"/>
        <v>0</v>
      </c>
    </row>
    <row r="712" spans="1:30" s="32" customFormat="1" ht="25.15" customHeight="1">
      <c r="A712" s="44">
        <f t="shared" si="106"/>
        <v>701</v>
      </c>
      <c r="B712" s="104" t="str">
        <f t="shared" si="107"/>
        <v/>
      </c>
      <c r="C712" s="115"/>
      <c r="D712" s="97" t="str">
        <f t="shared" si="108"/>
        <v/>
      </c>
      <c r="E712" s="97" t="str">
        <f t="shared" si="109"/>
        <v/>
      </c>
      <c r="F712" s="116"/>
      <c r="G712" s="116"/>
      <c r="H712" s="116"/>
      <c r="I712" s="115"/>
      <c r="J712" s="40" t="str">
        <f t="shared" si="102"/>
        <v/>
      </c>
      <c r="K712" s="41" t="str">
        <f>IF(I712="","",VLOOKUP(I712,※編集不可※選択項目!$B$2:$C$4,2,FALSE))</f>
        <v/>
      </c>
      <c r="L712" s="116"/>
      <c r="M712" s="116"/>
      <c r="N712" s="116"/>
      <c r="O712" s="116"/>
      <c r="P712" s="116"/>
      <c r="Q712" s="117"/>
      <c r="R712" s="137"/>
      <c r="S712" s="133"/>
      <c r="T712" s="118"/>
      <c r="U712" s="66"/>
      <c r="V712" s="67" t="str">
        <f t="shared" si="103"/>
        <v/>
      </c>
      <c r="W712" s="43"/>
      <c r="X712" s="33"/>
      <c r="Y712" s="34"/>
      <c r="AA712" s="14">
        <f t="shared" si="110"/>
        <v>0</v>
      </c>
      <c r="AB712" s="14" t="str">
        <f t="shared" si="111"/>
        <v/>
      </c>
      <c r="AC712" s="14">
        <f t="shared" si="104"/>
        <v>0</v>
      </c>
      <c r="AD712" s="14">
        <f t="shared" si="105"/>
        <v>0</v>
      </c>
    </row>
    <row r="713" spans="1:30" s="32" customFormat="1" ht="25.15" customHeight="1">
      <c r="A713" s="44">
        <f t="shared" si="106"/>
        <v>702</v>
      </c>
      <c r="B713" s="104" t="str">
        <f t="shared" si="107"/>
        <v/>
      </c>
      <c r="C713" s="115"/>
      <c r="D713" s="97" t="str">
        <f t="shared" si="108"/>
        <v/>
      </c>
      <c r="E713" s="97" t="str">
        <f t="shared" si="109"/>
        <v/>
      </c>
      <c r="F713" s="116"/>
      <c r="G713" s="116"/>
      <c r="H713" s="116"/>
      <c r="I713" s="115"/>
      <c r="J713" s="40" t="str">
        <f t="shared" si="102"/>
        <v/>
      </c>
      <c r="K713" s="41" t="str">
        <f>IF(I713="","",VLOOKUP(I713,※編集不可※選択項目!$B$2:$C$4,2,FALSE))</f>
        <v/>
      </c>
      <c r="L713" s="116"/>
      <c r="M713" s="116"/>
      <c r="N713" s="116"/>
      <c r="O713" s="116"/>
      <c r="P713" s="116"/>
      <c r="Q713" s="117"/>
      <c r="R713" s="137"/>
      <c r="S713" s="133"/>
      <c r="T713" s="118"/>
      <c r="U713" s="66"/>
      <c r="V713" s="67" t="str">
        <f t="shared" si="103"/>
        <v/>
      </c>
      <c r="W713" s="43"/>
      <c r="X713" s="33"/>
      <c r="Y713" s="34"/>
      <c r="AA713" s="14">
        <f t="shared" si="110"/>
        <v>0</v>
      </c>
      <c r="AB713" s="14" t="str">
        <f t="shared" si="111"/>
        <v/>
      </c>
      <c r="AC713" s="14">
        <f t="shared" si="104"/>
        <v>0</v>
      </c>
      <c r="AD713" s="14">
        <f t="shared" si="105"/>
        <v>0</v>
      </c>
    </row>
    <row r="714" spans="1:30" s="32" customFormat="1" ht="25.15" customHeight="1">
      <c r="A714" s="44">
        <f t="shared" si="106"/>
        <v>703</v>
      </c>
      <c r="B714" s="104" t="str">
        <f t="shared" si="107"/>
        <v/>
      </c>
      <c r="C714" s="115"/>
      <c r="D714" s="97" t="str">
        <f t="shared" si="108"/>
        <v/>
      </c>
      <c r="E714" s="97" t="str">
        <f t="shared" si="109"/>
        <v/>
      </c>
      <c r="F714" s="116"/>
      <c r="G714" s="116"/>
      <c r="H714" s="116"/>
      <c r="I714" s="115"/>
      <c r="J714" s="40" t="str">
        <f t="shared" si="102"/>
        <v/>
      </c>
      <c r="K714" s="41" t="str">
        <f>IF(I714="","",VLOOKUP(I714,※編集不可※選択項目!$B$2:$C$4,2,FALSE))</f>
        <v/>
      </c>
      <c r="L714" s="116"/>
      <c r="M714" s="116"/>
      <c r="N714" s="116"/>
      <c r="O714" s="116"/>
      <c r="P714" s="116"/>
      <c r="Q714" s="117"/>
      <c r="R714" s="137"/>
      <c r="S714" s="133"/>
      <c r="T714" s="118"/>
      <c r="U714" s="66"/>
      <c r="V714" s="67" t="str">
        <f t="shared" si="103"/>
        <v/>
      </c>
      <c r="W714" s="43"/>
      <c r="X714" s="33"/>
      <c r="Y714" s="34"/>
      <c r="AA714" s="14">
        <f t="shared" si="110"/>
        <v>0</v>
      </c>
      <c r="AB714" s="14" t="str">
        <f t="shared" si="111"/>
        <v/>
      </c>
      <c r="AC714" s="14">
        <f t="shared" si="104"/>
        <v>0</v>
      </c>
      <c r="AD714" s="14">
        <f t="shared" si="105"/>
        <v>0</v>
      </c>
    </row>
    <row r="715" spans="1:30" s="32" customFormat="1" ht="25.15" customHeight="1">
      <c r="A715" s="44">
        <f t="shared" si="106"/>
        <v>704</v>
      </c>
      <c r="B715" s="104" t="str">
        <f t="shared" si="107"/>
        <v/>
      </c>
      <c r="C715" s="115"/>
      <c r="D715" s="97" t="str">
        <f t="shared" si="108"/>
        <v/>
      </c>
      <c r="E715" s="97" t="str">
        <f t="shared" si="109"/>
        <v/>
      </c>
      <c r="F715" s="116"/>
      <c r="G715" s="116"/>
      <c r="H715" s="116"/>
      <c r="I715" s="115"/>
      <c r="J715" s="40" t="str">
        <f t="shared" ref="J715:J778" si="112">LEFT(I715,3)</f>
        <v/>
      </c>
      <c r="K715" s="41" t="str">
        <f>IF(I715="","",VLOOKUP(I715,※編集不可※選択項目!$B$2:$C$4,2,FALSE))</f>
        <v/>
      </c>
      <c r="L715" s="116"/>
      <c r="M715" s="116"/>
      <c r="N715" s="116"/>
      <c r="O715" s="116"/>
      <c r="P715" s="116"/>
      <c r="Q715" s="117"/>
      <c r="R715" s="137"/>
      <c r="S715" s="133"/>
      <c r="T715" s="118"/>
      <c r="U715" s="66"/>
      <c r="V715" s="67" t="str">
        <f t="shared" si="103"/>
        <v/>
      </c>
      <c r="W715" s="43"/>
      <c r="X715" s="33"/>
      <c r="Y715" s="34"/>
      <c r="AA715" s="14">
        <f t="shared" si="110"/>
        <v>0</v>
      </c>
      <c r="AB715" s="14" t="str">
        <f t="shared" si="111"/>
        <v/>
      </c>
      <c r="AC715" s="14">
        <f t="shared" si="104"/>
        <v>0</v>
      </c>
      <c r="AD715" s="14">
        <f t="shared" si="105"/>
        <v>0</v>
      </c>
    </row>
    <row r="716" spans="1:30" s="32" customFormat="1" ht="25.15" customHeight="1">
      <c r="A716" s="44">
        <f t="shared" si="106"/>
        <v>705</v>
      </c>
      <c r="B716" s="104" t="str">
        <f t="shared" si="107"/>
        <v/>
      </c>
      <c r="C716" s="115"/>
      <c r="D716" s="97" t="str">
        <f t="shared" si="108"/>
        <v/>
      </c>
      <c r="E716" s="97" t="str">
        <f t="shared" si="109"/>
        <v/>
      </c>
      <c r="F716" s="116"/>
      <c r="G716" s="116"/>
      <c r="H716" s="116"/>
      <c r="I716" s="115"/>
      <c r="J716" s="40" t="str">
        <f t="shared" si="112"/>
        <v/>
      </c>
      <c r="K716" s="41" t="str">
        <f>IF(I716="","",VLOOKUP(I716,※編集不可※選択項目!$B$2:$C$4,2,FALSE))</f>
        <v/>
      </c>
      <c r="L716" s="116"/>
      <c r="M716" s="116"/>
      <c r="N716" s="116"/>
      <c r="O716" s="116"/>
      <c r="P716" s="116"/>
      <c r="Q716" s="117"/>
      <c r="R716" s="137"/>
      <c r="S716" s="133"/>
      <c r="T716" s="118"/>
      <c r="U716" s="66"/>
      <c r="V716" s="67" t="str">
        <f t="shared" ref="V716:V779" si="113">IF(G716="","",G716)</f>
        <v/>
      </c>
      <c r="W716" s="43"/>
      <c r="X716" s="33"/>
      <c r="Y716" s="34"/>
      <c r="AA716" s="14">
        <f t="shared" si="110"/>
        <v>0</v>
      </c>
      <c r="AB716" s="14" t="str">
        <f t="shared" si="111"/>
        <v/>
      </c>
      <c r="AC716" s="14">
        <f t="shared" ref="AC716:AC779" si="114">IF(AB716="",0,COUNTIF($AB$12:$AB$1048576,AB716))</f>
        <v>0</v>
      </c>
      <c r="AD716" s="14">
        <f t="shared" ref="AD716:AD779" si="115">IF($C716="",0,IF(AND(L716&lt;&gt;"",$K716&gt;$L716),1,0))</f>
        <v>0</v>
      </c>
    </row>
    <row r="717" spans="1:30" s="32" customFormat="1" ht="25.15" customHeight="1">
      <c r="A717" s="44">
        <f t="shared" ref="A717:A780" si="116">ROW()-11</f>
        <v>706</v>
      </c>
      <c r="B717" s="104" t="str">
        <f t="shared" ref="B717:B780" si="117">IF($C717="","","高効率空調")</f>
        <v/>
      </c>
      <c r="C717" s="115"/>
      <c r="D717" s="97" t="str">
        <f t="shared" ref="D717:D780" si="118">IF($C$2="","",IF($B717&lt;&gt;"",$C$2,""))</f>
        <v/>
      </c>
      <c r="E717" s="97" t="str">
        <f t="shared" ref="E717:E780" si="119">IF($F$2="","",IF($B717&lt;&gt;"",$F$2,""))</f>
        <v/>
      </c>
      <c r="F717" s="116"/>
      <c r="G717" s="116"/>
      <c r="H717" s="116"/>
      <c r="I717" s="115"/>
      <c r="J717" s="40" t="str">
        <f t="shared" si="112"/>
        <v/>
      </c>
      <c r="K717" s="41" t="str">
        <f>IF(I717="","",VLOOKUP(I717,※編集不可※選択項目!$B$2:$C$4,2,FALSE))</f>
        <v/>
      </c>
      <c r="L717" s="116"/>
      <c r="M717" s="116"/>
      <c r="N717" s="116"/>
      <c r="O717" s="116"/>
      <c r="P717" s="116"/>
      <c r="Q717" s="117"/>
      <c r="R717" s="137"/>
      <c r="S717" s="133"/>
      <c r="T717" s="118"/>
      <c r="U717" s="66"/>
      <c r="V717" s="67" t="str">
        <f t="shared" si="113"/>
        <v/>
      </c>
      <c r="W717" s="43"/>
      <c r="X717" s="33"/>
      <c r="Y717" s="34"/>
      <c r="AA717" s="14">
        <f t="shared" ref="AA717:AA780" si="120">IF(AND(($C717&lt;&gt;""),IF(I717="空冷式(ヒートポンプ)",OR($C$2="",$F$2="",$G$3="",G717="",I717="",L717="",M717="",N717="",F717="",O717="",P717="",Q717=""),IF(OR(I717="空冷式(冷房専用)",I717="水冷式"),OR($C$2="",$F$2="",$G$3="",G717="",I717="",L717="",M717="",N717="",F717="",O717="")))),1,0)</f>
        <v>0</v>
      </c>
      <c r="AB717" s="14" t="str">
        <f t="shared" ref="AB717:AB780" si="121">TEXT(V717&amp;H717,"G/標準")</f>
        <v/>
      </c>
      <c r="AC717" s="14">
        <f t="shared" si="114"/>
        <v>0</v>
      </c>
      <c r="AD717" s="14">
        <f t="shared" si="115"/>
        <v>0</v>
      </c>
    </row>
    <row r="718" spans="1:30" s="32" customFormat="1" ht="25.15" customHeight="1">
      <c r="A718" s="44">
        <f t="shared" si="116"/>
        <v>707</v>
      </c>
      <c r="B718" s="104" t="str">
        <f t="shared" si="117"/>
        <v/>
      </c>
      <c r="C718" s="115"/>
      <c r="D718" s="97" t="str">
        <f t="shared" si="118"/>
        <v/>
      </c>
      <c r="E718" s="97" t="str">
        <f t="shared" si="119"/>
        <v/>
      </c>
      <c r="F718" s="116"/>
      <c r="G718" s="116"/>
      <c r="H718" s="116"/>
      <c r="I718" s="115"/>
      <c r="J718" s="40" t="str">
        <f t="shared" si="112"/>
        <v/>
      </c>
      <c r="K718" s="41" t="str">
        <f>IF(I718="","",VLOOKUP(I718,※編集不可※選択項目!$B$2:$C$4,2,FALSE))</f>
        <v/>
      </c>
      <c r="L718" s="116"/>
      <c r="M718" s="116"/>
      <c r="N718" s="116"/>
      <c r="O718" s="116"/>
      <c r="P718" s="116"/>
      <c r="Q718" s="117"/>
      <c r="R718" s="137"/>
      <c r="S718" s="133"/>
      <c r="T718" s="118"/>
      <c r="U718" s="66"/>
      <c r="V718" s="67" t="str">
        <f t="shared" si="113"/>
        <v/>
      </c>
      <c r="W718" s="43"/>
      <c r="X718" s="33"/>
      <c r="Y718" s="34"/>
      <c r="AA718" s="14">
        <f t="shared" si="120"/>
        <v>0</v>
      </c>
      <c r="AB718" s="14" t="str">
        <f t="shared" si="121"/>
        <v/>
      </c>
      <c r="AC718" s="14">
        <f t="shared" si="114"/>
        <v>0</v>
      </c>
      <c r="AD718" s="14">
        <f t="shared" si="115"/>
        <v>0</v>
      </c>
    </row>
    <row r="719" spans="1:30" s="32" customFormat="1" ht="25.15" customHeight="1">
      <c r="A719" s="44">
        <f t="shared" si="116"/>
        <v>708</v>
      </c>
      <c r="B719" s="104" t="str">
        <f t="shared" si="117"/>
        <v/>
      </c>
      <c r="C719" s="115"/>
      <c r="D719" s="97" t="str">
        <f t="shared" si="118"/>
        <v/>
      </c>
      <c r="E719" s="97" t="str">
        <f t="shared" si="119"/>
        <v/>
      </c>
      <c r="F719" s="116"/>
      <c r="G719" s="116"/>
      <c r="H719" s="116"/>
      <c r="I719" s="115"/>
      <c r="J719" s="40" t="str">
        <f t="shared" si="112"/>
        <v/>
      </c>
      <c r="K719" s="41" t="str">
        <f>IF(I719="","",VLOOKUP(I719,※編集不可※選択項目!$B$2:$C$4,2,FALSE))</f>
        <v/>
      </c>
      <c r="L719" s="116"/>
      <c r="M719" s="116"/>
      <c r="N719" s="116"/>
      <c r="O719" s="116"/>
      <c r="P719" s="116"/>
      <c r="Q719" s="117"/>
      <c r="R719" s="137"/>
      <c r="S719" s="133"/>
      <c r="T719" s="118"/>
      <c r="U719" s="66"/>
      <c r="V719" s="67" t="str">
        <f t="shared" si="113"/>
        <v/>
      </c>
      <c r="W719" s="43"/>
      <c r="X719" s="33"/>
      <c r="Y719" s="34"/>
      <c r="AA719" s="14">
        <f t="shared" si="120"/>
        <v>0</v>
      </c>
      <c r="AB719" s="14" t="str">
        <f t="shared" si="121"/>
        <v/>
      </c>
      <c r="AC719" s="14">
        <f t="shared" si="114"/>
        <v>0</v>
      </c>
      <c r="AD719" s="14">
        <f t="shared" si="115"/>
        <v>0</v>
      </c>
    </row>
    <row r="720" spans="1:30" s="32" customFormat="1" ht="25.15" customHeight="1">
      <c r="A720" s="44">
        <f t="shared" si="116"/>
        <v>709</v>
      </c>
      <c r="B720" s="104" t="str">
        <f t="shared" si="117"/>
        <v/>
      </c>
      <c r="C720" s="115"/>
      <c r="D720" s="97" t="str">
        <f t="shared" si="118"/>
        <v/>
      </c>
      <c r="E720" s="97" t="str">
        <f t="shared" si="119"/>
        <v/>
      </c>
      <c r="F720" s="116"/>
      <c r="G720" s="116"/>
      <c r="H720" s="116"/>
      <c r="I720" s="115"/>
      <c r="J720" s="40" t="str">
        <f t="shared" si="112"/>
        <v/>
      </c>
      <c r="K720" s="41" t="str">
        <f>IF(I720="","",VLOOKUP(I720,※編集不可※選択項目!$B$2:$C$4,2,FALSE))</f>
        <v/>
      </c>
      <c r="L720" s="116"/>
      <c r="M720" s="116"/>
      <c r="N720" s="116"/>
      <c r="O720" s="116"/>
      <c r="P720" s="116"/>
      <c r="Q720" s="117"/>
      <c r="R720" s="137"/>
      <c r="S720" s="133"/>
      <c r="T720" s="118"/>
      <c r="U720" s="66"/>
      <c r="V720" s="67" t="str">
        <f t="shared" si="113"/>
        <v/>
      </c>
      <c r="W720" s="43"/>
      <c r="X720" s="33"/>
      <c r="Y720" s="34"/>
      <c r="AA720" s="14">
        <f t="shared" si="120"/>
        <v>0</v>
      </c>
      <c r="AB720" s="14" t="str">
        <f t="shared" si="121"/>
        <v/>
      </c>
      <c r="AC720" s="14">
        <f t="shared" si="114"/>
        <v>0</v>
      </c>
      <c r="AD720" s="14">
        <f t="shared" si="115"/>
        <v>0</v>
      </c>
    </row>
    <row r="721" spans="1:30" s="32" customFormat="1" ht="25.15" customHeight="1">
      <c r="A721" s="44">
        <f t="shared" si="116"/>
        <v>710</v>
      </c>
      <c r="B721" s="104" t="str">
        <f t="shared" si="117"/>
        <v/>
      </c>
      <c r="C721" s="115"/>
      <c r="D721" s="97" t="str">
        <f t="shared" si="118"/>
        <v/>
      </c>
      <c r="E721" s="97" t="str">
        <f t="shared" si="119"/>
        <v/>
      </c>
      <c r="F721" s="116"/>
      <c r="G721" s="116"/>
      <c r="H721" s="116"/>
      <c r="I721" s="115"/>
      <c r="J721" s="40" t="str">
        <f t="shared" si="112"/>
        <v/>
      </c>
      <c r="K721" s="41" t="str">
        <f>IF(I721="","",VLOOKUP(I721,※編集不可※選択項目!$B$2:$C$4,2,FALSE))</f>
        <v/>
      </c>
      <c r="L721" s="116"/>
      <c r="M721" s="116"/>
      <c r="N721" s="116"/>
      <c r="O721" s="116"/>
      <c r="P721" s="116"/>
      <c r="Q721" s="117"/>
      <c r="R721" s="137"/>
      <c r="S721" s="133"/>
      <c r="T721" s="118"/>
      <c r="U721" s="66"/>
      <c r="V721" s="67" t="str">
        <f t="shared" si="113"/>
        <v/>
      </c>
      <c r="W721" s="43"/>
      <c r="X721" s="33"/>
      <c r="Y721" s="34"/>
      <c r="AA721" s="14">
        <f t="shared" si="120"/>
        <v>0</v>
      </c>
      <c r="AB721" s="14" t="str">
        <f t="shared" si="121"/>
        <v/>
      </c>
      <c r="AC721" s="14">
        <f t="shared" si="114"/>
        <v>0</v>
      </c>
      <c r="AD721" s="14">
        <f t="shared" si="115"/>
        <v>0</v>
      </c>
    </row>
    <row r="722" spans="1:30" s="32" customFormat="1" ht="25.15" customHeight="1">
      <c r="A722" s="44">
        <f t="shared" si="116"/>
        <v>711</v>
      </c>
      <c r="B722" s="104" t="str">
        <f t="shared" si="117"/>
        <v/>
      </c>
      <c r="C722" s="115"/>
      <c r="D722" s="97" t="str">
        <f t="shared" si="118"/>
        <v/>
      </c>
      <c r="E722" s="97" t="str">
        <f t="shared" si="119"/>
        <v/>
      </c>
      <c r="F722" s="116"/>
      <c r="G722" s="116"/>
      <c r="H722" s="116"/>
      <c r="I722" s="115"/>
      <c r="J722" s="40" t="str">
        <f t="shared" si="112"/>
        <v/>
      </c>
      <c r="K722" s="41" t="str">
        <f>IF(I722="","",VLOOKUP(I722,※編集不可※選択項目!$B$2:$C$4,2,FALSE))</f>
        <v/>
      </c>
      <c r="L722" s="116"/>
      <c r="M722" s="116"/>
      <c r="N722" s="116"/>
      <c r="O722" s="116"/>
      <c r="P722" s="116"/>
      <c r="Q722" s="117"/>
      <c r="R722" s="137"/>
      <c r="S722" s="133"/>
      <c r="T722" s="118"/>
      <c r="U722" s="66"/>
      <c r="V722" s="67" t="str">
        <f t="shared" si="113"/>
        <v/>
      </c>
      <c r="W722" s="43"/>
      <c r="X722" s="33"/>
      <c r="Y722" s="34"/>
      <c r="AA722" s="14">
        <f t="shared" si="120"/>
        <v>0</v>
      </c>
      <c r="AB722" s="14" t="str">
        <f t="shared" si="121"/>
        <v/>
      </c>
      <c r="AC722" s="14">
        <f t="shared" si="114"/>
        <v>0</v>
      </c>
      <c r="AD722" s="14">
        <f t="shared" si="115"/>
        <v>0</v>
      </c>
    </row>
    <row r="723" spans="1:30" s="32" customFormat="1" ht="25.15" customHeight="1">
      <c r="A723" s="44">
        <f t="shared" si="116"/>
        <v>712</v>
      </c>
      <c r="B723" s="104" t="str">
        <f t="shared" si="117"/>
        <v/>
      </c>
      <c r="C723" s="115"/>
      <c r="D723" s="97" t="str">
        <f t="shared" si="118"/>
        <v/>
      </c>
      <c r="E723" s="97" t="str">
        <f t="shared" si="119"/>
        <v/>
      </c>
      <c r="F723" s="116"/>
      <c r="G723" s="116"/>
      <c r="H723" s="116"/>
      <c r="I723" s="115"/>
      <c r="J723" s="40" t="str">
        <f t="shared" si="112"/>
        <v/>
      </c>
      <c r="K723" s="41" t="str">
        <f>IF(I723="","",VLOOKUP(I723,※編集不可※選択項目!$B$2:$C$4,2,FALSE))</f>
        <v/>
      </c>
      <c r="L723" s="116"/>
      <c r="M723" s="116"/>
      <c r="N723" s="116"/>
      <c r="O723" s="116"/>
      <c r="P723" s="116"/>
      <c r="Q723" s="117"/>
      <c r="R723" s="137"/>
      <c r="S723" s="133"/>
      <c r="T723" s="118"/>
      <c r="U723" s="66"/>
      <c r="V723" s="67" t="str">
        <f t="shared" si="113"/>
        <v/>
      </c>
      <c r="W723" s="43"/>
      <c r="X723" s="33"/>
      <c r="Y723" s="34"/>
      <c r="AA723" s="14">
        <f t="shared" si="120"/>
        <v>0</v>
      </c>
      <c r="AB723" s="14" t="str">
        <f t="shared" si="121"/>
        <v/>
      </c>
      <c r="AC723" s="14">
        <f t="shared" si="114"/>
        <v>0</v>
      </c>
      <c r="AD723" s="14">
        <f t="shared" si="115"/>
        <v>0</v>
      </c>
    </row>
    <row r="724" spans="1:30" s="32" customFormat="1" ht="25.15" customHeight="1">
      <c r="A724" s="44">
        <f t="shared" si="116"/>
        <v>713</v>
      </c>
      <c r="B724" s="104" t="str">
        <f t="shared" si="117"/>
        <v/>
      </c>
      <c r="C724" s="115"/>
      <c r="D724" s="97" t="str">
        <f t="shared" si="118"/>
        <v/>
      </c>
      <c r="E724" s="97" t="str">
        <f t="shared" si="119"/>
        <v/>
      </c>
      <c r="F724" s="116"/>
      <c r="G724" s="116"/>
      <c r="H724" s="116"/>
      <c r="I724" s="115"/>
      <c r="J724" s="40" t="str">
        <f t="shared" si="112"/>
        <v/>
      </c>
      <c r="K724" s="41" t="str">
        <f>IF(I724="","",VLOOKUP(I724,※編集不可※選択項目!$B$2:$C$4,2,FALSE))</f>
        <v/>
      </c>
      <c r="L724" s="116"/>
      <c r="M724" s="116"/>
      <c r="N724" s="116"/>
      <c r="O724" s="116"/>
      <c r="P724" s="116"/>
      <c r="Q724" s="117"/>
      <c r="R724" s="137"/>
      <c r="S724" s="133"/>
      <c r="T724" s="118"/>
      <c r="U724" s="66"/>
      <c r="V724" s="67" t="str">
        <f t="shared" si="113"/>
        <v/>
      </c>
      <c r="W724" s="43"/>
      <c r="X724" s="33"/>
      <c r="Y724" s="34"/>
      <c r="AA724" s="14">
        <f t="shared" si="120"/>
        <v>0</v>
      </c>
      <c r="AB724" s="14" t="str">
        <f t="shared" si="121"/>
        <v/>
      </c>
      <c r="AC724" s="14">
        <f t="shared" si="114"/>
        <v>0</v>
      </c>
      <c r="AD724" s="14">
        <f t="shared" si="115"/>
        <v>0</v>
      </c>
    </row>
    <row r="725" spans="1:30" s="32" customFormat="1" ht="25.15" customHeight="1">
      <c r="A725" s="44">
        <f t="shared" si="116"/>
        <v>714</v>
      </c>
      <c r="B725" s="104" t="str">
        <f t="shared" si="117"/>
        <v/>
      </c>
      <c r="C725" s="115"/>
      <c r="D725" s="97" t="str">
        <f t="shared" si="118"/>
        <v/>
      </c>
      <c r="E725" s="97" t="str">
        <f t="shared" si="119"/>
        <v/>
      </c>
      <c r="F725" s="116"/>
      <c r="G725" s="116"/>
      <c r="H725" s="116"/>
      <c r="I725" s="115"/>
      <c r="J725" s="40" t="str">
        <f t="shared" si="112"/>
        <v/>
      </c>
      <c r="K725" s="41" t="str">
        <f>IF(I725="","",VLOOKUP(I725,※編集不可※選択項目!$B$2:$C$4,2,FALSE))</f>
        <v/>
      </c>
      <c r="L725" s="116"/>
      <c r="M725" s="116"/>
      <c r="N725" s="116"/>
      <c r="O725" s="116"/>
      <c r="P725" s="116"/>
      <c r="Q725" s="117"/>
      <c r="R725" s="137"/>
      <c r="S725" s="133"/>
      <c r="T725" s="118"/>
      <c r="U725" s="66"/>
      <c r="V725" s="67" t="str">
        <f t="shared" si="113"/>
        <v/>
      </c>
      <c r="W725" s="43"/>
      <c r="X725" s="33"/>
      <c r="Y725" s="34"/>
      <c r="AA725" s="14">
        <f t="shared" si="120"/>
        <v>0</v>
      </c>
      <c r="AB725" s="14" t="str">
        <f t="shared" si="121"/>
        <v/>
      </c>
      <c r="AC725" s="14">
        <f t="shared" si="114"/>
        <v>0</v>
      </c>
      <c r="AD725" s="14">
        <f t="shared" si="115"/>
        <v>0</v>
      </c>
    </row>
    <row r="726" spans="1:30" s="32" customFormat="1" ht="25.15" customHeight="1">
      <c r="A726" s="44">
        <f t="shared" si="116"/>
        <v>715</v>
      </c>
      <c r="B726" s="104" t="str">
        <f t="shared" si="117"/>
        <v/>
      </c>
      <c r="C726" s="115"/>
      <c r="D726" s="97" t="str">
        <f t="shared" si="118"/>
        <v/>
      </c>
      <c r="E726" s="97" t="str">
        <f t="shared" si="119"/>
        <v/>
      </c>
      <c r="F726" s="116"/>
      <c r="G726" s="116"/>
      <c r="H726" s="116"/>
      <c r="I726" s="115"/>
      <c r="J726" s="40" t="str">
        <f t="shared" si="112"/>
        <v/>
      </c>
      <c r="K726" s="41" t="str">
        <f>IF(I726="","",VLOOKUP(I726,※編集不可※選択項目!$B$2:$C$4,2,FALSE))</f>
        <v/>
      </c>
      <c r="L726" s="116"/>
      <c r="M726" s="116"/>
      <c r="N726" s="116"/>
      <c r="O726" s="116"/>
      <c r="P726" s="116"/>
      <c r="Q726" s="117"/>
      <c r="R726" s="137"/>
      <c r="S726" s="133"/>
      <c r="T726" s="118"/>
      <c r="U726" s="66"/>
      <c r="V726" s="67" t="str">
        <f t="shared" si="113"/>
        <v/>
      </c>
      <c r="W726" s="43"/>
      <c r="X726" s="33"/>
      <c r="Y726" s="34"/>
      <c r="AA726" s="14">
        <f t="shared" si="120"/>
        <v>0</v>
      </c>
      <c r="AB726" s="14" t="str">
        <f t="shared" si="121"/>
        <v/>
      </c>
      <c r="AC726" s="14">
        <f t="shared" si="114"/>
        <v>0</v>
      </c>
      <c r="AD726" s="14">
        <f t="shared" si="115"/>
        <v>0</v>
      </c>
    </row>
    <row r="727" spans="1:30" s="32" customFormat="1" ht="25.15" customHeight="1">
      <c r="A727" s="44">
        <f t="shared" si="116"/>
        <v>716</v>
      </c>
      <c r="B727" s="104" t="str">
        <f t="shared" si="117"/>
        <v/>
      </c>
      <c r="C727" s="115"/>
      <c r="D727" s="97" t="str">
        <f t="shared" si="118"/>
        <v/>
      </c>
      <c r="E727" s="97" t="str">
        <f t="shared" si="119"/>
        <v/>
      </c>
      <c r="F727" s="116"/>
      <c r="G727" s="116"/>
      <c r="H727" s="116"/>
      <c r="I727" s="115"/>
      <c r="J727" s="40" t="str">
        <f t="shared" si="112"/>
        <v/>
      </c>
      <c r="K727" s="41" t="str">
        <f>IF(I727="","",VLOOKUP(I727,※編集不可※選択項目!$B$2:$C$4,2,FALSE))</f>
        <v/>
      </c>
      <c r="L727" s="116"/>
      <c r="M727" s="116"/>
      <c r="N727" s="116"/>
      <c r="O727" s="116"/>
      <c r="P727" s="116"/>
      <c r="Q727" s="117"/>
      <c r="R727" s="137"/>
      <c r="S727" s="133"/>
      <c r="T727" s="118"/>
      <c r="U727" s="66"/>
      <c r="V727" s="67" t="str">
        <f t="shared" si="113"/>
        <v/>
      </c>
      <c r="W727" s="43"/>
      <c r="X727" s="33"/>
      <c r="Y727" s="34"/>
      <c r="AA727" s="14">
        <f t="shared" si="120"/>
        <v>0</v>
      </c>
      <c r="AB727" s="14" t="str">
        <f t="shared" si="121"/>
        <v/>
      </c>
      <c r="AC727" s="14">
        <f t="shared" si="114"/>
        <v>0</v>
      </c>
      <c r="AD727" s="14">
        <f t="shared" si="115"/>
        <v>0</v>
      </c>
    </row>
    <row r="728" spans="1:30" s="32" customFormat="1" ht="25.15" customHeight="1">
      <c r="A728" s="44">
        <f t="shared" si="116"/>
        <v>717</v>
      </c>
      <c r="B728" s="104" t="str">
        <f t="shared" si="117"/>
        <v/>
      </c>
      <c r="C728" s="115"/>
      <c r="D728" s="97" t="str">
        <f t="shared" si="118"/>
        <v/>
      </c>
      <c r="E728" s="97" t="str">
        <f t="shared" si="119"/>
        <v/>
      </c>
      <c r="F728" s="116"/>
      <c r="G728" s="116"/>
      <c r="H728" s="116"/>
      <c r="I728" s="115"/>
      <c r="J728" s="40" t="str">
        <f t="shared" si="112"/>
        <v/>
      </c>
      <c r="K728" s="41" t="str">
        <f>IF(I728="","",VLOOKUP(I728,※編集不可※選択項目!$B$2:$C$4,2,FALSE))</f>
        <v/>
      </c>
      <c r="L728" s="116"/>
      <c r="M728" s="116"/>
      <c r="N728" s="116"/>
      <c r="O728" s="116"/>
      <c r="P728" s="116"/>
      <c r="Q728" s="117"/>
      <c r="R728" s="137"/>
      <c r="S728" s="133"/>
      <c r="T728" s="118"/>
      <c r="U728" s="66"/>
      <c r="V728" s="67" t="str">
        <f t="shared" si="113"/>
        <v/>
      </c>
      <c r="W728" s="43"/>
      <c r="X728" s="33"/>
      <c r="Y728" s="34"/>
      <c r="AA728" s="14">
        <f t="shared" si="120"/>
        <v>0</v>
      </c>
      <c r="AB728" s="14" t="str">
        <f t="shared" si="121"/>
        <v/>
      </c>
      <c r="AC728" s="14">
        <f t="shared" si="114"/>
        <v>0</v>
      </c>
      <c r="AD728" s="14">
        <f t="shared" si="115"/>
        <v>0</v>
      </c>
    </row>
    <row r="729" spans="1:30" s="32" customFormat="1" ht="25.15" customHeight="1">
      <c r="A729" s="44">
        <f t="shared" si="116"/>
        <v>718</v>
      </c>
      <c r="B729" s="104" t="str">
        <f t="shared" si="117"/>
        <v/>
      </c>
      <c r="C729" s="115"/>
      <c r="D729" s="97" t="str">
        <f t="shared" si="118"/>
        <v/>
      </c>
      <c r="E729" s="97" t="str">
        <f t="shared" si="119"/>
        <v/>
      </c>
      <c r="F729" s="116"/>
      <c r="G729" s="116"/>
      <c r="H729" s="116"/>
      <c r="I729" s="115"/>
      <c r="J729" s="40" t="str">
        <f t="shared" si="112"/>
        <v/>
      </c>
      <c r="K729" s="41" t="str">
        <f>IF(I729="","",VLOOKUP(I729,※編集不可※選択項目!$B$2:$C$4,2,FALSE))</f>
        <v/>
      </c>
      <c r="L729" s="116"/>
      <c r="M729" s="116"/>
      <c r="N729" s="116"/>
      <c r="O729" s="116"/>
      <c r="P729" s="116"/>
      <c r="Q729" s="117"/>
      <c r="R729" s="137"/>
      <c r="S729" s="133"/>
      <c r="T729" s="118"/>
      <c r="U729" s="66"/>
      <c r="V729" s="67" t="str">
        <f t="shared" si="113"/>
        <v/>
      </c>
      <c r="W729" s="43"/>
      <c r="X729" s="33"/>
      <c r="Y729" s="34"/>
      <c r="AA729" s="14">
        <f t="shared" si="120"/>
        <v>0</v>
      </c>
      <c r="AB729" s="14" t="str">
        <f t="shared" si="121"/>
        <v/>
      </c>
      <c r="AC729" s="14">
        <f t="shared" si="114"/>
        <v>0</v>
      </c>
      <c r="AD729" s="14">
        <f t="shared" si="115"/>
        <v>0</v>
      </c>
    </row>
    <row r="730" spans="1:30" s="32" customFormat="1" ht="25.15" customHeight="1">
      <c r="A730" s="44">
        <f t="shared" si="116"/>
        <v>719</v>
      </c>
      <c r="B730" s="104" t="str">
        <f t="shared" si="117"/>
        <v/>
      </c>
      <c r="C730" s="115"/>
      <c r="D730" s="97" t="str">
        <f t="shared" si="118"/>
        <v/>
      </c>
      <c r="E730" s="97" t="str">
        <f t="shared" si="119"/>
        <v/>
      </c>
      <c r="F730" s="116"/>
      <c r="G730" s="116"/>
      <c r="H730" s="116"/>
      <c r="I730" s="115"/>
      <c r="J730" s="40" t="str">
        <f t="shared" si="112"/>
        <v/>
      </c>
      <c r="K730" s="41" t="str">
        <f>IF(I730="","",VLOOKUP(I730,※編集不可※選択項目!$B$2:$C$4,2,FALSE))</f>
        <v/>
      </c>
      <c r="L730" s="116"/>
      <c r="M730" s="116"/>
      <c r="N730" s="116"/>
      <c r="O730" s="116"/>
      <c r="P730" s="116"/>
      <c r="Q730" s="117"/>
      <c r="R730" s="137"/>
      <c r="S730" s="133"/>
      <c r="T730" s="118"/>
      <c r="U730" s="66"/>
      <c r="V730" s="67" t="str">
        <f t="shared" si="113"/>
        <v/>
      </c>
      <c r="W730" s="43"/>
      <c r="X730" s="33"/>
      <c r="Y730" s="34"/>
      <c r="AA730" s="14">
        <f t="shared" si="120"/>
        <v>0</v>
      </c>
      <c r="AB730" s="14" t="str">
        <f t="shared" si="121"/>
        <v/>
      </c>
      <c r="AC730" s="14">
        <f t="shared" si="114"/>
        <v>0</v>
      </c>
      <c r="AD730" s="14">
        <f t="shared" si="115"/>
        <v>0</v>
      </c>
    </row>
    <row r="731" spans="1:30" s="32" customFormat="1" ht="25.15" customHeight="1">
      <c r="A731" s="44">
        <f t="shared" si="116"/>
        <v>720</v>
      </c>
      <c r="B731" s="104" t="str">
        <f t="shared" si="117"/>
        <v/>
      </c>
      <c r="C731" s="115"/>
      <c r="D731" s="97" t="str">
        <f t="shared" si="118"/>
        <v/>
      </c>
      <c r="E731" s="97" t="str">
        <f t="shared" si="119"/>
        <v/>
      </c>
      <c r="F731" s="116"/>
      <c r="G731" s="116"/>
      <c r="H731" s="116"/>
      <c r="I731" s="115"/>
      <c r="J731" s="40" t="str">
        <f t="shared" si="112"/>
        <v/>
      </c>
      <c r="K731" s="41" t="str">
        <f>IF(I731="","",VLOOKUP(I731,※編集不可※選択項目!$B$2:$C$4,2,FALSE))</f>
        <v/>
      </c>
      <c r="L731" s="116"/>
      <c r="M731" s="116"/>
      <c r="N731" s="116"/>
      <c r="O731" s="116"/>
      <c r="P731" s="116"/>
      <c r="Q731" s="117"/>
      <c r="R731" s="137"/>
      <c r="S731" s="133"/>
      <c r="T731" s="118"/>
      <c r="U731" s="66"/>
      <c r="V731" s="67" t="str">
        <f t="shared" si="113"/>
        <v/>
      </c>
      <c r="W731" s="43"/>
      <c r="X731" s="33"/>
      <c r="Y731" s="34"/>
      <c r="AA731" s="14">
        <f t="shared" si="120"/>
        <v>0</v>
      </c>
      <c r="AB731" s="14" t="str">
        <f t="shared" si="121"/>
        <v/>
      </c>
      <c r="AC731" s="14">
        <f t="shared" si="114"/>
        <v>0</v>
      </c>
      <c r="AD731" s="14">
        <f t="shared" si="115"/>
        <v>0</v>
      </c>
    </row>
    <row r="732" spans="1:30" s="32" customFormat="1" ht="25.15" customHeight="1">
      <c r="A732" s="44">
        <f t="shared" si="116"/>
        <v>721</v>
      </c>
      <c r="B732" s="104" t="str">
        <f t="shared" si="117"/>
        <v/>
      </c>
      <c r="C732" s="115"/>
      <c r="D732" s="97" t="str">
        <f t="shared" si="118"/>
        <v/>
      </c>
      <c r="E732" s="97" t="str">
        <f t="shared" si="119"/>
        <v/>
      </c>
      <c r="F732" s="116"/>
      <c r="G732" s="116"/>
      <c r="H732" s="116"/>
      <c r="I732" s="115"/>
      <c r="J732" s="40" t="str">
        <f t="shared" si="112"/>
        <v/>
      </c>
      <c r="K732" s="41" t="str">
        <f>IF(I732="","",VLOOKUP(I732,※編集不可※選択項目!$B$2:$C$4,2,FALSE))</f>
        <v/>
      </c>
      <c r="L732" s="116"/>
      <c r="M732" s="116"/>
      <c r="N732" s="116"/>
      <c r="O732" s="116"/>
      <c r="P732" s="116"/>
      <c r="Q732" s="117"/>
      <c r="R732" s="137"/>
      <c r="S732" s="133"/>
      <c r="T732" s="118"/>
      <c r="U732" s="66"/>
      <c r="V732" s="67" t="str">
        <f t="shared" si="113"/>
        <v/>
      </c>
      <c r="W732" s="43"/>
      <c r="X732" s="33"/>
      <c r="Y732" s="34"/>
      <c r="AA732" s="14">
        <f t="shared" si="120"/>
        <v>0</v>
      </c>
      <c r="AB732" s="14" t="str">
        <f t="shared" si="121"/>
        <v/>
      </c>
      <c r="AC732" s="14">
        <f t="shared" si="114"/>
        <v>0</v>
      </c>
      <c r="AD732" s="14">
        <f t="shared" si="115"/>
        <v>0</v>
      </c>
    </row>
    <row r="733" spans="1:30" s="32" customFormat="1" ht="25.15" customHeight="1">
      <c r="A733" s="44">
        <f t="shared" si="116"/>
        <v>722</v>
      </c>
      <c r="B733" s="104" t="str">
        <f t="shared" si="117"/>
        <v/>
      </c>
      <c r="C733" s="115"/>
      <c r="D733" s="97" t="str">
        <f t="shared" si="118"/>
        <v/>
      </c>
      <c r="E733" s="97" t="str">
        <f t="shared" si="119"/>
        <v/>
      </c>
      <c r="F733" s="116"/>
      <c r="G733" s="116"/>
      <c r="H733" s="116"/>
      <c r="I733" s="115"/>
      <c r="J733" s="40" t="str">
        <f t="shared" si="112"/>
        <v/>
      </c>
      <c r="K733" s="41" t="str">
        <f>IF(I733="","",VLOOKUP(I733,※編集不可※選択項目!$B$2:$C$4,2,FALSE))</f>
        <v/>
      </c>
      <c r="L733" s="116"/>
      <c r="M733" s="116"/>
      <c r="N733" s="116"/>
      <c r="O733" s="116"/>
      <c r="P733" s="116"/>
      <c r="Q733" s="117"/>
      <c r="R733" s="137"/>
      <c r="S733" s="133"/>
      <c r="T733" s="118"/>
      <c r="U733" s="66"/>
      <c r="V733" s="67" t="str">
        <f t="shared" si="113"/>
        <v/>
      </c>
      <c r="W733" s="43"/>
      <c r="X733" s="33"/>
      <c r="Y733" s="34"/>
      <c r="AA733" s="14">
        <f t="shared" si="120"/>
        <v>0</v>
      </c>
      <c r="AB733" s="14" t="str">
        <f t="shared" si="121"/>
        <v/>
      </c>
      <c r="AC733" s="14">
        <f t="shared" si="114"/>
        <v>0</v>
      </c>
      <c r="AD733" s="14">
        <f t="shared" si="115"/>
        <v>0</v>
      </c>
    </row>
    <row r="734" spans="1:30" s="32" customFormat="1" ht="25.15" customHeight="1">
      <c r="A734" s="44">
        <f t="shared" si="116"/>
        <v>723</v>
      </c>
      <c r="B734" s="104" t="str">
        <f t="shared" si="117"/>
        <v/>
      </c>
      <c r="C734" s="115"/>
      <c r="D734" s="97" t="str">
        <f t="shared" si="118"/>
        <v/>
      </c>
      <c r="E734" s="97" t="str">
        <f t="shared" si="119"/>
        <v/>
      </c>
      <c r="F734" s="116"/>
      <c r="G734" s="116"/>
      <c r="H734" s="116"/>
      <c r="I734" s="115"/>
      <c r="J734" s="40" t="str">
        <f t="shared" si="112"/>
        <v/>
      </c>
      <c r="K734" s="41" t="str">
        <f>IF(I734="","",VLOOKUP(I734,※編集不可※選択項目!$B$2:$C$4,2,FALSE))</f>
        <v/>
      </c>
      <c r="L734" s="116"/>
      <c r="M734" s="116"/>
      <c r="N734" s="116"/>
      <c r="O734" s="116"/>
      <c r="P734" s="116"/>
      <c r="Q734" s="117"/>
      <c r="R734" s="137"/>
      <c r="S734" s="133"/>
      <c r="T734" s="118"/>
      <c r="U734" s="66"/>
      <c r="V734" s="67" t="str">
        <f t="shared" si="113"/>
        <v/>
      </c>
      <c r="W734" s="43"/>
      <c r="X734" s="33"/>
      <c r="Y734" s="34"/>
      <c r="AA734" s="14">
        <f t="shared" si="120"/>
        <v>0</v>
      </c>
      <c r="AB734" s="14" t="str">
        <f t="shared" si="121"/>
        <v/>
      </c>
      <c r="AC734" s="14">
        <f t="shared" si="114"/>
        <v>0</v>
      </c>
      <c r="AD734" s="14">
        <f t="shared" si="115"/>
        <v>0</v>
      </c>
    </row>
    <row r="735" spans="1:30" s="32" customFormat="1" ht="25.15" customHeight="1">
      <c r="A735" s="44">
        <f t="shared" si="116"/>
        <v>724</v>
      </c>
      <c r="B735" s="104" t="str">
        <f t="shared" si="117"/>
        <v/>
      </c>
      <c r="C735" s="115"/>
      <c r="D735" s="97" t="str">
        <f t="shared" si="118"/>
        <v/>
      </c>
      <c r="E735" s="97" t="str">
        <f t="shared" si="119"/>
        <v/>
      </c>
      <c r="F735" s="116"/>
      <c r="G735" s="116"/>
      <c r="H735" s="116"/>
      <c r="I735" s="115"/>
      <c r="J735" s="40" t="str">
        <f t="shared" si="112"/>
        <v/>
      </c>
      <c r="K735" s="41" t="str">
        <f>IF(I735="","",VLOOKUP(I735,※編集不可※選択項目!$B$2:$C$4,2,FALSE))</f>
        <v/>
      </c>
      <c r="L735" s="116"/>
      <c r="M735" s="116"/>
      <c r="N735" s="116"/>
      <c r="O735" s="116"/>
      <c r="P735" s="116"/>
      <c r="Q735" s="117"/>
      <c r="R735" s="137"/>
      <c r="S735" s="133"/>
      <c r="T735" s="118"/>
      <c r="U735" s="66"/>
      <c r="V735" s="67" t="str">
        <f t="shared" si="113"/>
        <v/>
      </c>
      <c r="W735" s="43"/>
      <c r="X735" s="33"/>
      <c r="Y735" s="34"/>
      <c r="AA735" s="14">
        <f t="shared" si="120"/>
        <v>0</v>
      </c>
      <c r="AB735" s="14" t="str">
        <f t="shared" si="121"/>
        <v/>
      </c>
      <c r="AC735" s="14">
        <f t="shared" si="114"/>
        <v>0</v>
      </c>
      <c r="AD735" s="14">
        <f t="shared" si="115"/>
        <v>0</v>
      </c>
    </row>
    <row r="736" spans="1:30" s="32" customFormat="1" ht="25.15" customHeight="1">
      <c r="A736" s="44">
        <f t="shared" si="116"/>
        <v>725</v>
      </c>
      <c r="B736" s="104" t="str">
        <f t="shared" si="117"/>
        <v/>
      </c>
      <c r="C736" s="115"/>
      <c r="D736" s="97" t="str">
        <f t="shared" si="118"/>
        <v/>
      </c>
      <c r="E736" s="97" t="str">
        <f t="shared" si="119"/>
        <v/>
      </c>
      <c r="F736" s="116"/>
      <c r="G736" s="116"/>
      <c r="H736" s="116"/>
      <c r="I736" s="115"/>
      <c r="J736" s="40" t="str">
        <f t="shared" si="112"/>
        <v/>
      </c>
      <c r="K736" s="41" t="str">
        <f>IF(I736="","",VLOOKUP(I736,※編集不可※選択項目!$B$2:$C$4,2,FALSE))</f>
        <v/>
      </c>
      <c r="L736" s="116"/>
      <c r="M736" s="116"/>
      <c r="N736" s="116"/>
      <c r="O736" s="116"/>
      <c r="P736" s="116"/>
      <c r="Q736" s="117"/>
      <c r="R736" s="137"/>
      <c r="S736" s="133"/>
      <c r="T736" s="118"/>
      <c r="U736" s="66"/>
      <c r="V736" s="67" t="str">
        <f t="shared" si="113"/>
        <v/>
      </c>
      <c r="W736" s="43"/>
      <c r="X736" s="33"/>
      <c r="Y736" s="34"/>
      <c r="AA736" s="14">
        <f t="shared" si="120"/>
        <v>0</v>
      </c>
      <c r="AB736" s="14" t="str">
        <f t="shared" si="121"/>
        <v/>
      </c>
      <c r="AC736" s="14">
        <f t="shared" si="114"/>
        <v>0</v>
      </c>
      <c r="AD736" s="14">
        <f t="shared" si="115"/>
        <v>0</v>
      </c>
    </row>
    <row r="737" spans="1:30" s="32" customFormat="1" ht="25.15" customHeight="1">
      <c r="A737" s="44">
        <f t="shared" si="116"/>
        <v>726</v>
      </c>
      <c r="B737" s="104" t="str">
        <f t="shared" si="117"/>
        <v/>
      </c>
      <c r="C737" s="115"/>
      <c r="D737" s="97" t="str">
        <f t="shared" si="118"/>
        <v/>
      </c>
      <c r="E737" s="97" t="str">
        <f t="shared" si="119"/>
        <v/>
      </c>
      <c r="F737" s="116"/>
      <c r="G737" s="116"/>
      <c r="H737" s="116"/>
      <c r="I737" s="115"/>
      <c r="J737" s="40" t="str">
        <f t="shared" si="112"/>
        <v/>
      </c>
      <c r="K737" s="41" t="str">
        <f>IF(I737="","",VLOOKUP(I737,※編集不可※選択項目!$B$2:$C$4,2,FALSE))</f>
        <v/>
      </c>
      <c r="L737" s="116"/>
      <c r="M737" s="116"/>
      <c r="N737" s="116"/>
      <c r="O737" s="116"/>
      <c r="P737" s="116"/>
      <c r="Q737" s="117"/>
      <c r="R737" s="137"/>
      <c r="S737" s="133"/>
      <c r="T737" s="118"/>
      <c r="U737" s="66"/>
      <c r="V737" s="67" t="str">
        <f t="shared" si="113"/>
        <v/>
      </c>
      <c r="W737" s="43"/>
      <c r="X737" s="33"/>
      <c r="Y737" s="34"/>
      <c r="AA737" s="14">
        <f t="shared" si="120"/>
        <v>0</v>
      </c>
      <c r="AB737" s="14" t="str">
        <f t="shared" si="121"/>
        <v/>
      </c>
      <c r="AC737" s="14">
        <f t="shared" si="114"/>
        <v>0</v>
      </c>
      <c r="AD737" s="14">
        <f t="shared" si="115"/>
        <v>0</v>
      </c>
    </row>
    <row r="738" spans="1:30" s="32" customFormat="1" ht="25.15" customHeight="1">
      <c r="A738" s="44">
        <f t="shared" si="116"/>
        <v>727</v>
      </c>
      <c r="B738" s="104" t="str">
        <f t="shared" si="117"/>
        <v/>
      </c>
      <c r="C738" s="115"/>
      <c r="D738" s="97" t="str">
        <f t="shared" si="118"/>
        <v/>
      </c>
      <c r="E738" s="97" t="str">
        <f t="shared" si="119"/>
        <v/>
      </c>
      <c r="F738" s="116"/>
      <c r="G738" s="116"/>
      <c r="H738" s="116"/>
      <c r="I738" s="115"/>
      <c r="J738" s="40" t="str">
        <f t="shared" si="112"/>
        <v/>
      </c>
      <c r="K738" s="41" t="str">
        <f>IF(I738="","",VLOOKUP(I738,※編集不可※選択項目!$B$2:$C$4,2,FALSE))</f>
        <v/>
      </c>
      <c r="L738" s="116"/>
      <c r="M738" s="116"/>
      <c r="N738" s="116"/>
      <c r="O738" s="116"/>
      <c r="P738" s="116"/>
      <c r="Q738" s="117"/>
      <c r="R738" s="137"/>
      <c r="S738" s="133"/>
      <c r="T738" s="118"/>
      <c r="U738" s="66"/>
      <c r="V738" s="67" t="str">
        <f t="shared" si="113"/>
        <v/>
      </c>
      <c r="W738" s="43"/>
      <c r="X738" s="33"/>
      <c r="Y738" s="34"/>
      <c r="AA738" s="14">
        <f t="shared" si="120"/>
        <v>0</v>
      </c>
      <c r="AB738" s="14" t="str">
        <f t="shared" si="121"/>
        <v/>
      </c>
      <c r="AC738" s="14">
        <f t="shared" si="114"/>
        <v>0</v>
      </c>
      <c r="AD738" s="14">
        <f t="shared" si="115"/>
        <v>0</v>
      </c>
    </row>
    <row r="739" spans="1:30" s="32" customFormat="1" ht="25.15" customHeight="1">
      <c r="A739" s="44">
        <f t="shared" si="116"/>
        <v>728</v>
      </c>
      <c r="B739" s="104" t="str">
        <f t="shared" si="117"/>
        <v/>
      </c>
      <c r="C739" s="115"/>
      <c r="D739" s="97" t="str">
        <f t="shared" si="118"/>
        <v/>
      </c>
      <c r="E739" s="97" t="str">
        <f t="shared" si="119"/>
        <v/>
      </c>
      <c r="F739" s="116"/>
      <c r="G739" s="116"/>
      <c r="H739" s="116"/>
      <c r="I739" s="115"/>
      <c r="J739" s="40" t="str">
        <f t="shared" si="112"/>
        <v/>
      </c>
      <c r="K739" s="41" t="str">
        <f>IF(I739="","",VLOOKUP(I739,※編集不可※選択項目!$B$2:$C$4,2,FALSE))</f>
        <v/>
      </c>
      <c r="L739" s="116"/>
      <c r="M739" s="116"/>
      <c r="N739" s="116"/>
      <c r="O739" s="116"/>
      <c r="P739" s="116"/>
      <c r="Q739" s="117"/>
      <c r="R739" s="137"/>
      <c r="S739" s="133"/>
      <c r="T739" s="118"/>
      <c r="U739" s="66"/>
      <c r="V739" s="67" t="str">
        <f t="shared" si="113"/>
        <v/>
      </c>
      <c r="W739" s="43"/>
      <c r="X739" s="33"/>
      <c r="Y739" s="34"/>
      <c r="AA739" s="14">
        <f t="shared" si="120"/>
        <v>0</v>
      </c>
      <c r="AB739" s="14" t="str">
        <f t="shared" si="121"/>
        <v/>
      </c>
      <c r="AC739" s="14">
        <f t="shared" si="114"/>
        <v>0</v>
      </c>
      <c r="AD739" s="14">
        <f t="shared" si="115"/>
        <v>0</v>
      </c>
    </row>
    <row r="740" spans="1:30" s="32" customFormat="1" ht="25.15" customHeight="1">
      <c r="A740" s="44">
        <f t="shared" si="116"/>
        <v>729</v>
      </c>
      <c r="B740" s="104" t="str">
        <f t="shared" si="117"/>
        <v/>
      </c>
      <c r="C740" s="115"/>
      <c r="D740" s="97" t="str">
        <f t="shared" si="118"/>
        <v/>
      </c>
      <c r="E740" s="97" t="str">
        <f t="shared" si="119"/>
        <v/>
      </c>
      <c r="F740" s="116"/>
      <c r="G740" s="116"/>
      <c r="H740" s="116"/>
      <c r="I740" s="115"/>
      <c r="J740" s="40" t="str">
        <f t="shared" si="112"/>
        <v/>
      </c>
      <c r="K740" s="41" t="str">
        <f>IF(I740="","",VLOOKUP(I740,※編集不可※選択項目!$B$2:$C$4,2,FALSE))</f>
        <v/>
      </c>
      <c r="L740" s="116"/>
      <c r="M740" s="116"/>
      <c r="N740" s="116"/>
      <c r="O740" s="116"/>
      <c r="P740" s="116"/>
      <c r="Q740" s="117"/>
      <c r="R740" s="137"/>
      <c r="S740" s="133"/>
      <c r="T740" s="118"/>
      <c r="U740" s="66"/>
      <c r="V740" s="67" t="str">
        <f t="shared" si="113"/>
        <v/>
      </c>
      <c r="W740" s="43"/>
      <c r="X740" s="33"/>
      <c r="Y740" s="34"/>
      <c r="AA740" s="14">
        <f t="shared" si="120"/>
        <v>0</v>
      </c>
      <c r="AB740" s="14" t="str">
        <f t="shared" si="121"/>
        <v/>
      </c>
      <c r="AC740" s="14">
        <f t="shared" si="114"/>
        <v>0</v>
      </c>
      <c r="AD740" s="14">
        <f t="shared" si="115"/>
        <v>0</v>
      </c>
    </row>
    <row r="741" spans="1:30" s="32" customFormat="1" ht="25.15" customHeight="1">
      <c r="A741" s="44">
        <f t="shared" si="116"/>
        <v>730</v>
      </c>
      <c r="B741" s="104" t="str">
        <f t="shared" si="117"/>
        <v/>
      </c>
      <c r="C741" s="115"/>
      <c r="D741" s="97" t="str">
        <f t="shared" si="118"/>
        <v/>
      </c>
      <c r="E741" s="97" t="str">
        <f t="shared" si="119"/>
        <v/>
      </c>
      <c r="F741" s="116"/>
      <c r="G741" s="116"/>
      <c r="H741" s="116"/>
      <c r="I741" s="115"/>
      <c r="J741" s="40" t="str">
        <f t="shared" si="112"/>
        <v/>
      </c>
      <c r="K741" s="41" t="str">
        <f>IF(I741="","",VLOOKUP(I741,※編集不可※選択項目!$B$2:$C$4,2,FALSE))</f>
        <v/>
      </c>
      <c r="L741" s="116"/>
      <c r="M741" s="116"/>
      <c r="N741" s="116"/>
      <c r="O741" s="116"/>
      <c r="P741" s="116"/>
      <c r="Q741" s="117"/>
      <c r="R741" s="137"/>
      <c r="S741" s="133"/>
      <c r="T741" s="118"/>
      <c r="U741" s="66"/>
      <c r="V741" s="67" t="str">
        <f t="shared" si="113"/>
        <v/>
      </c>
      <c r="W741" s="43"/>
      <c r="X741" s="33"/>
      <c r="Y741" s="34"/>
      <c r="AA741" s="14">
        <f t="shared" si="120"/>
        <v>0</v>
      </c>
      <c r="AB741" s="14" t="str">
        <f t="shared" si="121"/>
        <v/>
      </c>
      <c r="AC741" s="14">
        <f t="shared" si="114"/>
        <v>0</v>
      </c>
      <c r="AD741" s="14">
        <f t="shared" si="115"/>
        <v>0</v>
      </c>
    </row>
    <row r="742" spans="1:30" s="32" customFormat="1" ht="25.15" customHeight="1">
      <c r="A742" s="44">
        <f t="shared" si="116"/>
        <v>731</v>
      </c>
      <c r="B742" s="104" t="str">
        <f t="shared" si="117"/>
        <v/>
      </c>
      <c r="C742" s="115"/>
      <c r="D742" s="97" t="str">
        <f t="shared" si="118"/>
        <v/>
      </c>
      <c r="E742" s="97" t="str">
        <f t="shared" si="119"/>
        <v/>
      </c>
      <c r="F742" s="116"/>
      <c r="G742" s="116"/>
      <c r="H742" s="116"/>
      <c r="I742" s="115"/>
      <c r="J742" s="40" t="str">
        <f t="shared" si="112"/>
        <v/>
      </c>
      <c r="K742" s="41" t="str">
        <f>IF(I742="","",VLOOKUP(I742,※編集不可※選択項目!$B$2:$C$4,2,FALSE))</f>
        <v/>
      </c>
      <c r="L742" s="116"/>
      <c r="M742" s="116"/>
      <c r="N742" s="116"/>
      <c r="O742" s="116"/>
      <c r="P742" s="116"/>
      <c r="Q742" s="117"/>
      <c r="R742" s="137"/>
      <c r="S742" s="133"/>
      <c r="T742" s="118"/>
      <c r="U742" s="66"/>
      <c r="V742" s="67" t="str">
        <f t="shared" si="113"/>
        <v/>
      </c>
      <c r="W742" s="43"/>
      <c r="X742" s="33"/>
      <c r="Y742" s="34"/>
      <c r="AA742" s="14">
        <f t="shared" si="120"/>
        <v>0</v>
      </c>
      <c r="AB742" s="14" t="str">
        <f t="shared" si="121"/>
        <v/>
      </c>
      <c r="AC742" s="14">
        <f t="shared" si="114"/>
        <v>0</v>
      </c>
      <c r="AD742" s="14">
        <f t="shared" si="115"/>
        <v>0</v>
      </c>
    </row>
    <row r="743" spans="1:30" s="32" customFormat="1" ht="25.15" customHeight="1">
      <c r="A743" s="44">
        <f t="shared" si="116"/>
        <v>732</v>
      </c>
      <c r="B743" s="104" t="str">
        <f t="shared" si="117"/>
        <v/>
      </c>
      <c r="C743" s="115"/>
      <c r="D743" s="97" t="str">
        <f t="shared" si="118"/>
        <v/>
      </c>
      <c r="E743" s="97" t="str">
        <f t="shared" si="119"/>
        <v/>
      </c>
      <c r="F743" s="116"/>
      <c r="G743" s="116"/>
      <c r="H743" s="116"/>
      <c r="I743" s="115"/>
      <c r="J743" s="40" t="str">
        <f t="shared" si="112"/>
        <v/>
      </c>
      <c r="K743" s="41" t="str">
        <f>IF(I743="","",VLOOKUP(I743,※編集不可※選択項目!$B$2:$C$4,2,FALSE))</f>
        <v/>
      </c>
      <c r="L743" s="116"/>
      <c r="M743" s="116"/>
      <c r="N743" s="116"/>
      <c r="O743" s="116"/>
      <c r="P743" s="116"/>
      <c r="Q743" s="117"/>
      <c r="R743" s="137"/>
      <c r="S743" s="133"/>
      <c r="T743" s="118"/>
      <c r="U743" s="66"/>
      <c r="V743" s="67" t="str">
        <f t="shared" si="113"/>
        <v/>
      </c>
      <c r="W743" s="43"/>
      <c r="X743" s="33"/>
      <c r="Y743" s="34"/>
      <c r="AA743" s="14">
        <f t="shared" si="120"/>
        <v>0</v>
      </c>
      <c r="AB743" s="14" t="str">
        <f t="shared" si="121"/>
        <v/>
      </c>
      <c r="AC743" s="14">
        <f t="shared" si="114"/>
        <v>0</v>
      </c>
      <c r="AD743" s="14">
        <f t="shared" si="115"/>
        <v>0</v>
      </c>
    </row>
    <row r="744" spans="1:30" s="32" customFormat="1" ht="25.15" customHeight="1">
      <c r="A744" s="44">
        <f t="shared" si="116"/>
        <v>733</v>
      </c>
      <c r="B744" s="104" t="str">
        <f t="shared" si="117"/>
        <v/>
      </c>
      <c r="C744" s="115"/>
      <c r="D744" s="97" t="str">
        <f t="shared" si="118"/>
        <v/>
      </c>
      <c r="E744" s="97" t="str">
        <f t="shared" si="119"/>
        <v/>
      </c>
      <c r="F744" s="116"/>
      <c r="G744" s="116"/>
      <c r="H744" s="116"/>
      <c r="I744" s="115"/>
      <c r="J744" s="40" t="str">
        <f t="shared" si="112"/>
        <v/>
      </c>
      <c r="K744" s="41" t="str">
        <f>IF(I744="","",VLOOKUP(I744,※編集不可※選択項目!$B$2:$C$4,2,FALSE))</f>
        <v/>
      </c>
      <c r="L744" s="116"/>
      <c r="M744" s="116"/>
      <c r="N744" s="116"/>
      <c r="O744" s="116"/>
      <c r="P744" s="116"/>
      <c r="Q744" s="117"/>
      <c r="R744" s="137"/>
      <c r="S744" s="133"/>
      <c r="T744" s="118"/>
      <c r="U744" s="66"/>
      <c r="V744" s="67" t="str">
        <f t="shared" si="113"/>
        <v/>
      </c>
      <c r="W744" s="43"/>
      <c r="X744" s="33"/>
      <c r="Y744" s="34"/>
      <c r="AA744" s="14">
        <f t="shared" si="120"/>
        <v>0</v>
      </c>
      <c r="AB744" s="14" t="str">
        <f t="shared" si="121"/>
        <v/>
      </c>
      <c r="AC744" s="14">
        <f t="shared" si="114"/>
        <v>0</v>
      </c>
      <c r="AD744" s="14">
        <f t="shared" si="115"/>
        <v>0</v>
      </c>
    </row>
    <row r="745" spans="1:30" s="32" customFormat="1" ht="25.15" customHeight="1">
      <c r="A745" s="44">
        <f t="shared" si="116"/>
        <v>734</v>
      </c>
      <c r="B745" s="104" t="str">
        <f t="shared" si="117"/>
        <v/>
      </c>
      <c r="C745" s="115"/>
      <c r="D745" s="97" t="str">
        <f t="shared" si="118"/>
        <v/>
      </c>
      <c r="E745" s="97" t="str">
        <f t="shared" si="119"/>
        <v/>
      </c>
      <c r="F745" s="116"/>
      <c r="G745" s="116"/>
      <c r="H745" s="116"/>
      <c r="I745" s="115"/>
      <c r="J745" s="40" t="str">
        <f t="shared" si="112"/>
        <v/>
      </c>
      <c r="K745" s="41" t="str">
        <f>IF(I745="","",VLOOKUP(I745,※編集不可※選択項目!$B$2:$C$4,2,FALSE))</f>
        <v/>
      </c>
      <c r="L745" s="116"/>
      <c r="M745" s="116"/>
      <c r="N745" s="116"/>
      <c r="O745" s="116"/>
      <c r="P745" s="116"/>
      <c r="Q745" s="117"/>
      <c r="R745" s="137"/>
      <c r="S745" s="133"/>
      <c r="T745" s="118"/>
      <c r="U745" s="66"/>
      <c r="V745" s="67" t="str">
        <f t="shared" si="113"/>
        <v/>
      </c>
      <c r="W745" s="43"/>
      <c r="X745" s="33"/>
      <c r="Y745" s="34"/>
      <c r="AA745" s="14">
        <f t="shared" si="120"/>
        <v>0</v>
      </c>
      <c r="AB745" s="14" t="str">
        <f t="shared" si="121"/>
        <v/>
      </c>
      <c r="AC745" s="14">
        <f t="shared" si="114"/>
        <v>0</v>
      </c>
      <c r="AD745" s="14">
        <f t="shared" si="115"/>
        <v>0</v>
      </c>
    </row>
    <row r="746" spans="1:30" s="32" customFormat="1" ht="25.15" customHeight="1">
      <c r="A746" s="44">
        <f t="shared" si="116"/>
        <v>735</v>
      </c>
      <c r="B746" s="104" t="str">
        <f t="shared" si="117"/>
        <v/>
      </c>
      <c r="C746" s="115"/>
      <c r="D746" s="97" t="str">
        <f t="shared" si="118"/>
        <v/>
      </c>
      <c r="E746" s="97" t="str">
        <f t="shared" si="119"/>
        <v/>
      </c>
      <c r="F746" s="116"/>
      <c r="G746" s="116"/>
      <c r="H746" s="116"/>
      <c r="I746" s="115"/>
      <c r="J746" s="40" t="str">
        <f t="shared" si="112"/>
        <v/>
      </c>
      <c r="K746" s="41" t="str">
        <f>IF(I746="","",VLOOKUP(I746,※編集不可※選択項目!$B$2:$C$4,2,FALSE))</f>
        <v/>
      </c>
      <c r="L746" s="116"/>
      <c r="M746" s="116"/>
      <c r="N746" s="116"/>
      <c r="O746" s="116"/>
      <c r="P746" s="116"/>
      <c r="Q746" s="117"/>
      <c r="R746" s="137"/>
      <c r="S746" s="133"/>
      <c r="T746" s="118"/>
      <c r="U746" s="66"/>
      <c r="V746" s="67" t="str">
        <f t="shared" si="113"/>
        <v/>
      </c>
      <c r="W746" s="43"/>
      <c r="X746" s="33"/>
      <c r="Y746" s="34"/>
      <c r="AA746" s="14">
        <f t="shared" si="120"/>
        <v>0</v>
      </c>
      <c r="AB746" s="14" t="str">
        <f t="shared" si="121"/>
        <v/>
      </c>
      <c r="AC746" s="14">
        <f t="shared" si="114"/>
        <v>0</v>
      </c>
      <c r="AD746" s="14">
        <f t="shared" si="115"/>
        <v>0</v>
      </c>
    </row>
    <row r="747" spans="1:30" s="32" customFormat="1" ht="25.15" customHeight="1">
      <c r="A747" s="44">
        <f t="shared" si="116"/>
        <v>736</v>
      </c>
      <c r="B747" s="104" t="str">
        <f t="shared" si="117"/>
        <v/>
      </c>
      <c r="C747" s="115"/>
      <c r="D747" s="97" t="str">
        <f t="shared" si="118"/>
        <v/>
      </c>
      <c r="E747" s="97" t="str">
        <f t="shared" si="119"/>
        <v/>
      </c>
      <c r="F747" s="116"/>
      <c r="G747" s="116"/>
      <c r="H747" s="116"/>
      <c r="I747" s="115"/>
      <c r="J747" s="40" t="str">
        <f t="shared" si="112"/>
        <v/>
      </c>
      <c r="K747" s="41" t="str">
        <f>IF(I747="","",VLOOKUP(I747,※編集不可※選択項目!$B$2:$C$4,2,FALSE))</f>
        <v/>
      </c>
      <c r="L747" s="116"/>
      <c r="M747" s="116"/>
      <c r="N747" s="116"/>
      <c r="O747" s="116"/>
      <c r="P747" s="116"/>
      <c r="Q747" s="117"/>
      <c r="R747" s="137"/>
      <c r="S747" s="133"/>
      <c r="T747" s="118"/>
      <c r="U747" s="66"/>
      <c r="V747" s="67" t="str">
        <f t="shared" si="113"/>
        <v/>
      </c>
      <c r="W747" s="43"/>
      <c r="X747" s="33"/>
      <c r="Y747" s="34"/>
      <c r="AA747" s="14">
        <f t="shared" si="120"/>
        <v>0</v>
      </c>
      <c r="AB747" s="14" t="str">
        <f t="shared" si="121"/>
        <v/>
      </c>
      <c r="AC747" s="14">
        <f t="shared" si="114"/>
        <v>0</v>
      </c>
      <c r="AD747" s="14">
        <f t="shared" si="115"/>
        <v>0</v>
      </c>
    </row>
    <row r="748" spans="1:30" s="32" customFormat="1" ht="25.15" customHeight="1">
      <c r="A748" s="44">
        <f t="shared" si="116"/>
        <v>737</v>
      </c>
      <c r="B748" s="104" t="str">
        <f t="shared" si="117"/>
        <v/>
      </c>
      <c r="C748" s="115"/>
      <c r="D748" s="97" t="str">
        <f t="shared" si="118"/>
        <v/>
      </c>
      <c r="E748" s="97" t="str">
        <f t="shared" si="119"/>
        <v/>
      </c>
      <c r="F748" s="116"/>
      <c r="G748" s="116"/>
      <c r="H748" s="116"/>
      <c r="I748" s="115"/>
      <c r="J748" s="40" t="str">
        <f t="shared" si="112"/>
        <v/>
      </c>
      <c r="K748" s="41" t="str">
        <f>IF(I748="","",VLOOKUP(I748,※編集不可※選択項目!$B$2:$C$4,2,FALSE))</f>
        <v/>
      </c>
      <c r="L748" s="116"/>
      <c r="M748" s="116"/>
      <c r="N748" s="116"/>
      <c r="O748" s="116"/>
      <c r="P748" s="116"/>
      <c r="Q748" s="117"/>
      <c r="R748" s="137"/>
      <c r="S748" s="133"/>
      <c r="T748" s="118"/>
      <c r="U748" s="66"/>
      <c r="V748" s="67" t="str">
        <f t="shared" si="113"/>
        <v/>
      </c>
      <c r="W748" s="43"/>
      <c r="X748" s="33"/>
      <c r="Y748" s="34"/>
      <c r="AA748" s="14">
        <f t="shared" si="120"/>
        <v>0</v>
      </c>
      <c r="AB748" s="14" t="str">
        <f t="shared" si="121"/>
        <v/>
      </c>
      <c r="AC748" s="14">
        <f t="shared" si="114"/>
        <v>0</v>
      </c>
      <c r="AD748" s="14">
        <f t="shared" si="115"/>
        <v>0</v>
      </c>
    </row>
    <row r="749" spans="1:30" s="32" customFormat="1" ht="25.15" customHeight="1">
      <c r="A749" s="44">
        <f t="shared" si="116"/>
        <v>738</v>
      </c>
      <c r="B749" s="104" t="str">
        <f t="shared" si="117"/>
        <v/>
      </c>
      <c r="C749" s="115"/>
      <c r="D749" s="97" t="str">
        <f t="shared" si="118"/>
        <v/>
      </c>
      <c r="E749" s="97" t="str">
        <f t="shared" si="119"/>
        <v/>
      </c>
      <c r="F749" s="116"/>
      <c r="G749" s="116"/>
      <c r="H749" s="116"/>
      <c r="I749" s="115"/>
      <c r="J749" s="40" t="str">
        <f t="shared" si="112"/>
        <v/>
      </c>
      <c r="K749" s="41" t="str">
        <f>IF(I749="","",VLOOKUP(I749,※編集不可※選択項目!$B$2:$C$4,2,FALSE))</f>
        <v/>
      </c>
      <c r="L749" s="116"/>
      <c r="M749" s="116"/>
      <c r="N749" s="116"/>
      <c r="O749" s="116"/>
      <c r="P749" s="116"/>
      <c r="Q749" s="117"/>
      <c r="R749" s="137"/>
      <c r="S749" s="133"/>
      <c r="T749" s="118"/>
      <c r="U749" s="66"/>
      <c r="V749" s="67" t="str">
        <f t="shared" si="113"/>
        <v/>
      </c>
      <c r="W749" s="43"/>
      <c r="X749" s="33"/>
      <c r="Y749" s="34"/>
      <c r="AA749" s="14">
        <f t="shared" si="120"/>
        <v>0</v>
      </c>
      <c r="AB749" s="14" t="str">
        <f t="shared" si="121"/>
        <v/>
      </c>
      <c r="AC749" s="14">
        <f t="shared" si="114"/>
        <v>0</v>
      </c>
      <c r="AD749" s="14">
        <f t="shared" si="115"/>
        <v>0</v>
      </c>
    </row>
    <row r="750" spans="1:30" s="32" customFormat="1" ht="25.15" customHeight="1">
      <c r="A750" s="44">
        <f t="shared" si="116"/>
        <v>739</v>
      </c>
      <c r="B750" s="104" t="str">
        <f t="shared" si="117"/>
        <v/>
      </c>
      <c r="C750" s="115"/>
      <c r="D750" s="97" t="str">
        <f t="shared" si="118"/>
        <v/>
      </c>
      <c r="E750" s="97" t="str">
        <f t="shared" si="119"/>
        <v/>
      </c>
      <c r="F750" s="116"/>
      <c r="G750" s="116"/>
      <c r="H750" s="116"/>
      <c r="I750" s="115"/>
      <c r="J750" s="40" t="str">
        <f t="shared" si="112"/>
        <v/>
      </c>
      <c r="K750" s="41" t="str">
        <f>IF(I750="","",VLOOKUP(I750,※編集不可※選択項目!$B$2:$C$4,2,FALSE))</f>
        <v/>
      </c>
      <c r="L750" s="116"/>
      <c r="M750" s="116"/>
      <c r="N750" s="116"/>
      <c r="O750" s="116"/>
      <c r="P750" s="116"/>
      <c r="Q750" s="117"/>
      <c r="R750" s="137"/>
      <c r="S750" s="133"/>
      <c r="T750" s="118"/>
      <c r="U750" s="66"/>
      <c r="V750" s="67" t="str">
        <f t="shared" si="113"/>
        <v/>
      </c>
      <c r="W750" s="43"/>
      <c r="X750" s="33"/>
      <c r="Y750" s="34"/>
      <c r="AA750" s="14">
        <f t="shared" si="120"/>
        <v>0</v>
      </c>
      <c r="AB750" s="14" t="str">
        <f t="shared" si="121"/>
        <v/>
      </c>
      <c r="AC750" s="14">
        <f t="shared" si="114"/>
        <v>0</v>
      </c>
      <c r="AD750" s="14">
        <f t="shared" si="115"/>
        <v>0</v>
      </c>
    </row>
    <row r="751" spans="1:30" s="32" customFormat="1" ht="25.15" customHeight="1">
      <c r="A751" s="44">
        <f t="shared" si="116"/>
        <v>740</v>
      </c>
      <c r="B751" s="104" t="str">
        <f t="shared" si="117"/>
        <v/>
      </c>
      <c r="C751" s="115"/>
      <c r="D751" s="97" t="str">
        <f t="shared" si="118"/>
        <v/>
      </c>
      <c r="E751" s="97" t="str">
        <f t="shared" si="119"/>
        <v/>
      </c>
      <c r="F751" s="116"/>
      <c r="G751" s="116"/>
      <c r="H751" s="116"/>
      <c r="I751" s="115"/>
      <c r="J751" s="40" t="str">
        <f t="shared" si="112"/>
        <v/>
      </c>
      <c r="K751" s="41" t="str">
        <f>IF(I751="","",VLOOKUP(I751,※編集不可※選択項目!$B$2:$C$4,2,FALSE))</f>
        <v/>
      </c>
      <c r="L751" s="116"/>
      <c r="M751" s="116"/>
      <c r="N751" s="116"/>
      <c r="O751" s="116"/>
      <c r="P751" s="116"/>
      <c r="Q751" s="117"/>
      <c r="R751" s="137"/>
      <c r="S751" s="133"/>
      <c r="T751" s="118"/>
      <c r="U751" s="66"/>
      <c r="V751" s="67" t="str">
        <f t="shared" si="113"/>
        <v/>
      </c>
      <c r="W751" s="43"/>
      <c r="X751" s="33"/>
      <c r="Y751" s="34"/>
      <c r="AA751" s="14">
        <f t="shared" si="120"/>
        <v>0</v>
      </c>
      <c r="AB751" s="14" t="str">
        <f t="shared" si="121"/>
        <v/>
      </c>
      <c r="AC751" s="14">
        <f t="shared" si="114"/>
        <v>0</v>
      </c>
      <c r="AD751" s="14">
        <f t="shared" si="115"/>
        <v>0</v>
      </c>
    </row>
    <row r="752" spans="1:30" s="32" customFormat="1" ht="25.15" customHeight="1">
      <c r="A752" s="44">
        <f t="shared" si="116"/>
        <v>741</v>
      </c>
      <c r="B752" s="104" t="str">
        <f t="shared" si="117"/>
        <v/>
      </c>
      <c r="C752" s="115"/>
      <c r="D752" s="97" t="str">
        <f t="shared" si="118"/>
        <v/>
      </c>
      <c r="E752" s="97" t="str">
        <f t="shared" si="119"/>
        <v/>
      </c>
      <c r="F752" s="116"/>
      <c r="G752" s="116"/>
      <c r="H752" s="116"/>
      <c r="I752" s="115"/>
      <c r="J752" s="40" t="str">
        <f t="shared" si="112"/>
        <v/>
      </c>
      <c r="K752" s="41" t="str">
        <f>IF(I752="","",VLOOKUP(I752,※編集不可※選択項目!$B$2:$C$4,2,FALSE))</f>
        <v/>
      </c>
      <c r="L752" s="116"/>
      <c r="M752" s="116"/>
      <c r="N752" s="116"/>
      <c r="O752" s="116"/>
      <c r="P752" s="116"/>
      <c r="Q752" s="117"/>
      <c r="R752" s="137"/>
      <c r="S752" s="133"/>
      <c r="T752" s="118"/>
      <c r="U752" s="66"/>
      <c r="V752" s="67" t="str">
        <f t="shared" si="113"/>
        <v/>
      </c>
      <c r="W752" s="43"/>
      <c r="X752" s="33"/>
      <c r="Y752" s="34"/>
      <c r="AA752" s="14">
        <f t="shared" si="120"/>
        <v>0</v>
      </c>
      <c r="AB752" s="14" t="str">
        <f t="shared" si="121"/>
        <v/>
      </c>
      <c r="AC752" s="14">
        <f t="shared" si="114"/>
        <v>0</v>
      </c>
      <c r="AD752" s="14">
        <f t="shared" si="115"/>
        <v>0</v>
      </c>
    </row>
    <row r="753" spans="1:30" s="32" customFormat="1" ht="25.15" customHeight="1">
      <c r="A753" s="44">
        <f t="shared" si="116"/>
        <v>742</v>
      </c>
      <c r="B753" s="104" t="str">
        <f t="shared" si="117"/>
        <v/>
      </c>
      <c r="C753" s="115"/>
      <c r="D753" s="97" t="str">
        <f t="shared" si="118"/>
        <v/>
      </c>
      <c r="E753" s="97" t="str">
        <f t="shared" si="119"/>
        <v/>
      </c>
      <c r="F753" s="116"/>
      <c r="G753" s="116"/>
      <c r="H753" s="116"/>
      <c r="I753" s="115"/>
      <c r="J753" s="40" t="str">
        <f t="shared" si="112"/>
        <v/>
      </c>
      <c r="K753" s="41" t="str">
        <f>IF(I753="","",VLOOKUP(I753,※編集不可※選択項目!$B$2:$C$4,2,FALSE))</f>
        <v/>
      </c>
      <c r="L753" s="116"/>
      <c r="M753" s="116"/>
      <c r="N753" s="116"/>
      <c r="O753" s="116"/>
      <c r="P753" s="116"/>
      <c r="Q753" s="117"/>
      <c r="R753" s="137"/>
      <c r="S753" s="133"/>
      <c r="T753" s="118"/>
      <c r="U753" s="66"/>
      <c r="V753" s="67" t="str">
        <f t="shared" si="113"/>
        <v/>
      </c>
      <c r="W753" s="43"/>
      <c r="X753" s="33"/>
      <c r="Y753" s="34"/>
      <c r="AA753" s="14">
        <f t="shared" si="120"/>
        <v>0</v>
      </c>
      <c r="AB753" s="14" t="str">
        <f t="shared" si="121"/>
        <v/>
      </c>
      <c r="AC753" s="14">
        <f t="shared" si="114"/>
        <v>0</v>
      </c>
      <c r="AD753" s="14">
        <f t="shared" si="115"/>
        <v>0</v>
      </c>
    </row>
    <row r="754" spans="1:30" s="32" customFormat="1" ht="25.15" customHeight="1">
      <c r="A754" s="44">
        <f t="shared" si="116"/>
        <v>743</v>
      </c>
      <c r="B754" s="104" t="str">
        <f t="shared" si="117"/>
        <v/>
      </c>
      <c r="C754" s="115"/>
      <c r="D754" s="97" t="str">
        <f t="shared" si="118"/>
        <v/>
      </c>
      <c r="E754" s="97" t="str">
        <f t="shared" si="119"/>
        <v/>
      </c>
      <c r="F754" s="116"/>
      <c r="G754" s="116"/>
      <c r="H754" s="116"/>
      <c r="I754" s="115"/>
      <c r="J754" s="40" t="str">
        <f t="shared" si="112"/>
        <v/>
      </c>
      <c r="K754" s="41" t="str">
        <f>IF(I754="","",VLOOKUP(I754,※編集不可※選択項目!$B$2:$C$4,2,FALSE))</f>
        <v/>
      </c>
      <c r="L754" s="116"/>
      <c r="M754" s="116"/>
      <c r="N754" s="116"/>
      <c r="O754" s="116"/>
      <c r="P754" s="116"/>
      <c r="Q754" s="117"/>
      <c r="R754" s="137"/>
      <c r="S754" s="133"/>
      <c r="T754" s="118"/>
      <c r="U754" s="66"/>
      <c r="V754" s="67" t="str">
        <f t="shared" si="113"/>
        <v/>
      </c>
      <c r="W754" s="43"/>
      <c r="X754" s="33"/>
      <c r="Y754" s="34"/>
      <c r="AA754" s="14">
        <f t="shared" si="120"/>
        <v>0</v>
      </c>
      <c r="AB754" s="14" t="str">
        <f t="shared" si="121"/>
        <v/>
      </c>
      <c r="AC754" s="14">
        <f t="shared" si="114"/>
        <v>0</v>
      </c>
      <c r="AD754" s="14">
        <f t="shared" si="115"/>
        <v>0</v>
      </c>
    </row>
    <row r="755" spans="1:30" s="32" customFormat="1" ht="25.15" customHeight="1">
      <c r="A755" s="44">
        <f t="shared" si="116"/>
        <v>744</v>
      </c>
      <c r="B755" s="104" t="str">
        <f t="shared" si="117"/>
        <v/>
      </c>
      <c r="C755" s="115"/>
      <c r="D755" s="97" t="str">
        <f t="shared" si="118"/>
        <v/>
      </c>
      <c r="E755" s="97" t="str">
        <f t="shared" si="119"/>
        <v/>
      </c>
      <c r="F755" s="116"/>
      <c r="G755" s="116"/>
      <c r="H755" s="116"/>
      <c r="I755" s="115"/>
      <c r="J755" s="40" t="str">
        <f t="shared" si="112"/>
        <v/>
      </c>
      <c r="K755" s="41" t="str">
        <f>IF(I755="","",VLOOKUP(I755,※編集不可※選択項目!$B$2:$C$4,2,FALSE))</f>
        <v/>
      </c>
      <c r="L755" s="116"/>
      <c r="M755" s="116"/>
      <c r="N755" s="116"/>
      <c r="O755" s="116"/>
      <c r="P755" s="116"/>
      <c r="Q755" s="117"/>
      <c r="R755" s="137"/>
      <c r="S755" s="133"/>
      <c r="T755" s="118"/>
      <c r="U755" s="66"/>
      <c r="V755" s="67" t="str">
        <f t="shared" si="113"/>
        <v/>
      </c>
      <c r="W755" s="43"/>
      <c r="X755" s="33"/>
      <c r="Y755" s="34"/>
      <c r="AA755" s="14">
        <f t="shared" si="120"/>
        <v>0</v>
      </c>
      <c r="AB755" s="14" t="str">
        <f t="shared" si="121"/>
        <v/>
      </c>
      <c r="AC755" s="14">
        <f t="shared" si="114"/>
        <v>0</v>
      </c>
      <c r="AD755" s="14">
        <f t="shared" si="115"/>
        <v>0</v>
      </c>
    </row>
    <row r="756" spans="1:30" s="32" customFormat="1" ht="25.15" customHeight="1">
      <c r="A756" s="44">
        <f t="shared" si="116"/>
        <v>745</v>
      </c>
      <c r="B756" s="104" t="str">
        <f t="shared" si="117"/>
        <v/>
      </c>
      <c r="C756" s="115"/>
      <c r="D756" s="97" t="str">
        <f t="shared" si="118"/>
        <v/>
      </c>
      <c r="E756" s="97" t="str">
        <f t="shared" si="119"/>
        <v/>
      </c>
      <c r="F756" s="116"/>
      <c r="G756" s="116"/>
      <c r="H756" s="116"/>
      <c r="I756" s="115"/>
      <c r="J756" s="40" t="str">
        <f t="shared" si="112"/>
        <v/>
      </c>
      <c r="K756" s="41" t="str">
        <f>IF(I756="","",VLOOKUP(I756,※編集不可※選択項目!$B$2:$C$4,2,FALSE))</f>
        <v/>
      </c>
      <c r="L756" s="116"/>
      <c r="M756" s="116"/>
      <c r="N756" s="116"/>
      <c r="O756" s="116"/>
      <c r="P756" s="116"/>
      <c r="Q756" s="117"/>
      <c r="R756" s="137"/>
      <c r="S756" s="133"/>
      <c r="T756" s="118"/>
      <c r="U756" s="66"/>
      <c r="V756" s="67" t="str">
        <f t="shared" si="113"/>
        <v/>
      </c>
      <c r="W756" s="43"/>
      <c r="X756" s="33"/>
      <c r="Y756" s="34"/>
      <c r="AA756" s="14">
        <f t="shared" si="120"/>
        <v>0</v>
      </c>
      <c r="AB756" s="14" t="str">
        <f t="shared" si="121"/>
        <v/>
      </c>
      <c r="AC756" s="14">
        <f t="shared" si="114"/>
        <v>0</v>
      </c>
      <c r="AD756" s="14">
        <f t="shared" si="115"/>
        <v>0</v>
      </c>
    </row>
    <row r="757" spans="1:30" s="32" customFormat="1" ht="25.15" customHeight="1">
      <c r="A757" s="44">
        <f t="shared" si="116"/>
        <v>746</v>
      </c>
      <c r="B757" s="104" t="str">
        <f t="shared" si="117"/>
        <v/>
      </c>
      <c r="C757" s="115"/>
      <c r="D757" s="97" t="str">
        <f t="shared" si="118"/>
        <v/>
      </c>
      <c r="E757" s="97" t="str">
        <f t="shared" si="119"/>
        <v/>
      </c>
      <c r="F757" s="116"/>
      <c r="G757" s="116"/>
      <c r="H757" s="116"/>
      <c r="I757" s="115"/>
      <c r="J757" s="40" t="str">
        <f t="shared" si="112"/>
        <v/>
      </c>
      <c r="K757" s="41" t="str">
        <f>IF(I757="","",VLOOKUP(I757,※編集不可※選択項目!$B$2:$C$4,2,FALSE))</f>
        <v/>
      </c>
      <c r="L757" s="116"/>
      <c r="M757" s="116"/>
      <c r="N757" s="116"/>
      <c r="O757" s="116"/>
      <c r="P757" s="116"/>
      <c r="Q757" s="117"/>
      <c r="R757" s="137"/>
      <c r="S757" s="133"/>
      <c r="T757" s="118"/>
      <c r="U757" s="66"/>
      <c r="V757" s="67" t="str">
        <f t="shared" si="113"/>
        <v/>
      </c>
      <c r="W757" s="43"/>
      <c r="X757" s="33"/>
      <c r="Y757" s="34"/>
      <c r="AA757" s="14">
        <f t="shared" si="120"/>
        <v>0</v>
      </c>
      <c r="AB757" s="14" t="str">
        <f t="shared" si="121"/>
        <v/>
      </c>
      <c r="AC757" s="14">
        <f t="shared" si="114"/>
        <v>0</v>
      </c>
      <c r="AD757" s="14">
        <f t="shared" si="115"/>
        <v>0</v>
      </c>
    </row>
    <row r="758" spans="1:30" s="32" customFormat="1" ht="25.15" customHeight="1">
      <c r="A758" s="44">
        <f t="shared" si="116"/>
        <v>747</v>
      </c>
      <c r="B758" s="104" t="str">
        <f t="shared" si="117"/>
        <v/>
      </c>
      <c r="C758" s="115"/>
      <c r="D758" s="97" t="str">
        <f t="shared" si="118"/>
        <v/>
      </c>
      <c r="E758" s="97" t="str">
        <f t="shared" si="119"/>
        <v/>
      </c>
      <c r="F758" s="116"/>
      <c r="G758" s="116"/>
      <c r="H758" s="116"/>
      <c r="I758" s="115"/>
      <c r="J758" s="40" t="str">
        <f t="shared" si="112"/>
        <v/>
      </c>
      <c r="K758" s="41" t="str">
        <f>IF(I758="","",VLOOKUP(I758,※編集不可※選択項目!$B$2:$C$4,2,FALSE))</f>
        <v/>
      </c>
      <c r="L758" s="116"/>
      <c r="M758" s="116"/>
      <c r="N758" s="116"/>
      <c r="O758" s="116"/>
      <c r="P758" s="116"/>
      <c r="Q758" s="117"/>
      <c r="R758" s="137"/>
      <c r="S758" s="133"/>
      <c r="T758" s="118"/>
      <c r="U758" s="66"/>
      <c r="V758" s="67" t="str">
        <f t="shared" si="113"/>
        <v/>
      </c>
      <c r="W758" s="43"/>
      <c r="X758" s="33"/>
      <c r="Y758" s="34"/>
      <c r="AA758" s="14">
        <f t="shared" si="120"/>
        <v>0</v>
      </c>
      <c r="AB758" s="14" t="str">
        <f t="shared" si="121"/>
        <v/>
      </c>
      <c r="AC758" s="14">
        <f t="shared" si="114"/>
        <v>0</v>
      </c>
      <c r="AD758" s="14">
        <f t="shared" si="115"/>
        <v>0</v>
      </c>
    </row>
    <row r="759" spans="1:30" s="32" customFormat="1" ht="25.15" customHeight="1">
      <c r="A759" s="44">
        <f t="shared" si="116"/>
        <v>748</v>
      </c>
      <c r="B759" s="104" t="str">
        <f t="shared" si="117"/>
        <v/>
      </c>
      <c r="C759" s="115"/>
      <c r="D759" s="97" t="str">
        <f t="shared" si="118"/>
        <v/>
      </c>
      <c r="E759" s="97" t="str">
        <f t="shared" si="119"/>
        <v/>
      </c>
      <c r="F759" s="116"/>
      <c r="G759" s="116"/>
      <c r="H759" s="116"/>
      <c r="I759" s="115"/>
      <c r="J759" s="40" t="str">
        <f t="shared" si="112"/>
        <v/>
      </c>
      <c r="K759" s="41" t="str">
        <f>IF(I759="","",VLOOKUP(I759,※編集不可※選択項目!$B$2:$C$4,2,FALSE))</f>
        <v/>
      </c>
      <c r="L759" s="116"/>
      <c r="M759" s="116"/>
      <c r="N759" s="116"/>
      <c r="O759" s="116"/>
      <c r="P759" s="116"/>
      <c r="Q759" s="117"/>
      <c r="R759" s="137"/>
      <c r="S759" s="133"/>
      <c r="T759" s="118"/>
      <c r="U759" s="66"/>
      <c r="V759" s="67" t="str">
        <f t="shared" si="113"/>
        <v/>
      </c>
      <c r="W759" s="43"/>
      <c r="X759" s="33"/>
      <c r="Y759" s="34"/>
      <c r="AA759" s="14">
        <f t="shared" si="120"/>
        <v>0</v>
      </c>
      <c r="AB759" s="14" t="str">
        <f t="shared" si="121"/>
        <v/>
      </c>
      <c r="AC759" s="14">
        <f t="shared" si="114"/>
        <v>0</v>
      </c>
      <c r="AD759" s="14">
        <f t="shared" si="115"/>
        <v>0</v>
      </c>
    </row>
    <row r="760" spans="1:30" s="32" customFormat="1" ht="25.15" customHeight="1">
      <c r="A760" s="44">
        <f t="shared" si="116"/>
        <v>749</v>
      </c>
      <c r="B760" s="104" t="str">
        <f t="shared" si="117"/>
        <v/>
      </c>
      <c r="C760" s="115"/>
      <c r="D760" s="97" t="str">
        <f t="shared" si="118"/>
        <v/>
      </c>
      <c r="E760" s="97" t="str">
        <f t="shared" si="119"/>
        <v/>
      </c>
      <c r="F760" s="116"/>
      <c r="G760" s="116"/>
      <c r="H760" s="116"/>
      <c r="I760" s="115"/>
      <c r="J760" s="40" t="str">
        <f t="shared" si="112"/>
        <v/>
      </c>
      <c r="K760" s="41" t="str">
        <f>IF(I760="","",VLOOKUP(I760,※編集不可※選択項目!$B$2:$C$4,2,FALSE))</f>
        <v/>
      </c>
      <c r="L760" s="116"/>
      <c r="M760" s="116"/>
      <c r="N760" s="116"/>
      <c r="O760" s="116"/>
      <c r="P760" s="116"/>
      <c r="Q760" s="117"/>
      <c r="R760" s="137"/>
      <c r="S760" s="133"/>
      <c r="T760" s="118"/>
      <c r="U760" s="66"/>
      <c r="V760" s="67" t="str">
        <f t="shared" si="113"/>
        <v/>
      </c>
      <c r="W760" s="43"/>
      <c r="X760" s="33"/>
      <c r="Y760" s="34"/>
      <c r="AA760" s="14">
        <f t="shared" si="120"/>
        <v>0</v>
      </c>
      <c r="AB760" s="14" t="str">
        <f t="shared" si="121"/>
        <v/>
      </c>
      <c r="AC760" s="14">
        <f t="shared" si="114"/>
        <v>0</v>
      </c>
      <c r="AD760" s="14">
        <f t="shared" si="115"/>
        <v>0</v>
      </c>
    </row>
    <row r="761" spans="1:30" s="32" customFormat="1" ht="25.15" customHeight="1">
      <c r="A761" s="44">
        <f t="shared" si="116"/>
        <v>750</v>
      </c>
      <c r="B761" s="104" t="str">
        <f t="shared" si="117"/>
        <v/>
      </c>
      <c r="C761" s="115"/>
      <c r="D761" s="97" t="str">
        <f t="shared" si="118"/>
        <v/>
      </c>
      <c r="E761" s="97" t="str">
        <f t="shared" si="119"/>
        <v/>
      </c>
      <c r="F761" s="116"/>
      <c r="G761" s="116"/>
      <c r="H761" s="116"/>
      <c r="I761" s="115"/>
      <c r="J761" s="40" t="str">
        <f t="shared" si="112"/>
        <v/>
      </c>
      <c r="K761" s="41" t="str">
        <f>IF(I761="","",VLOOKUP(I761,※編集不可※選択項目!$B$2:$C$4,2,FALSE))</f>
        <v/>
      </c>
      <c r="L761" s="116"/>
      <c r="M761" s="116"/>
      <c r="N761" s="116"/>
      <c r="O761" s="116"/>
      <c r="P761" s="116"/>
      <c r="Q761" s="117"/>
      <c r="R761" s="137"/>
      <c r="S761" s="133"/>
      <c r="T761" s="118"/>
      <c r="U761" s="66"/>
      <c r="V761" s="67" t="str">
        <f t="shared" si="113"/>
        <v/>
      </c>
      <c r="W761" s="43"/>
      <c r="X761" s="33"/>
      <c r="Y761" s="34"/>
      <c r="AA761" s="14">
        <f t="shared" si="120"/>
        <v>0</v>
      </c>
      <c r="AB761" s="14" t="str">
        <f t="shared" si="121"/>
        <v/>
      </c>
      <c r="AC761" s="14">
        <f t="shared" si="114"/>
        <v>0</v>
      </c>
      <c r="AD761" s="14">
        <f t="shared" si="115"/>
        <v>0</v>
      </c>
    </row>
    <row r="762" spans="1:30" s="32" customFormat="1" ht="25.15" customHeight="1">
      <c r="A762" s="44">
        <f t="shared" si="116"/>
        <v>751</v>
      </c>
      <c r="B762" s="104" t="str">
        <f t="shared" si="117"/>
        <v/>
      </c>
      <c r="C762" s="115"/>
      <c r="D762" s="97" t="str">
        <f t="shared" si="118"/>
        <v/>
      </c>
      <c r="E762" s="97" t="str">
        <f t="shared" si="119"/>
        <v/>
      </c>
      <c r="F762" s="116"/>
      <c r="G762" s="116"/>
      <c r="H762" s="116"/>
      <c r="I762" s="115"/>
      <c r="J762" s="40" t="str">
        <f t="shared" si="112"/>
        <v/>
      </c>
      <c r="K762" s="41" t="str">
        <f>IF(I762="","",VLOOKUP(I762,※編集不可※選択項目!$B$2:$C$4,2,FALSE))</f>
        <v/>
      </c>
      <c r="L762" s="116"/>
      <c r="M762" s="116"/>
      <c r="N762" s="116"/>
      <c r="O762" s="116"/>
      <c r="P762" s="116"/>
      <c r="Q762" s="117"/>
      <c r="R762" s="137"/>
      <c r="S762" s="133"/>
      <c r="T762" s="118"/>
      <c r="U762" s="66"/>
      <c r="V762" s="67" t="str">
        <f t="shared" si="113"/>
        <v/>
      </c>
      <c r="W762" s="43"/>
      <c r="X762" s="33"/>
      <c r="Y762" s="34"/>
      <c r="AA762" s="14">
        <f t="shared" si="120"/>
        <v>0</v>
      </c>
      <c r="AB762" s="14" t="str">
        <f t="shared" si="121"/>
        <v/>
      </c>
      <c r="AC762" s="14">
        <f t="shared" si="114"/>
        <v>0</v>
      </c>
      <c r="AD762" s="14">
        <f t="shared" si="115"/>
        <v>0</v>
      </c>
    </row>
    <row r="763" spans="1:30" s="32" customFormat="1" ht="25.15" customHeight="1">
      <c r="A763" s="44">
        <f t="shared" si="116"/>
        <v>752</v>
      </c>
      <c r="B763" s="104" t="str">
        <f t="shared" si="117"/>
        <v/>
      </c>
      <c r="C763" s="115"/>
      <c r="D763" s="97" t="str">
        <f t="shared" si="118"/>
        <v/>
      </c>
      <c r="E763" s="97" t="str">
        <f t="shared" si="119"/>
        <v/>
      </c>
      <c r="F763" s="116"/>
      <c r="G763" s="116"/>
      <c r="H763" s="116"/>
      <c r="I763" s="115"/>
      <c r="J763" s="40" t="str">
        <f t="shared" si="112"/>
        <v/>
      </c>
      <c r="K763" s="41" t="str">
        <f>IF(I763="","",VLOOKUP(I763,※編集不可※選択項目!$B$2:$C$4,2,FALSE))</f>
        <v/>
      </c>
      <c r="L763" s="116"/>
      <c r="M763" s="116"/>
      <c r="N763" s="116"/>
      <c r="O763" s="116"/>
      <c r="P763" s="116"/>
      <c r="Q763" s="117"/>
      <c r="R763" s="137"/>
      <c r="S763" s="133"/>
      <c r="T763" s="118"/>
      <c r="U763" s="66"/>
      <c r="V763" s="67" t="str">
        <f t="shared" si="113"/>
        <v/>
      </c>
      <c r="W763" s="43"/>
      <c r="X763" s="33"/>
      <c r="Y763" s="34"/>
      <c r="AA763" s="14">
        <f t="shared" si="120"/>
        <v>0</v>
      </c>
      <c r="AB763" s="14" t="str">
        <f t="shared" si="121"/>
        <v/>
      </c>
      <c r="AC763" s="14">
        <f t="shared" si="114"/>
        <v>0</v>
      </c>
      <c r="AD763" s="14">
        <f t="shared" si="115"/>
        <v>0</v>
      </c>
    </row>
    <row r="764" spans="1:30" s="32" customFormat="1" ht="25.15" customHeight="1">
      <c r="A764" s="44">
        <f t="shared" si="116"/>
        <v>753</v>
      </c>
      <c r="B764" s="104" t="str">
        <f t="shared" si="117"/>
        <v/>
      </c>
      <c r="C764" s="115"/>
      <c r="D764" s="97" t="str">
        <f t="shared" si="118"/>
        <v/>
      </c>
      <c r="E764" s="97" t="str">
        <f t="shared" si="119"/>
        <v/>
      </c>
      <c r="F764" s="116"/>
      <c r="G764" s="116"/>
      <c r="H764" s="116"/>
      <c r="I764" s="115"/>
      <c r="J764" s="40" t="str">
        <f t="shared" si="112"/>
        <v/>
      </c>
      <c r="K764" s="41" t="str">
        <f>IF(I764="","",VLOOKUP(I764,※編集不可※選択項目!$B$2:$C$4,2,FALSE))</f>
        <v/>
      </c>
      <c r="L764" s="116"/>
      <c r="M764" s="116"/>
      <c r="N764" s="116"/>
      <c r="O764" s="116"/>
      <c r="P764" s="116"/>
      <c r="Q764" s="117"/>
      <c r="R764" s="137"/>
      <c r="S764" s="133"/>
      <c r="T764" s="118"/>
      <c r="U764" s="66"/>
      <c r="V764" s="67" t="str">
        <f t="shared" si="113"/>
        <v/>
      </c>
      <c r="W764" s="43"/>
      <c r="X764" s="33"/>
      <c r="Y764" s="34"/>
      <c r="AA764" s="14">
        <f t="shared" si="120"/>
        <v>0</v>
      </c>
      <c r="AB764" s="14" t="str">
        <f t="shared" si="121"/>
        <v/>
      </c>
      <c r="AC764" s="14">
        <f t="shared" si="114"/>
        <v>0</v>
      </c>
      <c r="AD764" s="14">
        <f t="shared" si="115"/>
        <v>0</v>
      </c>
    </row>
    <row r="765" spans="1:30" s="32" customFormat="1" ht="25.15" customHeight="1">
      <c r="A765" s="44">
        <f t="shared" si="116"/>
        <v>754</v>
      </c>
      <c r="B765" s="104" t="str">
        <f t="shared" si="117"/>
        <v/>
      </c>
      <c r="C765" s="115"/>
      <c r="D765" s="97" t="str">
        <f t="shared" si="118"/>
        <v/>
      </c>
      <c r="E765" s="97" t="str">
        <f t="shared" si="119"/>
        <v/>
      </c>
      <c r="F765" s="116"/>
      <c r="G765" s="116"/>
      <c r="H765" s="116"/>
      <c r="I765" s="115"/>
      <c r="J765" s="40" t="str">
        <f t="shared" si="112"/>
        <v/>
      </c>
      <c r="K765" s="41" t="str">
        <f>IF(I765="","",VLOOKUP(I765,※編集不可※選択項目!$B$2:$C$4,2,FALSE))</f>
        <v/>
      </c>
      <c r="L765" s="116"/>
      <c r="M765" s="116"/>
      <c r="N765" s="116"/>
      <c r="O765" s="116"/>
      <c r="P765" s="116"/>
      <c r="Q765" s="117"/>
      <c r="R765" s="137"/>
      <c r="S765" s="133"/>
      <c r="T765" s="118"/>
      <c r="U765" s="66"/>
      <c r="V765" s="67" t="str">
        <f t="shared" si="113"/>
        <v/>
      </c>
      <c r="W765" s="43"/>
      <c r="X765" s="33"/>
      <c r="Y765" s="34"/>
      <c r="AA765" s="14">
        <f t="shared" si="120"/>
        <v>0</v>
      </c>
      <c r="AB765" s="14" t="str">
        <f t="shared" si="121"/>
        <v/>
      </c>
      <c r="AC765" s="14">
        <f t="shared" si="114"/>
        <v>0</v>
      </c>
      <c r="AD765" s="14">
        <f t="shared" si="115"/>
        <v>0</v>
      </c>
    </row>
    <row r="766" spans="1:30" s="32" customFormat="1" ht="25.15" customHeight="1">
      <c r="A766" s="44">
        <f t="shared" si="116"/>
        <v>755</v>
      </c>
      <c r="B766" s="104" t="str">
        <f t="shared" si="117"/>
        <v/>
      </c>
      <c r="C766" s="115"/>
      <c r="D766" s="97" t="str">
        <f t="shared" si="118"/>
        <v/>
      </c>
      <c r="E766" s="97" t="str">
        <f t="shared" si="119"/>
        <v/>
      </c>
      <c r="F766" s="116"/>
      <c r="G766" s="116"/>
      <c r="H766" s="116"/>
      <c r="I766" s="115"/>
      <c r="J766" s="40" t="str">
        <f t="shared" si="112"/>
        <v/>
      </c>
      <c r="K766" s="41" t="str">
        <f>IF(I766="","",VLOOKUP(I766,※編集不可※選択項目!$B$2:$C$4,2,FALSE))</f>
        <v/>
      </c>
      <c r="L766" s="116"/>
      <c r="M766" s="116"/>
      <c r="N766" s="116"/>
      <c r="O766" s="116"/>
      <c r="P766" s="116"/>
      <c r="Q766" s="117"/>
      <c r="R766" s="137"/>
      <c r="S766" s="133"/>
      <c r="T766" s="118"/>
      <c r="U766" s="66"/>
      <c r="V766" s="67" t="str">
        <f t="shared" si="113"/>
        <v/>
      </c>
      <c r="W766" s="43"/>
      <c r="X766" s="33"/>
      <c r="Y766" s="34"/>
      <c r="AA766" s="14">
        <f t="shared" si="120"/>
        <v>0</v>
      </c>
      <c r="AB766" s="14" t="str">
        <f t="shared" si="121"/>
        <v/>
      </c>
      <c r="AC766" s="14">
        <f t="shared" si="114"/>
        <v>0</v>
      </c>
      <c r="AD766" s="14">
        <f t="shared" si="115"/>
        <v>0</v>
      </c>
    </row>
    <row r="767" spans="1:30" s="32" customFormat="1" ht="25.15" customHeight="1">
      <c r="A767" s="44">
        <f t="shared" si="116"/>
        <v>756</v>
      </c>
      <c r="B767" s="104" t="str">
        <f t="shared" si="117"/>
        <v/>
      </c>
      <c r="C767" s="115"/>
      <c r="D767" s="97" t="str">
        <f t="shared" si="118"/>
        <v/>
      </c>
      <c r="E767" s="97" t="str">
        <f t="shared" si="119"/>
        <v/>
      </c>
      <c r="F767" s="116"/>
      <c r="G767" s="116"/>
      <c r="H767" s="116"/>
      <c r="I767" s="115"/>
      <c r="J767" s="40" t="str">
        <f t="shared" si="112"/>
        <v/>
      </c>
      <c r="K767" s="41" t="str">
        <f>IF(I767="","",VLOOKUP(I767,※編集不可※選択項目!$B$2:$C$4,2,FALSE))</f>
        <v/>
      </c>
      <c r="L767" s="116"/>
      <c r="M767" s="116"/>
      <c r="N767" s="116"/>
      <c r="O767" s="116"/>
      <c r="P767" s="116"/>
      <c r="Q767" s="117"/>
      <c r="R767" s="137"/>
      <c r="S767" s="133"/>
      <c r="T767" s="118"/>
      <c r="U767" s="66"/>
      <c r="V767" s="67" t="str">
        <f t="shared" si="113"/>
        <v/>
      </c>
      <c r="W767" s="43"/>
      <c r="X767" s="33"/>
      <c r="Y767" s="34"/>
      <c r="AA767" s="14">
        <f t="shared" si="120"/>
        <v>0</v>
      </c>
      <c r="AB767" s="14" t="str">
        <f t="shared" si="121"/>
        <v/>
      </c>
      <c r="AC767" s="14">
        <f t="shared" si="114"/>
        <v>0</v>
      </c>
      <c r="AD767" s="14">
        <f t="shared" si="115"/>
        <v>0</v>
      </c>
    </row>
    <row r="768" spans="1:30" s="32" customFormat="1" ht="25.15" customHeight="1">
      <c r="A768" s="44">
        <f t="shared" si="116"/>
        <v>757</v>
      </c>
      <c r="B768" s="104" t="str">
        <f t="shared" si="117"/>
        <v/>
      </c>
      <c r="C768" s="115"/>
      <c r="D768" s="97" t="str">
        <f t="shared" si="118"/>
        <v/>
      </c>
      <c r="E768" s="97" t="str">
        <f t="shared" si="119"/>
        <v/>
      </c>
      <c r="F768" s="116"/>
      <c r="G768" s="116"/>
      <c r="H768" s="116"/>
      <c r="I768" s="115"/>
      <c r="J768" s="40" t="str">
        <f t="shared" si="112"/>
        <v/>
      </c>
      <c r="K768" s="41" t="str">
        <f>IF(I768="","",VLOOKUP(I768,※編集不可※選択項目!$B$2:$C$4,2,FALSE))</f>
        <v/>
      </c>
      <c r="L768" s="116"/>
      <c r="M768" s="116"/>
      <c r="N768" s="116"/>
      <c r="O768" s="116"/>
      <c r="P768" s="116"/>
      <c r="Q768" s="117"/>
      <c r="R768" s="137"/>
      <c r="S768" s="133"/>
      <c r="T768" s="118"/>
      <c r="U768" s="66"/>
      <c r="V768" s="67" t="str">
        <f t="shared" si="113"/>
        <v/>
      </c>
      <c r="W768" s="43"/>
      <c r="X768" s="33"/>
      <c r="Y768" s="34"/>
      <c r="AA768" s="14">
        <f t="shared" si="120"/>
        <v>0</v>
      </c>
      <c r="AB768" s="14" t="str">
        <f t="shared" si="121"/>
        <v/>
      </c>
      <c r="AC768" s="14">
        <f t="shared" si="114"/>
        <v>0</v>
      </c>
      <c r="AD768" s="14">
        <f t="shared" si="115"/>
        <v>0</v>
      </c>
    </row>
    <row r="769" spans="1:30" s="32" customFormat="1" ht="25.15" customHeight="1">
      <c r="A769" s="44">
        <f t="shared" si="116"/>
        <v>758</v>
      </c>
      <c r="B769" s="104" t="str">
        <f t="shared" si="117"/>
        <v/>
      </c>
      <c r="C769" s="115"/>
      <c r="D769" s="97" t="str">
        <f t="shared" si="118"/>
        <v/>
      </c>
      <c r="E769" s="97" t="str">
        <f t="shared" si="119"/>
        <v/>
      </c>
      <c r="F769" s="116"/>
      <c r="G769" s="116"/>
      <c r="H769" s="116"/>
      <c r="I769" s="115"/>
      <c r="J769" s="40" t="str">
        <f t="shared" si="112"/>
        <v/>
      </c>
      <c r="K769" s="41" t="str">
        <f>IF(I769="","",VLOOKUP(I769,※編集不可※選択項目!$B$2:$C$4,2,FALSE))</f>
        <v/>
      </c>
      <c r="L769" s="116"/>
      <c r="M769" s="116"/>
      <c r="N769" s="116"/>
      <c r="O769" s="116"/>
      <c r="P769" s="116"/>
      <c r="Q769" s="117"/>
      <c r="R769" s="137"/>
      <c r="S769" s="133"/>
      <c r="T769" s="118"/>
      <c r="U769" s="66"/>
      <c r="V769" s="67" t="str">
        <f t="shared" si="113"/>
        <v/>
      </c>
      <c r="W769" s="43"/>
      <c r="X769" s="33"/>
      <c r="Y769" s="34"/>
      <c r="AA769" s="14">
        <f t="shared" si="120"/>
        <v>0</v>
      </c>
      <c r="AB769" s="14" t="str">
        <f t="shared" si="121"/>
        <v/>
      </c>
      <c r="AC769" s="14">
        <f t="shared" si="114"/>
        <v>0</v>
      </c>
      <c r="AD769" s="14">
        <f t="shared" si="115"/>
        <v>0</v>
      </c>
    </row>
    <row r="770" spans="1:30" s="32" customFormat="1" ht="25.15" customHeight="1">
      <c r="A770" s="44">
        <f t="shared" si="116"/>
        <v>759</v>
      </c>
      <c r="B770" s="104" t="str">
        <f t="shared" si="117"/>
        <v/>
      </c>
      <c r="C770" s="115"/>
      <c r="D770" s="97" t="str">
        <f t="shared" si="118"/>
        <v/>
      </c>
      <c r="E770" s="97" t="str">
        <f t="shared" si="119"/>
        <v/>
      </c>
      <c r="F770" s="116"/>
      <c r="G770" s="116"/>
      <c r="H770" s="116"/>
      <c r="I770" s="115"/>
      <c r="J770" s="40" t="str">
        <f t="shared" si="112"/>
        <v/>
      </c>
      <c r="K770" s="41" t="str">
        <f>IF(I770="","",VLOOKUP(I770,※編集不可※選択項目!$B$2:$C$4,2,FALSE))</f>
        <v/>
      </c>
      <c r="L770" s="116"/>
      <c r="M770" s="116"/>
      <c r="N770" s="116"/>
      <c r="O770" s="116"/>
      <c r="P770" s="116"/>
      <c r="Q770" s="117"/>
      <c r="R770" s="137"/>
      <c r="S770" s="133"/>
      <c r="T770" s="118"/>
      <c r="U770" s="66"/>
      <c r="V770" s="67" t="str">
        <f t="shared" si="113"/>
        <v/>
      </c>
      <c r="W770" s="43"/>
      <c r="X770" s="33"/>
      <c r="Y770" s="34"/>
      <c r="AA770" s="14">
        <f t="shared" si="120"/>
        <v>0</v>
      </c>
      <c r="AB770" s="14" t="str">
        <f t="shared" si="121"/>
        <v/>
      </c>
      <c r="AC770" s="14">
        <f t="shared" si="114"/>
        <v>0</v>
      </c>
      <c r="AD770" s="14">
        <f t="shared" si="115"/>
        <v>0</v>
      </c>
    </row>
    <row r="771" spans="1:30" s="32" customFormat="1" ht="25.15" customHeight="1">
      <c r="A771" s="44">
        <f t="shared" si="116"/>
        <v>760</v>
      </c>
      <c r="B771" s="104" t="str">
        <f t="shared" si="117"/>
        <v/>
      </c>
      <c r="C771" s="115"/>
      <c r="D771" s="97" t="str">
        <f t="shared" si="118"/>
        <v/>
      </c>
      <c r="E771" s="97" t="str">
        <f t="shared" si="119"/>
        <v/>
      </c>
      <c r="F771" s="116"/>
      <c r="G771" s="116"/>
      <c r="H771" s="116"/>
      <c r="I771" s="115"/>
      <c r="J771" s="40" t="str">
        <f t="shared" si="112"/>
        <v/>
      </c>
      <c r="K771" s="41" t="str">
        <f>IF(I771="","",VLOOKUP(I771,※編集不可※選択項目!$B$2:$C$4,2,FALSE))</f>
        <v/>
      </c>
      <c r="L771" s="116"/>
      <c r="M771" s="116"/>
      <c r="N771" s="116"/>
      <c r="O771" s="116"/>
      <c r="P771" s="116"/>
      <c r="Q771" s="117"/>
      <c r="R771" s="137"/>
      <c r="S771" s="133"/>
      <c r="T771" s="118"/>
      <c r="U771" s="66"/>
      <c r="V771" s="67" t="str">
        <f t="shared" si="113"/>
        <v/>
      </c>
      <c r="W771" s="43"/>
      <c r="X771" s="33"/>
      <c r="Y771" s="34"/>
      <c r="AA771" s="14">
        <f t="shared" si="120"/>
        <v>0</v>
      </c>
      <c r="AB771" s="14" t="str">
        <f t="shared" si="121"/>
        <v/>
      </c>
      <c r="AC771" s="14">
        <f t="shared" si="114"/>
        <v>0</v>
      </c>
      <c r="AD771" s="14">
        <f t="shared" si="115"/>
        <v>0</v>
      </c>
    </row>
    <row r="772" spans="1:30" s="32" customFormat="1" ht="25.15" customHeight="1">
      <c r="A772" s="44">
        <f t="shared" si="116"/>
        <v>761</v>
      </c>
      <c r="B772" s="104" t="str">
        <f t="shared" si="117"/>
        <v/>
      </c>
      <c r="C772" s="115"/>
      <c r="D772" s="97" t="str">
        <f t="shared" si="118"/>
        <v/>
      </c>
      <c r="E772" s="97" t="str">
        <f t="shared" si="119"/>
        <v/>
      </c>
      <c r="F772" s="116"/>
      <c r="G772" s="116"/>
      <c r="H772" s="116"/>
      <c r="I772" s="115"/>
      <c r="J772" s="40" t="str">
        <f t="shared" si="112"/>
        <v/>
      </c>
      <c r="K772" s="41" t="str">
        <f>IF(I772="","",VLOOKUP(I772,※編集不可※選択項目!$B$2:$C$4,2,FALSE))</f>
        <v/>
      </c>
      <c r="L772" s="116"/>
      <c r="M772" s="116"/>
      <c r="N772" s="116"/>
      <c r="O772" s="116"/>
      <c r="P772" s="116"/>
      <c r="Q772" s="117"/>
      <c r="R772" s="137"/>
      <c r="S772" s="133"/>
      <c r="T772" s="118"/>
      <c r="U772" s="66"/>
      <c r="V772" s="67" t="str">
        <f t="shared" si="113"/>
        <v/>
      </c>
      <c r="W772" s="43"/>
      <c r="X772" s="33"/>
      <c r="Y772" s="34"/>
      <c r="AA772" s="14">
        <f t="shared" si="120"/>
        <v>0</v>
      </c>
      <c r="AB772" s="14" t="str">
        <f t="shared" si="121"/>
        <v/>
      </c>
      <c r="AC772" s="14">
        <f t="shared" si="114"/>
        <v>0</v>
      </c>
      <c r="AD772" s="14">
        <f t="shared" si="115"/>
        <v>0</v>
      </c>
    </row>
    <row r="773" spans="1:30" s="32" customFormat="1" ht="25.15" customHeight="1">
      <c r="A773" s="44">
        <f t="shared" si="116"/>
        <v>762</v>
      </c>
      <c r="B773" s="104" t="str">
        <f t="shared" si="117"/>
        <v/>
      </c>
      <c r="C773" s="115"/>
      <c r="D773" s="97" t="str">
        <f t="shared" si="118"/>
        <v/>
      </c>
      <c r="E773" s="97" t="str">
        <f t="shared" si="119"/>
        <v/>
      </c>
      <c r="F773" s="116"/>
      <c r="G773" s="116"/>
      <c r="H773" s="116"/>
      <c r="I773" s="115"/>
      <c r="J773" s="40" t="str">
        <f t="shared" si="112"/>
        <v/>
      </c>
      <c r="K773" s="41" t="str">
        <f>IF(I773="","",VLOOKUP(I773,※編集不可※選択項目!$B$2:$C$4,2,FALSE))</f>
        <v/>
      </c>
      <c r="L773" s="116"/>
      <c r="M773" s="116"/>
      <c r="N773" s="116"/>
      <c r="O773" s="116"/>
      <c r="P773" s="116"/>
      <c r="Q773" s="117"/>
      <c r="R773" s="137"/>
      <c r="S773" s="133"/>
      <c r="T773" s="118"/>
      <c r="U773" s="66"/>
      <c r="V773" s="67" t="str">
        <f t="shared" si="113"/>
        <v/>
      </c>
      <c r="W773" s="43"/>
      <c r="X773" s="33"/>
      <c r="Y773" s="34"/>
      <c r="AA773" s="14">
        <f t="shared" si="120"/>
        <v>0</v>
      </c>
      <c r="AB773" s="14" t="str">
        <f t="shared" si="121"/>
        <v/>
      </c>
      <c r="AC773" s="14">
        <f t="shared" si="114"/>
        <v>0</v>
      </c>
      <c r="AD773" s="14">
        <f t="shared" si="115"/>
        <v>0</v>
      </c>
    </row>
    <row r="774" spans="1:30" s="32" customFormat="1" ht="25.15" customHeight="1">
      <c r="A774" s="44">
        <f t="shared" si="116"/>
        <v>763</v>
      </c>
      <c r="B774" s="104" t="str">
        <f t="shared" si="117"/>
        <v/>
      </c>
      <c r="C774" s="115"/>
      <c r="D774" s="97" t="str">
        <f t="shared" si="118"/>
        <v/>
      </c>
      <c r="E774" s="97" t="str">
        <f t="shared" si="119"/>
        <v/>
      </c>
      <c r="F774" s="116"/>
      <c r="G774" s="116"/>
      <c r="H774" s="116"/>
      <c r="I774" s="115"/>
      <c r="J774" s="40" t="str">
        <f t="shared" si="112"/>
        <v/>
      </c>
      <c r="K774" s="41" t="str">
        <f>IF(I774="","",VLOOKUP(I774,※編集不可※選択項目!$B$2:$C$4,2,FALSE))</f>
        <v/>
      </c>
      <c r="L774" s="116"/>
      <c r="M774" s="116"/>
      <c r="N774" s="116"/>
      <c r="O774" s="116"/>
      <c r="P774" s="116"/>
      <c r="Q774" s="117"/>
      <c r="R774" s="137"/>
      <c r="S774" s="133"/>
      <c r="T774" s="118"/>
      <c r="U774" s="66"/>
      <c r="V774" s="67" t="str">
        <f t="shared" si="113"/>
        <v/>
      </c>
      <c r="W774" s="43"/>
      <c r="X774" s="33"/>
      <c r="Y774" s="34"/>
      <c r="AA774" s="14">
        <f t="shared" si="120"/>
        <v>0</v>
      </c>
      <c r="AB774" s="14" t="str">
        <f t="shared" si="121"/>
        <v/>
      </c>
      <c r="AC774" s="14">
        <f t="shared" si="114"/>
        <v>0</v>
      </c>
      <c r="AD774" s="14">
        <f t="shared" si="115"/>
        <v>0</v>
      </c>
    </row>
    <row r="775" spans="1:30" s="32" customFormat="1" ht="25.15" customHeight="1">
      <c r="A775" s="44">
        <f t="shared" si="116"/>
        <v>764</v>
      </c>
      <c r="B775" s="104" t="str">
        <f t="shared" si="117"/>
        <v/>
      </c>
      <c r="C775" s="115"/>
      <c r="D775" s="97" t="str">
        <f t="shared" si="118"/>
        <v/>
      </c>
      <c r="E775" s="97" t="str">
        <f t="shared" si="119"/>
        <v/>
      </c>
      <c r="F775" s="116"/>
      <c r="G775" s="116"/>
      <c r="H775" s="116"/>
      <c r="I775" s="115"/>
      <c r="J775" s="40" t="str">
        <f t="shared" si="112"/>
        <v/>
      </c>
      <c r="K775" s="41" t="str">
        <f>IF(I775="","",VLOOKUP(I775,※編集不可※選択項目!$B$2:$C$4,2,FALSE))</f>
        <v/>
      </c>
      <c r="L775" s="116"/>
      <c r="M775" s="116"/>
      <c r="N775" s="116"/>
      <c r="O775" s="116"/>
      <c r="P775" s="116"/>
      <c r="Q775" s="117"/>
      <c r="R775" s="137"/>
      <c r="S775" s="133"/>
      <c r="T775" s="118"/>
      <c r="U775" s="66"/>
      <c r="V775" s="67" t="str">
        <f t="shared" si="113"/>
        <v/>
      </c>
      <c r="W775" s="43"/>
      <c r="X775" s="33"/>
      <c r="Y775" s="34"/>
      <c r="AA775" s="14">
        <f t="shared" si="120"/>
        <v>0</v>
      </c>
      <c r="AB775" s="14" t="str">
        <f t="shared" si="121"/>
        <v/>
      </c>
      <c r="AC775" s="14">
        <f t="shared" si="114"/>
        <v>0</v>
      </c>
      <c r="AD775" s="14">
        <f t="shared" si="115"/>
        <v>0</v>
      </c>
    </row>
    <row r="776" spans="1:30" s="32" customFormat="1" ht="25.15" customHeight="1">
      <c r="A776" s="44">
        <f t="shared" si="116"/>
        <v>765</v>
      </c>
      <c r="B776" s="104" t="str">
        <f t="shared" si="117"/>
        <v/>
      </c>
      <c r="C776" s="115"/>
      <c r="D776" s="97" t="str">
        <f t="shared" si="118"/>
        <v/>
      </c>
      <c r="E776" s="97" t="str">
        <f t="shared" si="119"/>
        <v/>
      </c>
      <c r="F776" s="116"/>
      <c r="G776" s="116"/>
      <c r="H776" s="116"/>
      <c r="I776" s="115"/>
      <c r="J776" s="40" t="str">
        <f t="shared" si="112"/>
        <v/>
      </c>
      <c r="K776" s="41" t="str">
        <f>IF(I776="","",VLOOKUP(I776,※編集不可※選択項目!$B$2:$C$4,2,FALSE))</f>
        <v/>
      </c>
      <c r="L776" s="116"/>
      <c r="M776" s="116"/>
      <c r="N776" s="116"/>
      <c r="O776" s="116"/>
      <c r="P776" s="116"/>
      <c r="Q776" s="117"/>
      <c r="R776" s="137"/>
      <c r="S776" s="133"/>
      <c r="T776" s="118"/>
      <c r="U776" s="66"/>
      <c r="V776" s="67" t="str">
        <f t="shared" si="113"/>
        <v/>
      </c>
      <c r="W776" s="43"/>
      <c r="X776" s="33"/>
      <c r="Y776" s="34"/>
      <c r="AA776" s="14">
        <f t="shared" si="120"/>
        <v>0</v>
      </c>
      <c r="AB776" s="14" t="str">
        <f t="shared" si="121"/>
        <v/>
      </c>
      <c r="AC776" s="14">
        <f t="shared" si="114"/>
        <v>0</v>
      </c>
      <c r="AD776" s="14">
        <f t="shared" si="115"/>
        <v>0</v>
      </c>
    </row>
    <row r="777" spans="1:30" s="32" customFormat="1" ht="25.15" customHeight="1">
      <c r="A777" s="44">
        <f t="shared" si="116"/>
        <v>766</v>
      </c>
      <c r="B777" s="104" t="str">
        <f t="shared" si="117"/>
        <v/>
      </c>
      <c r="C777" s="115"/>
      <c r="D777" s="97" t="str">
        <f t="shared" si="118"/>
        <v/>
      </c>
      <c r="E777" s="97" t="str">
        <f t="shared" si="119"/>
        <v/>
      </c>
      <c r="F777" s="116"/>
      <c r="G777" s="116"/>
      <c r="H777" s="116"/>
      <c r="I777" s="115"/>
      <c r="J777" s="40" t="str">
        <f t="shared" si="112"/>
        <v/>
      </c>
      <c r="K777" s="41" t="str">
        <f>IF(I777="","",VLOOKUP(I777,※編集不可※選択項目!$B$2:$C$4,2,FALSE))</f>
        <v/>
      </c>
      <c r="L777" s="116"/>
      <c r="M777" s="116"/>
      <c r="N777" s="116"/>
      <c r="O777" s="116"/>
      <c r="P777" s="116"/>
      <c r="Q777" s="117"/>
      <c r="R777" s="137"/>
      <c r="S777" s="133"/>
      <c r="T777" s="118"/>
      <c r="U777" s="66"/>
      <c r="V777" s="67" t="str">
        <f t="shared" si="113"/>
        <v/>
      </c>
      <c r="W777" s="43"/>
      <c r="X777" s="33"/>
      <c r="Y777" s="34"/>
      <c r="AA777" s="14">
        <f t="shared" si="120"/>
        <v>0</v>
      </c>
      <c r="AB777" s="14" t="str">
        <f t="shared" si="121"/>
        <v/>
      </c>
      <c r="AC777" s="14">
        <f t="shared" si="114"/>
        <v>0</v>
      </c>
      <c r="AD777" s="14">
        <f t="shared" si="115"/>
        <v>0</v>
      </c>
    </row>
    <row r="778" spans="1:30" s="32" customFormat="1" ht="25.15" customHeight="1">
      <c r="A778" s="44">
        <f t="shared" si="116"/>
        <v>767</v>
      </c>
      <c r="B778" s="104" t="str">
        <f t="shared" si="117"/>
        <v/>
      </c>
      <c r="C778" s="115"/>
      <c r="D778" s="97" t="str">
        <f t="shared" si="118"/>
        <v/>
      </c>
      <c r="E778" s="97" t="str">
        <f t="shared" si="119"/>
        <v/>
      </c>
      <c r="F778" s="116"/>
      <c r="G778" s="116"/>
      <c r="H778" s="116"/>
      <c r="I778" s="115"/>
      <c r="J778" s="40" t="str">
        <f t="shared" si="112"/>
        <v/>
      </c>
      <c r="K778" s="41" t="str">
        <f>IF(I778="","",VLOOKUP(I778,※編集不可※選択項目!$B$2:$C$4,2,FALSE))</f>
        <v/>
      </c>
      <c r="L778" s="116"/>
      <c r="M778" s="116"/>
      <c r="N778" s="116"/>
      <c r="O778" s="116"/>
      <c r="P778" s="116"/>
      <c r="Q778" s="117"/>
      <c r="R778" s="137"/>
      <c r="S778" s="133"/>
      <c r="T778" s="118"/>
      <c r="U778" s="66"/>
      <c r="V778" s="67" t="str">
        <f t="shared" si="113"/>
        <v/>
      </c>
      <c r="W778" s="43"/>
      <c r="X778" s="33"/>
      <c r="Y778" s="34"/>
      <c r="AA778" s="14">
        <f t="shared" si="120"/>
        <v>0</v>
      </c>
      <c r="AB778" s="14" t="str">
        <f t="shared" si="121"/>
        <v/>
      </c>
      <c r="AC778" s="14">
        <f t="shared" si="114"/>
        <v>0</v>
      </c>
      <c r="AD778" s="14">
        <f t="shared" si="115"/>
        <v>0</v>
      </c>
    </row>
    <row r="779" spans="1:30" s="32" customFormat="1" ht="25.15" customHeight="1">
      <c r="A779" s="44">
        <f t="shared" si="116"/>
        <v>768</v>
      </c>
      <c r="B779" s="104" t="str">
        <f t="shared" si="117"/>
        <v/>
      </c>
      <c r="C779" s="115"/>
      <c r="D779" s="97" t="str">
        <f t="shared" si="118"/>
        <v/>
      </c>
      <c r="E779" s="97" t="str">
        <f t="shared" si="119"/>
        <v/>
      </c>
      <c r="F779" s="116"/>
      <c r="G779" s="116"/>
      <c r="H779" s="116"/>
      <c r="I779" s="115"/>
      <c r="J779" s="40" t="str">
        <f t="shared" ref="J779:J842" si="122">LEFT(I779,3)</f>
        <v/>
      </c>
      <c r="K779" s="41" t="str">
        <f>IF(I779="","",VLOOKUP(I779,※編集不可※選択項目!$B$2:$C$4,2,FALSE))</f>
        <v/>
      </c>
      <c r="L779" s="116"/>
      <c r="M779" s="116"/>
      <c r="N779" s="116"/>
      <c r="O779" s="116"/>
      <c r="P779" s="116"/>
      <c r="Q779" s="117"/>
      <c r="R779" s="137"/>
      <c r="S779" s="133"/>
      <c r="T779" s="118"/>
      <c r="U779" s="66"/>
      <c r="V779" s="67" t="str">
        <f t="shared" si="113"/>
        <v/>
      </c>
      <c r="W779" s="43"/>
      <c r="X779" s="33"/>
      <c r="Y779" s="34"/>
      <c r="AA779" s="14">
        <f t="shared" si="120"/>
        <v>0</v>
      </c>
      <c r="AB779" s="14" t="str">
        <f t="shared" si="121"/>
        <v/>
      </c>
      <c r="AC779" s="14">
        <f t="shared" si="114"/>
        <v>0</v>
      </c>
      <c r="AD779" s="14">
        <f t="shared" si="115"/>
        <v>0</v>
      </c>
    </row>
    <row r="780" spans="1:30" s="32" customFormat="1" ht="25.15" customHeight="1">
      <c r="A780" s="44">
        <f t="shared" si="116"/>
        <v>769</v>
      </c>
      <c r="B780" s="104" t="str">
        <f t="shared" si="117"/>
        <v/>
      </c>
      <c r="C780" s="115"/>
      <c r="D780" s="97" t="str">
        <f t="shared" si="118"/>
        <v/>
      </c>
      <c r="E780" s="97" t="str">
        <f t="shared" si="119"/>
        <v/>
      </c>
      <c r="F780" s="116"/>
      <c r="G780" s="116"/>
      <c r="H780" s="116"/>
      <c r="I780" s="115"/>
      <c r="J780" s="40" t="str">
        <f t="shared" si="122"/>
        <v/>
      </c>
      <c r="K780" s="41" t="str">
        <f>IF(I780="","",VLOOKUP(I780,※編集不可※選択項目!$B$2:$C$4,2,FALSE))</f>
        <v/>
      </c>
      <c r="L780" s="116"/>
      <c r="M780" s="116"/>
      <c r="N780" s="116"/>
      <c r="O780" s="116"/>
      <c r="P780" s="116"/>
      <c r="Q780" s="117"/>
      <c r="R780" s="137"/>
      <c r="S780" s="133"/>
      <c r="T780" s="118"/>
      <c r="U780" s="66"/>
      <c r="V780" s="67" t="str">
        <f t="shared" ref="V780:V843" si="123">IF(G780="","",G780)</f>
        <v/>
      </c>
      <c r="W780" s="43"/>
      <c r="X780" s="33"/>
      <c r="Y780" s="34"/>
      <c r="AA780" s="14">
        <f t="shared" si="120"/>
        <v>0</v>
      </c>
      <c r="AB780" s="14" t="str">
        <f t="shared" si="121"/>
        <v/>
      </c>
      <c r="AC780" s="14">
        <f t="shared" ref="AC780:AC843" si="124">IF(AB780="",0,COUNTIF($AB$12:$AB$1048576,AB780))</f>
        <v>0</v>
      </c>
      <c r="AD780" s="14">
        <f t="shared" ref="AD780:AD843" si="125">IF($C780="",0,IF(AND(L780&lt;&gt;"",$K780&gt;$L780),1,0))</f>
        <v>0</v>
      </c>
    </row>
    <row r="781" spans="1:30" s="32" customFormat="1" ht="25.15" customHeight="1">
      <c r="A781" s="44">
        <f t="shared" ref="A781:A844" si="126">ROW()-11</f>
        <v>770</v>
      </c>
      <c r="B781" s="104" t="str">
        <f t="shared" ref="B781:B844" si="127">IF($C781="","","高効率空調")</f>
        <v/>
      </c>
      <c r="C781" s="115"/>
      <c r="D781" s="97" t="str">
        <f t="shared" ref="D781:D844" si="128">IF($C$2="","",IF($B781&lt;&gt;"",$C$2,""))</f>
        <v/>
      </c>
      <c r="E781" s="97" t="str">
        <f t="shared" ref="E781:E844" si="129">IF($F$2="","",IF($B781&lt;&gt;"",$F$2,""))</f>
        <v/>
      </c>
      <c r="F781" s="116"/>
      <c r="G781" s="116"/>
      <c r="H781" s="116"/>
      <c r="I781" s="115"/>
      <c r="J781" s="40" t="str">
        <f t="shared" si="122"/>
        <v/>
      </c>
      <c r="K781" s="41" t="str">
        <f>IF(I781="","",VLOOKUP(I781,※編集不可※選択項目!$B$2:$C$4,2,FALSE))</f>
        <v/>
      </c>
      <c r="L781" s="116"/>
      <c r="M781" s="116"/>
      <c r="N781" s="116"/>
      <c r="O781" s="116"/>
      <c r="P781" s="116"/>
      <c r="Q781" s="117"/>
      <c r="R781" s="137"/>
      <c r="S781" s="133"/>
      <c r="T781" s="118"/>
      <c r="U781" s="66"/>
      <c r="V781" s="67" t="str">
        <f t="shared" si="123"/>
        <v/>
      </c>
      <c r="W781" s="43"/>
      <c r="X781" s="33"/>
      <c r="Y781" s="34"/>
      <c r="AA781" s="14">
        <f t="shared" ref="AA781:AA844" si="130">IF(AND(($C781&lt;&gt;""),IF(I781="空冷式(ヒートポンプ)",OR($C$2="",$F$2="",$G$3="",G781="",I781="",L781="",M781="",N781="",F781="",O781="",P781="",Q781=""),IF(OR(I781="空冷式(冷房専用)",I781="水冷式"),OR($C$2="",$F$2="",$G$3="",G781="",I781="",L781="",M781="",N781="",F781="",O781="")))),1,0)</f>
        <v>0</v>
      </c>
      <c r="AB781" s="14" t="str">
        <f t="shared" ref="AB781:AB844" si="131">TEXT(V781&amp;H781,"G/標準")</f>
        <v/>
      </c>
      <c r="AC781" s="14">
        <f t="shared" si="124"/>
        <v>0</v>
      </c>
      <c r="AD781" s="14">
        <f t="shared" si="125"/>
        <v>0</v>
      </c>
    </row>
    <row r="782" spans="1:30" s="32" customFormat="1" ht="25.15" customHeight="1">
      <c r="A782" s="44">
        <f t="shared" si="126"/>
        <v>771</v>
      </c>
      <c r="B782" s="104" t="str">
        <f t="shared" si="127"/>
        <v/>
      </c>
      <c r="C782" s="115"/>
      <c r="D782" s="97" t="str">
        <f t="shared" si="128"/>
        <v/>
      </c>
      <c r="E782" s="97" t="str">
        <f t="shared" si="129"/>
        <v/>
      </c>
      <c r="F782" s="116"/>
      <c r="G782" s="116"/>
      <c r="H782" s="116"/>
      <c r="I782" s="115"/>
      <c r="J782" s="40" t="str">
        <f t="shared" si="122"/>
        <v/>
      </c>
      <c r="K782" s="41" t="str">
        <f>IF(I782="","",VLOOKUP(I782,※編集不可※選択項目!$B$2:$C$4,2,FALSE))</f>
        <v/>
      </c>
      <c r="L782" s="116"/>
      <c r="M782" s="116"/>
      <c r="N782" s="116"/>
      <c r="O782" s="116"/>
      <c r="P782" s="116"/>
      <c r="Q782" s="117"/>
      <c r="R782" s="137"/>
      <c r="S782" s="133"/>
      <c r="T782" s="118"/>
      <c r="U782" s="66"/>
      <c r="V782" s="67" t="str">
        <f t="shared" si="123"/>
        <v/>
      </c>
      <c r="W782" s="43"/>
      <c r="X782" s="33"/>
      <c r="Y782" s="34"/>
      <c r="AA782" s="14">
        <f t="shared" si="130"/>
        <v>0</v>
      </c>
      <c r="AB782" s="14" t="str">
        <f t="shared" si="131"/>
        <v/>
      </c>
      <c r="AC782" s="14">
        <f t="shared" si="124"/>
        <v>0</v>
      </c>
      <c r="AD782" s="14">
        <f t="shared" si="125"/>
        <v>0</v>
      </c>
    </row>
    <row r="783" spans="1:30" s="32" customFormat="1" ht="25.15" customHeight="1">
      <c r="A783" s="44">
        <f t="shared" si="126"/>
        <v>772</v>
      </c>
      <c r="B783" s="104" t="str">
        <f t="shared" si="127"/>
        <v/>
      </c>
      <c r="C783" s="115"/>
      <c r="D783" s="97" t="str">
        <f t="shared" si="128"/>
        <v/>
      </c>
      <c r="E783" s="97" t="str">
        <f t="shared" si="129"/>
        <v/>
      </c>
      <c r="F783" s="116"/>
      <c r="G783" s="116"/>
      <c r="H783" s="116"/>
      <c r="I783" s="115"/>
      <c r="J783" s="40" t="str">
        <f t="shared" si="122"/>
        <v/>
      </c>
      <c r="K783" s="41" t="str">
        <f>IF(I783="","",VLOOKUP(I783,※編集不可※選択項目!$B$2:$C$4,2,FALSE))</f>
        <v/>
      </c>
      <c r="L783" s="116"/>
      <c r="M783" s="116"/>
      <c r="N783" s="116"/>
      <c r="O783" s="116"/>
      <c r="P783" s="116"/>
      <c r="Q783" s="117"/>
      <c r="R783" s="137"/>
      <c r="S783" s="133"/>
      <c r="T783" s="118"/>
      <c r="U783" s="66"/>
      <c r="V783" s="67" t="str">
        <f t="shared" si="123"/>
        <v/>
      </c>
      <c r="W783" s="43"/>
      <c r="X783" s="33"/>
      <c r="Y783" s="34"/>
      <c r="AA783" s="14">
        <f t="shared" si="130"/>
        <v>0</v>
      </c>
      <c r="AB783" s="14" t="str">
        <f t="shared" si="131"/>
        <v/>
      </c>
      <c r="AC783" s="14">
        <f t="shared" si="124"/>
        <v>0</v>
      </c>
      <c r="AD783" s="14">
        <f t="shared" si="125"/>
        <v>0</v>
      </c>
    </row>
    <row r="784" spans="1:30" s="32" customFormat="1" ht="25.15" customHeight="1">
      <c r="A784" s="44">
        <f t="shared" si="126"/>
        <v>773</v>
      </c>
      <c r="B784" s="104" t="str">
        <f t="shared" si="127"/>
        <v/>
      </c>
      <c r="C784" s="115"/>
      <c r="D784" s="97" t="str">
        <f t="shared" si="128"/>
        <v/>
      </c>
      <c r="E784" s="97" t="str">
        <f t="shared" si="129"/>
        <v/>
      </c>
      <c r="F784" s="116"/>
      <c r="G784" s="116"/>
      <c r="H784" s="116"/>
      <c r="I784" s="115"/>
      <c r="J784" s="40" t="str">
        <f t="shared" si="122"/>
        <v/>
      </c>
      <c r="K784" s="41" t="str">
        <f>IF(I784="","",VLOOKUP(I784,※編集不可※選択項目!$B$2:$C$4,2,FALSE))</f>
        <v/>
      </c>
      <c r="L784" s="116"/>
      <c r="M784" s="116"/>
      <c r="N784" s="116"/>
      <c r="O784" s="116"/>
      <c r="P784" s="116"/>
      <c r="Q784" s="117"/>
      <c r="R784" s="137"/>
      <c r="S784" s="133"/>
      <c r="T784" s="118"/>
      <c r="U784" s="66"/>
      <c r="V784" s="67" t="str">
        <f t="shared" si="123"/>
        <v/>
      </c>
      <c r="W784" s="43"/>
      <c r="X784" s="33"/>
      <c r="Y784" s="34"/>
      <c r="AA784" s="14">
        <f t="shared" si="130"/>
        <v>0</v>
      </c>
      <c r="AB784" s="14" t="str">
        <f t="shared" si="131"/>
        <v/>
      </c>
      <c r="AC784" s="14">
        <f t="shared" si="124"/>
        <v>0</v>
      </c>
      <c r="AD784" s="14">
        <f t="shared" si="125"/>
        <v>0</v>
      </c>
    </row>
    <row r="785" spans="1:30" s="32" customFormat="1" ht="25.15" customHeight="1">
      <c r="A785" s="44">
        <f t="shared" si="126"/>
        <v>774</v>
      </c>
      <c r="B785" s="104" t="str">
        <f t="shared" si="127"/>
        <v/>
      </c>
      <c r="C785" s="115"/>
      <c r="D785" s="97" t="str">
        <f t="shared" si="128"/>
        <v/>
      </c>
      <c r="E785" s="97" t="str">
        <f t="shared" si="129"/>
        <v/>
      </c>
      <c r="F785" s="116"/>
      <c r="G785" s="116"/>
      <c r="H785" s="116"/>
      <c r="I785" s="115"/>
      <c r="J785" s="40" t="str">
        <f t="shared" si="122"/>
        <v/>
      </c>
      <c r="K785" s="41" t="str">
        <f>IF(I785="","",VLOOKUP(I785,※編集不可※選択項目!$B$2:$C$4,2,FALSE))</f>
        <v/>
      </c>
      <c r="L785" s="116"/>
      <c r="M785" s="116"/>
      <c r="N785" s="116"/>
      <c r="O785" s="116"/>
      <c r="P785" s="116"/>
      <c r="Q785" s="117"/>
      <c r="R785" s="137"/>
      <c r="S785" s="133"/>
      <c r="T785" s="118"/>
      <c r="U785" s="66"/>
      <c r="V785" s="67" t="str">
        <f t="shared" si="123"/>
        <v/>
      </c>
      <c r="W785" s="43"/>
      <c r="X785" s="33"/>
      <c r="Y785" s="34"/>
      <c r="AA785" s="14">
        <f t="shared" si="130"/>
        <v>0</v>
      </c>
      <c r="AB785" s="14" t="str">
        <f t="shared" si="131"/>
        <v/>
      </c>
      <c r="AC785" s="14">
        <f t="shared" si="124"/>
        <v>0</v>
      </c>
      <c r="AD785" s="14">
        <f t="shared" si="125"/>
        <v>0</v>
      </c>
    </row>
    <row r="786" spans="1:30" s="32" customFormat="1" ht="25.15" customHeight="1">
      <c r="A786" s="44">
        <f t="shared" si="126"/>
        <v>775</v>
      </c>
      <c r="B786" s="104" t="str">
        <f t="shared" si="127"/>
        <v/>
      </c>
      <c r="C786" s="115"/>
      <c r="D786" s="97" t="str">
        <f t="shared" si="128"/>
        <v/>
      </c>
      <c r="E786" s="97" t="str">
        <f t="shared" si="129"/>
        <v/>
      </c>
      <c r="F786" s="116"/>
      <c r="G786" s="116"/>
      <c r="H786" s="116"/>
      <c r="I786" s="115"/>
      <c r="J786" s="40" t="str">
        <f t="shared" si="122"/>
        <v/>
      </c>
      <c r="K786" s="41" t="str">
        <f>IF(I786="","",VLOOKUP(I786,※編集不可※選択項目!$B$2:$C$4,2,FALSE))</f>
        <v/>
      </c>
      <c r="L786" s="116"/>
      <c r="M786" s="116"/>
      <c r="N786" s="116"/>
      <c r="O786" s="116"/>
      <c r="P786" s="116"/>
      <c r="Q786" s="117"/>
      <c r="R786" s="137"/>
      <c r="S786" s="133"/>
      <c r="T786" s="118"/>
      <c r="U786" s="66"/>
      <c r="V786" s="67" t="str">
        <f t="shared" si="123"/>
        <v/>
      </c>
      <c r="W786" s="43"/>
      <c r="X786" s="33"/>
      <c r="Y786" s="34"/>
      <c r="AA786" s="14">
        <f t="shared" si="130"/>
        <v>0</v>
      </c>
      <c r="AB786" s="14" t="str">
        <f t="shared" si="131"/>
        <v/>
      </c>
      <c r="AC786" s="14">
        <f t="shared" si="124"/>
        <v>0</v>
      </c>
      <c r="AD786" s="14">
        <f t="shared" si="125"/>
        <v>0</v>
      </c>
    </row>
    <row r="787" spans="1:30" s="32" customFormat="1" ht="25.15" customHeight="1">
      <c r="A787" s="44">
        <f t="shared" si="126"/>
        <v>776</v>
      </c>
      <c r="B787" s="104" t="str">
        <f t="shared" si="127"/>
        <v/>
      </c>
      <c r="C787" s="115"/>
      <c r="D787" s="97" t="str">
        <f t="shared" si="128"/>
        <v/>
      </c>
      <c r="E787" s="97" t="str">
        <f t="shared" si="129"/>
        <v/>
      </c>
      <c r="F787" s="116"/>
      <c r="G787" s="116"/>
      <c r="H787" s="116"/>
      <c r="I787" s="115"/>
      <c r="J787" s="40" t="str">
        <f t="shared" si="122"/>
        <v/>
      </c>
      <c r="K787" s="41" t="str">
        <f>IF(I787="","",VLOOKUP(I787,※編集不可※選択項目!$B$2:$C$4,2,FALSE))</f>
        <v/>
      </c>
      <c r="L787" s="116"/>
      <c r="M787" s="116"/>
      <c r="N787" s="116"/>
      <c r="O787" s="116"/>
      <c r="P787" s="116"/>
      <c r="Q787" s="117"/>
      <c r="R787" s="137"/>
      <c r="S787" s="133"/>
      <c r="T787" s="118"/>
      <c r="U787" s="66"/>
      <c r="V787" s="67" t="str">
        <f t="shared" si="123"/>
        <v/>
      </c>
      <c r="W787" s="43"/>
      <c r="X787" s="33"/>
      <c r="Y787" s="34"/>
      <c r="AA787" s="14">
        <f t="shared" si="130"/>
        <v>0</v>
      </c>
      <c r="AB787" s="14" t="str">
        <f t="shared" si="131"/>
        <v/>
      </c>
      <c r="AC787" s="14">
        <f t="shared" si="124"/>
        <v>0</v>
      </c>
      <c r="AD787" s="14">
        <f t="shared" si="125"/>
        <v>0</v>
      </c>
    </row>
    <row r="788" spans="1:30" s="32" customFormat="1" ht="25.15" customHeight="1">
      <c r="A788" s="44">
        <f t="shared" si="126"/>
        <v>777</v>
      </c>
      <c r="B788" s="104" t="str">
        <f t="shared" si="127"/>
        <v/>
      </c>
      <c r="C788" s="115"/>
      <c r="D788" s="97" t="str">
        <f t="shared" si="128"/>
        <v/>
      </c>
      <c r="E788" s="97" t="str">
        <f t="shared" si="129"/>
        <v/>
      </c>
      <c r="F788" s="116"/>
      <c r="G788" s="116"/>
      <c r="H788" s="116"/>
      <c r="I788" s="115"/>
      <c r="J788" s="40" t="str">
        <f t="shared" si="122"/>
        <v/>
      </c>
      <c r="K788" s="41" t="str">
        <f>IF(I788="","",VLOOKUP(I788,※編集不可※選択項目!$B$2:$C$4,2,FALSE))</f>
        <v/>
      </c>
      <c r="L788" s="116"/>
      <c r="M788" s="116"/>
      <c r="N788" s="116"/>
      <c r="O788" s="116"/>
      <c r="P788" s="116"/>
      <c r="Q788" s="117"/>
      <c r="R788" s="137"/>
      <c r="S788" s="133"/>
      <c r="T788" s="118"/>
      <c r="U788" s="66"/>
      <c r="V788" s="67" t="str">
        <f t="shared" si="123"/>
        <v/>
      </c>
      <c r="W788" s="43"/>
      <c r="X788" s="33"/>
      <c r="Y788" s="34"/>
      <c r="AA788" s="14">
        <f t="shared" si="130"/>
        <v>0</v>
      </c>
      <c r="AB788" s="14" t="str">
        <f t="shared" si="131"/>
        <v/>
      </c>
      <c r="AC788" s="14">
        <f t="shared" si="124"/>
        <v>0</v>
      </c>
      <c r="AD788" s="14">
        <f t="shared" si="125"/>
        <v>0</v>
      </c>
    </row>
    <row r="789" spans="1:30" s="32" customFormat="1" ht="25.15" customHeight="1">
      <c r="A789" s="44">
        <f t="shared" si="126"/>
        <v>778</v>
      </c>
      <c r="B789" s="104" t="str">
        <f t="shared" si="127"/>
        <v/>
      </c>
      <c r="C789" s="115"/>
      <c r="D789" s="97" t="str">
        <f t="shared" si="128"/>
        <v/>
      </c>
      <c r="E789" s="97" t="str">
        <f t="shared" si="129"/>
        <v/>
      </c>
      <c r="F789" s="116"/>
      <c r="G789" s="116"/>
      <c r="H789" s="116"/>
      <c r="I789" s="115"/>
      <c r="J789" s="40" t="str">
        <f t="shared" si="122"/>
        <v/>
      </c>
      <c r="K789" s="41" t="str">
        <f>IF(I789="","",VLOOKUP(I789,※編集不可※選択項目!$B$2:$C$4,2,FALSE))</f>
        <v/>
      </c>
      <c r="L789" s="116"/>
      <c r="M789" s="116"/>
      <c r="N789" s="116"/>
      <c r="O789" s="116"/>
      <c r="P789" s="116"/>
      <c r="Q789" s="117"/>
      <c r="R789" s="137"/>
      <c r="S789" s="133"/>
      <c r="T789" s="118"/>
      <c r="U789" s="66"/>
      <c r="V789" s="67" t="str">
        <f t="shared" si="123"/>
        <v/>
      </c>
      <c r="W789" s="43"/>
      <c r="X789" s="33"/>
      <c r="Y789" s="34"/>
      <c r="AA789" s="14">
        <f t="shared" si="130"/>
        <v>0</v>
      </c>
      <c r="AB789" s="14" t="str">
        <f t="shared" si="131"/>
        <v/>
      </c>
      <c r="AC789" s="14">
        <f t="shared" si="124"/>
        <v>0</v>
      </c>
      <c r="AD789" s="14">
        <f t="shared" si="125"/>
        <v>0</v>
      </c>
    </row>
    <row r="790" spans="1:30" s="32" customFormat="1" ht="25.15" customHeight="1">
      <c r="A790" s="44">
        <f t="shared" si="126"/>
        <v>779</v>
      </c>
      <c r="B790" s="104" t="str">
        <f t="shared" si="127"/>
        <v/>
      </c>
      <c r="C790" s="115"/>
      <c r="D790" s="97" t="str">
        <f t="shared" si="128"/>
        <v/>
      </c>
      <c r="E790" s="97" t="str">
        <f t="shared" si="129"/>
        <v/>
      </c>
      <c r="F790" s="116"/>
      <c r="G790" s="116"/>
      <c r="H790" s="116"/>
      <c r="I790" s="115"/>
      <c r="J790" s="40" t="str">
        <f t="shared" si="122"/>
        <v/>
      </c>
      <c r="K790" s="41" t="str">
        <f>IF(I790="","",VLOOKUP(I790,※編集不可※選択項目!$B$2:$C$4,2,FALSE))</f>
        <v/>
      </c>
      <c r="L790" s="116"/>
      <c r="M790" s="116"/>
      <c r="N790" s="116"/>
      <c r="O790" s="116"/>
      <c r="P790" s="116"/>
      <c r="Q790" s="117"/>
      <c r="R790" s="137"/>
      <c r="S790" s="133"/>
      <c r="T790" s="118"/>
      <c r="U790" s="66"/>
      <c r="V790" s="67" t="str">
        <f t="shared" si="123"/>
        <v/>
      </c>
      <c r="W790" s="43"/>
      <c r="X790" s="33"/>
      <c r="Y790" s="34"/>
      <c r="AA790" s="14">
        <f t="shared" si="130"/>
        <v>0</v>
      </c>
      <c r="AB790" s="14" t="str">
        <f t="shared" si="131"/>
        <v/>
      </c>
      <c r="AC790" s="14">
        <f t="shared" si="124"/>
        <v>0</v>
      </c>
      <c r="AD790" s="14">
        <f t="shared" si="125"/>
        <v>0</v>
      </c>
    </row>
    <row r="791" spans="1:30" s="32" customFormat="1" ht="25.15" customHeight="1">
      <c r="A791" s="44">
        <f t="shared" si="126"/>
        <v>780</v>
      </c>
      <c r="B791" s="104" t="str">
        <f t="shared" si="127"/>
        <v/>
      </c>
      <c r="C791" s="115"/>
      <c r="D791" s="97" t="str">
        <f t="shared" si="128"/>
        <v/>
      </c>
      <c r="E791" s="97" t="str">
        <f t="shared" si="129"/>
        <v/>
      </c>
      <c r="F791" s="116"/>
      <c r="G791" s="116"/>
      <c r="H791" s="116"/>
      <c r="I791" s="115"/>
      <c r="J791" s="40" t="str">
        <f t="shared" si="122"/>
        <v/>
      </c>
      <c r="K791" s="41" t="str">
        <f>IF(I791="","",VLOOKUP(I791,※編集不可※選択項目!$B$2:$C$4,2,FALSE))</f>
        <v/>
      </c>
      <c r="L791" s="116"/>
      <c r="M791" s="116"/>
      <c r="N791" s="116"/>
      <c r="O791" s="116"/>
      <c r="P791" s="116"/>
      <c r="Q791" s="117"/>
      <c r="R791" s="137"/>
      <c r="S791" s="133"/>
      <c r="T791" s="118"/>
      <c r="U791" s="66"/>
      <c r="V791" s="67" t="str">
        <f t="shared" si="123"/>
        <v/>
      </c>
      <c r="W791" s="43"/>
      <c r="X791" s="33"/>
      <c r="Y791" s="34"/>
      <c r="AA791" s="14">
        <f t="shared" si="130"/>
        <v>0</v>
      </c>
      <c r="AB791" s="14" t="str">
        <f t="shared" si="131"/>
        <v/>
      </c>
      <c r="AC791" s="14">
        <f t="shared" si="124"/>
        <v>0</v>
      </c>
      <c r="AD791" s="14">
        <f t="shared" si="125"/>
        <v>0</v>
      </c>
    </row>
    <row r="792" spans="1:30" s="32" customFormat="1" ht="25.15" customHeight="1">
      <c r="A792" s="44">
        <f t="shared" si="126"/>
        <v>781</v>
      </c>
      <c r="B792" s="104" t="str">
        <f t="shared" si="127"/>
        <v/>
      </c>
      <c r="C792" s="115"/>
      <c r="D792" s="97" t="str">
        <f t="shared" si="128"/>
        <v/>
      </c>
      <c r="E792" s="97" t="str">
        <f t="shared" si="129"/>
        <v/>
      </c>
      <c r="F792" s="116"/>
      <c r="G792" s="116"/>
      <c r="H792" s="116"/>
      <c r="I792" s="115"/>
      <c r="J792" s="40" t="str">
        <f t="shared" si="122"/>
        <v/>
      </c>
      <c r="K792" s="41" t="str">
        <f>IF(I792="","",VLOOKUP(I792,※編集不可※選択項目!$B$2:$C$4,2,FALSE))</f>
        <v/>
      </c>
      <c r="L792" s="116"/>
      <c r="M792" s="116"/>
      <c r="N792" s="116"/>
      <c r="O792" s="116"/>
      <c r="P792" s="116"/>
      <c r="Q792" s="117"/>
      <c r="R792" s="137"/>
      <c r="S792" s="133"/>
      <c r="T792" s="118"/>
      <c r="U792" s="66"/>
      <c r="V792" s="67" t="str">
        <f t="shared" si="123"/>
        <v/>
      </c>
      <c r="W792" s="43"/>
      <c r="X792" s="33"/>
      <c r="Y792" s="34"/>
      <c r="AA792" s="14">
        <f t="shared" si="130"/>
        <v>0</v>
      </c>
      <c r="AB792" s="14" t="str">
        <f t="shared" si="131"/>
        <v/>
      </c>
      <c r="AC792" s="14">
        <f t="shared" si="124"/>
        <v>0</v>
      </c>
      <c r="AD792" s="14">
        <f t="shared" si="125"/>
        <v>0</v>
      </c>
    </row>
    <row r="793" spans="1:30" s="32" customFormat="1" ht="25.15" customHeight="1">
      <c r="A793" s="44">
        <f t="shared" si="126"/>
        <v>782</v>
      </c>
      <c r="B793" s="104" t="str">
        <f t="shared" si="127"/>
        <v/>
      </c>
      <c r="C793" s="115"/>
      <c r="D793" s="97" t="str">
        <f t="shared" si="128"/>
        <v/>
      </c>
      <c r="E793" s="97" t="str">
        <f t="shared" si="129"/>
        <v/>
      </c>
      <c r="F793" s="116"/>
      <c r="G793" s="116"/>
      <c r="H793" s="116"/>
      <c r="I793" s="115"/>
      <c r="J793" s="40" t="str">
        <f t="shared" si="122"/>
        <v/>
      </c>
      <c r="K793" s="41" t="str">
        <f>IF(I793="","",VLOOKUP(I793,※編集不可※選択項目!$B$2:$C$4,2,FALSE))</f>
        <v/>
      </c>
      <c r="L793" s="116"/>
      <c r="M793" s="116"/>
      <c r="N793" s="116"/>
      <c r="O793" s="116"/>
      <c r="P793" s="116"/>
      <c r="Q793" s="117"/>
      <c r="R793" s="137"/>
      <c r="S793" s="133"/>
      <c r="T793" s="118"/>
      <c r="U793" s="66"/>
      <c r="V793" s="67" t="str">
        <f t="shared" si="123"/>
        <v/>
      </c>
      <c r="W793" s="43"/>
      <c r="X793" s="33"/>
      <c r="Y793" s="34"/>
      <c r="AA793" s="14">
        <f t="shared" si="130"/>
        <v>0</v>
      </c>
      <c r="AB793" s="14" t="str">
        <f t="shared" si="131"/>
        <v/>
      </c>
      <c r="AC793" s="14">
        <f t="shared" si="124"/>
        <v>0</v>
      </c>
      <c r="AD793" s="14">
        <f t="shared" si="125"/>
        <v>0</v>
      </c>
    </row>
    <row r="794" spans="1:30" s="32" customFormat="1" ht="25.15" customHeight="1">
      <c r="A794" s="44">
        <f t="shared" si="126"/>
        <v>783</v>
      </c>
      <c r="B794" s="104" t="str">
        <f t="shared" si="127"/>
        <v/>
      </c>
      <c r="C794" s="115"/>
      <c r="D794" s="97" t="str">
        <f t="shared" si="128"/>
        <v/>
      </c>
      <c r="E794" s="97" t="str">
        <f t="shared" si="129"/>
        <v/>
      </c>
      <c r="F794" s="116"/>
      <c r="G794" s="116"/>
      <c r="H794" s="116"/>
      <c r="I794" s="115"/>
      <c r="J794" s="40" t="str">
        <f t="shared" si="122"/>
        <v/>
      </c>
      <c r="K794" s="41" t="str">
        <f>IF(I794="","",VLOOKUP(I794,※編集不可※選択項目!$B$2:$C$4,2,FALSE))</f>
        <v/>
      </c>
      <c r="L794" s="116"/>
      <c r="M794" s="116"/>
      <c r="N794" s="116"/>
      <c r="O794" s="116"/>
      <c r="P794" s="116"/>
      <c r="Q794" s="117"/>
      <c r="R794" s="137"/>
      <c r="S794" s="133"/>
      <c r="T794" s="118"/>
      <c r="U794" s="66"/>
      <c r="V794" s="67" t="str">
        <f t="shared" si="123"/>
        <v/>
      </c>
      <c r="W794" s="43"/>
      <c r="X794" s="33"/>
      <c r="Y794" s="34"/>
      <c r="AA794" s="14">
        <f t="shared" si="130"/>
        <v>0</v>
      </c>
      <c r="AB794" s="14" t="str">
        <f t="shared" si="131"/>
        <v/>
      </c>
      <c r="AC794" s="14">
        <f t="shared" si="124"/>
        <v>0</v>
      </c>
      <c r="AD794" s="14">
        <f t="shared" si="125"/>
        <v>0</v>
      </c>
    </row>
    <row r="795" spans="1:30" s="32" customFormat="1" ht="25.15" customHeight="1">
      <c r="A795" s="44">
        <f t="shared" si="126"/>
        <v>784</v>
      </c>
      <c r="B795" s="104" t="str">
        <f t="shared" si="127"/>
        <v/>
      </c>
      <c r="C795" s="115"/>
      <c r="D795" s="97" t="str">
        <f t="shared" si="128"/>
        <v/>
      </c>
      <c r="E795" s="97" t="str">
        <f t="shared" si="129"/>
        <v/>
      </c>
      <c r="F795" s="116"/>
      <c r="G795" s="116"/>
      <c r="H795" s="116"/>
      <c r="I795" s="115"/>
      <c r="J795" s="40" t="str">
        <f t="shared" si="122"/>
        <v/>
      </c>
      <c r="K795" s="41" t="str">
        <f>IF(I795="","",VLOOKUP(I795,※編集不可※選択項目!$B$2:$C$4,2,FALSE))</f>
        <v/>
      </c>
      <c r="L795" s="116"/>
      <c r="M795" s="116"/>
      <c r="N795" s="116"/>
      <c r="O795" s="116"/>
      <c r="P795" s="116"/>
      <c r="Q795" s="117"/>
      <c r="R795" s="137"/>
      <c r="S795" s="133"/>
      <c r="T795" s="118"/>
      <c r="U795" s="66"/>
      <c r="V795" s="67" t="str">
        <f t="shared" si="123"/>
        <v/>
      </c>
      <c r="W795" s="43"/>
      <c r="X795" s="33"/>
      <c r="Y795" s="34"/>
      <c r="AA795" s="14">
        <f t="shared" si="130"/>
        <v>0</v>
      </c>
      <c r="AB795" s="14" t="str">
        <f t="shared" si="131"/>
        <v/>
      </c>
      <c r="AC795" s="14">
        <f t="shared" si="124"/>
        <v>0</v>
      </c>
      <c r="AD795" s="14">
        <f t="shared" si="125"/>
        <v>0</v>
      </c>
    </row>
    <row r="796" spans="1:30" s="32" customFormat="1" ht="25.15" customHeight="1">
      <c r="A796" s="44">
        <f t="shared" si="126"/>
        <v>785</v>
      </c>
      <c r="B796" s="104" t="str">
        <f t="shared" si="127"/>
        <v/>
      </c>
      <c r="C796" s="115"/>
      <c r="D796" s="97" t="str">
        <f t="shared" si="128"/>
        <v/>
      </c>
      <c r="E796" s="97" t="str">
        <f t="shared" si="129"/>
        <v/>
      </c>
      <c r="F796" s="116"/>
      <c r="G796" s="116"/>
      <c r="H796" s="116"/>
      <c r="I796" s="115"/>
      <c r="J796" s="40" t="str">
        <f t="shared" si="122"/>
        <v/>
      </c>
      <c r="K796" s="41" t="str">
        <f>IF(I796="","",VLOOKUP(I796,※編集不可※選択項目!$B$2:$C$4,2,FALSE))</f>
        <v/>
      </c>
      <c r="L796" s="116"/>
      <c r="M796" s="116"/>
      <c r="N796" s="116"/>
      <c r="O796" s="116"/>
      <c r="P796" s="116"/>
      <c r="Q796" s="117"/>
      <c r="R796" s="137"/>
      <c r="S796" s="133"/>
      <c r="T796" s="118"/>
      <c r="U796" s="66"/>
      <c r="V796" s="67" t="str">
        <f t="shared" si="123"/>
        <v/>
      </c>
      <c r="W796" s="43"/>
      <c r="X796" s="33"/>
      <c r="Y796" s="34"/>
      <c r="AA796" s="14">
        <f t="shared" si="130"/>
        <v>0</v>
      </c>
      <c r="AB796" s="14" t="str">
        <f t="shared" si="131"/>
        <v/>
      </c>
      <c r="AC796" s="14">
        <f t="shared" si="124"/>
        <v>0</v>
      </c>
      <c r="AD796" s="14">
        <f t="shared" si="125"/>
        <v>0</v>
      </c>
    </row>
    <row r="797" spans="1:30" s="32" customFormat="1" ht="25.15" customHeight="1">
      <c r="A797" s="44">
        <f t="shared" si="126"/>
        <v>786</v>
      </c>
      <c r="B797" s="104" t="str">
        <f t="shared" si="127"/>
        <v/>
      </c>
      <c r="C797" s="115"/>
      <c r="D797" s="97" t="str">
        <f t="shared" si="128"/>
        <v/>
      </c>
      <c r="E797" s="97" t="str">
        <f t="shared" si="129"/>
        <v/>
      </c>
      <c r="F797" s="116"/>
      <c r="G797" s="116"/>
      <c r="H797" s="116"/>
      <c r="I797" s="115"/>
      <c r="J797" s="40" t="str">
        <f t="shared" si="122"/>
        <v/>
      </c>
      <c r="K797" s="41" t="str">
        <f>IF(I797="","",VLOOKUP(I797,※編集不可※選択項目!$B$2:$C$4,2,FALSE))</f>
        <v/>
      </c>
      <c r="L797" s="116"/>
      <c r="M797" s="116"/>
      <c r="N797" s="116"/>
      <c r="O797" s="116"/>
      <c r="P797" s="116"/>
      <c r="Q797" s="117"/>
      <c r="R797" s="137"/>
      <c r="S797" s="133"/>
      <c r="T797" s="118"/>
      <c r="U797" s="66"/>
      <c r="V797" s="67" t="str">
        <f t="shared" si="123"/>
        <v/>
      </c>
      <c r="W797" s="43"/>
      <c r="X797" s="33"/>
      <c r="Y797" s="34"/>
      <c r="AA797" s="14">
        <f t="shared" si="130"/>
        <v>0</v>
      </c>
      <c r="AB797" s="14" t="str">
        <f t="shared" si="131"/>
        <v/>
      </c>
      <c r="AC797" s="14">
        <f t="shared" si="124"/>
        <v>0</v>
      </c>
      <c r="AD797" s="14">
        <f t="shared" si="125"/>
        <v>0</v>
      </c>
    </row>
    <row r="798" spans="1:30" s="32" customFormat="1" ht="25.15" customHeight="1">
      <c r="A798" s="44">
        <f t="shared" si="126"/>
        <v>787</v>
      </c>
      <c r="B798" s="104" t="str">
        <f t="shared" si="127"/>
        <v/>
      </c>
      <c r="C798" s="115"/>
      <c r="D798" s="97" t="str">
        <f t="shared" si="128"/>
        <v/>
      </c>
      <c r="E798" s="97" t="str">
        <f t="shared" si="129"/>
        <v/>
      </c>
      <c r="F798" s="116"/>
      <c r="G798" s="116"/>
      <c r="H798" s="116"/>
      <c r="I798" s="115"/>
      <c r="J798" s="40" t="str">
        <f t="shared" si="122"/>
        <v/>
      </c>
      <c r="K798" s="41" t="str">
        <f>IF(I798="","",VLOOKUP(I798,※編集不可※選択項目!$B$2:$C$4,2,FALSE))</f>
        <v/>
      </c>
      <c r="L798" s="116"/>
      <c r="M798" s="116"/>
      <c r="N798" s="116"/>
      <c r="O798" s="116"/>
      <c r="P798" s="116"/>
      <c r="Q798" s="117"/>
      <c r="R798" s="137"/>
      <c r="S798" s="133"/>
      <c r="T798" s="118"/>
      <c r="U798" s="66"/>
      <c r="V798" s="67" t="str">
        <f t="shared" si="123"/>
        <v/>
      </c>
      <c r="W798" s="43"/>
      <c r="X798" s="33"/>
      <c r="Y798" s="34"/>
      <c r="AA798" s="14">
        <f t="shared" si="130"/>
        <v>0</v>
      </c>
      <c r="AB798" s="14" t="str">
        <f t="shared" si="131"/>
        <v/>
      </c>
      <c r="AC798" s="14">
        <f t="shared" si="124"/>
        <v>0</v>
      </c>
      <c r="AD798" s="14">
        <f t="shared" si="125"/>
        <v>0</v>
      </c>
    </row>
    <row r="799" spans="1:30" s="32" customFormat="1" ht="25.15" customHeight="1">
      <c r="A799" s="44">
        <f t="shared" si="126"/>
        <v>788</v>
      </c>
      <c r="B799" s="104" t="str">
        <f t="shared" si="127"/>
        <v/>
      </c>
      <c r="C799" s="115"/>
      <c r="D799" s="97" t="str">
        <f t="shared" si="128"/>
        <v/>
      </c>
      <c r="E799" s="97" t="str">
        <f t="shared" si="129"/>
        <v/>
      </c>
      <c r="F799" s="116"/>
      <c r="G799" s="116"/>
      <c r="H799" s="116"/>
      <c r="I799" s="115"/>
      <c r="J799" s="40" t="str">
        <f t="shared" si="122"/>
        <v/>
      </c>
      <c r="K799" s="41" t="str">
        <f>IF(I799="","",VLOOKUP(I799,※編集不可※選択項目!$B$2:$C$4,2,FALSE))</f>
        <v/>
      </c>
      <c r="L799" s="116"/>
      <c r="M799" s="116"/>
      <c r="N799" s="116"/>
      <c r="O799" s="116"/>
      <c r="P799" s="116"/>
      <c r="Q799" s="117"/>
      <c r="R799" s="137"/>
      <c r="S799" s="133"/>
      <c r="T799" s="118"/>
      <c r="U799" s="66"/>
      <c r="V799" s="67" t="str">
        <f t="shared" si="123"/>
        <v/>
      </c>
      <c r="W799" s="43"/>
      <c r="X799" s="33"/>
      <c r="Y799" s="34"/>
      <c r="AA799" s="14">
        <f t="shared" si="130"/>
        <v>0</v>
      </c>
      <c r="AB799" s="14" t="str">
        <f t="shared" si="131"/>
        <v/>
      </c>
      <c r="AC799" s="14">
        <f t="shared" si="124"/>
        <v>0</v>
      </c>
      <c r="AD799" s="14">
        <f t="shared" si="125"/>
        <v>0</v>
      </c>
    </row>
    <row r="800" spans="1:30" s="32" customFormat="1" ht="25.15" customHeight="1">
      <c r="A800" s="44">
        <f t="shared" si="126"/>
        <v>789</v>
      </c>
      <c r="B800" s="104" t="str">
        <f t="shared" si="127"/>
        <v/>
      </c>
      <c r="C800" s="115"/>
      <c r="D800" s="97" t="str">
        <f t="shared" si="128"/>
        <v/>
      </c>
      <c r="E800" s="97" t="str">
        <f t="shared" si="129"/>
        <v/>
      </c>
      <c r="F800" s="116"/>
      <c r="G800" s="116"/>
      <c r="H800" s="116"/>
      <c r="I800" s="115"/>
      <c r="J800" s="40" t="str">
        <f t="shared" si="122"/>
        <v/>
      </c>
      <c r="K800" s="41" t="str">
        <f>IF(I800="","",VLOOKUP(I800,※編集不可※選択項目!$B$2:$C$4,2,FALSE))</f>
        <v/>
      </c>
      <c r="L800" s="116"/>
      <c r="M800" s="116"/>
      <c r="N800" s="116"/>
      <c r="O800" s="116"/>
      <c r="P800" s="116"/>
      <c r="Q800" s="117"/>
      <c r="R800" s="137"/>
      <c r="S800" s="133"/>
      <c r="T800" s="118"/>
      <c r="U800" s="66"/>
      <c r="V800" s="67" t="str">
        <f t="shared" si="123"/>
        <v/>
      </c>
      <c r="W800" s="43"/>
      <c r="X800" s="33"/>
      <c r="Y800" s="34"/>
      <c r="AA800" s="14">
        <f t="shared" si="130"/>
        <v>0</v>
      </c>
      <c r="AB800" s="14" t="str">
        <f t="shared" si="131"/>
        <v/>
      </c>
      <c r="AC800" s="14">
        <f t="shared" si="124"/>
        <v>0</v>
      </c>
      <c r="AD800" s="14">
        <f t="shared" si="125"/>
        <v>0</v>
      </c>
    </row>
    <row r="801" spans="1:30" s="32" customFormat="1" ht="25.15" customHeight="1">
      <c r="A801" s="44">
        <f t="shared" si="126"/>
        <v>790</v>
      </c>
      <c r="B801" s="104" t="str">
        <f t="shared" si="127"/>
        <v/>
      </c>
      <c r="C801" s="115"/>
      <c r="D801" s="97" t="str">
        <f t="shared" si="128"/>
        <v/>
      </c>
      <c r="E801" s="97" t="str">
        <f t="shared" si="129"/>
        <v/>
      </c>
      <c r="F801" s="116"/>
      <c r="G801" s="116"/>
      <c r="H801" s="116"/>
      <c r="I801" s="115"/>
      <c r="J801" s="40" t="str">
        <f t="shared" si="122"/>
        <v/>
      </c>
      <c r="K801" s="41" t="str">
        <f>IF(I801="","",VLOOKUP(I801,※編集不可※選択項目!$B$2:$C$4,2,FALSE))</f>
        <v/>
      </c>
      <c r="L801" s="116"/>
      <c r="M801" s="116"/>
      <c r="N801" s="116"/>
      <c r="O801" s="116"/>
      <c r="P801" s="116"/>
      <c r="Q801" s="117"/>
      <c r="R801" s="137"/>
      <c r="S801" s="133"/>
      <c r="T801" s="118"/>
      <c r="U801" s="66"/>
      <c r="V801" s="67" t="str">
        <f t="shared" si="123"/>
        <v/>
      </c>
      <c r="W801" s="43"/>
      <c r="X801" s="33"/>
      <c r="Y801" s="34"/>
      <c r="AA801" s="14">
        <f t="shared" si="130"/>
        <v>0</v>
      </c>
      <c r="AB801" s="14" t="str">
        <f t="shared" si="131"/>
        <v/>
      </c>
      <c r="AC801" s="14">
        <f t="shared" si="124"/>
        <v>0</v>
      </c>
      <c r="AD801" s="14">
        <f t="shared" si="125"/>
        <v>0</v>
      </c>
    </row>
    <row r="802" spans="1:30" s="32" customFormat="1" ht="25.15" customHeight="1">
      <c r="A802" s="44">
        <f t="shared" si="126"/>
        <v>791</v>
      </c>
      <c r="B802" s="104" t="str">
        <f t="shared" si="127"/>
        <v/>
      </c>
      <c r="C802" s="115"/>
      <c r="D802" s="97" t="str">
        <f t="shared" si="128"/>
        <v/>
      </c>
      <c r="E802" s="97" t="str">
        <f t="shared" si="129"/>
        <v/>
      </c>
      <c r="F802" s="116"/>
      <c r="G802" s="116"/>
      <c r="H802" s="116"/>
      <c r="I802" s="115"/>
      <c r="J802" s="40" t="str">
        <f t="shared" si="122"/>
        <v/>
      </c>
      <c r="K802" s="41" t="str">
        <f>IF(I802="","",VLOOKUP(I802,※編集不可※選択項目!$B$2:$C$4,2,FALSE))</f>
        <v/>
      </c>
      <c r="L802" s="116"/>
      <c r="M802" s="116"/>
      <c r="N802" s="116"/>
      <c r="O802" s="116"/>
      <c r="P802" s="116"/>
      <c r="Q802" s="117"/>
      <c r="R802" s="137"/>
      <c r="S802" s="133"/>
      <c r="T802" s="118"/>
      <c r="U802" s="66"/>
      <c r="V802" s="67" t="str">
        <f t="shared" si="123"/>
        <v/>
      </c>
      <c r="W802" s="43"/>
      <c r="X802" s="33"/>
      <c r="Y802" s="34"/>
      <c r="AA802" s="14">
        <f t="shared" si="130"/>
        <v>0</v>
      </c>
      <c r="AB802" s="14" t="str">
        <f t="shared" si="131"/>
        <v/>
      </c>
      <c r="AC802" s="14">
        <f t="shared" si="124"/>
        <v>0</v>
      </c>
      <c r="AD802" s="14">
        <f t="shared" si="125"/>
        <v>0</v>
      </c>
    </row>
    <row r="803" spans="1:30" s="32" customFormat="1" ht="25.15" customHeight="1">
      <c r="A803" s="44">
        <f t="shared" si="126"/>
        <v>792</v>
      </c>
      <c r="B803" s="104" t="str">
        <f t="shared" si="127"/>
        <v/>
      </c>
      <c r="C803" s="115"/>
      <c r="D803" s="97" t="str">
        <f t="shared" si="128"/>
        <v/>
      </c>
      <c r="E803" s="97" t="str">
        <f t="shared" si="129"/>
        <v/>
      </c>
      <c r="F803" s="116"/>
      <c r="G803" s="116"/>
      <c r="H803" s="116"/>
      <c r="I803" s="115"/>
      <c r="J803" s="40" t="str">
        <f t="shared" si="122"/>
        <v/>
      </c>
      <c r="K803" s="41" t="str">
        <f>IF(I803="","",VLOOKUP(I803,※編集不可※選択項目!$B$2:$C$4,2,FALSE))</f>
        <v/>
      </c>
      <c r="L803" s="116"/>
      <c r="M803" s="116"/>
      <c r="N803" s="116"/>
      <c r="O803" s="116"/>
      <c r="P803" s="116"/>
      <c r="Q803" s="117"/>
      <c r="R803" s="137"/>
      <c r="S803" s="133"/>
      <c r="T803" s="118"/>
      <c r="U803" s="66"/>
      <c r="V803" s="67" t="str">
        <f t="shared" si="123"/>
        <v/>
      </c>
      <c r="W803" s="43"/>
      <c r="X803" s="33"/>
      <c r="Y803" s="34"/>
      <c r="AA803" s="14">
        <f t="shared" si="130"/>
        <v>0</v>
      </c>
      <c r="AB803" s="14" t="str">
        <f t="shared" si="131"/>
        <v/>
      </c>
      <c r="AC803" s="14">
        <f t="shared" si="124"/>
        <v>0</v>
      </c>
      <c r="AD803" s="14">
        <f t="shared" si="125"/>
        <v>0</v>
      </c>
    </row>
    <row r="804" spans="1:30" s="32" customFormat="1" ht="25.15" customHeight="1">
      <c r="A804" s="44">
        <f t="shared" si="126"/>
        <v>793</v>
      </c>
      <c r="B804" s="104" t="str">
        <f t="shared" si="127"/>
        <v/>
      </c>
      <c r="C804" s="115"/>
      <c r="D804" s="97" t="str">
        <f t="shared" si="128"/>
        <v/>
      </c>
      <c r="E804" s="97" t="str">
        <f t="shared" si="129"/>
        <v/>
      </c>
      <c r="F804" s="116"/>
      <c r="G804" s="116"/>
      <c r="H804" s="116"/>
      <c r="I804" s="115"/>
      <c r="J804" s="40" t="str">
        <f t="shared" si="122"/>
        <v/>
      </c>
      <c r="K804" s="41" t="str">
        <f>IF(I804="","",VLOOKUP(I804,※編集不可※選択項目!$B$2:$C$4,2,FALSE))</f>
        <v/>
      </c>
      <c r="L804" s="116"/>
      <c r="M804" s="116"/>
      <c r="N804" s="116"/>
      <c r="O804" s="116"/>
      <c r="P804" s="116"/>
      <c r="Q804" s="117"/>
      <c r="R804" s="137"/>
      <c r="S804" s="133"/>
      <c r="T804" s="118"/>
      <c r="U804" s="66"/>
      <c r="V804" s="67" t="str">
        <f t="shared" si="123"/>
        <v/>
      </c>
      <c r="W804" s="43"/>
      <c r="X804" s="33"/>
      <c r="Y804" s="34"/>
      <c r="AA804" s="14">
        <f t="shared" si="130"/>
        <v>0</v>
      </c>
      <c r="AB804" s="14" t="str">
        <f t="shared" si="131"/>
        <v/>
      </c>
      <c r="AC804" s="14">
        <f t="shared" si="124"/>
        <v>0</v>
      </c>
      <c r="AD804" s="14">
        <f t="shared" si="125"/>
        <v>0</v>
      </c>
    </row>
    <row r="805" spans="1:30" s="32" customFormat="1" ht="25.15" customHeight="1">
      <c r="A805" s="44">
        <f t="shared" si="126"/>
        <v>794</v>
      </c>
      <c r="B805" s="104" t="str">
        <f t="shared" si="127"/>
        <v/>
      </c>
      <c r="C805" s="115"/>
      <c r="D805" s="97" t="str">
        <f t="shared" si="128"/>
        <v/>
      </c>
      <c r="E805" s="97" t="str">
        <f t="shared" si="129"/>
        <v/>
      </c>
      <c r="F805" s="116"/>
      <c r="G805" s="116"/>
      <c r="H805" s="116"/>
      <c r="I805" s="115"/>
      <c r="J805" s="40" t="str">
        <f t="shared" si="122"/>
        <v/>
      </c>
      <c r="K805" s="41" t="str">
        <f>IF(I805="","",VLOOKUP(I805,※編集不可※選択項目!$B$2:$C$4,2,FALSE))</f>
        <v/>
      </c>
      <c r="L805" s="116"/>
      <c r="M805" s="116"/>
      <c r="N805" s="116"/>
      <c r="O805" s="116"/>
      <c r="P805" s="116"/>
      <c r="Q805" s="117"/>
      <c r="R805" s="137"/>
      <c r="S805" s="133"/>
      <c r="T805" s="118"/>
      <c r="U805" s="66"/>
      <c r="V805" s="67" t="str">
        <f t="shared" si="123"/>
        <v/>
      </c>
      <c r="W805" s="43"/>
      <c r="X805" s="33"/>
      <c r="Y805" s="34"/>
      <c r="AA805" s="14">
        <f t="shared" si="130"/>
        <v>0</v>
      </c>
      <c r="AB805" s="14" t="str">
        <f t="shared" si="131"/>
        <v/>
      </c>
      <c r="AC805" s="14">
        <f t="shared" si="124"/>
        <v>0</v>
      </c>
      <c r="AD805" s="14">
        <f t="shared" si="125"/>
        <v>0</v>
      </c>
    </row>
    <row r="806" spans="1:30" s="32" customFormat="1" ht="25.15" customHeight="1">
      <c r="A806" s="44">
        <f t="shared" si="126"/>
        <v>795</v>
      </c>
      <c r="B806" s="104" t="str">
        <f t="shared" si="127"/>
        <v/>
      </c>
      <c r="C806" s="115"/>
      <c r="D806" s="97" t="str">
        <f t="shared" si="128"/>
        <v/>
      </c>
      <c r="E806" s="97" t="str">
        <f t="shared" si="129"/>
        <v/>
      </c>
      <c r="F806" s="116"/>
      <c r="G806" s="116"/>
      <c r="H806" s="116"/>
      <c r="I806" s="115"/>
      <c r="J806" s="40" t="str">
        <f t="shared" si="122"/>
        <v/>
      </c>
      <c r="K806" s="41" t="str">
        <f>IF(I806="","",VLOOKUP(I806,※編集不可※選択項目!$B$2:$C$4,2,FALSE))</f>
        <v/>
      </c>
      <c r="L806" s="116"/>
      <c r="M806" s="116"/>
      <c r="N806" s="116"/>
      <c r="O806" s="116"/>
      <c r="P806" s="116"/>
      <c r="Q806" s="117"/>
      <c r="R806" s="137"/>
      <c r="S806" s="133"/>
      <c r="T806" s="118"/>
      <c r="U806" s="66"/>
      <c r="V806" s="67" t="str">
        <f t="shared" si="123"/>
        <v/>
      </c>
      <c r="W806" s="43"/>
      <c r="X806" s="33"/>
      <c r="Y806" s="34"/>
      <c r="AA806" s="14">
        <f t="shared" si="130"/>
        <v>0</v>
      </c>
      <c r="AB806" s="14" t="str">
        <f t="shared" si="131"/>
        <v/>
      </c>
      <c r="AC806" s="14">
        <f t="shared" si="124"/>
        <v>0</v>
      </c>
      <c r="AD806" s="14">
        <f t="shared" si="125"/>
        <v>0</v>
      </c>
    </row>
    <row r="807" spans="1:30" s="32" customFormat="1" ht="25.15" customHeight="1">
      <c r="A807" s="44">
        <f t="shared" si="126"/>
        <v>796</v>
      </c>
      <c r="B807" s="104" t="str">
        <f t="shared" si="127"/>
        <v/>
      </c>
      <c r="C807" s="115"/>
      <c r="D807" s="97" t="str">
        <f t="shared" si="128"/>
        <v/>
      </c>
      <c r="E807" s="97" t="str">
        <f t="shared" si="129"/>
        <v/>
      </c>
      <c r="F807" s="116"/>
      <c r="G807" s="116"/>
      <c r="H807" s="116"/>
      <c r="I807" s="115"/>
      <c r="J807" s="40" t="str">
        <f t="shared" si="122"/>
        <v/>
      </c>
      <c r="K807" s="41" t="str">
        <f>IF(I807="","",VLOOKUP(I807,※編集不可※選択項目!$B$2:$C$4,2,FALSE))</f>
        <v/>
      </c>
      <c r="L807" s="116"/>
      <c r="M807" s="116"/>
      <c r="N807" s="116"/>
      <c r="O807" s="116"/>
      <c r="P807" s="116"/>
      <c r="Q807" s="117"/>
      <c r="R807" s="137"/>
      <c r="S807" s="133"/>
      <c r="T807" s="118"/>
      <c r="U807" s="66"/>
      <c r="V807" s="67" t="str">
        <f t="shared" si="123"/>
        <v/>
      </c>
      <c r="W807" s="43"/>
      <c r="X807" s="33"/>
      <c r="Y807" s="34"/>
      <c r="AA807" s="14">
        <f t="shared" si="130"/>
        <v>0</v>
      </c>
      <c r="AB807" s="14" t="str">
        <f t="shared" si="131"/>
        <v/>
      </c>
      <c r="AC807" s="14">
        <f t="shared" si="124"/>
        <v>0</v>
      </c>
      <c r="AD807" s="14">
        <f t="shared" si="125"/>
        <v>0</v>
      </c>
    </row>
    <row r="808" spans="1:30" s="32" customFormat="1" ht="25.15" customHeight="1">
      <c r="A808" s="44">
        <f t="shared" si="126"/>
        <v>797</v>
      </c>
      <c r="B808" s="104" t="str">
        <f t="shared" si="127"/>
        <v/>
      </c>
      <c r="C808" s="115"/>
      <c r="D808" s="97" t="str">
        <f t="shared" si="128"/>
        <v/>
      </c>
      <c r="E808" s="97" t="str">
        <f t="shared" si="129"/>
        <v/>
      </c>
      <c r="F808" s="116"/>
      <c r="G808" s="116"/>
      <c r="H808" s="116"/>
      <c r="I808" s="115"/>
      <c r="J808" s="40" t="str">
        <f t="shared" si="122"/>
        <v/>
      </c>
      <c r="K808" s="41" t="str">
        <f>IF(I808="","",VLOOKUP(I808,※編集不可※選択項目!$B$2:$C$4,2,FALSE))</f>
        <v/>
      </c>
      <c r="L808" s="116"/>
      <c r="M808" s="116"/>
      <c r="N808" s="116"/>
      <c r="O808" s="116"/>
      <c r="P808" s="116"/>
      <c r="Q808" s="117"/>
      <c r="R808" s="137"/>
      <c r="S808" s="133"/>
      <c r="T808" s="118"/>
      <c r="U808" s="66"/>
      <c r="V808" s="67" t="str">
        <f t="shared" si="123"/>
        <v/>
      </c>
      <c r="W808" s="43"/>
      <c r="X808" s="33"/>
      <c r="Y808" s="34"/>
      <c r="AA808" s="14">
        <f t="shared" si="130"/>
        <v>0</v>
      </c>
      <c r="AB808" s="14" t="str">
        <f t="shared" si="131"/>
        <v/>
      </c>
      <c r="AC808" s="14">
        <f t="shared" si="124"/>
        <v>0</v>
      </c>
      <c r="AD808" s="14">
        <f t="shared" si="125"/>
        <v>0</v>
      </c>
    </row>
    <row r="809" spans="1:30" s="32" customFormat="1" ht="25.15" customHeight="1">
      <c r="A809" s="44">
        <f t="shared" si="126"/>
        <v>798</v>
      </c>
      <c r="B809" s="104" t="str">
        <f t="shared" si="127"/>
        <v/>
      </c>
      <c r="C809" s="115"/>
      <c r="D809" s="97" t="str">
        <f t="shared" si="128"/>
        <v/>
      </c>
      <c r="E809" s="97" t="str">
        <f t="shared" si="129"/>
        <v/>
      </c>
      <c r="F809" s="116"/>
      <c r="G809" s="116"/>
      <c r="H809" s="116"/>
      <c r="I809" s="115"/>
      <c r="J809" s="40" t="str">
        <f t="shared" si="122"/>
        <v/>
      </c>
      <c r="K809" s="41" t="str">
        <f>IF(I809="","",VLOOKUP(I809,※編集不可※選択項目!$B$2:$C$4,2,FALSE))</f>
        <v/>
      </c>
      <c r="L809" s="116"/>
      <c r="M809" s="116"/>
      <c r="N809" s="116"/>
      <c r="O809" s="116"/>
      <c r="P809" s="116"/>
      <c r="Q809" s="117"/>
      <c r="R809" s="137"/>
      <c r="S809" s="133"/>
      <c r="T809" s="118"/>
      <c r="U809" s="66"/>
      <c r="V809" s="67" t="str">
        <f t="shared" si="123"/>
        <v/>
      </c>
      <c r="W809" s="43"/>
      <c r="X809" s="33"/>
      <c r="Y809" s="34"/>
      <c r="AA809" s="14">
        <f t="shared" si="130"/>
        <v>0</v>
      </c>
      <c r="AB809" s="14" t="str">
        <f t="shared" si="131"/>
        <v/>
      </c>
      <c r="AC809" s="14">
        <f t="shared" si="124"/>
        <v>0</v>
      </c>
      <c r="AD809" s="14">
        <f t="shared" si="125"/>
        <v>0</v>
      </c>
    </row>
    <row r="810" spans="1:30" s="32" customFormat="1" ht="25.15" customHeight="1">
      <c r="A810" s="44">
        <f t="shared" si="126"/>
        <v>799</v>
      </c>
      <c r="B810" s="104" t="str">
        <f t="shared" si="127"/>
        <v/>
      </c>
      <c r="C810" s="115"/>
      <c r="D810" s="97" t="str">
        <f t="shared" si="128"/>
        <v/>
      </c>
      <c r="E810" s="97" t="str">
        <f t="shared" si="129"/>
        <v/>
      </c>
      <c r="F810" s="116"/>
      <c r="G810" s="116"/>
      <c r="H810" s="116"/>
      <c r="I810" s="115"/>
      <c r="J810" s="40" t="str">
        <f t="shared" si="122"/>
        <v/>
      </c>
      <c r="K810" s="41" t="str">
        <f>IF(I810="","",VLOOKUP(I810,※編集不可※選択項目!$B$2:$C$4,2,FALSE))</f>
        <v/>
      </c>
      <c r="L810" s="116"/>
      <c r="M810" s="116"/>
      <c r="N810" s="116"/>
      <c r="O810" s="116"/>
      <c r="P810" s="116"/>
      <c r="Q810" s="117"/>
      <c r="R810" s="137"/>
      <c r="S810" s="133"/>
      <c r="T810" s="118"/>
      <c r="U810" s="66"/>
      <c r="V810" s="67" t="str">
        <f t="shared" si="123"/>
        <v/>
      </c>
      <c r="W810" s="43"/>
      <c r="X810" s="33"/>
      <c r="Y810" s="34"/>
      <c r="AA810" s="14">
        <f t="shared" si="130"/>
        <v>0</v>
      </c>
      <c r="AB810" s="14" t="str">
        <f t="shared" si="131"/>
        <v/>
      </c>
      <c r="AC810" s="14">
        <f t="shared" si="124"/>
        <v>0</v>
      </c>
      <c r="AD810" s="14">
        <f t="shared" si="125"/>
        <v>0</v>
      </c>
    </row>
    <row r="811" spans="1:30" s="32" customFormat="1" ht="25.15" customHeight="1">
      <c r="A811" s="44">
        <f t="shared" si="126"/>
        <v>800</v>
      </c>
      <c r="B811" s="104" t="str">
        <f t="shared" si="127"/>
        <v/>
      </c>
      <c r="C811" s="115"/>
      <c r="D811" s="97" t="str">
        <f t="shared" si="128"/>
        <v/>
      </c>
      <c r="E811" s="97" t="str">
        <f t="shared" si="129"/>
        <v/>
      </c>
      <c r="F811" s="116"/>
      <c r="G811" s="116"/>
      <c r="H811" s="116"/>
      <c r="I811" s="115"/>
      <c r="J811" s="40" t="str">
        <f t="shared" si="122"/>
        <v/>
      </c>
      <c r="K811" s="41" t="str">
        <f>IF(I811="","",VLOOKUP(I811,※編集不可※選択項目!$B$2:$C$4,2,FALSE))</f>
        <v/>
      </c>
      <c r="L811" s="116"/>
      <c r="M811" s="116"/>
      <c r="N811" s="116"/>
      <c r="O811" s="116"/>
      <c r="P811" s="116"/>
      <c r="Q811" s="117"/>
      <c r="R811" s="137"/>
      <c r="S811" s="133"/>
      <c r="T811" s="118"/>
      <c r="U811" s="66"/>
      <c r="V811" s="67" t="str">
        <f t="shared" si="123"/>
        <v/>
      </c>
      <c r="W811" s="43"/>
      <c r="X811" s="33"/>
      <c r="Y811" s="34"/>
      <c r="AA811" s="14">
        <f t="shared" si="130"/>
        <v>0</v>
      </c>
      <c r="AB811" s="14" t="str">
        <f t="shared" si="131"/>
        <v/>
      </c>
      <c r="AC811" s="14">
        <f t="shared" si="124"/>
        <v>0</v>
      </c>
      <c r="AD811" s="14">
        <f t="shared" si="125"/>
        <v>0</v>
      </c>
    </row>
    <row r="812" spans="1:30" s="32" customFormat="1" ht="25.15" customHeight="1">
      <c r="A812" s="44">
        <f t="shared" si="126"/>
        <v>801</v>
      </c>
      <c r="B812" s="104" t="str">
        <f t="shared" si="127"/>
        <v/>
      </c>
      <c r="C812" s="115"/>
      <c r="D812" s="97" t="str">
        <f t="shared" si="128"/>
        <v/>
      </c>
      <c r="E812" s="97" t="str">
        <f t="shared" si="129"/>
        <v/>
      </c>
      <c r="F812" s="116"/>
      <c r="G812" s="116"/>
      <c r="H812" s="116"/>
      <c r="I812" s="115"/>
      <c r="J812" s="40" t="str">
        <f t="shared" si="122"/>
        <v/>
      </c>
      <c r="K812" s="41" t="str">
        <f>IF(I812="","",VLOOKUP(I812,※編集不可※選択項目!$B$2:$C$4,2,FALSE))</f>
        <v/>
      </c>
      <c r="L812" s="116"/>
      <c r="M812" s="116"/>
      <c r="N812" s="116"/>
      <c r="O812" s="116"/>
      <c r="P812" s="116"/>
      <c r="Q812" s="117"/>
      <c r="R812" s="137"/>
      <c r="S812" s="133"/>
      <c r="T812" s="118"/>
      <c r="U812" s="66"/>
      <c r="V812" s="67" t="str">
        <f t="shared" si="123"/>
        <v/>
      </c>
      <c r="W812" s="43"/>
      <c r="X812" s="33"/>
      <c r="Y812" s="34"/>
      <c r="AA812" s="14">
        <f t="shared" si="130"/>
        <v>0</v>
      </c>
      <c r="AB812" s="14" t="str">
        <f t="shared" si="131"/>
        <v/>
      </c>
      <c r="AC812" s="14">
        <f t="shared" si="124"/>
        <v>0</v>
      </c>
      <c r="AD812" s="14">
        <f t="shared" si="125"/>
        <v>0</v>
      </c>
    </row>
    <row r="813" spans="1:30" s="32" customFormat="1" ht="25.15" customHeight="1">
      <c r="A813" s="44">
        <f t="shared" si="126"/>
        <v>802</v>
      </c>
      <c r="B813" s="104" t="str">
        <f t="shared" si="127"/>
        <v/>
      </c>
      <c r="C813" s="115"/>
      <c r="D813" s="97" t="str">
        <f t="shared" si="128"/>
        <v/>
      </c>
      <c r="E813" s="97" t="str">
        <f t="shared" si="129"/>
        <v/>
      </c>
      <c r="F813" s="116"/>
      <c r="G813" s="116"/>
      <c r="H813" s="116"/>
      <c r="I813" s="115"/>
      <c r="J813" s="40" t="str">
        <f t="shared" si="122"/>
        <v/>
      </c>
      <c r="K813" s="41" t="str">
        <f>IF(I813="","",VLOOKUP(I813,※編集不可※選択項目!$B$2:$C$4,2,FALSE))</f>
        <v/>
      </c>
      <c r="L813" s="116"/>
      <c r="M813" s="116"/>
      <c r="N813" s="116"/>
      <c r="O813" s="116"/>
      <c r="P813" s="116"/>
      <c r="Q813" s="117"/>
      <c r="R813" s="137"/>
      <c r="S813" s="133"/>
      <c r="T813" s="118"/>
      <c r="U813" s="66"/>
      <c r="V813" s="67" t="str">
        <f t="shared" si="123"/>
        <v/>
      </c>
      <c r="W813" s="43"/>
      <c r="X813" s="33"/>
      <c r="Y813" s="34"/>
      <c r="AA813" s="14">
        <f t="shared" si="130"/>
        <v>0</v>
      </c>
      <c r="AB813" s="14" t="str">
        <f t="shared" si="131"/>
        <v/>
      </c>
      <c r="AC813" s="14">
        <f t="shared" si="124"/>
        <v>0</v>
      </c>
      <c r="AD813" s="14">
        <f t="shared" si="125"/>
        <v>0</v>
      </c>
    </row>
    <row r="814" spans="1:30" s="32" customFormat="1" ht="25.15" customHeight="1">
      <c r="A814" s="44">
        <f t="shared" si="126"/>
        <v>803</v>
      </c>
      <c r="B814" s="104" t="str">
        <f t="shared" si="127"/>
        <v/>
      </c>
      <c r="C814" s="115"/>
      <c r="D814" s="97" t="str">
        <f t="shared" si="128"/>
        <v/>
      </c>
      <c r="E814" s="97" t="str">
        <f t="shared" si="129"/>
        <v/>
      </c>
      <c r="F814" s="116"/>
      <c r="G814" s="116"/>
      <c r="H814" s="116"/>
      <c r="I814" s="115"/>
      <c r="J814" s="40" t="str">
        <f t="shared" si="122"/>
        <v/>
      </c>
      <c r="K814" s="41" t="str">
        <f>IF(I814="","",VLOOKUP(I814,※編集不可※選択項目!$B$2:$C$4,2,FALSE))</f>
        <v/>
      </c>
      <c r="L814" s="116"/>
      <c r="M814" s="116"/>
      <c r="N814" s="116"/>
      <c r="O814" s="116"/>
      <c r="P814" s="116"/>
      <c r="Q814" s="117"/>
      <c r="R814" s="137"/>
      <c r="S814" s="133"/>
      <c r="T814" s="118"/>
      <c r="U814" s="66"/>
      <c r="V814" s="67" t="str">
        <f t="shared" si="123"/>
        <v/>
      </c>
      <c r="W814" s="43"/>
      <c r="X814" s="33"/>
      <c r="Y814" s="34"/>
      <c r="AA814" s="14">
        <f t="shared" si="130"/>
        <v>0</v>
      </c>
      <c r="AB814" s="14" t="str">
        <f t="shared" si="131"/>
        <v/>
      </c>
      <c r="AC814" s="14">
        <f t="shared" si="124"/>
        <v>0</v>
      </c>
      <c r="AD814" s="14">
        <f t="shared" si="125"/>
        <v>0</v>
      </c>
    </row>
    <row r="815" spans="1:30" s="32" customFormat="1" ht="25.15" customHeight="1">
      <c r="A815" s="44">
        <f t="shared" si="126"/>
        <v>804</v>
      </c>
      <c r="B815" s="104" t="str">
        <f t="shared" si="127"/>
        <v/>
      </c>
      <c r="C815" s="115"/>
      <c r="D815" s="97" t="str">
        <f t="shared" si="128"/>
        <v/>
      </c>
      <c r="E815" s="97" t="str">
        <f t="shared" si="129"/>
        <v/>
      </c>
      <c r="F815" s="116"/>
      <c r="G815" s="116"/>
      <c r="H815" s="116"/>
      <c r="I815" s="115"/>
      <c r="J815" s="40" t="str">
        <f t="shared" si="122"/>
        <v/>
      </c>
      <c r="K815" s="41" t="str">
        <f>IF(I815="","",VLOOKUP(I815,※編集不可※選択項目!$B$2:$C$4,2,FALSE))</f>
        <v/>
      </c>
      <c r="L815" s="116"/>
      <c r="M815" s="116"/>
      <c r="N815" s="116"/>
      <c r="O815" s="116"/>
      <c r="P815" s="116"/>
      <c r="Q815" s="117"/>
      <c r="R815" s="137"/>
      <c r="S815" s="133"/>
      <c r="T815" s="118"/>
      <c r="U815" s="66"/>
      <c r="V815" s="67" t="str">
        <f t="shared" si="123"/>
        <v/>
      </c>
      <c r="W815" s="43"/>
      <c r="X815" s="33"/>
      <c r="Y815" s="34"/>
      <c r="AA815" s="14">
        <f t="shared" si="130"/>
        <v>0</v>
      </c>
      <c r="AB815" s="14" t="str">
        <f t="shared" si="131"/>
        <v/>
      </c>
      <c r="AC815" s="14">
        <f t="shared" si="124"/>
        <v>0</v>
      </c>
      <c r="AD815" s="14">
        <f t="shared" si="125"/>
        <v>0</v>
      </c>
    </row>
    <row r="816" spans="1:30" s="32" customFormat="1" ht="25.15" customHeight="1">
      <c r="A816" s="44">
        <f t="shared" si="126"/>
        <v>805</v>
      </c>
      <c r="B816" s="104" t="str">
        <f t="shared" si="127"/>
        <v/>
      </c>
      <c r="C816" s="115"/>
      <c r="D816" s="97" t="str">
        <f t="shared" si="128"/>
        <v/>
      </c>
      <c r="E816" s="97" t="str">
        <f t="shared" si="129"/>
        <v/>
      </c>
      <c r="F816" s="116"/>
      <c r="G816" s="116"/>
      <c r="H816" s="116"/>
      <c r="I816" s="115"/>
      <c r="J816" s="40" t="str">
        <f t="shared" si="122"/>
        <v/>
      </c>
      <c r="K816" s="41" t="str">
        <f>IF(I816="","",VLOOKUP(I816,※編集不可※選択項目!$B$2:$C$4,2,FALSE))</f>
        <v/>
      </c>
      <c r="L816" s="116"/>
      <c r="M816" s="116"/>
      <c r="N816" s="116"/>
      <c r="O816" s="116"/>
      <c r="P816" s="116"/>
      <c r="Q816" s="117"/>
      <c r="R816" s="137"/>
      <c r="S816" s="133"/>
      <c r="T816" s="118"/>
      <c r="U816" s="66"/>
      <c r="V816" s="67" t="str">
        <f t="shared" si="123"/>
        <v/>
      </c>
      <c r="W816" s="43"/>
      <c r="X816" s="33"/>
      <c r="Y816" s="34"/>
      <c r="AA816" s="14">
        <f t="shared" si="130"/>
        <v>0</v>
      </c>
      <c r="AB816" s="14" t="str">
        <f t="shared" si="131"/>
        <v/>
      </c>
      <c r="AC816" s="14">
        <f t="shared" si="124"/>
        <v>0</v>
      </c>
      <c r="AD816" s="14">
        <f t="shared" si="125"/>
        <v>0</v>
      </c>
    </row>
    <row r="817" spans="1:30" s="32" customFormat="1" ht="25.15" customHeight="1">
      <c r="A817" s="44">
        <f t="shared" si="126"/>
        <v>806</v>
      </c>
      <c r="B817" s="104" t="str">
        <f t="shared" si="127"/>
        <v/>
      </c>
      <c r="C817" s="115"/>
      <c r="D817" s="97" t="str">
        <f t="shared" si="128"/>
        <v/>
      </c>
      <c r="E817" s="97" t="str">
        <f t="shared" si="129"/>
        <v/>
      </c>
      <c r="F817" s="116"/>
      <c r="G817" s="116"/>
      <c r="H817" s="116"/>
      <c r="I817" s="115"/>
      <c r="J817" s="40" t="str">
        <f t="shared" si="122"/>
        <v/>
      </c>
      <c r="K817" s="41" t="str">
        <f>IF(I817="","",VLOOKUP(I817,※編集不可※選択項目!$B$2:$C$4,2,FALSE))</f>
        <v/>
      </c>
      <c r="L817" s="116"/>
      <c r="M817" s="116"/>
      <c r="N817" s="116"/>
      <c r="O817" s="116"/>
      <c r="P817" s="116"/>
      <c r="Q817" s="117"/>
      <c r="R817" s="137"/>
      <c r="S817" s="133"/>
      <c r="T817" s="118"/>
      <c r="U817" s="66"/>
      <c r="V817" s="67" t="str">
        <f t="shared" si="123"/>
        <v/>
      </c>
      <c r="W817" s="43"/>
      <c r="X817" s="33"/>
      <c r="Y817" s="34"/>
      <c r="AA817" s="14">
        <f t="shared" si="130"/>
        <v>0</v>
      </c>
      <c r="AB817" s="14" t="str">
        <f t="shared" si="131"/>
        <v/>
      </c>
      <c r="AC817" s="14">
        <f t="shared" si="124"/>
        <v>0</v>
      </c>
      <c r="AD817" s="14">
        <f t="shared" si="125"/>
        <v>0</v>
      </c>
    </row>
    <row r="818" spans="1:30" s="32" customFormat="1" ht="25.15" customHeight="1">
      <c r="A818" s="44">
        <f t="shared" si="126"/>
        <v>807</v>
      </c>
      <c r="B818" s="104" t="str">
        <f t="shared" si="127"/>
        <v/>
      </c>
      <c r="C818" s="115"/>
      <c r="D818" s="97" t="str">
        <f t="shared" si="128"/>
        <v/>
      </c>
      <c r="E818" s="97" t="str">
        <f t="shared" si="129"/>
        <v/>
      </c>
      <c r="F818" s="116"/>
      <c r="G818" s="116"/>
      <c r="H818" s="116"/>
      <c r="I818" s="115"/>
      <c r="J818" s="40" t="str">
        <f t="shared" si="122"/>
        <v/>
      </c>
      <c r="K818" s="41" t="str">
        <f>IF(I818="","",VLOOKUP(I818,※編集不可※選択項目!$B$2:$C$4,2,FALSE))</f>
        <v/>
      </c>
      <c r="L818" s="116"/>
      <c r="M818" s="116"/>
      <c r="N818" s="116"/>
      <c r="O818" s="116"/>
      <c r="P818" s="116"/>
      <c r="Q818" s="117"/>
      <c r="R818" s="137"/>
      <c r="S818" s="133"/>
      <c r="T818" s="118"/>
      <c r="U818" s="66"/>
      <c r="V818" s="67" t="str">
        <f t="shared" si="123"/>
        <v/>
      </c>
      <c r="W818" s="43"/>
      <c r="X818" s="33"/>
      <c r="Y818" s="34"/>
      <c r="AA818" s="14">
        <f t="shared" si="130"/>
        <v>0</v>
      </c>
      <c r="AB818" s="14" t="str">
        <f t="shared" si="131"/>
        <v/>
      </c>
      <c r="AC818" s="14">
        <f t="shared" si="124"/>
        <v>0</v>
      </c>
      <c r="AD818" s="14">
        <f t="shared" si="125"/>
        <v>0</v>
      </c>
    </row>
    <row r="819" spans="1:30" s="32" customFormat="1" ht="25.15" customHeight="1">
      <c r="A819" s="44">
        <f t="shared" si="126"/>
        <v>808</v>
      </c>
      <c r="B819" s="104" t="str">
        <f t="shared" si="127"/>
        <v/>
      </c>
      <c r="C819" s="115"/>
      <c r="D819" s="97" t="str">
        <f t="shared" si="128"/>
        <v/>
      </c>
      <c r="E819" s="97" t="str">
        <f t="shared" si="129"/>
        <v/>
      </c>
      <c r="F819" s="116"/>
      <c r="G819" s="116"/>
      <c r="H819" s="116"/>
      <c r="I819" s="115"/>
      <c r="J819" s="40" t="str">
        <f t="shared" si="122"/>
        <v/>
      </c>
      <c r="K819" s="41" t="str">
        <f>IF(I819="","",VLOOKUP(I819,※編集不可※選択項目!$B$2:$C$4,2,FALSE))</f>
        <v/>
      </c>
      <c r="L819" s="116"/>
      <c r="M819" s="116"/>
      <c r="N819" s="116"/>
      <c r="O819" s="116"/>
      <c r="P819" s="116"/>
      <c r="Q819" s="117"/>
      <c r="R819" s="137"/>
      <c r="S819" s="133"/>
      <c r="T819" s="118"/>
      <c r="U819" s="66"/>
      <c r="V819" s="67" t="str">
        <f t="shared" si="123"/>
        <v/>
      </c>
      <c r="W819" s="43"/>
      <c r="X819" s="33"/>
      <c r="Y819" s="34"/>
      <c r="AA819" s="14">
        <f t="shared" si="130"/>
        <v>0</v>
      </c>
      <c r="AB819" s="14" t="str">
        <f t="shared" si="131"/>
        <v/>
      </c>
      <c r="AC819" s="14">
        <f t="shared" si="124"/>
        <v>0</v>
      </c>
      <c r="AD819" s="14">
        <f t="shared" si="125"/>
        <v>0</v>
      </c>
    </row>
    <row r="820" spans="1:30" s="32" customFormat="1" ht="25.15" customHeight="1">
      <c r="A820" s="44">
        <f t="shared" si="126"/>
        <v>809</v>
      </c>
      <c r="B820" s="104" t="str">
        <f t="shared" si="127"/>
        <v/>
      </c>
      <c r="C820" s="115"/>
      <c r="D820" s="97" t="str">
        <f t="shared" si="128"/>
        <v/>
      </c>
      <c r="E820" s="97" t="str">
        <f t="shared" si="129"/>
        <v/>
      </c>
      <c r="F820" s="116"/>
      <c r="G820" s="116"/>
      <c r="H820" s="116"/>
      <c r="I820" s="115"/>
      <c r="J820" s="40" t="str">
        <f t="shared" si="122"/>
        <v/>
      </c>
      <c r="K820" s="41" t="str">
        <f>IF(I820="","",VLOOKUP(I820,※編集不可※選択項目!$B$2:$C$4,2,FALSE))</f>
        <v/>
      </c>
      <c r="L820" s="116"/>
      <c r="M820" s="116"/>
      <c r="N820" s="116"/>
      <c r="O820" s="116"/>
      <c r="P820" s="116"/>
      <c r="Q820" s="117"/>
      <c r="R820" s="137"/>
      <c r="S820" s="133"/>
      <c r="T820" s="118"/>
      <c r="U820" s="66"/>
      <c r="V820" s="67" t="str">
        <f t="shared" si="123"/>
        <v/>
      </c>
      <c r="W820" s="43"/>
      <c r="X820" s="33"/>
      <c r="Y820" s="34"/>
      <c r="AA820" s="14">
        <f t="shared" si="130"/>
        <v>0</v>
      </c>
      <c r="AB820" s="14" t="str">
        <f t="shared" si="131"/>
        <v/>
      </c>
      <c r="AC820" s="14">
        <f t="shared" si="124"/>
        <v>0</v>
      </c>
      <c r="AD820" s="14">
        <f t="shared" si="125"/>
        <v>0</v>
      </c>
    </row>
    <row r="821" spans="1:30" s="32" customFormat="1" ht="25.15" customHeight="1">
      <c r="A821" s="44">
        <f t="shared" si="126"/>
        <v>810</v>
      </c>
      <c r="B821" s="104" t="str">
        <f t="shared" si="127"/>
        <v/>
      </c>
      <c r="C821" s="115"/>
      <c r="D821" s="97" t="str">
        <f t="shared" si="128"/>
        <v/>
      </c>
      <c r="E821" s="97" t="str">
        <f t="shared" si="129"/>
        <v/>
      </c>
      <c r="F821" s="116"/>
      <c r="G821" s="116"/>
      <c r="H821" s="116"/>
      <c r="I821" s="115"/>
      <c r="J821" s="40" t="str">
        <f t="shared" si="122"/>
        <v/>
      </c>
      <c r="K821" s="41" t="str">
        <f>IF(I821="","",VLOOKUP(I821,※編集不可※選択項目!$B$2:$C$4,2,FALSE))</f>
        <v/>
      </c>
      <c r="L821" s="116"/>
      <c r="M821" s="116"/>
      <c r="N821" s="116"/>
      <c r="O821" s="116"/>
      <c r="P821" s="116"/>
      <c r="Q821" s="117"/>
      <c r="R821" s="137"/>
      <c r="S821" s="133"/>
      <c r="T821" s="118"/>
      <c r="U821" s="66"/>
      <c r="V821" s="67" t="str">
        <f t="shared" si="123"/>
        <v/>
      </c>
      <c r="W821" s="43"/>
      <c r="X821" s="33"/>
      <c r="Y821" s="34"/>
      <c r="AA821" s="14">
        <f t="shared" si="130"/>
        <v>0</v>
      </c>
      <c r="AB821" s="14" t="str">
        <f t="shared" si="131"/>
        <v/>
      </c>
      <c r="AC821" s="14">
        <f t="shared" si="124"/>
        <v>0</v>
      </c>
      <c r="AD821" s="14">
        <f t="shared" si="125"/>
        <v>0</v>
      </c>
    </row>
    <row r="822" spans="1:30" s="32" customFormat="1" ht="25.15" customHeight="1">
      <c r="A822" s="44">
        <f t="shared" si="126"/>
        <v>811</v>
      </c>
      <c r="B822" s="104" t="str">
        <f t="shared" si="127"/>
        <v/>
      </c>
      <c r="C822" s="115"/>
      <c r="D822" s="97" t="str">
        <f t="shared" si="128"/>
        <v/>
      </c>
      <c r="E822" s="97" t="str">
        <f t="shared" si="129"/>
        <v/>
      </c>
      <c r="F822" s="116"/>
      <c r="G822" s="116"/>
      <c r="H822" s="116"/>
      <c r="I822" s="115"/>
      <c r="J822" s="40" t="str">
        <f t="shared" si="122"/>
        <v/>
      </c>
      <c r="K822" s="41" t="str">
        <f>IF(I822="","",VLOOKUP(I822,※編集不可※選択項目!$B$2:$C$4,2,FALSE))</f>
        <v/>
      </c>
      <c r="L822" s="116"/>
      <c r="M822" s="116"/>
      <c r="N822" s="116"/>
      <c r="O822" s="116"/>
      <c r="P822" s="116"/>
      <c r="Q822" s="117"/>
      <c r="R822" s="137"/>
      <c r="S822" s="133"/>
      <c r="T822" s="118"/>
      <c r="U822" s="66"/>
      <c r="V822" s="67" t="str">
        <f t="shared" si="123"/>
        <v/>
      </c>
      <c r="W822" s="43"/>
      <c r="X822" s="33"/>
      <c r="Y822" s="34"/>
      <c r="AA822" s="14">
        <f t="shared" si="130"/>
        <v>0</v>
      </c>
      <c r="AB822" s="14" t="str">
        <f t="shared" si="131"/>
        <v/>
      </c>
      <c r="AC822" s="14">
        <f t="shared" si="124"/>
        <v>0</v>
      </c>
      <c r="AD822" s="14">
        <f t="shared" si="125"/>
        <v>0</v>
      </c>
    </row>
    <row r="823" spans="1:30" s="32" customFormat="1" ht="25.15" customHeight="1">
      <c r="A823" s="44">
        <f t="shared" si="126"/>
        <v>812</v>
      </c>
      <c r="B823" s="104" t="str">
        <f t="shared" si="127"/>
        <v/>
      </c>
      <c r="C823" s="115"/>
      <c r="D823" s="97" t="str">
        <f t="shared" si="128"/>
        <v/>
      </c>
      <c r="E823" s="97" t="str">
        <f t="shared" si="129"/>
        <v/>
      </c>
      <c r="F823" s="116"/>
      <c r="G823" s="116"/>
      <c r="H823" s="116"/>
      <c r="I823" s="115"/>
      <c r="J823" s="40" t="str">
        <f t="shared" si="122"/>
        <v/>
      </c>
      <c r="K823" s="41" t="str">
        <f>IF(I823="","",VLOOKUP(I823,※編集不可※選択項目!$B$2:$C$4,2,FALSE))</f>
        <v/>
      </c>
      <c r="L823" s="116"/>
      <c r="M823" s="116"/>
      <c r="N823" s="116"/>
      <c r="O823" s="116"/>
      <c r="P823" s="116"/>
      <c r="Q823" s="117"/>
      <c r="R823" s="137"/>
      <c r="S823" s="133"/>
      <c r="T823" s="118"/>
      <c r="U823" s="66"/>
      <c r="V823" s="67" t="str">
        <f t="shared" si="123"/>
        <v/>
      </c>
      <c r="W823" s="43"/>
      <c r="X823" s="33"/>
      <c r="Y823" s="34"/>
      <c r="AA823" s="14">
        <f t="shared" si="130"/>
        <v>0</v>
      </c>
      <c r="AB823" s="14" t="str">
        <f t="shared" si="131"/>
        <v/>
      </c>
      <c r="AC823" s="14">
        <f t="shared" si="124"/>
        <v>0</v>
      </c>
      <c r="AD823" s="14">
        <f t="shared" si="125"/>
        <v>0</v>
      </c>
    </row>
    <row r="824" spans="1:30" s="32" customFormat="1" ht="25.15" customHeight="1">
      <c r="A824" s="44">
        <f t="shared" si="126"/>
        <v>813</v>
      </c>
      <c r="B824" s="104" t="str">
        <f t="shared" si="127"/>
        <v/>
      </c>
      <c r="C824" s="115"/>
      <c r="D824" s="97" t="str">
        <f t="shared" si="128"/>
        <v/>
      </c>
      <c r="E824" s="97" t="str">
        <f t="shared" si="129"/>
        <v/>
      </c>
      <c r="F824" s="116"/>
      <c r="G824" s="116"/>
      <c r="H824" s="116"/>
      <c r="I824" s="115"/>
      <c r="J824" s="40" t="str">
        <f t="shared" si="122"/>
        <v/>
      </c>
      <c r="K824" s="41" t="str">
        <f>IF(I824="","",VLOOKUP(I824,※編集不可※選択項目!$B$2:$C$4,2,FALSE))</f>
        <v/>
      </c>
      <c r="L824" s="116"/>
      <c r="M824" s="116"/>
      <c r="N824" s="116"/>
      <c r="O824" s="116"/>
      <c r="P824" s="116"/>
      <c r="Q824" s="117"/>
      <c r="R824" s="137"/>
      <c r="S824" s="133"/>
      <c r="T824" s="118"/>
      <c r="U824" s="66"/>
      <c r="V824" s="67" t="str">
        <f t="shared" si="123"/>
        <v/>
      </c>
      <c r="W824" s="43"/>
      <c r="X824" s="33"/>
      <c r="Y824" s="34"/>
      <c r="AA824" s="14">
        <f t="shared" si="130"/>
        <v>0</v>
      </c>
      <c r="AB824" s="14" t="str">
        <f t="shared" si="131"/>
        <v/>
      </c>
      <c r="AC824" s="14">
        <f t="shared" si="124"/>
        <v>0</v>
      </c>
      <c r="AD824" s="14">
        <f t="shared" si="125"/>
        <v>0</v>
      </c>
    </row>
    <row r="825" spans="1:30" s="32" customFormat="1" ht="25.15" customHeight="1">
      <c r="A825" s="44">
        <f t="shared" si="126"/>
        <v>814</v>
      </c>
      <c r="B825" s="104" t="str">
        <f t="shared" si="127"/>
        <v/>
      </c>
      <c r="C825" s="115"/>
      <c r="D825" s="97" t="str">
        <f t="shared" si="128"/>
        <v/>
      </c>
      <c r="E825" s="97" t="str">
        <f t="shared" si="129"/>
        <v/>
      </c>
      <c r="F825" s="116"/>
      <c r="G825" s="116"/>
      <c r="H825" s="116"/>
      <c r="I825" s="115"/>
      <c r="J825" s="40" t="str">
        <f t="shared" si="122"/>
        <v/>
      </c>
      <c r="K825" s="41" t="str">
        <f>IF(I825="","",VLOOKUP(I825,※編集不可※選択項目!$B$2:$C$4,2,FALSE))</f>
        <v/>
      </c>
      <c r="L825" s="116"/>
      <c r="M825" s="116"/>
      <c r="N825" s="116"/>
      <c r="O825" s="116"/>
      <c r="P825" s="116"/>
      <c r="Q825" s="117"/>
      <c r="R825" s="137"/>
      <c r="S825" s="133"/>
      <c r="T825" s="118"/>
      <c r="U825" s="66"/>
      <c r="V825" s="67" t="str">
        <f t="shared" si="123"/>
        <v/>
      </c>
      <c r="W825" s="43"/>
      <c r="X825" s="33"/>
      <c r="Y825" s="34"/>
      <c r="AA825" s="14">
        <f t="shared" si="130"/>
        <v>0</v>
      </c>
      <c r="AB825" s="14" t="str">
        <f t="shared" si="131"/>
        <v/>
      </c>
      <c r="AC825" s="14">
        <f t="shared" si="124"/>
        <v>0</v>
      </c>
      <c r="AD825" s="14">
        <f t="shared" si="125"/>
        <v>0</v>
      </c>
    </row>
    <row r="826" spans="1:30" s="32" customFormat="1" ht="25.15" customHeight="1">
      <c r="A826" s="44">
        <f t="shared" si="126"/>
        <v>815</v>
      </c>
      <c r="B826" s="104" t="str">
        <f t="shared" si="127"/>
        <v/>
      </c>
      <c r="C826" s="115"/>
      <c r="D826" s="97" t="str">
        <f t="shared" si="128"/>
        <v/>
      </c>
      <c r="E826" s="97" t="str">
        <f t="shared" si="129"/>
        <v/>
      </c>
      <c r="F826" s="116"/>
      <c r="G826" s="116"/>
      <c r="H826" s="116"/>
      <c r="I826" s="115"/>
      <c r="J826" s="40" t="str">
        <f t="shared" si="122"/>
        <v/>
      </c>
      <c r="K826" s="41" t="str">
        <f>IF(I826="","",VLOOKUP(I826,※編集不可※選択項目!$B$2:$C$4,2,FALSE))</f>
        <v/>
      </c>
      <c r="L826" s="116"/>
      <c r="M826" s="116"/>
      <c r="N826" s="116"/>
      <c r="O826" s="116"/>
      <c r="P826" s="116"/>
      <c r="Q826" s="117"/>
      <c r="R826" s="137"/>
      <c r="S826" s="133"/>
      <c r="T826" s="118"/>
      <c r="U826" s="66"/>
      <c r="V826" s="67" t="str">
        <f t="shared" si="123"/>
        <v/>
      </c>
      <c r="W826" s="43"/>
      <c r="X826" s="33"/>
      <c r="Y826" s="34"/>
      <c r="AA826" s="14">
        <f t="shared" si="130"/>
        <v>0</v>
      </c>
      <c r="AB826" s="14" t="str">
        <f t="shared" si="131"/>
        <v/>
      </c>
      <c r="AC826" s="14">
        <f t="shared" si="124"/>
        <v>0</v>
      </c>
      <c r="AD826" s="14">
        <f t="shared" si="125"/>
        <v>0</v>
      </c>
    </row>
    <row r="827" spans="1:30" s="32" customFormat="1" ht="25.15" customHeight="1">
      <c r="A827" s="44">
        <f t="shared" si="126"/>
        <v>816</v>
      </c>
      <c r="B827" s="104" t="str">
        <f t="shared" si="127"/>
        <v/>
      </c>
      <c r="C827" s="115"/>
      <c r="D827" s="97" t="str">
        <f t="shared" si="128"/>
        <v/>
      </c>
      <c r="E827" s="97" t="str">
        <f t="shared" si="129"/>
        <v/>
      </c>
      <c r="F827" s="116"/>
      <c r="G827" s="116"/>
      <c r="H827" s="116"/>
      <c r="I827" s="115"/>
      <c r="J827" s="40" t="str">
        <f t="shared" si="122"/>
        <v/>
      </c>
      <c r="K827" s="41" t="str">
        <f>IF(I827="","",VLOOKUP(I827,※編集不可※選択項目!$B$2:$C$4,2,FALSE))</f>
        <v/>
      </c>
      <c r="L827" s="116"/>
      <c r="M827" s="116"/>
      <c r="N827" s="116"/>
      <c r="O827" s="116"/>
      <c r="P827" s="116"/>
      <c r="Q827" s="117"/>
      <c r="R827" s="137"/>
      <c r="S827" s="133"/>
      <c r="T827" s="118"/>
      <c r="U827" s="66"/>
      <c r="V827" s="67" t="str">
        <f t="shared" si="123"/>
        <v/>
      </c>
      <c r="W827" s="43"/>
      <c r="X827" s="33"/>
      <c r="Y827" s="34"/>
      <c r="AA827" s="14">
        <f t="shared" si="130"/>
        <v>0</v>
      </c>
      <c r="AB827" s="14" t="str">
        <f t="shared" si="131"/>
        <v/>
      </c>
      <c r="AC827" s="14">
        <f t="shared" si="124"/>
        <v>0</v>
      </c>
      <c r="AD827" s="14">
        <f t="shared" si="125"/>
        <v>0</v>
      </c>
    </row>
    <row r="828" spans="1:30" s="32" customFormat="1" ht="25.15" customHeight="1">
      <c r="A828" s="44">
        <f t="shared" si="126"/>
        <v>817</v>
      </c>
      <c r="B828" s="104" t="str">
        <f t="shared" si="127"/>
        <v/>
      </c>
      <c r="C828" s="115"/>
      <c r="D828" s="97" t="str">
        <f t="shared" si="128"/>
        <v/>
      </c>
      <c r="E828" s="97" t="str">
        <f t="shared" si="129"/>
        <v/>
      </c>
      <c r="F828" s="116"/>
      <c r="G828" s="116"/>
      <c r="H828" s="116"/>
      <c r="I828" s="115"/>
      <c r="J828" s="40" t="str">
        <f t="shared" si="122"/>
        <v/>
      </c>
      <c r="K828" s="41" t="str">
        <f>IF(I828="","",VLOOKUP(I828,※編集不可※選択項目!$B$2:$C$4,2,FALSE))</f>
        <v/>
      </c>
      <c r="L828" s="116"/>
      <c r="M828" s="116"/>
      <c r="N828" s="116"/>
      <c r="O828" s="116"/>
      <c r="P828" s="116"/>
      <c r="Q828" s="117"/>
      <c r="R828" s="137"/>
      <c r="S828" s="133"/>
      <c r="T828" s="118"/>
      <c r="U828" s="66"/>
      <c r="V828" s="67" t="str">
        <f t="shared" si="123"/>
        <v/>
      </c>
      <c r="W828" s="43"/>
      <c r="X828" s="33"/>
      <c r="Y828" s="34"/>
      <c r="AA828" s="14">
        <f t="shared" si="130"/>
        <v>0</v>
      </c>
      <c r="AB828" s="14" t="str">
        <f t="shared" si="131"/>
        <v/>
      </c>
      <c r="AC828" s="14">
        <f t="shared" si="124"/>
        <v>0</v>
      </c>
      <c r="AD828" s="14">
        <f t="shared" si="125"/>
        <v>0</v>
      </c>
    </row>
    <row r="829" spans="1:30" s="32" customFormat="1" ht="25.15" customHeight="1">
      <c r="A829" s="44">
        <f t="shared" si="126"/>
        <v>818</v>
      </c>
      <c r="B829" s="104" t="str">
        <f t="shared" si="127"/>
        <v/>
      </c>
      <c r="C829" s="115"/>
      <c r="D829" s="97" t="str">
        <f t="shared" si="128"/>
        <v/>
      </c>
      <c r="E829" s="97" t="str">
        <f t="shared" si="129"/>
        <v/>
      </c>
      <c r="F829" s="116"/>
      <c r="G829" s="116"/>
      <c r="H829" s="116"/>
      <c r="I829" s="115"/>
      <c r="J829" s="40" t="str">
        <f t="shared" si="122"/>
        <v/>
      </c>
      <c r="K829" s="41" t="str">
        <f>IF(I829="","",VLOOKUP(I829,※編集不可※選択項目!$B$2:$C$4,2,FALSE))</f>
        <v/>
      </c>
      <c r="L829" s="116"/>
      <c r="M829" s="116"/>
      <c r="N829" s="116"/>
      <c r="O829" s="116"/>
      <c r="P829" s="116"/>
      <c r="Q829" s="117"/>
      <c r="R829" s="137"/>
      <c r="S829" s="133"/>
      <c r="T829" s="118"/>
      <c r="U829" s="66"/>
      <c r="V829" s="67" t="str">
        <f t="shared" si="123"/>
        <v/>
      </c>
      <c r="W829" s="43"/>
      <c r="X829" s="33"/>
      <c r="Y829" s="34"/>
      <c r="AA829" s="14">
        <f t="shared" si="130"/>
        <v>0</v>
      </c>
      <c r="AB829" s="14" t="str">
        <f t="shared" si="131"/>
        <v/>
      </c>
      <c r="AC829" s="14">
        <f t="shared" si="124"/>
        <v>0</v>
      </c>
      <c r="AD829" s="14">
        <f t="shared" si="125"/>
        <v>0</v>
      </c>
    </row>
    <row r="830" spans="1:30" s="32" customFormat="1" ht="25.15" customHeight="1">
      <c r="A830" s="44">
        <f t="shared" si="126"/>
        <v>819</v>
      </c>
      <c r="B830" s="104" t="str">
        <f t="shared" si="127"/>
        <v/>
      </c>
      <c r="C830" s="115"/>
      <c r="D830" s="97" t="str">
        <f t="shared" si="128"/>
        <v/>
      </c>
      <c r="E830" s="97" t="str">
        <f t="shared" si="129"/>
        <v/>
      </c>
      <c r="F830" s="116"/>
      <c r="G830" s="116"/>
      <c r="H830" s="116"/>
      <c r="I830" s="115"/>
      <c r="J830" s="40" t="str">
        <f t="shared" si="122"/>
        <v/>
      </c>
      <c r="K830" s="41" t="str">
        <f>IF(I830="","",VLOOKUP(I830,※編集不可※選択項目!$B$2:$C$4,2,FALSE))</f>
        <v/>
      </c>
      <c r="L830" s="116"/>
      <c r="M830" s="116"/>
      <c r="N830" s="116"/>
      <c r="O830" s="116"/>
      <c r="P830" s="116"/>
      <c r="Q830" s="117"/>
      <c r="R830" s="137"/>
      <c r="S830" s="133"/>
      <c r="T830" s="118"/>
      <c r="U830" s="66"/>
      <c r="V830" s="67" t="str">
        <f t="shared" si="123"/>
        <v/>
      </c>
      <c r="W830" s="43"/>
      <c r="X830" s="33"/>
      <c r="Y830" s="34"/>
      <c r="AA830" s="14">
        <f t="shared" si="130"/>
        <v>0</v>
      </c>
      <c r="AB830" s="14" t="str">
        <f t="shared" si="131"/>
        <v/>
      </c>
      <c r="AC830" s="14">
        <f t="shared" si="124"/>
        <v>0</v>
      </c>
      <c r="AD830" s="14">
        <f t="shared" si="125"/>
        <v>0</v>
      </c>
    </row>
    <row r="831" spans="1:30" s="32" customFormat="1" ht="25.15" customHeight="1">
      <c r="A831" s="44">
        <f t="shared" si="126"/>
        <v>820</v>
      </c>
      <c r="B831" s="104" t="str">
        <f t="shared" si="127"/>
        <v/>
      </c>
      <c r="C831" s="115"/>
      <c r="D831" s="97" t="str">
        <f t="shared" si="128"/>
        <v/>
      </c>
      <c r="E831" s="97" t="str">
        <f t="shared" si="129"/>
        <v/>
      </c>
      <c r="F831" s="116"/>
      <c r="G831" s="116"/>
      <c r="H831" s="116"/>
      <c r="I831" s="115"/>
      <c r="J831" s="40" t="str">
        <f t="shared" si="122"/>
        <v/>
      </c>
      <c r="K831" s="41" t="str">
        <f>IF(I831="","",VLOOKUP(I831,※編集不可※選択項目!$B$2:$C$4,2,FALSE))</f>
        <v/>
      </c>
      <c r="L831" s="116"/>
      <c r="M831" s="116"/>
      <c r="N831" s="116"/>
      <c r="O831" s="116"/>
      <c r="P831" s="116"/>
      <c r="Q831" s="117"/>
      <c r="R831" s="137"/>
      <c r="S831" s="133"/>
      <c r="T831" s="118"/>
      <c r="U831" s="66"/>
      <c r="V831" s="67" t="str">
        <f t="shared" si="123"/>
        <v/>
      </c>
      <c r="W831" s="43"/>
      <c r="X831" s="33"/>
      <c r="Y831" s="34"/>
      <c r="AA831" s="14">
        <f t="shared" si="130"/>
        <v>0</v>
      </c>
      <c r="AB831" s="14" t="str">
        <f t="shared" si="131"/>
        <v/>
      </c>
      <c r="AC831" s="14">
        <f t="shared" si="124"/>
        <v>0</v>
      </c>
      <c r="AD831" s="14">
        <f t="shared" si="125"/>
        <v>0</v>
      </c>
    </row>
    <row r="832" spans="1:30" s="32" customFormat="1" ht="25.15" customHeight="1">
      <c r="A832" s="44">
        <f t="shared" si="126"/>
        <v>821</v>
      </c>
      <c r="B832" s="104" t="str">
        <f t="shared" si="127"/>
        <v/>
      </c>
      <c r="C832" s="115"/>
      <c r="D832" s="97" t="str">
        <f t="shared" si="128"/>
        <v/>
      </c>
      <c r="E832" s="97" t="str">
        <f t="shared" si="129"/>
        <v/>
      </c>
      <c r="F832" s="116"/>
      <c r="G832" s="116"/>
      <c r="H832" s="116"/>
      <c r="I832" s="115"/>
      <c r="J832" s="40" t="str">
        <f t="shared" si="122"/>
        <v/>
      </c>
      <c r="K832" s="41" t="str">
        <f>IF(I832="","",VLOOKUP(I832,※編集不可※選択項目!$B$2:$C$4,2,FALSE))</f>
        <v/>
      </c>
      <c r="L832" s="116"/>
      <c r="M832" s="116"/>
      <c r="N832" s="116"/>
      <c r="O832" s="116"/>
      <c r="P832" s="116"/>
      <c r="Q832" s="117"/>
      <c r="R832" s="137"/>
      <c r="S832" s="133"/>
      <c r="T832" s="118"/>
      <c r="U832" s="66"/>
      <c r="V832" s="67" t="str">
        <f t="shared" si="123"/>
        <v/>
      </c>
      <c r="W832" s="43"/>
      <c r="X832" s="33"/>
      <c r="Y832" s="34"/>
      <c r="AA832" s="14">
        <f t="shared" si="130"/>
        <v>0</v>
      </c>
      <c r="AB832" s="14" t="str">
        <f t="shared" si="131"/>
        <v/>
      </c>
      <c r="AC832" s="14">
        <f t="shared" si="124"/>
        <v>0</v>
      </c>
      <c r="AD832" s="14">
        <f t="shared" si="125"/>
        <v>0</v>
      </c>
    </row>
    <row r="833" spans="1:30" s="32" customFormat="1" ht="25.15" customHeight="1">
      <c r="A833" s="44">
        <f t="shared" si="126"/>
        <v>822</v>
      </c>
      <c r="B833" s="104" t="str">
        <f t="shared" si="127"/>
        <v/>
      </c>
      <c r="C833" s="115"/>
      <c r="D833" s="97" t="str">
        <f t="shared" si="128"/>
        <v/>
      </c>
      <c r="E833" s="97" t="str">
        <f t="shared" si="129"/>
        <v/>
      </c>
      <c r="F833" s="116"/>
      <c r="G833" s="116"/>
      <c r="H833" s="116"/>
      <c r="I833" s="115"/>
      <c r="J833" s="40" t="str">
        <f t="shared" si="122"/>
        <v/>
      </c>
      <c r="K833" s="41" t="str">
        <f>IF(I833="","",VLOOKUP(I833,※編集不可※選択項目!$B$2:$C$4,2,FALSE))</f>
        <v/>
      </c>
      <c r="L833" s="116"/>
      <c r="M833" s="116"/>
      <c r="N833" s="116"/>
      <c r="O833" s="116"/>
      <c r="P833" s="116"/>
      <c r="Q833" s="117"/>
      <c r="R833" s="137"/>
      <c r="S833" s="133"/>
      <c r="T833" s="118"/>
      <c r="U833" s="66"/>
      <c r="V833" s="67" t="str">
        <f t="shared" si="123"/>
        <v/>
      </c>
      <c r="W833" s="43"/>
      <c r="X833" s="33"/>
      <c r="Y833" s="34"/>
      <c r="AA833" s="14">
        <f t="shared" si="130"/>
        <v>0</v>
      </c>
      <c r="AB833" s="14" t="str">
        <f t="shared" si="131"/>
        <v/>
      </c>
      <c r="AC833" s="14">
        <f t="shared" si="124"/>
        <v>0</v>
      </c>
      <c r="AD833" s="14">
        <f t="shared" si="125"/>
        <v>0</v>
      </c>
    </row>
    <row r="834" spans="1:30" s="32" customFormat="1" ht="25.15" customHeight="1">
      <c r="A834" s="44">
        <f t="shared" si="126"/>
        <v>823</v>
      </c>
      <c r="B834" s="104" t="str">
        <f t="shared" si="127"/>
        <v/>
      </c>
      <c r="C834" s="115"/>
      <c r="D834" s="97" t="str">
        <f t="shared" si="128"/>
        <v/>
      </c>
      <c r="E834" s="97" t="str">
        <f t="shared" si="129"/>
        <v/>
      </c>
      <c r="F834" s="116"/>
      <c r="G834" s="116"/>
      <c r="H834" s="116"/>
      <c r="I834" s="115"/>
      <c r="J834" s="40" t="str">
        <f t="shared" si="122"/>
        <v/>
      </c>
      <c r="K834" s="41" t="str">
        <f>IF(I834="","",VLOOKUP(I834,※編集不可※選択項目!$B$2:$C$4,2,FALSE))</f>
        <v/>
      </c>
      <c r="L834" s="116"/>
      <c r="M834" s="116"/>
      <c r="N834" s="116"/>
      <c r="O834" s="116"/>
      <c r="P834" s="116"/>
      <c r="Q834" s="117"/>
      <c r="R834" s="137"/>
      <c r="S834" s="133"/>
      <c r="T834" s="118"/>
      <c r="U834" s="66"/>
      <c r="V834" s="67" t="str">
        <f t="shared" si="123"/>
        <v/>
      </c>
      <c r="W834" s="43"/>
      <c r="X834" s="33"/>
      <c r="Y834" s="34"/>
      <c r="AA834" s="14">
        <f t="shared" si="130"/>
        <v>0</v>
      </c>
      <c r="AB834" s="14" t="str">
        <f t="shared" si="131"/>
        <v/>
      </c>
      <c r="AC834" s="14">
        <f t="shared" si="124"/>
        <v>0</v>
      </c>
      <c r="AD834" s="14">
        <f t="shared" si="125"/>
        <v>0</v>
      </c>
    </row>
    <row r="835" spans="1:30" s="32" customFormat="1" ht="25.15" customHeight="1">
      <c r="A835" s="44">
        <f t="shared" si="126"/>
        <v>824</v>
      </c>
      <c r="B835" s="104" t="str">
        <f t="shared" si="127"/>
        <v/>
      </c>
      <c r="C835" s="115"/>
      <c r="D835" s="97" t="str">
        <f t="shared" si="128"/>
        <v/>
      </c>
      <c r="E835" s="97" t="str">
        <f t="shared" si="129"/>
        <v/>
      </c>
      <c r="F835" s="116"/>
      <c r="G835" s="116"/>
      <c r="H835" s="116"/>
      <c r="I835" s="115"/>
      <c r="J835" s="40" t="str">
        <f t="shared" si="122"/>
        <v/>
      </c>
      <c r="K835" s="41" t="str">
        <f>IF(I835="","",VLOOKUP(I835,※編集不可※選択項目!$B$2:$C$4,2,FALSE))</f>
        <v/>
      </c>
      <c r="L835" s="116"/>
      <c r="M835" s="116"/>
      <c r="N835" s="116"/>
      <c r="O835" s="116"/>
      <c r="P835" s="116"/>
      <c r="Q835" s="117"/>
      <c r="R835" s="137"/>
      <c r="S835" s="133"/>
      <c r="T835" s="118"/>
      <c r="U835" s="66"/>
      <c r="V835" s="67" t="str">
        <f t="shared" si="123"/>
        <v/>
      </c>
      <c r="W835" s="43"/>
      <c r="X835" s="33"/>
      <c r="Y835" s="34"/>
      <c r="AA835" s="14">
        <f t="shared" si="130"/>
        <v>0</v>
      </c>
      <c r="AB835" s="14" t="str">
        <f t="shared" si="131"/>
        <v/>
      </c>
      <c r="AC835" s="14">
        <f t="shared" si="124"/>
        <v>0</v>
      </c>
      <c r="AD835" s="14">
        <f t="shared" si="125"/>
        <v>0</v>
      </c>
    </row>
    <row r="836" spans="1:30" s="32" customFormat="1" ht="25.15" customHeight="1">
      <c r="A836" s="44">
        <f t="shared" si="126"/>
        <v>825</v>
      </c>
      <c r="B836" s="104" t="str">
        <f t="shared" si="127"/>
        <v/>
      </c>
      <c r="C836" s="115"/>
      <c r="D836" s="97" t="str">
        <f t="shared" si="128"/>
        <v/>
      </c>
      <c r="E836" s="97" t="str">
        <f t="shared" si="129"/>
        <v/>
      </c>
      <c r="F836" s="116"/>
      <c r="G836" s="116"/>
      <c r="H836" s="116"/>
      <c r="I836" s="115"/>
      <c r="J836" s="40" t="str">
        <f t="shared" si="122"/>
        <v/>
      </c>
      <c r="K836" s="41" t="str">
        <f>IF(I836="","",VLOOKUP(I836,※編集不可※選択項目!$B$2:$C$4,2,FALSE))</f>
        <v/>
      </c>
      <c r="L836" s="116"/>
      <c r="M836" s="116"/>
      <c r="N836" s="116"/>
      <c r="O836" s="116"/>
      <c r="P836" s="116"/>
      <c r="Q836" s="117"/>
      <c r="R836" s="137"/>
      <c r="S836" s="133"/>
      <c r="T836" s="118"/>
      <c r="U836" s="66"/>
      <c r="V836" s="67" t="str">
        <f t="shared" si="123"/>
        <v/>
      </c>
      <c r="W836" s="43"/>
      <c r="X836" s="33"/>
      <c r="Y836" s="34"/>
      <c r="AA836" s="14">
        <f t="shared" si="130"/>
        <v>0</v>
      </c>
      <c r="AB836" s="14" t="str">
        <f t="shared" si="131"/>
        <v/>
      </c>
      <c r="AC836" s="14">
        <f t="shared" si="124"/>
        <v>0</v>
      </c>
      <c r="AD836" s="14">
        <f t="shared" si="125"/>
        <v>0</v>
      </c>
    </row>
    <row r="837" spans="1:30" s="32" customFormat="1" ht="25.15" customHeight="1">
      <c r="A837" s="44">
        <f t="shared" si="126"/>
        <v>826</v>
      </c>
      <c r="B837" s="104" t="str">
        <f t="shared" si="127"/>
        <v/>
      </c>
      <c r="C837" s="115"/>
      <c r="D837" s="97" t="str">
        <f t="shared" si="128"/>
        <v/>
      </c>
      <c r="E837" s="97" t="str">
        <f t="shared" si="129"/>
        <v/>
      </c>
      <c r="F837" s="116"/>
      <c r="G837" s="116"/>
      <c r="H837" s="116"/>
      <c r="I837" s="115"/>
      <c r="J837" s="40" t="str">
        <f t="shared" si="122"/>
        <v/>
      </c>
      <c r="K837" s="41" t="str">
        <f>IF(I837="","",VLOOKUP(I837,※編集不可※選択項目!$B$2:$C$4,2,FALSE))</f>
        <v/>
      </c>
      <c r="L837" s="116"/>
      <c r="M837" s="116"/>
      <c r="N837" s="116"/>
      <c r="O837" s="116"/>
      <c r="P837" s="116"/>
      <c r="Q837" s="117"/>
      <c r="R837" s="137"/>
      <c r="S837" s="133"/>
      <c r="T837" s="118"/>
      <c r="U837" s="66"/>
      <c r="V837" s="67" t="str">
        <f t="shared" si="123"/>
        <v/>
      </c>
      <c r="W837" s="43"/>
      <c r="X837" s="33"/>
      <c r="Y837" s="34"/>
      <c r="AA837" s="14">
        <f t="shared" si="130"/>
        <v>0</v>
      </c>
      <c r="AB837" s="14" t="str">
        <f t="shared" si="131"/>
        <v/>
      </c>
      <c r="AC837" s="14">
        <f t="shared" si="124"/>
        <v>0</v>
      </c>
      <c r="AD837" s="14">
        <f t="shared" si="125"/>
        <v>0</v>
      </c>
    </row>
    <row r="838" spans="1:30" s="32" customFormat="1" ht="25.15" customHeight="1">
      <c r="A838" s="44">
        <f t="shared" si="126"/>
        <v>827</v>
      </c>
      <c r="B838" s="104" t="str">
        <f t="shared" si="127"/>
        <v/>
      </c>
      <c r="C838" s="115"/>
      <c r="D838" s="97" t="str">
        <f t="shared" si="128"/>
        <v/>
      </c>
      <c r="E838" s="97" t="str">
        <f t="shared" si="129"/>
        <v/>
      </c>
      <c r="F838" s="116"/>
      <c r="G838" s="116"/>
      <c r="H838" s="116"/>
      <c r="I838" s="115"/>
      <c r="J838" s="40" t="str">
        <f t="shared" si="122"/>
        <v/>
      </c>
      <c r="K838" s="41" t="str">
        <f>IF(I838="","",VLOOKUP(I838,※編集不可※選択項目!$B$2:$C$4,2,FALSE))</f>
        <v/>
      </c>
      <c r="L838" s="116"/>
      <c r="M838" s="116"/>
      <c r="N838" s="116"/>
      <c r="O838" s="116"/>
      <c r="P838" s="116"/>
      <c r="Q838" s="117"/>
      <c r="R838" s="137"/>
      <c r="S838" s="133"/>
      <c r="T838" s="118"/>
      <c r="U838" s="66"/>
      <c r="V838" s="67" t="str">
        <f t="shared" si="123"/>
        <v/>
      </c>
      <c r="W838" s="43"/>
      <c r="X838" s="33"/>
      <c r="Y838" s="34"/>
      <c r="AA838" s="14">
        <f t="shared" si="130"/>
        <v>0</v>
      </c>
      <c r="AB838" s="14" t="str">
        <f t="shared" si="131"/>
        <v/>
      </c>
      <c r="AC838" s="14">
        <f t="shared" si="124"/>
        <v>0</v>
      </c>
      <c r="AD838" s="14">
        <f t="shared" si="125"/>
        <v>0</v>
      </c>
    </row>
    <row r="839" spans="1:30" s="32" customFormat="1" ht="25.15" customHeight="1">
      <c r="A839" s="44">
        <f t="shared" si="126"/>
        <v>828</v>
      </c>
      <c r="B839" s="104" t="str">
        <f t="shared" si="127"/>
        <v/>
      </c>
      <c r="C839" s="115"/>
      <c r="D839" s="97" t="str">
        <f t="shared" si="128"/>
        <v/>
      </c>
      <c r="E839" s="97" t="str">
        <f t="shared" si="129"/>
        <v/>
      </c>
      <c r="F839" s="116"/>
      <c r="G839" s="116"/>
      <c r="H839" s="116"/>
      <c r="I839" s="115"/>
      <c r="J839" s="40" t="str">
        <f t="shared" si="122"/>
        <v/>
      </c>
      <c r="K839" s="41" t="str">
        <f>IF(I839="","",VLOOKUP(I839,※編集不可※選択項目!$B$2:$C$4,2,FALSE))</f>
        <v/>
      </c>
      <c r="L839" s="116"/>
      <c r="M839" s="116"/>
      <c r="N839" s="116"/>
      <c r="O839" s="116"/>
      <c r="P839" s="116"/>
      <c r="Q839" s="117"/>
      <c r="R839" s="137"/>
      <c r="S839" s="133"/>
      <c r="T839" s="118"/>
      <c r="U839" s="66"/>
      <c r="V839" s="67" t="str">
        <f t="shared" si="123"/>
        <v/>
      </c>
      <c r="W839" s="43"/>
      <c r="X839" s="33"/>
      <c r="Y839" s="34"/>
      <c r="AA839" s="14">
        <f t="shared" si="130"/>
        <v>0</v>
      </c>
      <c r="AB839" s="14" t="str">
        <f t="shared" si="131"/>
        <v/>
      </c>
      <c r="AC839" s="14">
        <f t="shared" si="124"/>
        <v>0</v>
      </c>
      <c r="AD839" s="14">
        <f t="shared" si="125"/>
        <v>0</v>
      </c>
    </row>
    <row r="840" spans="1:30" s="32" customFormat="1" ht="25.15" customHeight="1">
      <c r="A840" s="44">
        <f t="shared" si="126"/>
        <v>829</v>
      </c>
      <c r="B840" s="104" t="str">
        <f t="shared" si="127"/>
        <v/>
      </c>
      <c r="C840" s="115"/>
      <c r="D840" s="97" t="str">
        <f t="shared" si="128"/>
        <v/>
      </c>
      <c r="E840" s="97" t="str">
        <f t="shared" si="129"/>
        <v/>
      </c>
      <c r="F840" s="116"/>
      <c r="G840" s="116"/>
      <c r="H840" s="116"/>
      <c r="I840" s="115"/>
      <c r="J840" s="40" t="str">
        <f t="shared" si="122"/>
        <v/>
      </c>
      <c r="K840" s="41" t="str">
        <f>IF(I840="","",VLOOKUP(I840,※編集不可※選択項目!$B$2:$C$4,2,FALSE))</f>
        <v/>
      </c>
      <c r="L840" s="116"/>
      <c r="M840" s="116"/>
      <c r="N840" s="116"/>
      <c r="O840" s="116"/>
      <c r="P840" s="116"/>
      <c r="Q840" s="117"/>
      <c r="R840" s="137"/>
      <c r="S840" s="133"/>
      <c r="T840" s="118"/>
      <c r="U840" s="66"/>
      <c r="V840" s="67" t="str">
        <f t="shared" si="123"/>
        <v/>
      </c>
      <c r="W840" s="43"/>
      <c r="X840" s="33"/>
      <c r="Y840" s="34"/>
      <c r="AA840" s="14">
        <f t="shared" si="130"/>
        <v>0</v>
      </c>
      <c r="AB840" s="14" t="str">
        <f t="shared" si="131"/>
        <v/>
      </c>
      <c r="AC840" s="14">
        <f t="shared" si="124"/>
        <v>0</v>
      </c>
      <c r="AD840" s="14">
        <f t="shared" si="125"/>
        <v>0</v>
      </c>
    </row>
    <row r="841" spans="1:30" s="32" customFormat="1" ht="25.15" customHeight="1">
      <c r="A841" s="44">
        <f t="shared" si="126"/>
        <v>830</v>
      </c>
      <c r="B841" s="104" t="str">
        <f t="shared" si="127"/>
        <v/>
      </c>
      <c r="C841" s="115"/>
      <c r="D841" s="97" t="str">
        <f t="shared" si="128"/>
        <v/>
      </c>
      <c r="E841" s="97" t="str">
        <f t="shared" si="129"/>
        <v/>
      </c>
      <c r="F841" s="116"/>
      <c r="G841" s="116"/>
      <c r="H841" s="116"/>
      <c r="I841" s="115"/>
      <c r="J841" s="40" t="str">
        <f t="shared" si="122"/>
        <v/>
      </c>
      <c r="K841" s="41" t="str">
        <f>IF(I841="","",VLOOKUP(I841,※編集不可※選択項目!$B$2:$C$4,2,FALSE))</f>
        <v/>
      </c>
      <c r="L841" s="116"/>
      <c r="M841" s="116"/>
      <c r="N841" s="116"/>
      <c r="O841" s="116"/>
      <c r="P841" s="116"/>
      <c r="Q841" s="117"/>
      <c r="R841" s="137"/>
      <c r="S841" s="133"/>
      <c r="T841" s="118"/>
      <c r="U841" s="66"/>
      <c r="V841" s="67" t="str">
        <f t="shared" si="123"/>
        <v/>
      </c>
      <c r="W841" s="43"/>
      <c r="X841" s="33"/>
      <c r="Y841" s="34"/>
      <c r="AA841" s="14">
        <f t="shared" si="130"/>
        <v>0</v>
      </c>
      <c r="AB841" s="14" t="str">
        <f t="shared" si="131"/>
        <v/>
      </c>
      <c r="AC841" s="14">
        <f t="shared" si="124"/>
        <v>0</v>
      </c>
      <c r="AD841" s="14">
        <f t="shared" si="125"/>
        <v>0</v>
      </c>
    </row>
    <row r="842" spans="1:30" s="32" customFormat="1" ht="25.15" customHeight="1">
      <c r="A842" s="44">
        <f t="shared" si="126"/>
        <v>831</v>
      </c>
      <c r="B842" s="104" t="str">
        <f t="shared" si="127"/>
        <v/>
      </c>
      <c r="C842" s="115"/>
      <c r="D842" s="97" t="str">
        <f t="shared" si="128"/>
        <v/>
      </c>
      <c r="E842" s="97" t="str">
        <f t="shared" si="129"/>
        <v/>
      </c>
      <c r="F842" s="116"/>
      <c r="G842" s="116"/>
      <c r="H842" s="116"/>
      <c r="I842" s="115"/>
      <c r="J842" s="40" t="str">
        <f t="shared" si="122"/>
        <v/>
      </c>
      <c r="K842" s="41" t="str">
        <f>IF(I842="","",VLOOKUP(I842,※編集不可※選択項目!$B$2:$C$4,2,FALSE))</f>
        <v/>
      </c>
      <c r="L842" s="116"/>
      <c r="M842" s="116"/>
      <c r="N842" s="116"/>
      <c r="O842" s="116"/>
      <c r="P842" s="116"/>
      <c r="Q842" s="117"/>
      <c r="R842" s="137"/>
      <c r="S842" s="133"/>
      <c r="T842" s="118"/>
      <c r="U842" s="66"/>
      <c r="V842" s="67" t="str">
        <f t="shared" si="123"/>
        <v/>
      </c>
      <c r="W842" s="43"/>
      <c r="X842" s="33"/>
      <c r="Y842" s="34"/>
      <c r="AA842" s="14">
        <f t="shared" si="130"/>
        <v>0</v>
      </c>
      <c r="AB842" s="14" t="str">
        <f t="shared" si="131"/>
        <v/>
      </c>
      <c r="AC842" s="14">
        <f t="shared" si="124"/>
        <v>0</v>
      </c>
      <c r="AD842" s="14">
        <f t="shared" si="125"/>
        <v>0</v>
      </c>
    </row>
    <row r="843" spans="1:30" s="32" customFormat="1" ht="25.15" customHeight="1">
      <c r="A843" s="44">
        <f t="shared" si="126"/>
        <v>832</v>
      </c>
      <c r="B843" s="104" t="str">
        <f t="shared" si="127"/>
        <v/>
      </c>
      <c r="C843" s="115"/>
      <c r="D843" s="97" t="str">
        <f t="shared" si="128"/>
        <v/>
      </c>
      <c r="E843" s="97" t="str">
        <f t="shared" si="129"/>
        <v/>
      </c>
      <c r="F843" s="116"/>
      <c r="G843" s="116"/>
      <c r="H843" s="116"/>
      <c r="I843" s="115"/>
      <c r="J843" s="40" t="str">
        <f t="shared" ref="J843:J906" si="132">LEFT(I843,3)</f>
        <v/>
      </c>
      <c r="K843" s="41" t="str">
        <f>IF(I843="","",VLOOKUP(I843,※編集不可※選択項目!$B$2:$C$4,2,FALSE))</f>
        <v/>
      </c>
      <c r="L843" s="116"/>
      <c r="M843" s="116"/>
      <c r="N843" s="116"/>
      <c r="O843" s="116"/>
      <c r="P843" s="116"/>
      <c r="Q843" s="117"/>
      <c r="R843" s="137"/>
      <c r="S843" s="133"/>
      <c r="T843" s="118"/>
      <c r="U843" s="66"/>
      <c r="V843" s="67" t="str">
        <f t="shared" si="123"/>
        <v/>
      </c>
      <c r="W843" s="43"/>
      <c r="X843" s="33"/>
      <c r="Y843" s="34"/>
      <c r="AA843" s="14">
        <f t="shared" si="130"/>
        <v>0</v>
      </c>
      <c r="AB843" s="14" t="str">
        <f t="shared" si="131"/>
        <v/>
      </c>
      <c r="AC843" s="14">
        <f t="shared" si="124"/>
        <v>0</v>
      </c>
      <c r="AD843" s="14">
        <f t="shared" si="125"/>
        <v>0</v>
      </c>
    </row>
    <row r="844" spans="1:30" s="32" customFormat="1" ht="25.15" customHeight="1">
      <c r="A844" s="44">
        <f t="shared" si="126"/>
        <v>833</v>
      </c>
      <c r="B844" s="104" t="str">
        <f t="shared" si="127"/>
        <v/>
      </c>
      <c r="C844" s="115"/>
      <c r="D844" s="97" t="str">
        <f t="shared" si="128"/>
        <v/>
      </c>
      <c r="E844" s="97" t="str">
        <f t="shared" si="129"/>
        <v/>
      </c>
      <c r="F844" s="116"/>
      <c r="G844" s="116"/>
      <c r="H844" s="116"/>
      <c r="I844" s="115"/>
      <c r="J844" s="40" t="str">
        <f t="shared" si="132"/>
        <v/>
      </c>
      <c r="K844" s="41" t="str">
        <f>IF(I844="","",VLOOKUP(I844,※編集不可※選択項目!$B$2:$C$4,2,FALSE))</f>
        <v/>
      </c>
      <c r="L844" s="116"/>
      <c r="M844" s="116"/>
      <c r="N844" s="116"/>
      <c r="O844" s="116"/>
      <c r="P844" s="116"/>
      <c r="Q844" s="117"/>
      <c r="R844" s="137"/>
      <c r="S844" s="133"/>
      <c r="T844" s="118"/>
      <c r="U844" s="66"/>
      <c r="V844" s="67" t="str">
        <f t="shared" ref="V844:V907" si="133">IF(G844="","",G844)</f>
        <v/>
      </c>
      <c r="W844" s="43"/>
      <c r="X844" s="33"/>
      <c r="Y844" s="34"/>
      <c r="AA844" s="14">
        <f t="shared" si="130"/>
        <v>0</v>
      </c>
      <c r="AB844" s="14" t="str">
        <f t="shared" si="131"/>
        <v/>
      </c>
      <c r="AC844" s="14">
        <f t="shared" ref="AC844:AC907" si="134">IF(AB844="",0,COUNTIF($AB$12:$AB$1048576,AB844))</f>
        <v>0</v>
      </c>
      <c r="AD844" s="14">
        <f t="shared" ref="AD844:AD907" si="135">IF($C844="",0,IF(AND(L844&lt;&gt;"",$K844&gt;$L844),1,0))</f>
        <v>0</v>
      </c>
    </row>
    <row r="845" spans="1:30" s="32" customFormat="1" ht="25.15" customHeight="1">
      <c r="A845" s="44">
        <f t="shared" ref="A845:A908" si="136">ROW()-11</f>
        <v>834</v>
      </c>
      <c r="B845" s="104" t="str">
        <f t="shared" ref="B845:B908" si="137">IF($C845="","","高効率空調")</f>
        <v/>
      </c>
      <c r="C845" s="115"/>
      <c r="D845" s="97" t="str">
        <f t="shared" ref="D845:D908" si="138">IF($C$2="","",IF($B845&lt;&gt;"",$C$2,""))</f>
        <v/>
      </c>
      <c r="E845" s="97" t="str">
        <f t="shared" ref="E845:E908" si="139">IF($F$2="","",IF($B845&lt;&gt;"",$F$2,""))</f>
        <v/>
      </c>
      <c r="F845" s="116"/>
      <c r="G845" s="116"/>
      <c r="H845" s="116"/>
      <c r="I845" s="115"/>
      <c r="J845" s="40" t="str">
        <f t="shared" si="132"/>
        <v/>
      </c>
      <c r="K845" s="41" t="str">
        <f>IF(I845="","",VLOOKUP(I845,※編集不可※選択項目!$B$2:$C$4,2,FALSE))</f>
        <v/>
      </c>
      <c r="L845" s="116"/>
      <c r="M845" s="116"/>
      <c r="N845" s="116"/>
      <c r="O845" s="116"/>
      <c r="P845" s="116"/>
      <c r="Q845" s="117"/>
      <c r="R845" s="137"/>
      <c r="S845" s="133"/>
      <c r="T845" s="118"/>
      <c r="U845" s="66"/>
      <c r="V845" s="67" t="str">
        <f t="shared" si="133"/>
        <v/>
      </c>
      <c r="W845" s="43"/>
      <c r="X845" s="33"/>
      <c r="Y845" s="34"/>
      <c r="AA845" s="14">
        <f t="shared" ref="AA845:AA908" si="140">IF(AND(($C845&lt;&gt;""),IF(I845="空冷式(ヒートポンプ)",OR($C$2="",$F$2="",$G$3="",G845="",I845="",L845="",M845="",N845="",F845="",O845="",P845="",Q845=""),IF(OR(I845="空冷式(冷房専用)",I845="水冷式"),OR($C$2="",$F$2="",$G$3="",G845="",I845="",L845="",M845="",N845="",F845="",O845="")))),1,0)</f>
        <v>0</v>
      </c>
      <c r="AB845" s="14" t="str">
        <f t="shared" ref="AB845:AB908" si="141">TEXT(V845&amp;H845,"G/標準")</f>
        <v/>
      </c>
      <c r="AC845" s="14">
        <f t="shared" si="134"/>
        <v>0</v>
      </c>
      <c r="AD845" s="14">
        <f t="shared" si="135"/>
        <v>0</v>
      </c>
    </row>
    <row r="846" spans="1:30" s="32" customFormat="1" ht="25.15" customHeight="1">
      <c r="A846" s="44">
        <f t="shared" si="136"/>
        <v>835</v>
      </c>
      <c r="B846" s="104" t="str">
        <f t="shared" si="137"/>
        <v/>
      </c>
      <c r="C846" s="115"/>
      <c r="D846" s="97" t="str">
        <f t="shared" si="138"/>
        <v/>
      </c>
      <c r="E846" s="97" t="str">
        <f t="shared" si="139"/>
        <v/>
      </c>
      <c r="F846" s="116"/>
      <c r="G846" s="116"/>
      <c r="H846" s="116"/>
      <c r="I846" s="115"/>
      <c r="J846" s="40" t="str">
        <f t="shared" si="132"/>
        <v/>
      </c>
      <c r="K846" s="41" t="str">
        <f>IF(I846="","",VLOOKUP(I846,※編集不可※選択項目!$B$2:$C$4,2,FALSE))</f>
        <v/>
      </c>
      <c r="L846" s="116"/>
      <c r="M846" s="116"/>
      <c r="N846" s="116"/>
      <c r="O846" s="116"/>
      <c r="P846" s="116"/>
      <c r="Q846" s="117"/>
      <c r="R846" s="137"/>
      <c r="S846" s="133"/>
      <c r="T846" s="118"/>
      <c r="U846" s="66"/>
      <c r="V846" s="67" t="str">
        <f t="shared" si="133"/>
        <v/>
      </c>
      <c r="W846" s="43"/>
      <c r="X846" s="33"/>
      <c r="Y846" s="34"/>
      <c r="AA846" s="14">
        <f t="shared" si="140"/>
        <v>0</v>
      </c>
      <c r="AB846" s="14" t="str">
        <f t="shared" si="141"/>
        <v/>
      </c>
      <c r="AC846" s="14">
        <f t="shared" si="134"/>
        <v>0</v>
      </c>
      <c r="AD846" s="14">
        <f t="shared" si="135"/>
        <v>0</v>
      </c>
    </row>
    <row r="847" spans="1:30" s="32" customFormat="1" ht="25.15" customHeight="1">
      <c r="A847" s="44">
        <f t="shared" si="136"/>
        <v>836</v>
      </c>
      <c r="B847" s="104" t="str">
        <f t="shared" si="137"/>
        <v/>
      </c>
      <c r="C847" s="115"/>
      <c r="D847" s="97" t="str">
        <f t="shared" si="138"/>
        <v/>
      </c>
      <c r="E847" s="97" t="str">
        <f t="shared" si="139"/>
        <v/>
      </c>
      <c r="F847" s="116"/>
      <c r="G847" s="116"/>
      <c r="H847" s="116"/>
      <c r="I847" s="115"/>
      <c r="J847" s="40" t="str">
        <f t="shared" si="132"/>
        <v/>
      </c>
      <c r="K847" s="41" t="str">
        <f>IF(I847="","",VLOOKUP(I847,※編集不可※選択項目!$B$2:$C$4,2,FALSE))</f>
        <v/>
      </c>
      <c r="L847" s="116"/>
      <c r="M847" s="116"/>
      <c r="N847" s="116"/>
      <c r="O847" s="116"/>
      <c r="P847" s="116"/>
      <c r="Q847" s="117"/>
      <c r="R847" s="137"/>
      <c r="S847" s="133"/>
      <c r="T847" s="118"/>
      <c r="U847" s="66"/>
      <c r="V847" s="67" t="str">
        <f t="shared" si="133"/>
        <v/>
      </c>
      <c r="W847" s="43"/>
      <c r="X847" s="33"/>
      <c r="Y847" s="34"/>
      <c r="AA847" s="14">
        <f t="shared" si="140"/>
        <v>0</v>
      </c>
      <c r="AB847" s="14" t="str">
        <f t="shared" si="141"/>
        <v/>
      </c>
      <c r="AC847" s="14">
        <f t="shared" si="134"/>
        <v>0</v>
      </c>
      <c r="AD847" s="14">
        <f t="shared" si="135"/>
        <v>0</v>
      </c>
    </row>
    <row r="848" spans="1:30" s="32" customFormat="1" ht="25.15" customHeight="1">
      <c r="A848" s="44">
        <f t="shared" si="136"/>
        <v>837</v>
      </c>
      <c r="B848" s="104" t="str">
        <f t="shared" si="137"/>
        <v/>
      </c>
      <c r="C848" s="115"/>
      <c r="D848" s="97" t="str">
        <f t="shared" si="138"/>
        <v/>
      </c>
      <c r="E848" s="97" t="str">
        <f t="shared" si="139"/>
        <v/>
      </c>
      <c r="F848" s="116"/>
      <c r="G848" s="116"/>
      <c r="H848" s="116"/>
      <c r="I848" s="115"/>
      <c r="J848" s="40" t="str">
        <f t="shared" si="132"/>
        <v/>
      </c>
      <c r="K848" s="41" t="str">
        <f>IF(I848="","",VLOOKUP(I848,※編集不可※選択項目!$B$2:$C$4,2,FALSE))</f>
        <v/>
      </c>
      <c r="L848" s="116"/>
      <c r="M848" s="116"/>
      <c r="N848" s="116"/>
      <c r="O848" s="116"/>
      <c r="P848" s="116"/>
      <c r="Q848" s="117"/>
      <c r="R848" s="137"/>
      <c r="S848" s="133"/>
      <c r="T848" s="118"/>
      <c r="U848" s="66"/>
      <c r="V848" s="67" t="str">
        <f t="shared" si="133"/>
        <v/>
      </c>
      <c r="W848" s="43"/>
      <c r="X848" s="33"/>
      <c r="Y848" s="34"/>
      <c r="AA848" s="14">
        <f t="shared" si="140"/>
        <v>0</v>
      </c>
      <c r="AB848" s="14" t="str">
        <f t="shared" si="141"/>
        <v/>
      </c>
      <c r="AC848" s="14">
        <f t="shared" si="134"/>
        <v>0</v>
      </c>
      <c r="AD848" s="14">
        <f t="shared" si="135"/>
        <v>0</v>
      </c>
    </row>
    <row r="849" spans="1:30" s="32" customFormat="1" ht="25.15" customHeight="1">
      <c r="A849" s="44">
        <f t="shared" si="136"/>
        <v>838</v>
      </c>
      <c r="B849" s="104" t="str">
        <f t="shared" si="137"/>
        <v/>
      </c>
      <c r="C849" s="115"/>
      <c r="D849" s="97" t="str">
        <f t="shared" si="138"/>
        <v/>
      </c>
      <c r="E849" s="97" t="str">
        <f t="shared" si="139"/>
        <v/>
      </c>
      <c r="F849" s="116"/>
      <c r="G849" s="116"/>
      <c r="H849" s="116"/>
      <c r="I849" s="115"/>
      <c r="J849" s="40" t="str">
        <f t="shared" si="132"/>
        <v/>
      </c>
      <c r="K849" s="41" t="str">
        <f>IF(I849="","",VLOOKUP(I849,※編集不可※選択項目!$B$2:$C$4,2,FALSE))</f>
        <v/>
      </c>
      <c r="L849" s="116"/>
      <c r="M849" s="116"/>
      <c r="N849" s="116"/>
      <c r="O849" s="116"/>
      <c r="P849" s="116"/>
      <c r="Q849" s="117"/>
      <c r="R849" s="137"/>
      <c r="S849" s="133"/>
      <c r="T849" s="118"/>
      <c r="U849" s="66"/>
      <c r="V849" s="67" t="str">
        <f t="shared" si="133"/>
        <v/>
      </c>
      <c r="W849" s="43"/>
      <c r="X849" s="33"/>
      <c r="Y849" s="34"/>
      <c r="AA849" s="14">
        <f t="shared" si="140"/>
        <v>0</v>
      </c>
      <c r="AB849" s="14" t="str">
        <f t="shared" si="141"/>
        <v/>
      </c>
      <c r="AC849" s="14">
        <f t="shared" si="134"/>
        <v>0</v>
      </c>
      <c r="AD849" s="14">
        <f t="shared" si="135"/>
        <v>0</v>
      </c>
    </row>
    <row r="850" spans="1:30" s="32" customFormat="1" ht="25.15" customHeight="1">
      <c r="A850" s="44">
        <f t="shared" si="136"/>
        <v>839</v>
      </c>
      <c r="B850" s="104" t="str">
        <f t="shared" si="137"/>
        <v/>
      </c>
      <c r="C850" s="115"/>
      <c r="D850" s="97" t="str">
        <f t="shared" si="138"/>
        <v/>
      </c>
      <c r="E850" s="97" t="str">
        <f t="shared" si="139"/>
        <v/>
      </c>
      <c r="F850" s="116"/>
      <c r="G850" s="116"/>
      <c r="H850" s="116"/>
      <c r="I850" s="115"/>
      <c r="J850" s="40" t="str">
        <f t="shared" si="132"/>
        <v/>
      </c>
      <c r="K850" s="41" t="str">
        <f>IF(I850="","",VLOOKUP(I850,※編集不可※選択項目!$B$2:$C$4,2,FALSE))</f>
        <v/>
      </c>
      <c r="L850" s="116"/>
      <c r="M850" s="116"/>
      <c r="N850" s="116"/>
      <c r="O850" s="116"/>
      <c r="P850" s="116"/>
      <c r="Q850" s="117"/>
      <c r="R850" s="137"/>
      <c r="S850" s="133"/>
      <c r="T850" s="118"/>
      <c r="U850" s="66"/>
      <c r="V850" s="67" t="str">
        <f t="shared" si="133"/>
        <v/>
      </c>
      <c r="W850" s="43"/>
      <c r="X850" s="33"/>
      <c r="Y850" s="34"/>
      <c r="AA850" s="14">
        <f t="shared" si="140"/>
        <v>0</v>
      </c>
      <c r="AB850" s="14" t="str">
        <f t="shared" si="141"/>
        <v/>
      </c>
      <c r="AC850" s="14">
        <f t="shared" si="134"/>
        <v>0</v>
      </c>
      <c r="AD850" s="14">
        <f t="shared" si="135"/>
        <v>0</v>
      </c>
    </row>
    <row r="851" spans="1:30" s="32" customFormat="1" ht="25.15" customHeight="1">
      <c r="A851" s="44">
        <f t="shared" si="136"/>
        <v>840</v>
      </c>
      <c r="B851" s="104" t="str">
        <f t="shared" si="137"/>
        <v/>
      </c>
      <c r="C851" s="115"/>
      <c r="D851" s="97" t="str">
        <f t="shared" si="138"/>
        <v/>
      </c>
      <c r="E851" s="97" t="str">
        <f t="shared" si="139"/>
        <v/>
      </c>
      <c r="F851" s="116"/>
      <c r="G851" s="116"/>
      <c r="H851" s="116"/>
      <c r="I851" s="115"/>
      <c r="J851" s="40" t="str">
        <f t="shared" si="132"/>
        <v/>
      </c>
      <c r="K851" s="41" t="str">
        <f>IF(I851="","",VLOOKUP(I851,※編集不可※選択項目!$B$2:$C$4,2,FALSE))</f>
        <v/>
      </c>
      <c r="L851" s="116"/>
      <c r="M851" s="116"/>
      <c r="N851" s="116"/>
      <c r="O851" s="116"/>
      <c r="P851" s="116"/>
      <c r="Q851" s="117"/>
      <c r="R851" s="137"/>
      <c r="S851" s="133"/>
      <c r="T851" s="118"/>
      <c r="U851" s="66"/>
      <c r="V851" s="67" t="str">
        <f t="shared" si="133"/>
        <v/>
      </c>
      <c r="W851" s="43"/>
      <c r="X851" s="33"/>
      <c r="Y851" s="34"/>
      <c r="AA851" s="14">
        <f t="shared" si="140"/>
        <v>0</v>
      </c>
      <c r="AB851" s="14" t="str">
        <f t="shared" si="141"/>
        <v/>
      </c>
      <c r="AC851" s="14">
        <f t="shared" si="134"/>
        <v>0</v>
      </c>
      <c r="AD851" s="14">
        <f t="shared" si="135"/>
        <v>0</v>
      </c>
    </row>
    <row r="852" spans="1:30" s="32" customFormat="1" ht="25.15" customHeight="1">
      <c r="A852" s="44">
        <f t="shared" si="136"/>
        <v>841</v>
      </c>
      <c r="B852" s="104" t="str">
        <f t="shared" si="137"/>
        <v/>
      </c>
      <c r="C852" s="115"/>
      <c r="D852" s="97" t="str">
        <f t="shared" si="138"/>
        <v/>
      </c>
      <c r="E852" s="97" t="str">
        <f t="shared" si="139"/>
        <v/>
      </c>
      <c r="F852" s="116"/>
      <c r="G852" s="116"/>
      <c r="H852" s="116"/>
      <c r="I852" s="115"/>
      <c r="J852" s="40" t="str">
        <f t="shared" si="132"/>
        <v/>
      </c>
      <c r="K852" s="41" t="str">
        <f>IF(I852="","",VLOOKUP(I852,※編集不可※選択項目!$B$2:$C$4,2,FALSE))</f>
        <v/>
      </c>
      <c r="L852" s="116"/>
      <c r="M852" s="116"/>
      <c r="N852" s="116"/>
      <c r="O852" s="116"/>
      <c r="P852" s="116"/>
      <c r="Q852" s="117"/>
      <c r="R852" s="137"/>
      <c r="S852" s="133"/>
      <c r="T852" s="118"/>
      <c r="U852" s="66"/>
      <c r="V852" s="67" t="str">
        <f t="shared" si="133"/>
        <v/>
      </c>
      <c r="W852" s="43"/>
      <c r="X852" s="33"/>
      <c r="Y852" s="34"/>
      <c r="AA852" s="14">
        <f t="shared" si="140"/>
        <v>0</v>
      </c>
      <c r="AB852" s="14" t="str">
        <f t="shared" si="141"/>
        <v/>
      </c>
      <c r="AC852" s="14">
        <f t="shared" si="134"/>
        <v>0</v>
      </c>
      <c r="AD852" s="14">
        <f t="shared" si="135"/>
        <v>0</v>
      </c>
    </row>
    <row r="853" spans="1:30" s="32" customFormat="1" ht="25.15" customHeight="1">
      <c r="A853" s="44">
        <f t="shared" si="136"/>
        <v>842</v>
      </c>
      <c r="B853" s="104" t="str">
        <f t="shared" si="137"/>
        <v/>
      </c>
      <c r="C853" s="115"/>
      <c r="D853" s="97" t="str">
        <f t="shared" si="138"/>
        <v/>
      </c>
      <c r="E853" s="97" t="str">
        <f t="shared" si="139"/>
        <v/>
      </c>
      <c r="F853" s="116"/>
      <c r="G853" s="116"/>
      <c r="H853" s="116"/>
      <c r="I853" s="115"/>
      <c r="J853" s="40" t="str">
        <f t="shared" si="132"/>
        <v/>
      </c>
      <c r="K853" s="41" t="str">
        <f>IF(I853="","",VLOOKUP(I853,※編集不可※選択項目!$B$2:$C$4,2,FALSE))</f>
        <v/>
      </c>
      <c r="L853" s="116"/>
      <c r="M853" s="116"/>
      <c r="N853" s="116"/>
      <c r="O853" s="116"/>
      <c r="P853" s="116"/>
      <c r="Q853" s="117"/>
      <c r="R853" s="137"/>
      <c r="S853" s="133"/>
      <c r="T853" s="118"/>
      <c r="U853" s="66"/>
      <c r="V853" s="67" t="str">
        <f t="shared" si="133"/>
        <v/>
      </c>
      <c r="W853" s="43"/>
      <c r="X853" s="33"/>
      <c r="Y853" s="34"/>
      <c r="AA853" s="14">
        <f t="shared" si="140"/>
        <v>0</v>
      </c>
      <c r="AB853" s="14" t="str">
        <f t="shared" si="141"/>
        <v/>
      </c>
      <c r="AC853" s="14">
        <f t="shared" si="134"/>
        <v>0</v>
      </c>
      <c r="AD853" s="14">
        <f t="shared" si="135"/>
        <v>0</v>
      </c>
    </row>
    <row r="854" spans="1:30" s="32" customFormat="1" ht="25.15" customHeight="1">
      <c r="A854" s="44">
        <f t="shared" si="136"/>
        <v>843</v>
      </c>
      <c r="B854" s="104" t="str">
        <f t="shared" si="137"/>
        <v/>
      </c>
      <c r="C854" s="115"/>
      <c r="D854" s="97" t="str">
        <f t="shared" si="138"/>
        <v/>
      </c>
      <c r="E854" s="97" t="str">
        <f t="shared" si="139"/>
        <v/>
      </c>
      <c r="F854" s="116"/>
      <c r="G854" s="116"/>
      <c r="H854" s="116"/>
      <c r="I854" s="115"/>
      <c r="J854" s="40" t="str">
        <f t="shared" si="132"/>
        <v/>
      </c>
      <c r="K854" s="41" t="str">
        <f>IF(I854="","",VLOOKUP(I854,※編集不可※選択項目!$B$2:$C$4,2,FALSE))</f>
        <v/>
      </c>
      <c r="L854" s="116"/>
      <c r="M854" s="116"/>
      <c r="N854" s="116"/>
      <c r="O854" s="116"/>
      <c r="P854" s="116"/>
      <c r="Q854" s="117"/>
      <c r="R854" s="137"/>
      <c r="S854" s="133"/>
      <c r="T854" s="118"/>
      <c r="U854" s="66"/>
      <c r="V854" s="67" t="str">
        <f t="shared" si="133"/>
        <v/>
      </c>
      <c r="W854" s="43"/>
      <c r="X854" s="33"/>
      <c r="Y854" s="34"/>
      <c r="AA854" s="14">
        <f t="shared" si="140"/>
        <v>0</v>
      </c>
      <c r="AB854" s="14" t="str">
        <f t="shared" si="141"/>
        <v/>
      </c>
      <c r="AC854" s="14">
        <f t="shared" si="134"/>
        <v>0</v>
      </c>
      <c r="AD854" s="14">
        <f t="shared" si="135"/>
        <v>0</v>
      </c>
    </row>
    <row r="855" spans="1:30" s="32" customFormat="1" ht="25.15" customHeight="1">
      <c r="A855" s="44">
        <f t="shared" si="136"/>
        <v>844</v>
      </c>
      <c r="B855" s="104" t="str">
        <f t="shared" si="137"/>
        <v/>
      </c>
      <c r="C855" s="115"/>
      <c r="D855" s="97" t="str">
        <f t="shared" si="138"/>
        <v/>
      </c>
      <c r="E855" s="97" t="str">
        <f t="shared" si="139"/>
        <v/>
      </c>
      <c r="F855" s="116"/>
      <c r="G855" s="116"/>
      <c r="H855" s="116"/>
      <c r="I855" s="115"/>
      <c r="J855" s="40" t="str">
        <f t="shared" si="132"/>
        <v/>
      </c>
      <c r="K855" s="41" t="str">
        <f>IF(I855="","",VLOOKUP(I855,※編集不可※選択項目!$B$2:$C$4,2,FALSE))</f>
        <v/>
      </c>
      <c r="L855" s="116"/>
      <c r="M855" s="116"/>
      <c r="N855" s="116"/>
      <c r="O855" s="116"/>
      <c r="P855" s="116"/>
      <c r="Q855" s="117"/>
      <c r="R855" s="137"/>
      <c r="S855" s="133"/>
      <c r="T855" s="118"/>
      <c r="U855" s="66"/>
      <c r="V855" s="67" t="str">
        <f t="shared" si="133"/>
        <v/>
      </c>
      <c r="W855" s="43"/>
      <c r="X855" s="33"/>
      <c r="Y855" s="34"/>
      <c r="AA855" s="14">
        <f t="shared" si="140"/>
        <v>0</v>
      </c>
      <c r="AB855" s="14" t="str">
        <f t="shared" si="141"/>
        <v/>
      </c>
      <c r="AC855" s="14">
        <f t="shared" si="134"/>
        <v>0</v>
      </c>
      <c r="AD855" s="14">
        <f t="shared" si="135"/>
        <v>0</v>
      </c>
    </row>
    <row r="856" spans="1:30" s="32" customFormat="1" ht="25.15" customHeight="1">
      <c r="A856" s="44">
        <f t="shared" si="136"/>
        <v>845</v>
      </c>
      <c r="B856" s="104" t="str">
        <f t="shared" si="137"/>
        <v/>
      </c>
      <c r="C856" s="115"/>
      <c r="D856" s="97" t="str">
        <f t="shared" si="138"/>
        <v/>
      </c>
      <c r="E856" s="97" t="str">
        <f t="shared" si="139"/>
        <v/>
      </c>
      <c r="F856" s="116"/>
      <c r="G856" s="116"/>
      <c r="H856" s="116"/>
      <c r="I856" s="115"/>
      <c r="J856" s="40" t="str">
        <f t="shared" si="132"/>
        <v/>
      </c>
      <c r="K856" s="41" t="str">
        <f>IF(I856="","",VLOOKUP(I856,※編集不可※選択項目!$B$2:$C$4,2,FALSE))</f>
        <v/>
      </c>
      <c r="L856" s="116"/>
      <c r="M856" s="116"/>
      <c r="N856" s="116"/>
      <c r="O856" s="116"/>
      <c r="P856" s="116"/>
      <c r="Q856" s="117"/>
      <c r="R856" s="137"/>
      <c r="S856" s="133"/>
      <c r="T856" s="118"/>
      <c r="U856" s="66"/>
      <c r="V856" s="67" t="str">
        <f t="shared" si="133"/>
        <v/>
      </c>
      <c r="W856" s="43"/>
      <c r="X856" s="33"/>
      <c r="Y856" s="34"/>
      <c r="AA856" s="14">
        <f t="shared" si="140"/>
        <v>0</v>
      </c>
      <c r="AB856" s="14" t="str">
        <f t="shared" si="141"/>
        <v/>
      </c>
      <c r="AC856" s="14">
        <f t="shared" si="134"/>
        <v>0</v>
      </c>
      <c r="AD856" s="14">
        <f t="shared" si="135"/>
        <v>0</v>
      </c>
    </row>
    <row r="857" spans="1:30" s="32" customFormat="1" ht="25.15" customHeight="1">
      <c r="A857" s="44">
        <f t="shared" si="136"/>
        <v>846</v>
      </c>
      <c r="B857" s="104" t="str">
        <f t="shared" si="137"/>
        <v/>
      </c>
      <c r="C857" s="115"/>
      <c r="D857" s="97" t="str">
        <f t="shared" si="138"/>
        <v/>
      </c>
      <c r="E857" s="97" t="str">
        <f t="shared" si="139"/>
        <v/>
      </c>
      <c r="F857" s="116"/>
      <c r="G857" s="116"/>
      <c r="H857" s="116"/>
      <c r="I857" s="115"/>
      <c r="J857" s="40" t="str">
        <f t="shared" si="132"/>
        <v/>
      </c>
      <c r="K857" s="41" t="str">
        <f>IF(I857="","",VLOOKUP(I857,※編集不可※選択項目!$B$2:$C$4,2,FALSE))</f>
        <v/>
      </c>
      <c r="L857" s="116"/>
      <c r="M857" s="116"/>
      <c r="N857" s="116"/>
      <c r="O857" s="116"/>
      <c r="P857" s="116"/>
      <c r="Q857" s="117"/>
      <c r="R857" s="137"/>
      <c r="S857" s="133"/>
      <c r="T857" s="118"/>
      <c r="U857" s="66"/>
      <c r="V857" s="67" t="str">
        <f t="shared" si="133"/>
        <v/>
      </c>
      <c r="W857" s="43"/>
      <c r="X857" s="33"/>
      <c r="Y857" s="34"/>
      <c r="AA857" s="14">
        <f t="shared" si="140"/>
        <v>0</v>
      </c>
      <c r="AB857" s="14" t="str">
        <f t="shared" si="141"/>
        <v/>
      </c>
      <c r="AC857" s="14">
        <f t="shared" si="134"/>
        <v>0</v>
      </c>
      <c r="AD857" s="14">
        <f t="shared" si="135"/>
        <v>0</v>
      </c>
    </row>
    <row r="858" spans="1:30" s="32" customFormat="1" ht="25.15" customHeight="1">
      <c r="A858" s="44">
        <f t="shared" si="136"/>
        <v>847</v>
      </c>
      <c r="B858" s="104" t="str">
        <f t="shared" si="137"/>
        <v/>
      </c>
      <c r="C858" s="115"/>
      <c r="D858" s="97" t="str">
        <f t="shared" si="138"/>
        <v/>
      </c>
      <c r="E858" s="97" t="str">
        <f t="shared" si="139"/>
        <v/>
      </c>
      <c r="F858" s="116"/>
      <c r="G858" s="116"/>
      <c r="H858" s="116"/>
      <c r="I858" s="115"/>
      <c r="J858" s="40" t="str">
        <f t="shared" si="132"/>
        <v/>
      </c>
      <c r="K858" s="41" t="str">
        <f>IF(I858="","",VLOOKUP(I858,※編集不可※選択項目!$B$2:$C$4,2,FALSE))</f>
        <v/>
      </c>
      <c r="L858" s="116"/>
      <c r="M858" s="116"/>
      <c r="N858" s="116"/>
      <c r="O858" s="116"/>
      <c r="P858" s="116"/>
      <c r="Q858" s="117"/>
      <c r="R858" s="137"/>
      <c r="S858" s="133"/>
      <c r="T858" s="118"/>
      <c r="U858" s="66"/>
      <c r="V858" s="67" t="str">
        <f t="shared" si="133"/>
        <v/>
      </c>
      <c r="W858" s="43"/>
      <c r="X858" s="33"/>
      <c r="Y858" s="34"/>
      <c r="AA858" s="14">
        <f t="shared" si="140"/>
        <v>0</v>
      </c>
      <c r="AB858" s="14" t="str">
        <f t="shared" si="141"/>
        <v/>
      </c>
      <c r="AC858" s="14">
        <f t="shared" si="134"/>
        <v>0</v>
      </c>
      <c r="AD858" s="14">
        <f t="shared" si="135"/>
        <v>0</v>
      </c>
    </row>
    <row r="859" spans="1:30" s="32" customFormat="1" ht="25.15" customHeight="1">
      <c r="A859" s="44">
        <f t="shared" si="136"/>
        <v>848</v>
      </c>
      <c r="B859" s="104" t="str">
        <f t="shared" si="137"/>
        <v/>
      </c>
      <c r="C859" s="115"/>
      <c r="D859" s="97" t="str">
        <f t="shared" si="138"/>
        <v/>
      </c>
      <c r="E859" s="97" t="str">
        <f t="shared" si="139"/>
        <v/>
      </c>
      <c r="F859" s="116"/>
      <c r="G859" s="116"/>
      <c r="H859" s="116"/>
      <c r="I859" s="115"/>
      <c r="J859" s="40" t="str">
        <f t="shared" si="132"/>
        <v/>
      </c>
      <c r="K859" s="41" t="str">
        <f>IF(I859="","",VLOOKUP(I859,※編集不可※選択項目!$B$2:$C$4,2,FALSE))</f>
        <v/>
      </c>
      <c r="L859" s="116"/>
      <c r="M859" s="116"/>
      <c r="N859" s="116"/>
      <c r="O859" s="116"/>
      <c r="P859" s="116"/>
      <c r="Q859" s="117"/>
      <c r="R859" s="137"/>
      <c r="S859" s="133"/>
      <c r="T859" s="118"/>
      <c r="U859" s="66"/>
      <c r="V859" s="67" t="str">
        <f t="shared" si="133"/>
        <v/>
      </c>
      <c r="W859" s="43"/>
      <c r="X859" s="33"/>
      <c r="Y859" s="34"/>
      <c r="AA859" s="14">
        <f t="shared" si="140"/>
        <v>0</v>
      </c>
      <c r="AB859" s="14" t="str">
        <f t="shared" si="141"/>
        <v/>
      </c>
      <c r="AC859" s="14">
        <f t="shared" si="134"/>
        <v>0</v>
      </c>
      <c r="AD859" s="14">
        <f t="shared" si="135"/>
        <v>0</v>
      </c>
    </row>
    <row r="860" spans="1:30" s="32" customFormat="1" ht="25.15" customHeight="1">
      <c r="A860" s="44">
        <f t="shared" si="136"/>
        <v>849</v>
      </c>
      <c r="B860" s="104" t="str">
        <f t="shared" si="137"/>
        <v/>
      </c>
      <c r="C860" s="115"/>
      <c r="D860" s="97" t="str">
        <f t="shared" si="138"/>
        <v/>
      </c>
      <c r="E860" s="97" t="str">
        <f t="shared" si="139"/>
        <v/>
      </c>
      <c r="F860" s="116"/>
      <c r="G860" s="116"/>
      <c r="H860" s="116"/>
      <c r="I860" s="115"/>
      <c r="J860" s="40" t="str">
        <f t="shared" si="132"/>
        <v/>
      </c>
      <c r="K860" s="41" t="str">
        <f>IF(I860="","",VLOOKUP(I860,※編集不可※選択項目!$B$2:$C$4,2,FALSE))</f>
        <v/>
      </c>
      <c r="L860" s="116"/>
      <c r="M860" s="116"/>
      <c r="N860" s="116"/>
      <c r="O860" s="116"/>
      <c r="P860" s="116"/>
      <c r="Q860" s="117"/>
      <c r="R860" s="137"/>
      <c r="S860" s="133"/>
      <c r="T860" s="118"/>
      <c r="U860" s="66"/>
      <c r="V860" s="67" t="str">
        <f t="shared" si="133"/>
        <v/>
      </c>
      <c r="W860" s="43"/>
      <c r="X860" s="33"/>
      <c r="Y860" s="34"/>
      <c r="AA860" s="14">
        <f t="shared" si="140"/>
        <v>0</v>
      </c>
      <c r="AB860" s="14" t="str">
        <f t="shared" si="141"/>
        <v/>
      </c>
      <c r="AC860" s="14">
        <f t="shared" si="134"/>
        <v>0</v>
      </c>
      <c r="AD860" s="14">
        <f t="shared" si="135"/>
        <v>0</v>
      </c>
    </row>
    <row r="861" spans="1:30" s="32" customFormat="1" ht="25.15" customHeight="1">
      <c r="A861" s="44">
        <f t="shared" si="136"/>
        <v>850</v>
      </c>
      <c r="B861" s="104" t="str">
        <f t="shared" si="137"/>
        <v/>
      </c>
      <c r="C861" s="115"/>
      <c r="D861" s="97" t="str">
        <f t="shared" si="138"/>
        <v/>
      </c>
      <c r="E861" s="97" t="str">
        <f t="shared" si="139"/>
        <v/>
      </c>
      <c r="F861" s="116"/>
      <c r="G861" s="116"/>
      <c r="H861" s="116"/>
      <c r="I861" s="115"/>
      <c r="J861" s="40" t="str">
        <f t="shared" si="132"/>
        <v/>
      </c>
      <c r="K861" s="41" t="str">
        <f>IF(I861="","",VLOOKUP(I861,※編集不可※選択項目!$B$2:$C$4,2,FALSE))</f>
        <v/>
      </c>
      <c r="L861" s="116"/>
      <c r="M861" s="116"/>
      <c r="N861" s="116"/>
      <c r="O861" s="116"/>
      <c r="P861" s="116"/>
      <c r="Q861" s="117"/>
      <c r="R861" s="137"/>
      <c r="S861" s="133"/>
      <c r="T861" s="118"/>
      <c r="U861" s="66"/>
      <c r="V861" s="67" t="str">
        <f t="shared" si="133"/>
        <v/>
      </c>
      <c r="W861" s="43"/>
      <c r="X861" s="33"/>
      <c r="Y861" s="34"/>
      <c r="AA861" s="14">
        <f t="shared" si="140"/>
        <v>0</v>
      </c>
      <c r="AB861" s="14" t="str">
        <f t="shared" si="141"/>
        <v/>
      </c>
      <c r="AC861" s="14">
        <f t="shared" si="134"/>
        <v>0</v>
      </c>
      <c r="AD861" s="14">
        <f t="shared" si="135"/>
        <v>0</v>
      </c>
    </row>
    <row r="862" spans="1:30" s="32" customFormat="1" ht="25.15" customHeight="1">
      <c r="A862" s="44">
        <f t="shared" si="136"/>
        <v>851</v>
      </c>
      <c r="B862" s="104" t="str">
        <f t="shared" si="137"/>
        <v/>
      </c>
      <c r="C862" s="115"/>
      <c r="D862" s="97" t="str">
        <f t="shared" si="138"/>
        <v/>
      </c>
      <c r="E862" s="97" t="str">
        <f t="shared" si="139"/>
        <v/>
      </c>
      <c r="F862" s="116"/>
      <c r="G862" s="116"/>
      <c r="H862" s="116"/>
      <c r="I862" s="115"/>
      <c r="J862" s="40" t="str">
        <f t="shared" si="132"/>
        <v/>
      </c>
      <c r="K862" s="41" t="str">
        <f>IF(I862="","",VLOOKUP(I862,※編集不可※選択項目!$B$2:$C$4,2,FALSE))</f>
        <v/>
      </c>
      <c r="L862" s="116"/>
      <c r="M862" s="116"/>
      <c r="N862" s="116"/>
      <c r="O862" s="116"/>
      <c r="P862" s="116"/>
      <c r="Q862" s="117"/>
      <c r="R862" s="137"/>
      <c r="S862" s="133"/>
      <c r="T862" s="118"/>
      <c r="U862" s="66"/>
      <c r="V862" s="67" t="str">
        <f t="shared" si="133"/>
        <v/>
      </c>
      <c r="W862" s="43"/>
      <c r="X862" s="33"/>
      <c r="Y862" s="34"/>
      <c r="AA862" s="14">
        <f t="shared" si="140"/>
        <v>0</v>
      </c>
      <c r="AB862" s="14" t="str">
        <f t="shared" si="141"/>
        <v/>
      </c>
      <c r="AC862" s="14">
        <f t="shared" si="134"/>
        <v>0</v>
      </c>
      <c r="AD862" s="14">
        <f t="shared" si="135"/>
        <v>0</v>
      </c>
    </row>
    <row r="863" spans="1:30" s="32" customFormat="1" ht="25.15" customHeight="1">
      <c r="A863" s="44">
        <f t="shared" si="136"/>
        <v>852</v>
      </c>
      <c r="B863" s="104" t="str">
        <f t="shared" si="137"/>
        <v/>
      </c>
      <c r="C863" s="115"/>
      <c r="D863" s="97" t="str">
        <f t="shared" si="138"/>
        <v/>
      </c>
      <c r="E863" s="97" t="str">
        <f t="shared" si="139"/>
        <v/>
      </c>
      <c r="F863" s="116"/>
      <c r="G863" s="116"/>
      <c r="H863" s="116"/>
      <c r="I863" s="115"/>
      <c r="J863" s="40" t="str">
        <f t="shared" si="132"/>
        <v/>
      </c>
      <c r="K863" s="41" t="str">
        <f>IF(I863="","",VLOOKUP(I863,※編集不可※選択項目!$B$2:$C$4,2,FALSE))</f>
        <v/>
      </c>
      <c r="L863" s="116"/>
      <c r="M863" s="116"/>
      <c r="N863" s="116"/>
      <c r="O863" s="116"/>
      <c r="P863" s="116"/>
      <c r="Q863" s="117"/>
      <c r="R863" s="137"/>
      <c r="S863" s="133"/>
      <c r="T863" s="118"/>
      <c r="U863" s="66"/>
      <c r="V863" s="67" t="str">
        <f t="shared" si="133"/>
        <v/>
      </c>
      <c r="W863" s="43"/>
      <c r="X863" s="33"/>
      <c r="Y863" s="34"/>
      <c r="AA863" s="14">
        <f t="shared" si="140"/>
        <v>0</v>
      </c>
      <c r="AB863" s="14" t="str">
        <f t="shared" si="141"/>
        <v/>
      </c>
      <c r="AC863" s="14">
        <f t="shared" si="134"/>
        <v>0</v>
      </c>
      <c r="AD863" s="14">
        <f t="shared" si="135"/>
        <v>0</v>
      </c>
    </row>
    <row r="864" spans="1:30" s="32" customFormat="1" ht="25.15" customHeight="1">
      <c r="A864" s="44">
        <f t="shared" si="136"/>
        <v>853</v>
      </c>
      <c r="B864" s="104" t="str">
        <f t="shared" si="137"/>
        <v/>
      </c>
      <c r="C864" s="115"/>
      <c r="D864" s="97" t="str">
        <f t="shared" si="138"/>
        <v/>
      </c>
      <c r="E864" s="97" t="str">
        <f t="shared" si="139"/>
        <v/>
      </c>
      <c r="F864" s="116"/>
      <c r="G864" s="116"/>
      <c r="H864" s="116"/>
      <c r="I864" s="115"/>
      <c r="J864" s="40" t="str">
        <f t="shared" si="132"/>
        <v/>
      </c>
      <c r="K864" s="41" t="str">
        <f>IF(I864="","",VLOOKUP(I864,※編集不可※選択項目!$B$2:$C$4,2,FALSE))</f>
        <v/>
      </c>
      <c r="L864" s="116"/>
      <c r="M864" s="116"/>
      <c r="N864" s="116"/>
      <c r="O864" s="116"/>
      <c r="P864" s="116"/>
      <c r="Q864" s="117"/>
      <c r="R864" s="137"/>
      <c r="S864" s="133"/>
      <c r="T864" s="118"/>
      <c r="U864" s="66"/>
      <c r="V864" s="67" t="str">
        <f t="shared" si="133"/>
        <v/>
      </c>
      <c r="W864" s="43"/>
      <c r="X864" s="33"/>
      <c r="Y864" s="34"/>
      <c r="AA864" s="14">
        <f t="shared" si="140"/>
        <v>0</v>
      </c>
      <c r="AB864" s="14" t="str">
        <f t="shared" si="141"/>
        <v/>
      </c>
      <c r="AC864" s="14">
        <f t="shared" si="134"/>
        <v>0</v>
      </c>
      <c r="AD864" s="14">
        <f t="shared" si="135"/>
        <v>0</v>
      </c>
    </row>
    <row r="865" spans="1:30" s="32" customFormat="1" ht="25.15" customHeight="1">
      <c r="A865" s="44">
        <f t="shared" si="136"/>
        <v>854</v>
      </c>
      <c r="B865" s="104" t="str">
        <f t="shared" si="137"/>
        <v/>
      </c>
      <c r="C865" s="115"/>
      <c r="D865" s="97" t="str">
        <f t="shared" si="138"/>
        <v/>
      </c>
      <c r="E865" s="97" t="str">
        <f t="shared" si="139"/>
        <v/>
      </c>
      <c r="F865" s="116"/>
      <c r="G865" s="116"/>
      <c r="H865" s="116"/>
      <c r="I865" s="115"/>
      <c r="J865" s="40" t="str">
        <f t="shared" si="132"/>
        <v/>
      </c>
      <c r="K865" s="41" t="str">
        <f>IF(I865="","",VLOOKUP(I865,※編集不可※選択項目!$B$2:$C$4,2,FALSE))</f>
        <v/>
      </c>
      <c r="L865" s="116"/>
      <c r="M865" s="116"/>
      <c r="N865" s="116"/>
      <c r="O865" s="116"/>
      <c r="P865" s="116"/>
      <c r="Q865" s="117"/>
      <c r="R865" s="137"/>
      <c r="S865" s="133"/>
      <c r="T865" s="118"/>
      <c r="U865" s="66"/>
      <c r="V865" s="67" t="str">
        <f t="shared" si="133"/>
        <v/>
      </c>
      <c r="W865" s="43"/>
      <c r="X865" s="33"/>
      <c r="Y865" s="34"/>
      <c r="AA865" s="14">
        <f t="shared" si="140"/>
        <v>0</v>
      </c>
      <c r="AB865" s="14" t="str">
        <f t="shared" si="141"/>
        <v/>
      </c>
      <c r="AC865" s="14">
        <f t="shared" si="134"/>
        <v>0</v>
      </c>
      <c r="AD865" s="14">
        <f t="shared" si="135"/>
        <v>0</v>
      </c>
    </row>
    <row r="866" spans="1:30" s="32" customFormat="1" ht="25.15" customHeight="1">
      <c r="A866" s="44">
        <f t="shared" si="136"/>
        <v>855</v>
      </c>
      <c r="B866" s="104" t="str">
        <f t="shared" si="137"/>
        <v/>
      </c>
      <c r="C866" s="115"/>
      <c r="D866" s="97" t="str">
        <f t="shared" si="138"/>
        <v/>
      </c>
      <c r="E866" s="97" t="str">
        <f t="shared" si="139"/>
        <v/>
      </c>
      <c r="F866" s="116"/>
      <c r="G866" s="116"/>
      <c r="H866" s="116"/>
      <c r="I866" s="115"/>
      <c r="J866" s="40" t="str">
        <f t="shared" si="132"/>
        <v/>
      </c>
      <c r="K866" s="41" t="str">
        <f>IF(I866="","",VLOOKUP(I866,※編集不可※選択項目!$B$2:$C$4,2,FALSE))</f>
        <v/>
      </c>
      <c r="L866" s="116"/>
      <c r="M866" s="116"/>
      <c r="N866" s="116"/>
      <c r="O866" s="116"/>
      <c r="P866" s="116"/>
      <c r="Q866" s="117"/>
      <c r="R866" s="137"/>
      <c r="S866" s="133"/>
      <c r="T866" s="118"/>
      <c r="U866" s="66"/>
      <c r="V866" s="67" t="str">
        <f t="shared" si="133"/>
        <v/>
      </c>
      <c r="W866" s="43"/>
      <c r="X866" s="33"/>
      <c r="Y866" s="34"/>
      <c r="AA866" s="14">
        <f t="shared" si="140"/>
        <v>0</v>
      </c>
      <c r="AB866" s="14" t="str">
        <f t="shared" si="141"/>
        <v/>
      </c>
      <c r="AC866" s="14">
        <f t="shared" si="134"/>
        <v>0</v>
      </c>
      <c r="AD866" s="14">
        <f t="shared" si="135"/>
        <v>0</v>
      </c>
    </row>
    <row r="867" spans="1:30" s="32" customFormat="1" ht="25.15" customHeight="1">
      <c r="A867" s="44">
        <f t="shared" si="136"/>
        <v>856</v>
      </c>
      <c r="B867" s="104" t="str">
        <f t="shared" si="137"/>
        <v/>
      </c>
      <c r="C867" s="115"/>
      <c r="D867" s="97" t="str">
        <f t="shared" si="138"/>
        <v/>
      </c>
      <c r="E867" s="97" t="str">
        <f t="shared" si="139"/>
        <v/>
      </c>
      <c r="F867" s="116"/>
      <c r="G867" s="116"/>
      <c r="H867" s="116"/>
      <c r="I867" s="115"/>
      <c r="J867" s="40" t="str">
        <f t="shared" si="132"/>
        <v/>
      </c>
      <c r="K867" s="41" t="str">
        <f>IF(I867="","",VLOOKUP(I867,※編集不可※選択項目!$B$2:$C$4,2,FALSE))</f>
        <v/>
      </c>
      <c r="L867" s="116"/>
      <c r="M867" s="116"/>
      <c r="N867" s="116"/>
      <c r="O867" s="116"/>
      <c r="P867" s="116"/>
      <c r="Q867" s="117"/>
      <c r="R867" s="137"/>
      <c r="S867" s="133"/>
      <c r="T867" s="118"/>
      <c r="U867" s="66"/>
      <c r="V867" s="67" t="str">
        <f t="shared" si="133"/>
        <v/>
      </c>
      <c r="W867" s="43"/>
      <c r="X867" s="33"/>
      <c r="Y867" s="34"/>
      <c r="AA867" s="14">
        <f t="shared" si="140"/>
        <v>0</v>
      </c>
      <c r="AB867" s="14" t="str">
        <f t="shared" si="141"/>
        <v/>
      </c>
      <c r="AC867" s="14">
        <f t="shared" si="134"/>
        <v>0</v>
      </c>
      <c r="AD867" s="14">
        <f t="shared" si="135"/>
        <v>0</v>
      </c>
    </row>
    <row r="868" spans="1:30" s="32" customFormat="1" ht="25.15" customHeight="1">
      <c r="A868" s="44">
        <f t="shared" si="136"/>
        <v>857</v>
      </c>
      <c r="B868" s="104" t="str">
        <f t="shared" si="137"/>
        <v/>
      </c>
      <c r="C868" s="115"/>
      <c r="D868" s="97" t="str">
        <f t="shared" si="138"/>
        <v/>
      </c>
      <c r="E868" s="97" t="str">
        <f t="shared" si="139"/>
        <v/>
      </c>
      <c r="F868" s="116"/>
      <c r="G868" s="116"/>
      <c r="H868" s="116"/>
      <c r="I868" s="115"/>
      <c r="J868" s="40" t="str">
        <f t="shared" si="132"/>
        <v/>
      </c>
      <c r="K868" s="41" t="str">
        <f>IF(I868="","",VLOOKUP(I868,※編集不可※選択項目!$B$2:$C$4,2,FALSE))</f>
        <v/>
      </c>
      <c r="L868" s="116"/>
      <c r="M868" s="116"/>
      <c r="N868" s="116"/>
      <c r="O868" s="116"/>
      <c r="P868" s="116"/>
      <c r="Q868" s="117"/>
      <c r="R868" s="137"/>
      <c r="S868" s="133"/>
      <c r="T868" s="118"/>
      <c r="U868" s="66"/>
      <c r="V868" s="67" t="str">
        <f t="shared" si="133"/>
        <v/>
      </c>
      <c r="W868" s="43"/>
      <c r="X868" s="33"/>
      <c r="Y868" s="34"/>
      <c r="AA868" s="14">
        <f t="shared" si="140"/>
        <v>0</v>
      </c>
      <c r="AB868" s="14" t="str">
        <f t="shared" si="141"/>
        <v/>
      </c>
      <c r="AC868" s="14">
        <f t="shared" si="134"/>
        <v>0</v>
      </c>
      <c r="AD868" s="14">
        <f t="shared" si="135"/>
        <v>0</v>
      </c>
    </row>
    <row r="869" spans="1:30" s="32" customFormat="1" ht="25.15" customHeight="1">
      <c r="A869" s="44">
        <f t="shared" si="136"/>
        <v>858</v>
      </c>
      <c r="B869" s="104" t="str">
        <f t="shared" si="137"/>
        <v/>
      </c>
      <c r="C869" s="115"/>
      <c r="D869" s="97" t="str">
        <f t="shared" si="138"/>
        <v/>
      </c>
      <c r="E869" s="97" t="str">
        <f t="shared" si="139"/>
        <v/>
      </c>
      <c r="F869" s="116"/>
      <c r="G869" s="116"/>
      <c r="H869" s="116"/>
      <c r="I869" s="115"/>
      <c r="J869" s="40" t="str">
        <f t="shared" si="132"/>
        <v/>
      </c>
      <c r="K869" s="41" t="str">
        <f>IF(I869="","",VLOOKUP(I869,※編集不可※選択項目!$B$2:$C$4,2,FALSE))</f>
        <v/>
      </c>
      <c r="L869" s="116"/>
      <c r="M869" s="116"/>
      <c r="N869" s="116"/>
      <c r="O869" s="116"/>
      <c r="P869" s="116"/>
      <c r="Q869" s="117"/>
      <c r="R869" s="137"/>
      <c r="S869" s="133"/>
      <c r="T869" s="118"/>
      <c r="U869" s="66"/>
      <c r="V869" s="67" t="str">
        <f t="shared" si="133"/>
        <v/>
      </c>
      <c r="W869" s="43"/>
      <c r="X869" s="33"/>
      <c r="Y869" s="34"/>
      <c r="AA869" s="14">
        <f t="shared" si="140"/>
        <v>0</v>
      </c>
      <c r="AB869" s="14" t="str">
        <f t="shared" si="141"/>
        <v/>
      </c>
      <c r="AC869" s="14">
        <f t="shared" si="134"/>
        <v>0</v>
      </c>
      <c r="AD869" s="14">
        <f t="shared" si="135"/>
        <v>0</v>
      </c>
    </row>
    <row r="870" spans="1:30" s="32" customFormat="1" ht="25.15" customHeight="1">
      <c r="A870" s="44">
        <f t="shared" si="136"/>
        <v>859</v>
      </c>
      <c r="B870" s="104" t="str">
        <f t="shared" si="137"/>
        <v/>
      </c>
      <c r="C870" s="115"/>
      <c r="D870" s="97" t="str">
        <f t="shared" si="138"/>
        <v/>
      </c>
      <c r="E870" s="97" t="str">
        <f t="shared" si="139"/>
        <v/>
      </c>
      <c r="F870" s="116"/>
      <c r="G870" s="116"/>
      <c r="H870" s="116"/>
      <c r="I870" s="115"/>
      <c r="J870" s="40" t="str">
        <f t="shared" si="132"/>
        <v/>
      </c>
      <c r="K870" s="41" t="str">
        <f>IF(I870="","",VLOOKUP(I870,※編集不可※選択項目!$B$2:$C$4,2,FALSE))</f>
        <v/>
      </c>
      <c r="L870" s="116"/>
      <c r="M870" s="116"/>
      <c r="N870" s="116"/>
      <c r="O870" s="116"/>
      <c r="P870" s="116"/>
      <c r="Q870" s="117"/>
      <c r="R870" s="137"/>
      <c r="S870" s="133"/>
      <c r="T870" s="118"/>
      <c r="U870" s="66"/>
      <c r="V870" s="67" t="str">
        <f t="shared" si="133"/>
        <v/>
      </c>
      <c r="W870" s="43"/>
      <c r="X870" s="33"/>
      <c r="Y870" s="34"/>
      <c r="AA870" s="14">
        <f t="shared" si="140"/>
        <v>0</v>
      </c>
      <c r="AB870" s="14" t="str">
        <f t="shared" si="141"/>
        <v/>
      </c>
      <c r="AC870" s="14">
        <f t="shared" si="134"/>
        <v>0</v>
      </c>
      <c r="AD870" s="14">
        <f t="shared" si="135"/>
        <v>0</v>
      </c>
    </row>
    <row r="871" spans="1:30" s="32" customFormat="1" ht="25.15" customHeight="1">
      <c r="A871" s="44">
        <f t="shared" si="136"/>
        <v>860</v>
      </c>
      <c r="B871" s="104" t="str">
        <f t="shared" si="137"/>
        <v/>
      </c>
      <c r="C871" s="115"/>
      <c r="D871" s="97" t="str">
        <f t="shared" si="138"/>
        <v/>
      </c>
      <c r="E871" s="97" t="str">
        <f t="shared" si="139"/>
        <v/>
      </c>
      <c r="F871" s="116"/>
      <c r="G871" s="116"/>
      <c r="H871" s="116"/>
      <c r="I871" s="115"/>
      <c r="J871" s="40" t="str">
        <f t="shared" si="132"/>
        <v/>
      </c>
      <c r="K871" s="41" t="str">
        <f>IF(I871="","",VLOOKUP(I871,※編集不可※選択項目!$B$2:$C$4,2,FALSE))</f>
        <v/>
      </c>
      <c r="L871" s="116"/>
      <c r="M871" s="116"/>
      <c r="N871" s="116"/>
      <c r="O871" s="116"/>
      <c r="P871" s="116"/>
      <c r="Q871" s="117"/>
      <c r="R871" s="137"/>
      <c r="S871" s="133"/>
      <c r="T871" s="118"/>
      <c r="U871" s="66"/>
      <c r="V871" s="67" t="str">
        <f t="shared" si="133"/>
        <v/>
      </c>
      <c r="W871" s="43"/>
      <c r="X871" s="33"/>
      <c r="Y871" s="34"/>
      <c r="AA871" s="14">
        <f t="shared" si="140"/>
        <v>0</v>
      </c>
      <c r="AB871" s="14" t="str">
        <f t="shared" si="141"/>
        <v/>
      </c>
      <c r="AC871" s="14">
        <f t="shared" si="134"/>
        <v>0</v>
      </c>
      <c r="AD871" s="14">
        <f t="shared" si="135"/>
        <v>0</v>
      </c>
    </row>
    <row r="872" spans="1:30" s="32" customFormat="1" ht="25.15" customHeight="1">
      <c r="A872" s="44">
        <f t="shared" si="136"/>
        <v>861</v>
      </c>
      <c r="B872" s="104" t="str">
        <f t="shared" si="137"/>
        <v/>
      </c>
      <c r="C872" s="115"/>
      <c r="D872" s="97" t="str">
        <f t="shared" si="138"/>
        <v/>
      </c>
      <c r="E872" s="97" t="str">
        <f t="shared" si="139"/>
        <v/>
      </c>
      <c r="F872" s="116"/>
      <c r="G872" s="116"/>
      <c r="H872" s="116"/>
      <c r="I872" s="115"/>
      <c r="J872" s="40" t="str">
        <f t="shared" si="132"/>
        <v/>
      </c>
      <c r="K872" s="41" t="str">
        <f>IF(I872="","",VLOOKUP(I872,※編集不可※選択項目!$B$2:$C$4,2,FALSE))</f>
        <v/>
      </c>
      <c r="L872" s="116"/>
      <c r="M872" s="116"/>
      <c r="N872" s="116"/>
      <c r="O872" s="116"/>
      <c r="P872" s="116"/>
      <c r="Q872" s="117"/>
      <c r="R872" s="137"/>
      <c r="S872" s="133"/>
      <c r="T872" s="118"/>
      <c r="U872" s="66"/>
      <c r="V872" s="67" t="str">
        <f t="shared" si="133"/>
        <v/>
      </c>
      <c r="W872" s="43"/>
      <c r="X872" s="33"/>
      <c r="Y872" s="34"/>
      <c r="AA872" s="14">
        <f t="shared" si="140"/>
        <v>0</v>
      </c>
      <c r="AB872" s="14" t="str">
        <f t="shared" si="141"/>
        <v/>
      </c>
      <c r="AC872" s="14">
        <f t="shared" si="134"/>
        <v>0</v>
      </c>
      <c r="AD872" s="14">
        <f t="shared" si="135"/>
        <v>0</v>
      </c>
    </row>
    <row r="873" spans="1:30" s="32" customFormat="1" ht="25.15" customHeight="1">
      <c r="A873" s="44">
        <f t="shared" si="136"/>
        <v>862</v>
      </c>
      <c r="B873" s="104" t="str">
        <f t="shared" si="137"/>
        <v/>
      </c>
      <c r="C873" s="115"/>
      <c r="D873" s="97" t="str">
        <f t="shared" si="138"/>
        <v/>
      </c>
      <c r="E873" s="97" t="str">
        <f t="shared" si="139"/>
        <v/>
      </c>
      <c r="F873" s="116"/>
      <c r="G873" s="116"/>
      <c r="H873" s="116"/>
      <c r="I873" s="115"/>
      <c r="J873" s="40" t="str">
        <f t="shared" si="132"/>
        <v/>
      </c>
      <c r="K873" s="41" t="str">
        <f>IF(I873="","",VLOOKUP(I873,※編集不可※選択項目!$B$2:$C$4,2,FALSE))</f>
        <v/>
      </c>
      <c r="L873" s="116"/>
      <c r="M873" s="116"/>
      <c r="N873" s="116"/>
      <c r="O873" s="116"/>
      <c r="P873" s="116"/>
      <c r="Q873" s="117"/>
      <c r="R873" s="137"/>
      <c r="S873" s="133"/>
      <c r="T873" s="118"/>
      <c r="U873" s="66"/>
      <c r="V873" s="67" t="str">
        <f t="shared" si="133"/>
        <v/>
      </c>
      <c r="W873" s="43"/>
      <c r="X873" s="33"/>
      <c r="Y873" s="34"/>
      <c r="AA873" s="14">
        <f t="shared" si="140"/>
        <v>0</v>
      </c>
      <c r="AB873" s="14" t="str">
        <f t="shared" si="141"/>
        <v/>
      </c>
      <c r="AC873" s="14">
        <f t="shared" si="134"/>
        <v>0</v>
      </c>
      <c r="AD873" s="14">
        <f t="shared" si="135"/>
        <v>0</v>
      </c>
    </row>
    <row r="874" spans="1:30" s="32" customFormat="1" ht="25.15" customHeight="1">
      <c r="A874" s="44">
        <f t="shared" si="136"/>
        <v>863</v>
      </c>
      <c r="B874" s="104" t="str">
        <f t="shared" si="137"/>
        <v/>
      </c>
      <c r="C874" s="115"/>
      <c r="D874" s="97" t="str">
        <f t="shared" si="138"/>
        <v/>
      </c>
      <c r="E874" s="97" t="str">
        <f t="shared" si="139"/>
        <v/>
      </c>
      <c r="F874" s="116"/>
      <c r="G874" s="116"/>
      <c r="H874" s="116"/>
      <c r="I874" s="115"/>
      <c r="J874" s="40" t="str">
        <f t="shared" si="132"/>
        <v/>
      </c>
      <c r="K874" s="41" t="str">
        <f>IF(I874="","",VLOOKUP(I874,※編集不可※選択項目!$B$2:$C$4,2,FALSE))</f>
        <v/>
      </c>
      <c r="L874" s="116"/>
      <c r="M874" s="116"/>
      <c r="N874" s="116"/>
      <c r="O874" s="116"/>
      <c r="P874" s="116"/>
      <c r="Q874" s="117"/>
      <c r="R874" s="137"/>
      <c r="S874" s="133"/>
      <c r="T874" s="118"/>
      <c r="U874" s="66"/>
      <c r="V874" s="67" t="str">
        <f t="shared" si="133"/>
        <v/>
      </c>
      <c r="W874" s="43"/>
      <c r="X874" s="33"/>
      <c r="Y874" s="34"/>
      <c r="AA874" s="14">
        <f t="shared" si="140"/>
        <v>0</v>
      </c>
      <c r="AB874" s="14" t="str">
        <f t="shared" si="141"/>
        <v/>
      </c>
      <c r="AC874" s="14">
        <f t="shared" si="134"/>
        <v>0</v>
      </c>
      <c r="AD874" s="14">
        <f t="shared" si="135"/>
        <v>0</v>
      </c>
    </row>
    <row r="875" spans="1:30" s="32" customFormat="1" ht="25.15" customHeight="1">
      <c r="A875" s="44">
        <f t="shared" si="136"/>
        <v>864</v>
      </c>
      <c r="B875" s="104" t="str">
        <f t="shared" si="137"/>
        <v/>
      </c>
      <c r="C875" s="115"/>
      <c r="D875" s="97" t="str">
        <f t="shared" si="138"/>
        <v/>
      </c>
      <c r="E875" s="97" t="str">
        <f t="shared" si="139"/>
        <v/>
      </c>
      <c r="F875" s="116"/>
      <c r="G875" s="116"/>
      <c r="H875" s="116"/>
      <c r="I875" s="115"/>
      <c r="J875" s="40" t="str">
        <f t="shared" si="132"/>
        <v/>
      </c>
      <c r="K875" s="41" t="str">
        <f>IF(I875="","",VLOOKUP(I875,※編集不可※選択項目!$B$2:$C$4,2,FALSE))</f>
        <v/>
      </c>
      <c r="L875" s="116"/>
      <c r="M875" s="116"/>
      <c r="N875" s="116"/>
      <c r="O875" s="116"/>
      <c r="P875" s="116"/>
      <c r="Q875" s="117"/>
      <c r="R875" s="137"/>
      <c r="S875" s="133"/>
      <c r="T875" s="118"/>
      <c r="U875" s="66"/>
      <c r="V875" s="67" t="str">
        <f t="shared" si="133"/>
        <v/>
      </c>
      <c r="W875" s="43"/>
      <c r="X875" s="33"/>
      <c r="Y875" s="34"/>
      <c r="AA875" s="14">
        <f t="shared" si="140"/>
        <v>0</v>
      </c>
      <c r="AB875" s="14" t="str">
        <f t="shared" si="141"/>
        <v/>
      </c>
      <c r="AC875" s="14">
        <f t="shared" si="134"/>
        <v>0</v>
      </c>
      <c r="AD875" s="14">
        <f t="shared" si="135"/>
        <v>0</v>
      </c>
    </row>
    <row r="876" spans="1:30" s="32" customFormat="1" ht="25.15" customHeight="1">
      <c r="A876" s="44">
        <f t="shared" si="136"/>
        <v>865</v>
      </c>
      <c r="B876" s="104" t="str">
        <f t="shared" si="137"/>
        <v/>
      </c>
      <c r="C876" s="115"/>
      <c r="D876" s="97" t="str">
        <f t="shared" si="138"/>
        <v/>
      </c>
      <c r="E876" s="97" t="str">
        <f t="shared" si="139"/>
        <v/>
      </c>
      <c r="F876" s="116"/>
      <c r="G876" s="116"/>
      <c r="H876" s="116"/>
      <c r="I876" s="115"/>
      <c r="J876" s="40" t="str">
        <f t="shared" si="132"/>
        <v/>
      </c>
      <c r="K876" s="41" t="str">
        <f>IF(I876="","",VLOOKUP(I876,※編集不可※選択項目!$B$2:$C$4,2,FALSE))</f>
        <v/>
      </c>
      <c r="L876" s="116"/>
      <c r="M876" s="116"/>
      <c r="N876" s="116"/>
      <c r="O876" s="116"/>
      <c r="P876" s="116"/>
      <c r="Q876" s="117"/>
      <c r="R876" s="137"/>
      <c r="S876" s="133"/>
      <c r="T876" s="118"/>
      <c r="U876" s="66"/>
      <c r="V876" s="67" t="str">
        <f t="shared" si="133"/>
        <v/>
      </c>
      <c r="W876" s="43"/>
      <c r="X876" s="33"/>
      <c r="Y876" s="34"/>
      <c r="AA876" s="14">
        <f t="shared" si="140"/>
        <v>0</v>
      </c>
      <c r="AB876" s="14" t="str">
        <f t="shared" si="141"/>
        <v/>
      </c>
      <c r="AC876" s="14">
        <f t="shared" si="134"/>
        <v>0</v>
      </c>
      <c r="AD876" s="14">
        <f t="shared" si="135"/>
        <v>0</v>
      </c>
    </row>
    <row r="877" spans="1:30" s="32" customFormat="1" ht="25.15" customHeight="1">
      <c r="A877" s="44">
        <f t="shared" si="136"/>
        <v>866</v>
      </c>
      <c r="B877" s="104" t="str">
        <f t="shared" si="137"/>
        <v/>
      </c>
      <c r="C877" s="115"/>
      <c r="D877" s="97" t="str">
        <f t="shared" si="138"/>
        <v/>
      </c>
      <c r="E877" s="97" t="str">
        <f t="shared" si="139"/>
        <v/>
      </c>
      <c r="F877" s="116"/>
      <c r="G877" s="116"/>
      <c r="H877" s="116"/>
      <c r="I877" s="115"/>
      <c r="J877" s="40" t="str">
        <f t="shared" si="132"/>
        <v/>
      </c>
      <c r="K877" s="41" t="str">
        <f>IF(I877="","",VLOOKUP(I877,※編集不可※選択項目!$B$2:$C$4,2,FALSE))</f>
        <v/>
      </c>
      <c r="L877" s="116"/>
      <c r="M877" s="116"/>
      <c r="N877" s="116"/>
      <c r="O877" s="116"/>
      <c r="P877" s="116"/>
      <c r="Q877" s="117"/>
      <c r="R877" s="137"/>
      <c r="S877" s="133"/>
      <c r="T877" s="118"/>
      <c r="U877" s="66"/>
      <c r="V877" s="67" t="str">
        <f t="shared" si="133"/>
        <v/>
      </c>
      <c r="W877" s="43"/>
      <c r="X877" s="33"/>
      <c r="Y877" s="34"/>
      <c r="AA877" s="14">
        <f t="shared" si="140"/>
        <v>0</v>
      </c>
      <c r="AB877" s="14" t="str">
        <f t="shared" si="141"/>
        <v/>
      </c>
      <c r="AC877" s="14">
        <f t="shared" si="134"/>
        <v>0</v>
      </c>
      <c r="AD877" s="14">
        <f t="shared" si="135"/>
        <v>0</v>
      </c>
    </row>
    <row r="878" spans="1:30" s="32" customFormat="1" ht="25.15" customHeight="1">
      <c r="A878" s="44">
        <f t="shared" si="136"/>
        <v>867</v>
      </c>
      <c r="B878" s="104" t="str">
        <f t="shared" si="137"/>
        <v/>
      </c>
      <c r="C878" s="115"/>
      <c r="D878" s="97" t="str">
        <f t="shared" si="138"/>
        <v/>
      </c>
      <c r="E878" s="97" t="str">
        <f t="shared" si="139"/>
        <v/>
      </c>
      <c r="F878" s="116"/>
      <c r="G878" s="116"/>
      <c r="H878" s="116"/>
      <c r="I878" s="115"/>
      <c r="J878" s="40" t="str">
        <f t="shared" si="132"/>
        <v/>
      </c>
      <c r="K878" s="41" t="str">
        <f>IF(I878="","",VLOOKUP(I878,※編集不可※選択項目!$B$2:$C$4,2,FALSE))</f>
        <v/>
      </c>
      <c r="L878" s="116"/>
      <c r="M878" s="116"/>
      <c r="N878" s="116"/>
      <c r="O878" s="116"/>
      <c r="P878" s="116"/>
      <c r="Q878" s="117"/>
      <c r="R878" s="137"/>
      <c r="S878" s="133"/>
      <c r="T878" s="118"/>
      <c r="U878" s="66"/>
      <c r="V878" s="67" t="str">
        <f t="shared" si="133"/>
        <v/>
      </c>
      <c r="W878" s="43"/>
      <c r="X878" s="33"/>
      <c r="Y878" s="34"/>
      <c r="AA878" s="14">
        <f t="shared" si="140"/>
        <v>0</v>
      </c>
      <c r="AB878" s="14" t="str">
        <f t="shared" si="141"/>
        <v/>
      </c>
      <c r="AC878" s="14">
        <f t="shared" si="134"/>
        <v>0</v>
      </c>
      <c r="AD878" s="14">
        <f t="shared" si="135"/>
        <v>0</v>
      </c>
    </row>
    <row r="879" spans="1:30" s="32" customFormat="1" ht="25.15" customHeight="1">
      <c r="A879" s="44">
        <f t="shared" si="136"/>
        <v>868</v>
      </c>
      <c r="B879" s="104" t="str">
        <f t="shared" si="137"/>
        <v/>
      </c>
      <c r="C879" s="115"/>
      <c r="D879" s="97" t="str">
        <f t="shared" si="138"/>
        <v/>
      </c>
      <c r="E879" s="97" t="str">
        <f t="shared" si="139"/>
        <v/>
      </c>
      <c r="F879" s="116"/>
      <c r="G879" s="116"/>
      <c r="H879" s="116"/>
      <c r="I879" s="115"/>
      <c r="J879" s="40" t="str">
        <f t="shared" si="132"/>
        <v/>
      </c>
      <c r="K879" s="41" t="str">
        <f>IF(I879="","",VLOOKUP(I879,※編集不可※選択項目!$B$2:$C$4,2,FALSE))</f>
        <v/>
      </c>
      <c r="L879" s="116"/>
      <c r="M879" s="116"/>
      <c r="N879" s="116"/>
      <c r="O879" s="116"/>
      <c r="P879" s="116"/>
      <c r="Q879" s="117"/>
      <c r="R879" s="137"/>
      <c r="S879" s="133"/>
      <c r="T879" s="118"/>
      <c r="U879" s="66"/>
      <c r="V879" s="67" t="str">
        <f t="shared" si="133"/>
        <v/>
      </c>
      <c r="W879" s="43"/>
      <c r="X879" s="33"/>
      <c r="Y879" s="34"/>
      <c r="AA879" s="14">
        <f t="shared" si="140"/>
        <v>0</v>
      </c>
      <c r="AB879" s="14" t="str">
        <f t="shared" si="141"/>
        <v/>
      </c>
      <c r="AC879" s="14">
        <f t="shared" si="134"/>
        <v>0</v>
      </c>
      <c r="AD879" s="14">
        <f t="shared" si="135"/>
        <v>0</v>
      </c>
    </row>
    <row r="880" spans="1:30" s="32" customFormat="1" ht="25.15" customHeight="1">
      <c r="A880" s="44">
        <f t="shared" si="136"/>
        <v>869</v>
      </c>
      <c r="B880" s="104" t="str">
        <f t="shared" si="137"/>
        <v/>
      </c>
      <c r="C880" s="115"/>
      <c r="D880" s="97" t="str">
        <f t="shared" si="138"/>
        <v/>
      </c>
      <c r="E880" s="97" t="str">
        <f t="shared" si="139"/>
        <v/>
      </c>
      <c r="F880" s="116"/>
      <c r="G880" s="116"/>
      <c r="H880" s="116"/>
      <c r="I880" s="115"/>
      <c r="J880" s="40" t="str">
        <f t="shared" si="132"/>
        <v/>
      </c>
      <c r="K880" s="41" t="str">
        <f>IF(I880="","",VLOOKUP(I880,※編集不可※選択項目!$B$2:$C$4,2,FALSE))</f>
        <v/>
      </c>
      <c r="L880" s="116"/>
      <c r="M880" s="116"/>
      <c r="N880" s="116"/>
      <c r="O880" s="116"/>
      <c r="P880" s="116"/>
      <c r="Q880" s="117"/>
      <c r="R880" s="137"/>
      <c r="S880" s="133"/>
      <c r="T880" s="118"/>
      <c r="U880" s="66"/>
      <c r="V880" s="67" t="str">
        <f t="shared" si="133"/>
        <v/>
      </c>
      <c r="W880" s="43"/>
      <c r="X880" s="33"/>
      <c r="Y880" s="34"/>
      <c r="AA880" s="14">
        <f t="shared" si="140"/>
        <v>0</v>
      </c>
      <c r="AB880" s="14" t="str">
        <f t="shared" si="141"/>
        <v/>
      </c>
      <c r="AC880" s="14">
        <f t="shared" si="134"/>
        <v>0</v>
      </c>
      <c r="AD880" s="14">
        <f t="shared" si="135"/>
        <v>0</v>
      </c>
    </row>
    <row r="881" spans="1:30" s="32" customFormat="1" ht="25.15" customHeight="1">
      <c r="A881" s="44">
        <f t="shared" si="136"/>
        <v>870</v>
      </c>
      <c r="B881" s="104" t="str">
        <f t="shared" si="137"/>
        <v/>
      </c>
      <c r="C881" s="115"/>
      <c r="D881" s="97" t="str">
        <f t="shared" si="138"/>
        <v/>
      </c>
      <c r="E881" s="97" t="str">
        <f t="shared" si="139"/>
        <v/>
      </c>
      <c r="F881" s="116"/>
      <c r="G881" s="116"/>
      <c r="H881" s="116"/>
      <c r="I881" s="115"/>
      <c r="J881" s="40" t="str">
        <f t="shared" si="132"/>
        <v/>
      </c>
      <c r="K881" s="41" t="str">
        <f>IF(I881="","",VLOOKUP(I881,※編集不可※選択項目!$B$2:$C$4,2,FALSE))</f>
        <v/>
      </c>
      <c r="L881" s="116"/>
      <c r="M881" s="116"/>
      <c r="N881" s="116"/>
      <c r="O881" s="116"/>
      <c r="P881" s="116"/>
      <c r="Q881" s="117"/>
      <c r="R881" s="137"/>
      <c r="S881" s="133"/>
      <c r="T881" s="118"/>
      <c r="U881" s="66"/>
      <c r="V881" s="67" t="str">
        <f t="shared" si="133"/>
        <v/>
      </c>
      <c r="W881" s="43"/>
      <c r="X881" s="33"/>
      <c r="Y881" s="34"/>
      <c r="AA881" s="14">
        <f t="shared" si="140"/>
        <v>0</v>
      </c>
      <c r="AB881" s="14" t="str">
        <f t="shared" si="141"/>
        <v/>
      </c>
      <c r="AC881" s="14">
        <f t="shared" si="134"/>
        <v>0</v>
      </c>
      <c r="AD881" s="14">
        <f t="shared" si="135"/>
        <v>0</v>
      </c>
    </row>
    <row r="882" spans="1:30" s="32" customFormat="1" ht="25.15" customHeight="1">
      <c r="A882" s="44">
        <f t="shared" si="136"/>
        <v>871</v>
      </c>
      <c r="B882" s="104" t="str">
        <f t="shared" si="137"/>
        <v/>
      </c>
      <c r="C882" s="115"/>
      <c r="D882" s="97" t="str">
        <f t="shared" si="138"/>
        <v/>
      </c>
      <c r="E882" s="97" t="str">
        <f t="shared" si="139"/>
        <v/>
      </c>
      <c r="F882" s="116"/>
      <c r="G882" s="116"/>
      <c r="H882" s="116"/>
      <c r="I882" s="115"/>
      <c r="J882" s="40" t="str">
        <f t="shared" si="132"/>
        <v/>
      </c>
      <c r="K882" s="41" t="str">
        <f>IF(I882="","",VLOOKUP(I882,※編集不可※選択項目!$B$2:$C$4,2,FALSE))</f>
        <v/>
      </c>
      <c r="L882" s="116"/>
      <c r="M882" s="116"/>
      <c r="N882" s="116"/>
      <c r="O882" s="116"/>
      <c r="P882" s="116"/>
      <c r="Q882" s="117"/>
      <c r="R882" s="137"/>
      <c r="S882" s="133"/>
      <c r="T882" s="118"/>
      <c r="U882" s="66"/>
      <c r="V882" s="67" t="str">
        <f t="shared" si="133"/>
        <v/>
      </c>
      <c r="W882" s="43"/>
      <c r="X882" s="33"/>
      <c r="Y882" s="34"/>
      <c r="AA882" s="14">
        <f t="shared" si="140"/>
        <v>0</v>
      </c>
      <c r="AB882" s="14" t="str">
        <f t="shared" si="141"/>
        <v/>
      </c>
      <c r="AC882" s="14">
        <f t="shared" si="134"/>
        <v>0</v>
      </c>
      <c r="AD882" s="14">
        <f t="shared" si="135"/>
        <v>0</v>
      </c>
    </row>
    <row r="883" spans="1:30" s="32" customFormat="1" ht="25.15" customHeight="1">
      <c r="A883" s="44">
        <f t="shared" si="136"/>
        <v>872</v>
      </c>
      <c r="B883" s="104" t="str">
        <f t="shared" si="137"/>
        <v/>
      </c>
      <c r="C883" s="115"/>
      <c r="D883" s="97" t="str">
        <f t="shared" si="138"/>
        <v/>
      </c>
      <c r="E883" s="97" t="str">
        <f t="shared" si="139"/>
        <v/>
      </c>
      <c r="F883" s="116"/>
      <c r="G883" s="116"/>
      <c r="H883" s="116"/>
      <c r="I883" s="115"/>
      <c r="J883" s="40" t="str">
        <f t="shared" si="132"/>
        <v/>
      </c>
      <c r="K883" s="41" t="str">
        <f>IF(I883="","",VLOOKUP(I883,※編集不可※選択項目!$B$2:$C$4,2,FALSE))</f>
        <v/>
      </c>
      <c r="L883" s="116"/>
      <c r="M883" s="116"/>
      <c r="N883" s="116"/>
      <c r="O883" s="116"/>
      <c r="P883" s="116"/>
      <c r="Q883" s="117"/>
      <c r="R883" s="137"/>
      <c r="S883" s="133"/>
      <c r="T883" s="118"/>
      <c r="U883" s="66"/>
      <c r="V883" s="67" t="str">
        <f t="shared" si="133"/>
        <v/>
      </c>
      <c r="W883" s="43"/>
      <c r="X883" s="33"/>
      <c r="Y883" s="34"/>
      <c r="AA883" s="14">
        <f t="shared" si="140"/>
        <v>0</v>
      </c>
      <c r="AB883" s="14" t="str">
        <f t="shared" si="141"/>
        <v/>
      </c>
      <c r="AC883" s="14">
        <f t="shared" si="134"/>
        <v>0</v>
      </c>
      <c r="AD883" s="14">
        <f t="shared" si="135"/>
        <v>0</v>
      </c>
    </row>
    <row r="884" spans="1:30" s="32" customFormat="1" ht="25.15" customHeight="1">
      <c r="A884" s="44">
        <f t="shared" si="136"/>
        <v>873</v>
      </c>
      <c r="B884" s="104" t="str">
        <f t="shared" si="137"/>
        <v/>
      </c>
      <c r="C884" s="115"/>
      <c r="D884" s="97" t="str">
        <f t="shared" si="138"/>
        <v/>
      </c>
      <c r="E884" s="97" t="str">
        <f t="shared" si="139"/>
        <v/>
      </c>
      <c r="F884" s="116"/>
      <c r="G884" s="116"/>
      <c r="H884" s="116"/>
      <c r="I884" s="115"/>
      <c r="J884" s="40" t="str">
        <f t="shared" si="132"/>
        <v/>
      </c>
      <c r="K884" s="41" t="str">
        <f>IF(I884="","",VLOOKUP(I884,※編集不可※選択項目!$B$2:$C$4,2,FALSE))</f>
        <v/>
      </c>
      <c r="L884" s="116"/>
      <c r="M884" s="116"/>
      <c r="N884" s="116"/>
      <c r="O884" s="116"/>
      <c r="P884" s="116"/>
      <c r="Q884" s="117"/>
      <c r="R884" s="137"/>
      <c r="S884" s="133"/>
      <c r="T884" s="118"/>
      <c r="U884" s="66"/>
      <c r="V884" s="67" t="str">
        <f t="shared" si="133"/>
        <v/>
      </c>
      <c r="W884" s="43"/>
      <c r="X884" s="33"/>
      <c r="Y884" s="34"/>
      <c r="AA884" s="14">
        <f t="shared" si="140"/>
        <v>0</v>
      </c>
      <c r="AB884" s="14" t="str">
        <f t="shared" si="141"/>
        <v/>
      </c>
      <c r="AC884" s="14">
        <f t="shared" si="134"/>
        <v>0</v>
      </c>
      <c r="AD884" s="14">
        <f t="shared" si="135"/>
        <v>0</v>
      </c>
    </row>
    <row r="885" spans="1:30" s="32" customFormat="1" ht="25.15" customHeight="1">
      <c r="A885" s="44">
        <f t="shared" si="136"/>
        <v>874</v>
      </c>
      <c r="B885" s="104" t="str">
        <f t="shared" si="137"/>
        <v/>
      </c>
      <c r="C885" s="115"/>
      <c r="D885" s="97" t="str">
        <f t="shared" si="138"/>
        <v/>
      </c>
      <c r="E885" s="97" t="str">
        <f t="shared" si="139"/>
        <v/>
      </c>
      <c r="F885" s="116"/>
      <c r="G885" s="116"/>
      <c r="H885" s="116"/>
      <c r="I885" s="115"/>
      <c r="J885" s="40" t="str">
        <f t="shared" si="132"/>
        <v/>
      </c>
      <c r="K885" s="41" t="str">
        <f>IF(I885="","",VLOOKUP(I885,※編集不可※選択項目!$B$2:$C$4,2,FALSE))</f>
        <v/>
      </c>
      <c r="L885" s="116"/>
      <c r="M885" s="116"/>
      <c r="N885" s="116"/>
      <c r="O885" s="116"/>
      <c r="P885" s="116"/>
      <c r="Q885" s="117"/>
      <c r="R885" s="137"/>
      <c r="S885" s="133"/>
      <c r="T885" s="118"/>
      <c r="U885" s="66"/>
      <c r="V885" s="67" t="str">
        <f t="shared" si="133"/>
        <v/>
      </c>
      <c r="W885" s="43"/>
      <c r="X885" s="33"/>
      <c r="Y885" s="34"/>
      <c r="AA885" s="14">
        <f t="shared" si="140"/>
        <v>0</v>
      </c>
      <c r="AB885" s="14" t="str">
        <f t="shared" si="141"/>
        <v/>
      </c>
      <c r="AC885" s="14">
        <f t="shared" si="134"/>
        <v>0</v>
      </c>
      <c r="AD885" s="14">
        <f t="shared" si="135"/>
        <v>0</v>
      </c>
    </row>
    <row r="886" spans="1:30" s="32" customFormat="1" ht="25.15" customHeight="1">
      <c r="A886" s="44">
        <f t="shared" si="136"/>
        <v>875</v>
      </c>
      <c r="B886" s="104" t="str">
        <f t="shared" si="137"/>
        <v/>
      </c>
      <c r="C886" s="115"/>
      <c r="D886" s="97" t="str">
        <f t="shared" si="138"/>
        <v/>
      </c>
      <c r="E886" s="97" t="str">
        <f t="shared" si="139"/>
        <v/>
      </c>
      <c r="F886" s="116"/>
      <c r="G886" s="116"/>
      <c r="H886" s="116"/>
      <c r="I886" s="115"/>
      <c r="J886" s="40" t="str">
        <f t="shared" si="132"/>
        <v/>
      </c>
      <c r="K886" s="41" t="str">
        <f>IF(I886="","",VLOOKUP(I886,※編集不可※選択項目!$B$2:$C$4,2,FALSE))</f>
        <v/>
      </c>
      <c r="L886" s="116"/>
      <c r="M886" s="116"/>
      <c r="N886" s="116"/>
      <c r="O886" s="116"/>
      <c r="P886" s="116"/>
      <c r="Q886" s="117"/>
      <c r="R886" s="137"/>
      <c r="S886" s="133"/>
      <c r="T886" s="118"/>
      <c r="U886" s="66"/>
      <c r="V886" s="67" t="str">
        <f t="shared" si="133"/>
        <v/>
      </c>
      <c r="W886" s="43"/>
      <c r="X886" s="33"/>
      <c r="Y886" s="34"/>
      <c r="AA886" s="14">
        <f t="shared" si="140"/>
        <v>0</v>
      </c>
      <c r="AB886" s="14" t="str">
        <f t="shared" si="141"/>
        <v/>
      </c>
      <c r="AC886" s="14">
        <f t="shared" si="134"/>
        <v>0</v>
      </c>
      <c r="AD886" s="14">
        <f t="shared" si="135"/>
        <v>0</v>
      </c>
    </row>
    <row r="887" spans="1:30" s="32" customFormat="1" ht="25.15" customHeight="1">
      <c r="A887" s="44">
        <f t="shared" si="136"/>
        <v>876</v>
      </c>
      <c r="B887" s="104" t="str">
        <f t="shared" si="137"/>
        <v/>
      </c>
      <c r="C887" s="115"/>
      <c r="D887" s="97" t="str">
        <f t="shared" si="138"/>
        <v/>
      </c>
      <c r="E887" s="97" t="str">
        <f t="shared" si="139"/>
        <v/>
      </c>
      <c r="F887" s="116"/>
      <c r="G887" s="116"/>
      <c r="H887" s="116"/>
      <c r="I887" s="115"/>
      <c r="J887" s="40" t="str">
        <f t="shared" si="132"/>
        <v/>
      </c>
      <c r="K887" s="41" t="str">
        <f>IF(I887="","",VLOOKUP(I887,※編集不可※選択項目!$B$2:$C$4,2,FALSE))</f>
        <v/>
      </c>
      <c r="L887" s="116"/>
      <c r="M887" s="116"/>
      <c r="N887" s="116"/>
      <c r="O887" s="116"/>
      <c r="P887" s="116"/>
      <c r="Q887" s="117"/>
      <c r="R887" s="137"/>
      <c r="S887" s="133"/>
      <c r="T887" s="118"/>
      <c r="U887" s="66"/>
      <c r="V887" s="67" t="str">
        <f t="shared" si="133"/>
        <v/>
      </c>
      <c r="W887" s="43"/>
      <c r="X887" s="33"/>
      <c r="Y887" s="34"/>
      <c r="AA887" s="14">
        <f t="shared" si="140"/>
        <v>0</v>
      </c>
      <c r="AB887" s="14" t="str">
        <f t="shared" si="141"/>
        <v/>
      </c>
      <c r="AC887" s="14">
        <f t="shared" si="134"/>
        <v>0</v>
      </c>
      <c r="AD887" s="14">
        <f t="shared" si="135"/>
        <v>0</v>
      </c>
    </row>
    <row r="888" spans="1:30" s="32" customFormat="1" ht="25.15" customHeight="1">
      <c r="A888" s="44">
        <f t="shared" si="136"/>
        <v>877</v>
      </c>
      <c r="B888" s="104" t="str">
        <f t="shared" si="137"/>
        <v/>
      </c>
      <c r="C888" s="115"/>
      <c r="D888" s="97" t="str">
        <f t="shared" si="138"/>
        <v/>
      </c>
      <c r="E888" s="97" t="str">
        <f t="shared" si="139"/>
        <v/>
      </c>
      <c r="F888" s="116"/>
      <c r="G888" s="116"/>
      <c r="H888" s="116"/>
      <c r="I888" s="115"/>
      <c r="J888" s="40" t="str">
        <f t="shared" si="132"/>
        <v/>
      </c>
      <c r="K888" s="41" t="str">
        <f>IF(I888="","",VLOOKUP(I888,※編集不可※選択項目!$B$2:$C$4,2,FALSE))</f>
        <v/>
      </c>
      <c r="L888" s="116"/>
      <c r="M888" s="116"/>
      <c r="N888" s="116"/>
      <c r="O888" s="116"/>
      <c r="P888" s="116"/>
      <c r="Q888" s="117"/>
      <c r="R888" s="137"/>
      <c r="S888" s="133"/>
      <c r="T888" s="118"/>
      <c r="U888" s="66"/>
      <c r="V888" s="67" t="str">
        <f t="shared" si="133"/>
        <v/>
      </c>
      <c r="W888" s="43"/>
      <c r="X888" s="33"/>
      <c r="Y888" s="34"/>
      <c r="AA888" s="14">
        <f t="shared" si="140"/>
        <v>0</v>
      </c>
      <c r="AB888" s="14" t="str">
        <f t="shared" si="141"/>
        <v/>
      </c>
      <c r="AC888" s="14">
        <f t="shared" si="134"/>
        <v>0</v>
      </c>
      <c r="AD888" s="14">
        <f t="shared" si="135"/>
        <v>0</v>
      </c>
    </row>
    <row r="889" spans="1:30" s="32" customFormat="1" ht="25.15" customHeight="1">
      <c r="A889" s="44">
        <f t="shared" si="136"/>
        <v>878</v>
      </c>
      <c r="B889" s="104" t="str">
        <f t="shared" si="137"/>
        <v/>
      </c>
      <c r="C889" s="115"/>
      <c r="D889" s="97" t="str">
        <f t="shared" si="138"/>
        <v/>
      </c>
      <c r="E889" s="97" t="str">
        <f t="shared" si="139"/>
        <v/>
      </c>
      <c r="F889" s="116"/>
      <c r="G889" s="116"/>
      <c r="H889" s="116"/>
      <c r="I889" s="115"/>
      <c r="J889" s="40" t="str">
        <f t="shared" si="132"/>
        <v/>
      </c>
      <c r="K889" s="41" t="str">
        <f>IF(I889="","",VLOOKUP(I889,※編集不可※選択項目!$B$2:$C$4,2,FALSE))</f>
        <v/>
      </c>
      <c r="L889" s="116"/>
      <c r="M889" s="116"/>
      <c r="N889" s="116"/>
      <c r="O889" s="116"/>
      <c r="P889" s="116"/>
      <c r="Q889" s="117"/>
      <c r="R889" s="137"/>
      <c r="S889" s="133"/>
      <c r="T889" s="118"/>
      <c r="U889" s="66"/>
      <c r="V889" s="67" t="str">
        <f t="shared" si="133"/>
        <v/>
      </c>
      <c r="W889" s="43"/>
      <c r="X889" s="33"/>
      <c r="Y889" s="34"/>
      <c r="AA889" s="14">
        <f t="shared" si="140"/>
        <v>0</v>
      </c>
      <c r="AB889" s="14" t="str">
        <f t="shared" si="141"/>
        <v/>
      </c>
      <c r="AC889" s="14">
        <f t="shared" si="134"/>
        <v>0</v>
      </c>
      <c r="AD889" s="14">
        <f t="shared" si="135"/>
        <v>0</v>
      </c>
    </row>
    <row r="890" spans="1:30" s="32" customFormat="1" ht="25.15" customHeight="1">
      <c r="A890" s="44">
        <f t="shared" si="136"/>
        <v>879</v>
      </c>
      <c r="B890" s="104" t="str">
        <f t="shared" si="137"/>
        <v/>
      </c>
      <c r="C890" s="115"/>
      <c r="D890" s="97" t="str">
        <f t="shared" si="138"/>
        <v/>
      </c>
      <c r="E890" s="97" t="str">
        <f t="shared" si="139"/>
        <v/>
      </c>
      <c r="F890" s="116"/>
      <c r="G890" s="116"/>
      <c r="H890" s="116"/>
      <c r="I890" s="115"/>
      <c r="J890" s="40" t="str">
        <f t="shared" si="132"/>
        <v/>
      </c>
      <c r="K890" s="41" t="str">
        <f>IF(I890="","",VLOOKUP(I890,※編集不可※選択項目!$B$2:$C$4,2,FALSE))</f>
        <v/>
      </c>
      <c r="L890" s="116"/>
      <c r="M890" s="116"/>
      <c r="N890" s="116"/>
      <c r="O890" s="116"/>
      <c r="P890" s="116"/>
      <c r="Q890" s="117"/>
      <c r="R890" s="137"/>
      <c r="S890" s="133"/>
      <c r="T890" s="118"/>
      <c r="U890" s="66"/>
      <c r="V890" s="67" t="str">
        <f t="shared" si="133"/>
        <v/>
      </c>
      <c r="W890" s="43"/>
      <c r="X890" s="33"/>
      <c r="Y890" s="34"/>
      <c r="AA890" s="14">
        <f t="shared" si="140"/>
        <v>0</v>
      </c>
      <c r="AB890" s="14" t="str">
        <f t="shared" si="141"/>
        <v/>
      </c>
      <c r="AC890" s="14">
        <f t="shared" si="134"/>
        <v>0</v>
      </c>
      <c r="AD890" s="14">
        <f t="shared" si="135"/>
        <v>0</v>
      </c>
    </row>
    <row r="891" spans="1:30" s="32" customFormat="1" ht="25.15" customHeight="1">
      <c r="A891" s="44">
        <f t="shared" si="136"/>
        <v>880</v>
      </c>
      <c r="B891" s="104" t="str">
        <f t="shared" si="137"/>
        <v/>
      </c>
      <c r="C891" s="115"/>
      <c r="D891" s="97" t="str">
        <f t="shared" si="138"/>
        <v/>
      </c>
      <c r="E891" s="97" t="str">
        <f t="shared" si="139"/>
        <v/>
      </c>
      <c r="F891" s="116"/>
      <c r="G891" s="116"/>
      <c r="H891" s="116"/>
      <c r="I891" s="115"/>
      <c r="J891" s="40" t="str">
        <f t="shared" si="132"/>
        <v/>
      </c>
      <c r="K891" s="41" t="str">
        <f>IF(I891="","",VLOOKUP(I891,※編集不可※選択項目!$B$2:$C$4,2,FALSE))</f>
        <v/>
      </c>
      <c r="L891" s="116"/>
      <c r="M891" s="116"/>
      <c r="N891" s="116"/>
      <c r="O891" s="116"/>
      <c r="P891" s="116"/>
      <c r="Q891" s="117"/>
      <c r="R891" s="137"/>
      <c r="S891" s="133"/>
      <c r="T891" s="118"/>
      <c r="U891" s="66"/>
      <c r="V891" s="67" t="str">
        <f t="shared" si="133"/>
        <v/>
      </c>
      <c r="W891" s="43"/>
      <c r="X891" s="33"/>
      <c r="Y891" s="34"/>
      <c r="AA891" s="14">
        <f t="shared" si="140"/>
        <v>0</v>
      </c>
      <c r="AB891" s="14" t="str">
        <f t="shared" si="141"/>
        <v/>
      </c>
      <c r="AC891" s="14">
        <f t="shared" si="134"/>
        <v>0</v>
      </c>
      <c r="AD891" s="14">
        <f t="shared" si="135"/>
        <v>0</v>
      </c>
    </row>
    <row r="892" spans="1:30" s="32" customFormat="1" ht="25.15" customHeight="1">
      <c r="A892" s="44">
        <f t="shared" si="136"/>
        <v>881</v>
      </c>
      <c r="B892" s="104" t="str">
        <f t="shared" si="137"/>
        <v/>
      </c>
      <c r="C892" s="115"/>
      <c r="D892" s="97" t="str">
        <f t="shared" si="138"/>
        <v/>
      </c>
      <c r="E892" s="97" t="str">
        <f t="shared" si="139"/>
        <v/>
      </c>
      <c r="F892" s="116"/>
      <c r="G892" s="116"/>
      <c r="H892" s="116"/>
      <c r="I892" s="115"/>
      <c r="J892" s="40" t="str">
        <f t="shared" si="132"/>
        <v/>
      </c>
      <c r="K892" s="41" t="str">
        <f>IF(I892="","",VLOOKUP(I892,※編集不可※選択項目!$B$2:$C$4,2,FALSE))</f>
        <v/>
      </c>
      <c r="L892" s="116"/>
      <c r="M892" s="116"/>
      <c r="N892" s="116"/>
      <c r="O892" s="116"/>
      <c r="P892" s="116"/>
      <c r="Q892" s="117"/>
      <c r="R892" s="137"/>
      <c r="S892" s="133"/>
      <c r="T892" s="118"/>
      <c r="U892" s="66"/>
      <c r="V892" s="67" t="str">
        <f t="shared" si="133"/>
        <v/>
      </c>
      <c r="W892" s="43"/>
      <c r="X892" s="33"/>
      <c r="Y892" s="34"/>
      <c r="AA892" s="14">
        <f t="shared" si="140"/>
        <v>0</v>
      </c>
      <c r="AB892" s="14" t="str">
        <f t="shared" si="141"/>
        <v/>
      </c>
      <c r="AC892" s="14">
        <f t="shared" si="134"/>
        <v>0</v>
      </c>
      <c r="AD892" s="14">
        <f t="shared" si="135"/>
        <v>0</v>
      </c>
    </row>
    <row r="893" spans="1:30" s="32" customFormat="1" ht="25.15" customHeight="1">
      <c r="A893" s="44">
        <f t="shared" si="136"/>
        <v>882</v>
      </c>
      <c r="B893" s="104" t="str">
        <f t="shared" si="137"/>
        <v/>
      </c>
      <c r="C893" s="115"/>
      <c r="D893" s="97" t="str">
        <f t="shared" si="138"/>
        <v/>
      </c>
      <c r="E893" s="97" t="str">
        <f t="shared" si="139"/>
        <v/>
      </c>
      <c r="F893" s="116"/>
      <c r="G893" s="116"/>
      <c r="H893" s="116"/>
      <c r="I893" s="115"/>
      <c r="J893" s="40" t="str">
        <f t="shared" si="132"/>
        <v/>
      </c>
      <c r="K893" s="41" t="str">
        <f>IF(I893="","",VLOOKUP(I893,※編集不可※選択項目!$B$2:$C$4,2,FALSE))</f>
        <v/>
      </c>
      <c r="L893" s="116"/>
      <c r="M893" s="116"/>
      <c r="N893" s="116"/>
      <c r="O893" s="116"/>
      <c r="P893" s="116"/>
      <c r="Q893" s="117"/>
      <c r="R893" s="137"/>
      <c r="S893" s="133"/>
      <c r="T893" s="118"/>
      <c r="U893" s="66"/>
      <c r="V893" s="67" t="str">
        <f t="shared" si="133"/>
        <v/>
      </c>
      <c r="W893" s="43"/>
      <c r="X893" s="33"/>
      <c r="Y893" s="34"/>
      <c r="AA893" s="14">
        <f t="shared" si="140"/>
        <v>0</v>
      </c>
      <c r="AB893" s="14" t="str">
        <f t="shared" si="141"/>
        <v/>
      </c>
      <c r="AC893" s="14">
        <f t="shared" si="134"/>
        <v>0</v>
      </c>
      <c r="AD893" s="14">
        <f t="shared" si="135"/>
        <v>0</v>
      </c>
    </row>
    <row r="894" spans="1:30" s="32" customFormat="1" ht="25.15" customHeight="1">
      <c r="A894" s="44">
        <f t="shared" si="136"/>
        <v>883</v>
      </c>
      <c r="B894" s="104" t="str">
        <f t="shared" si="137"/>
        <v/>
      </c>
      <c r="C894" s="115"/>
      <c r="D894" s="97" t="str">
        <f t="shared" si="138"/>
        <v/>
      </c>
      <c r="E894" s="97" t="str">
        <f t="shared" si="139"/>
        <v/>
      </c>
      <c r="F894" s="116"/>
      <c r="G894" s="116"/>
      <c r="H894" s="116"/>
      <c r="I894" s="115"/>
      <c r="J894" s="40" t="str">
        <f t="shared" si="132"/>
        <v/>
      </c>
      <c r="K894" s="41" t="str">
        <f>IF(I894="","",VLOOKUP(I894,※編集不可※選択項目!$B$2:$C$4,2,FALSE))</f>
        <v/>
      </c>
      <c r="L894" s="116"/>
      <c r="M894" s="116"/>
      <c r="N894" s="116"/>
      <c r="O894" s="116"/>
      <c r="P894" s="116"/>
      <c r="Q894" s="117"/>
      <c r="R894" s="137"/>
      <c r="S894" s="133"/>
      <c r="T894" s="118"/>
      <c r="U894" s="66"/>
      <c r="V894" s="67" t="str">
        <f t="shared" si="133"/>
        <v/>
      </c>
      <c r="W894" s="43"/>
      <c r="X894" s="33"/>
      <c r="Y894" s="34"/>
      <c r="AA894" s="14">
        <f t="shared" si="140"/>
        <v>0</v>
      </c>
      <c r="AB894" s="14" t="str">
        <f t="shared" si="141"/>
        <v/>
      </c>
      <c r="AC894" s="14">
        <f t="shared" si="134"/>
        <v>0</v>
      </c>
      <c r="AD894" s="14">
        <f t="shared" si="135"/>
        <v>0</v>
      </c>
    </row>
    <row r="895" spans="1:30" s="32" customFormat="1" ht="25.15" customHeight="1">
      <c r="A895" s="44">
        <f t="shared" si="136"/>
        <v>884</v>
      </c>
      <c r="B895" s="104" t="str">
        <f t="shared" si="137"/>
        <v/>
      </c>
      <c r="C895" s="115"/>
      <c r="D895" s="97" t="str">
        <f t="shared" si="138"/>
        <v/>
      </c>
      <c r="E895" s="97" t="str">
        <f t="shared" si="139"/>
        <v/>
      </c>
      <c r="F895" s="116"/>
      <c r="G895" s="116"/>
      <c r="H895" s="116"/>
      <c r="I895" s="115"/>
      <c r="J895" s="40" t="str">
        <f t="shared" si="132"/>
        <v/>
      </c>
      <c r="K895" s="41" t="str">
        <f>IF(I895="","",VLOOKUP(I895,※編集不可※選択項目!$B$2:$C$4,2,FALSE))</f>
        <v/>
      </c>
      <c r="L895" s="116"/>
      <c r="M895" s="116"/>
      <c r="N895" s="116"/>
      <c r="O895" s="116"/>
      <c r="P895" s="116"/>
      <c r="Q895" s="117"/>
      <c r="R895" s="137"/>
      <c r="S895" s="133"/>
      <c r="T895" s="118"/>
      <c r="U895" s="66"/>
      <c r="V895" s="67" t="str">
        <f t="shared" si="133"/>
        <v/>
      </c>
      <c r="W895" s="43"/>
      <c r="X895" s="33"/>
      <c r="Y895" s="34"/>
      <c r="AA895" s="14">
        <f t="shared" si="140"/>
        <v>0</v>
      </c>
      <c r="AB895" s="14" t="str">
        <f t="shared" si="141"/>
        <v/>
      </c>
      <c r="AC895" s="14">
        <f t="shared" si="134"/>
        <v>0</v>
      </c>
      <c r="AD895" s="14">
        <f t="shared" si="135"/>
        <v>0</v>
      </c>
    </row>
    <row r="896" spans="1:30" s="32" customFormat="1" ht="25.15" customHeight="1">
      <c r="A896" s="44">
        <f t="shared" si="136"/>
        <v>885</v>
      </c>
      <c r="B896" s="104" t="str">
        <f t="shared" si="137"/>
        <v/>
      </c>
      <c r="C896" s="115"/>
      <c r="D896" s="97" t="str">
        <f t="shared" si="138"/>
        <v/>
      </c>
      <c r="E896" s="97" t="str">
        <f t="shared" si="139"/>
        <v/>
      </c>
      <c r="F896" s="116"/>
      <c r="G896" s="116"/>
      <c r="H896" s="116"/>
      <c r="I896" s="115"/>
      <c r="J896" s="40" t="str">
        <f t="shared" si="132"/>
        <v/>
      </c>
      <c r="K896" s="41" t="str">
        <f>IF(I896="","",VLOOKUP(I896,※編集不可※選択項目!$B$2:$C$4,2,FALSE))</f>
        <v/>
      </c>
      <c r="L896" s="116"/>
      <c r="M896" s="116"/>
      <c r="N896" s="116"/>
      <c r="O896" s="116"/>
      <c r="P896" s="116"/>
      <c r="Q896" s="117"/>
      <c r="R896" s="137"/>
      <c r="S896" s="133"/>
      <c r="T896" s="118"/>
      <c r="U896" s="66"/>
      <c r="V896" s="67" t="str">
        <f t="shared" si="133"/>
        <v/>
      </c>
      <c r="W896" s="43"/>
      <c r="X896" s="33"/>
      <c r="Y896" s="34"/>
      <c r="AA896" s="14">
        <f t="shared" si="140"/>
        <v>0</v>
      </c>
      <c r="AB896" s="14" t="str">
        <f t="shared" si="141"/>
        <v/>
      </c>
      <c r="AC896" s="14">
        <f t="shared" si="134"/>
        <v>0</v>
      </c>
      <c r="AD896" s="14">
        <f t="shared" si="135"/>
        <v>0</v>
      </c>
    </row>
    <row r="897" spans="1:30" s="32" customFormat="1" ht="25.15" customHeight="1">
      <c r="A897" s="44">
        <f t="shared" si="136"/>
        <v>886</v>
      </c>
      <c r="B897" s="104" t="str">
        <f t="shared" si="137"/>
        <v/>
      </c>
      <c r="C897" s="115"/>
      <c r="D897" s="97" t="str">
        <f t="shared" si="138"/>
        <v/>
      </c>
      <c r="E897" s="97" t="str">
        <f t="shared" si="139"/>
        <v/>
      </c>
      <c r="F897" s="116"/>
      <c r="G897" s="116"/>
      <c r="H897" s="116"/>
      <c r="I897" s="115"/>
      <c r="J897" s="40" t="str">
        <f t="shared" si="132"/>
        <v/>
      </c>
      <c r="K897" s="41" t="str">
        <f>IF(I897="","",VLOOKUP(I897,※編集不可※選択項目!$B$2:$C$4,2,FALSE))</f>
        <v/>
      </c>
      <c r="L897" s="116"/>
      <c r="M897" s="116"/>
      <c r="N897" s="116"/>
      <c r="O897" s="116"/>
      <c r="P897" s="116"/>
      <c r="Q897" s="117"/>
      <c r="R897" s="137"/>
      <c r="S897" s="133"/>
      <c r="T897" s="118"/>
      <c r="U897" s="66"/>
      <c r="V897" s="67" t="str">
        <f t="shared" si="133"/>
        <v/>
      </c>
      <c r="W897" s="43"/>
      <c r="X897" s="33"/>
      <c r="Y897" s="34"/>
      <c r="AA897" s="14">
        <f t="shared" si="140"/>
        <v>0</v>
      </c>
      <c r="AB897" s="14" t="str">
        <f t="shared" si="141"/>
        <v/>
      </c>
      <c r="AC897" s="14">
        <f t="shared" si="134"/>
        <v>0</v>
      </c>
      <c r="AD897" s="14">
        <f t="shared" si="135"/>
        <v>0</v>
      </c>
    </row>
    <row r="898" spans="1:30" s="32" customFormat="1" ht="25.15" customHeight="1">
      <c r="A898" s="44">
        <f t="shared" si="136"/>
        <v>887</v>
      </c>
      <c r="B898" s="104" t="str">
        <f t="shared" si="137"/>
        <v/>
      </c>
      <c r="C898" s="115"/>
      <c r="D898" s="97" t="str">
        <f t="shared" si="138"/>
        <v/>
      </c>
      <c r="E898" s="97" t="str">
        <f t="shared" si="139"/>
        <v/>
      </c>
      <c r="F898" s="116"/>
      <c r="G898" s="116"/>
      <c r="H898" s="116"/>
      <c r="I898" s="115"/>
      <c r="J898" s="40" t="str">
        <f t="shared" si="132"/>
        <v/>
      </c>
      <c r="K898" s="41" t="str">
        <f>IF(I898="","",VLOOKUP(I898,※編集不可※選択項目!$B$2:$C$4,2,FALSE))</f>
        <v/>
      </c>
      <c r="L898" s="116"/>
      <c r="M898" s="116"/>
      <c r="N898" s="116"/>
      <c r="O898" s="116"/>
      <c r="P898" s="116"/>
      <c r="Q898" s="117"/>
      <c r="R898" s="137"/>
      <c r="S898" s="133"/>
      <c r="T898" s="118"/>
      <c r="U898" s="66"/>
      <c r="V898" s="67" t="str">
        <f t="shared" si="133"/>
        <v/>
      </c>
      <c r="W898" s="43"/>
      <c r="X898" s="33"/>
      <c r="Y898" s="34"/>
      <c r="AA898" s="14">
        <f t="shared" si="140"/>
        <v>0</v>
      </c>
      <c r="AB898" s="14" t="str">
        <f t="shared" si="141"/>
        <v/>
      </c>
      <c r="AC898" s="14">
        <f t="shared" si="134"/>
        <v>0</v>
      </c>
      <c r="AD898" s="14">
        <f t="shared" si="135"/>
        <v>0</v>
      </c>
    </row>
    <row r="899" spans="1:30" s="32" customFormat="1" ht="25.15" customHeight="1">
      <c r="A899" s="44">
        <f t="shared" si="136"/>
        <v>888</v>
      </c>
      <c r="B899" s="104" t="str">
        <f t="shared" si="137"/>
        <v/>
      </c>
      <c r="C899" s="115"/>
      <c r="D899" s="97" t="str">
        <f t="shared" si="138"/>
        <v/>
      </c>
      <c r="E899" s="97" t="str">
        <f t="shared" si="139"/>
        <v/>
      </c>
      <c r="F899" s="116"/>
      <c r="G899" s="116"/>
      <c r="H899" s="116"/>
      <c r="I899" s="115"/>
      <c r="J899" s="40" t="str">
        <f t="shared" si="132"/>
        <v/>
      </c>
      <c r="K899" s="41" t="str">
        <f>IF(I899="","",VLOOKUP(I899,※編集不可※選択項目!$B$2:$C$4,2,FALSE))</f>
        <v/>
      </c>
      <c r="L899" s="116"/>
      <c r="M899" s="116"/>
      <c r="N899" s="116"/>
      <c r="O899" s="116"/>
      <c r="P899" s="116"/>
      <c r="Q899" s="117"/>
      <c r="R899" s="137"/>
      <c r="S899" s="133"/>
      <c r="T899" s="118"/>
      <c r="U899" s="66"/>
      <c r="V899" s="67" t="str">
        <f t="shared" si="133"/>
        <v/>
      </c>
      <c r="W899" s="43"/>
      <c r="X899" s="33"/>
      <c r="Y899" s="34"/>
      <c r="AA899" s="14">
        <f t="shared" si="140"/>
        <v>0</v>
      </c>
      <c r="AB899" s="14" t="str">
        <f t="shared" si="141"/>
        <v/>
      </c>
      <c r="AC899" s="14">
        <f t="shared" si="134"/>
        <v>0</v>
      </c>
      <c r="AD899" s="14">
        <f t="shared" si="135"/>
        <v>0</v>
      </c>
    </row>
    <row r="900" spans="1:30" s="32" customFormat="1" ht="25.15" customHeight="1">
      <c r="A900" s="44">
        <f t="shared" si="136"/>
        <v>889</v>
      </c>
      <c r="B900" s="104" t="str">
        <f t="shared" si="137"/>
        <v/>
      </c>
      <c r="C900" s="115"/>
      <c r="D900" s="97" t="str">
        <f t="shared" si="138"/>
        <v/>
      </c>
      <c r="E900" s="97" t="str">
        <f t="shared" si="139"/>
        <v/>
      </c>
      <c r="F900" s="116"/>
      <c r="G900" s="116"/>
      <c r="H900" s="116"/>
      <c r="I900" s="115"/>
      <c r="J900" s="40" t="str">
        <f t="shared" si="132"/>
        <v/>
      </c>
      <c r="K900" s="41" t="str">
        <f>IF(I900="","",VLOOKUP(I900,※編集不可※選択項目!$B$2:$C$4,2,FALSE))</f>
        <v/>
      </c>
      <c r="L900" s="116"/>
      <c r="M900" s="116"/>
      <c r="N900" s="116"/>
      <c r="O900" s="116"/>
      <c r="P900" s="116"/>
      <c r="Q900" s="117"/>
      <c r="R900" s="137"/>
      <c r="S900" s="133"/>
      <c r="T900" s="118"/>
      <c r="U900" s="66"/>
      <c r="V900" s="67" t="str">
        <f t="shared" si="133"/>
        <v/>
      </c>
      <c r="W900" s="43"/>
      <c r="X900" s="33"/>
      <c r="Y900" s="34"/>
      <c r="AA900" s="14">
        <f t="shared" si="140"/>
        <v>0</v>
      </c>
      <c r="AB900" s="14" t="str">
        <f t="shared" si="141"/>
        <v/>
      </c>
      <c r="AC900" s="14">
        <f t="shared" si="134"/>
        <v>0</v>
      </c>
      <c r="AD900" s="14">
        <f t="shared" si="135"/>
        <v>0</v>
      </c>
    </row>
    <row r="901" spans="1:30" s="32" customFormat="1" ht="25.15" customHeight="1">
      <c r="A901" s="44">
        <f t="shared" si="136"/>
        <v>890</v>
      </c>
      <c r="B901" s="104" t="str">
        <f t="shared" si="137"/>
        <v/>
      </c>
      <c r="C901" s="115"/>
      <c r="D901" s="97" t="str">
        <f t="shared" si="138"/>
        <v/>
      </c>
      <c r="E901" s="97" t="str">
        <f t="shared" si="139"/>
        <v/>
      </c>
      <c r="F901" s="116"/>
      <c r="G901" s="116"/>
      <c r="H901" s="116"/>
      <c r="I901" s="115"/>
      <c r="J901" s="40" t="str">
        <f t="shared" si="132"/>
        <v/>
      </c>
      <c r="K901" s="41" t="str">
        <f>IF(I901="","",VLOOKUP(I901,※編集不可※選択項目!$B$2:$C$4,2,FALSE))</f>
        <v/>
      </c>
      <c r="L901" s="116"/>
      <c r="M901" s="116"/>
      <c r="N901" s="116"/>
      <c r="O901" s="116"/>
      <c r="P901" s="116"/>
      <c r="Q901" s="117"/>
      <c r="R901" s="137"/>
      <c r="S901" s="133"/>
      <c r="T901" s="118"/>
      <c r="U901" s="66"/>
      <c r="V901" s="67" t="str">
        <f t="shared" si="133"/>
        <v/>
      </c>
      <c r="W901" s="43"/>
      <c r="X901" s="33"/>
      <c r="Y901" s="34"/>
      <c r="AA901" s="14">
        <f t="shared" si="140"/>
        <v>0</v>
      </c>
      <c r="AB901" s="14" t="str">
        <f t="shared" si="141"/>
        <v/>
      </c>
      <c r="AC901" s="14">
        <f t="shared" si="134"/>
        <v>0</v>
      </c>
      <c r="AD901" s="14">
        <f t="shared" si="135"/>
        <v>0</v>
      </c>
    </row>
    <row r="902" spans="1:30" s="32" customFormat="1" ht="25.15" customHeight="1">
      <c r="A902" s="44">
        <f t="shared" si="136"/>
        <v>891</v>
      </c>
      <c r="B902" s="104" t="str">
        <f t="shared" si="137"/>
        <v/>
      </c>
      <c r="C902" s="115"/>
      <c r="D902" s="97" t="str">
        <f t="shared" si="138"/>
        <v/>
      </c>
      <c r="E902" s="97" t="str">
        <f t="shared" si="139"/>
        <v/>
      </c>
      <c r="F902" s="116"/>
      <c r="G902" s="116"/>
      <c r="H902" s="116"/>
      <c r="I902" s="115"/>
      <c r="J902" s="40" t="str">
        <f t="shared" si="132"/>
        <v/>
      </c>
      <c r="K902" s="41" t="str">
        <f>IF(I902="","",VLOOKUP(I902,※編集不可※選択項目!$B$2:$C$4,2,FALSE))</f>
        <v/>
      </c>
      <c r="L902" s="116"/>
      <c r="M902" s="116"/>
      <c r="N902" s="116"/>
      <c r="O902" s="116"/>
      <c r="P902" s="116"/>
      <c r="Q902" s="117"/>
      <c r="R902" s="137"/>
      <c r="S902" s="133"/>
      <c r="T902" s="118"/>
      <c r="U902" s="66"/>
      <c r="V902" s="67" t="str">
        <f t="shared" si="133"/>
        <v/>
      </c>
      <c r="W902" s="43"/>
      <c r="X902" s="33"/>
      <c r="Y902" s="34"/>
      <c r="AA902" s="14">
        <f t="shared" si="140"/>
        <v>0</v>
      </c>
      <c r="AB902" s="14" t="str">
        <f t="shared" si="141"/>
        <v/>
      </c>
      <c r="AC902" s="14">
        <f t="shared" si="134"/>
        <v>0</v>
      </c>
      <c r="AD902" s="14">
        <f t="shared" si="135"/>
        <v>0</v>
      </c>
    </row>
    <row r="903" spans="1:30" s="32" customFormat="1" ht="25.15" customHeight="1">
      <c r="A903" s="44">
        <f t="shared" si="136"/>
        <v>892</v>
      </c>
      <c r="B903" s="104" t="str">
        <f t="shared" si="137"/>
        <v/>
      </c>
      <c r="C903" s="115"/>
      <c r="D903" s="97" t="str">
        <f t="shared" si="138"/>
        <v/>
      </c>
      <c r="E903" s="97" t="str">
        <f t="shared" si="139"/>
        <v/>
      </c>
      <c r="F903" s="116"/>
      <c r="G903" s="116"/>
      <c r="H903" s="116"/>
      <c r="I903" s="115"/>
      <c r="J903" s="40" t="str">
        <f t="shared" si="132"/>
        <v/>
      </c>
      <c r="K903" s="41" t="str">
        <f>IF(I903="","",VLOOKUP(I903,※編集不可※選択項目!$B$2:$C$4,2,FALSE))</f>
        <v/>
      </c>
      <c r="L903" s="116"/>
      <c r="M903" s="116"/>
      <c r="N903" s="116"/>
      <c r="O903" s="116"/>
      <c r="P903" s="116"/>
      <c r="Q903" s="117"/>
      <c r="R903" s="137"/>
      <c r="S903" s="133"/>
      <c r="T903" s="118"/>
      <c r="U903" s="66"/>
      <c r="V903" s="67" t="str">
        <f t="shared" si="133"/>
        <v/>
      </c>
      <c r="W903" s="43"/>
      <c r="X903" s="33"/>
      <c r="Y903" s="34"/>
      <c r="AA903" s="14">
        <f t="shared" si="140"/>
        <v>0</v>
      </c>
      <c r="AB903" s="14" t="str">
        <f t="shared" si="141"/>
        <v/>
      </c>
      <c r="AC903" s="14">
        <f t="shared" si="134"/>
        <v>0</v>
      </c>
      <c r="AD903" s="14">
        <f t="shared" si="135"/>
        <v>0</v>
      </c>
    </row>
    <row r="904" spans="1:30" s="32" customFormat="1" ht="25.15" customHeight="1">
      <c r="A904" s="44">
        <f t="shared" si="136"/>
        <v>893</v>
      </c>
      <c r="B904" s="104" t="str">
        <f t="shared" si="137"/>
        <v/>
      </c>
      <c r="C904" s="115"/>
      <c r="D904" s="97" t="str">
        <f t="shared" si="138"/>
        <v/>
      </c>
      <c r="E904" s="97" t="str">
        <f t="shared" si="139"/>
        <v/>
      </c>
      <c r="F904" s="116"/>
      <c r="G904" s="116"/>
      <c r="H904" s="116"/>
      <c r="I904" s="115"/>
      <c r="J904" s="40" t="str">
        <f t="shared" si="132"/>
        <v/>
      </c>
      <c r="K904" s="41" t="str">
        <f>IF(I904="","",VLOOKUP(I904,※編集不可※選択項目!$B$2:$C$4,2,FALSE))</f>
        <v/>
      </c>
      <c r="L904" s="116"/>
      <c r="M904" s="116"/>
      <c r="N904" s="116"/>
      <c r="O904" s="116"/>
      <c r="P904" s="116"/>
      <c r="Q904" s="117"/>
      <c r="R904" s="137"/>
      <c r="S904" s="133"/>
      <c r="T904" s="118"/>
      <c r="U904" s="66"/>
      <c r="V904" s="67" t="str">
        <f t="shared" si="133"/>
        <v/>
      </c>
      <c r="W904" s="43"/>
      <c r="X904" s="33"/>
      <c r="Y904" s="34"/>
      <c r="AA904" s="14">
        <f t="shared" si="140"/>
        <v>0</v>
      </c>
      <c r="AB904" s="14" t="str">
        <f t="shared" si="141"/>
        <v/>
      </c>
      <c r="AC904" s="14">
        <f t="shared" si="134"/>
        <v>0</v>
      </c>
      <c r="AD904" s="14">
        <f t="shared" si="135"/>
        <v>0</v>
      </c>
    </row>
    <row r="905" spans="1:30" s="32" customFormat="1" ht="25.15" customHeight="1">
      <c r="A905" s="44">
        <f t="shared" si="136"/>
        <v>894</v>
      </c>
      <c r="B905" s="104" t="str">
        <f t="shared" si="137"/>
        <v/>
      </c>
      <c r="C905" s="115"/>
      <c r="D905" s="97" t="str">
        <f t="shared" si="138"/>
        <v/>
      </c>
      <c r="E905" s="97" t="str">
        <f t="shared" si="139"/>
        <v/>
      </c>
      <c r="F905" s="116"/>
      <c r="G905" s="116"/>
      <c r="H905" s="116"/>
      <c r="I905" s="115"/>
      <c r="J905" s="40" t="str">
        <f t="shared" si="132"/>
        <v/>
      </c>
      <c r="K905" s="41" t="str">
        <f>IF(I905="","",VLOOKUP(I905,※編集不可※選択項目!$B$2:$C$4,2,FALSE))</f>
        <v/>
      </c>
      <c r="L905" s="116"/>
      <c r="M905" s="116"/>
      <c r="N905" s="116"/>
      <c r="O905" s="116"/>
      <c r="P905" s="116"/>
      <c r="Q905" s="117"/>
      <c r="R905" s="137"/>
      <c r="S905" s="133"/>
      <c r="T905" s="118"/>
      <c r="U905" s="66"/>
      <c r="V905" s="67" t="str">
        <f t="shared" si="133"/>
        <v/>
      </c>
      <c r="W905" s="43"/>
      <c r="X905" s="33"/>
      <c r="Y905" s="34"/>
      <c r="AA905" s="14">
        <f t="shared" si="140"/>
        <v>0</v>
      </c>
      <c r="AB905" s="14" t="str">
        <f t="shared" si="141"/>
        <v/>
      </c>
      <c r="AC905" s="14">
        <f t="shared" si="134"/>
        <v>0</v>
      </c>
      <c r="AD905" s="14">
        <f t="shared" si="135"/>
        <v>0</v>
      </c>
    </row>
    <row r="906" spans="1:30" s="32" customFormat="1" ht="25.15" customHeight="1">
      <c r="A906" s="44">
        <f t="shared" si="136"/>
        <v>895</v>
      </c>
      <c r="B906" s="104" t="str">
        <f t="shared" si="137"/>
        <v/>
      </c>
      <c r="C906" s="115"/>
      <c r="D906" s="97" t="str">
        <f t="shared" si="138"/>
        <v/>
      </c>
      <c r="E906" s="97" t="str">
        <f t="shared" si="139"/>
        <v/>
      </c>
      <c r="F906" s="116"/>
      <c r="G906" s="116"/>
      <c r="H906" s="116"/>
      <c r="I906" s="115"/>
      <c r="J906" s="40" t="str">
        <f t="shared" si="132"/>
        <v/>
      </c>
      <c r="K906" s="41" t="str">
        <f>IF(I906="","",VLOOKUP(I906,※編集不可※選択項目!$B$2:$C$4,2,FALSE))</f>
        <v/>
      </c>
      <c r="L906" s="116"/>
      <c r="M906" s="116"/>
      <c r="N906" s="116"/>
      <c r="O906" s="116"/>
      <c r="P906" s="116"/>
      <c r="Q906" s="117"/>
      <c r="R906" s="137"/>
      <c r="S906" s="133"/>
      <c r="T906" s="118"/>
      <c r="U906" s="66"/>
      <c r="V906" s="67" t="str">
        <f t="shared" si="133"/>
        <v/>
      </c>
      <c r="W906" s="43"/>
      <c r="X906" s="33"/>
      <c r="Y906" s="34"/>
      <c r="AA906" s="14">
        <f t="shared" si="140"/>
        <v>0</v>
      </c>
      <c r="AB906" s="14" t="str">
        <f t="shared" si="141"/>
        <v/>
      </c>
      <c r="AC906" s="14">
        <f t="shared" si="134"/>
        <v>0</v>
      </c>
      <c r="AD906" s="14">
        <f t="shared" si="135"/>
        <v>0</v>
      </c>
    </row>
    <row r="907" spans="1:30" s="32" customFormat="1" ht="25.15" customHeight="1">
      <c r="A907" s="44">
        <f t="shared" si="136"/>
        <v>896</v>
      </c>
      <c r="B907" s="104" t="str">
        <f t="shared" si="137"/>
        <v/>
      </c>
      <c r="C907" s="115"/>
      <c r="D907" s="97" t="str">
        <f t="shared" si="138"/>
        <v/>
      </c>
      <c r="E907" s="97" t="str">
        <f t="shared" si="139"/>
        <v/>
      </c>
      <c r="F907" s="116"/>
      <c r="G907" s="116"/>
      <c r="H907" s="116"/>
      <c r="I907" s="115"/>
      <c r="J907" s="40" t="str">
        <f t="shared" ref="J907:J970" si="142">LEFT(I907,3)</f>
        <v/>
      </c>
      <c r="K907" s="41" t="str">
        <f>IF(I907="","",VLOOKUP(I907,※編集不可※選択項目!$B$2:$C$4,2,FALSE))</f>
        <v/>
      </c>
      <c r="L907" s="116"/>
      <c r="M907" s="116"/>
      <c r="N907" s="116"/>
      <c r="O907" s="116"/>
      <c r="P907" s="116"/>
      <c r="Q907" s="117"/>
      <c r="R907" s="137"/>
      <c r="S907" s="133"/>
      <c r="T907" s="118"/>
      <c r="U907" s="66"/>
      <c r="V907" s="67" t="str">
        <f t="shared" si="133"/>
        <v/>
      </c>
      <c r="W907" s="43"/>
      <c r="X907" s="33"/>
      <c r="Y907" s="34"/>
      <c r="AA907" s="14">
        <f t="shared" si="140"/>
        <v>0</v>
      </c>
      <c r="AB907" s="14" t="str">
        <f t="shared" si="141"/>
        <v/>
      </c>
      <c r="AC907" s="14">
        <f t="shared" si="134"/>
        <v>0</v>
      </c>
      <c r="AD907" s="14">
        <f t="shared" si="135"/>
        <v>0</v>
      </c>
    </row>
    <row r="908" spans="1:30" s="32" customFormat="1" ht="25.15" customHeight="1">
      <c r="A908" s="44">
        <f t="shared" si="136"/>
        <v>897</v>
      </c>
      <c r="B908" s="104" t="str">
        <f t="shared" si="137"/>
        <v/>
      </c>
      <c r="C908" s="115"/>
      <c r="D908" s="97" t="str">
        <f t="shared" si="138"/>
        <v/>
      </c>
      <c r="E908" s="97" t="str">
        <f t="shared" si="139"/>
        <v/>
      </c>
      <c r="F908" s="116"/>
      <c r="G908" s="116"/>
      <c r="H908" s="116"/>
      <c r="I908" s="115"/>
      <c r="J908" s="40" t="str">
        <f t="shared" si="142"/>
        <v/>
      </c>
      <c r="K908" s="41" t="str">
        <f>IF(I908="","",VLOOKUP(I908,※編集不可※選択項目!$B$2:$C$4,2,FALSE))</f>
        <v/>
      </c>
      <c r="L908" s="116"/>
      <c r="M908" s="116"/>
      <c r="N908" s="116"/>
      <c r="O908" s="116"/>
      <c r="P908" s="116"/>
      <c r="Q908" s="117"/>
      <c r="R908" s="137"/>
      <c r="S908" s="133"/>
      <c r="T908" s="118"/>
      <c r="U908" s="66"/>
      <c r="V908" s="67" t="str">
        <f t="shared" ref="V908:V971" si="143">IF(G908="","",G908)</f>
        <v/>
      </c>
      <c r="W908" s="43"/>
      <c r="X908" s="33"/>
      <c r="Y908" s="34"/>
      <c r="AA908" s="14">
        <f t="shared" si="140"/>
        <v>0</v>
      </c>
      <c r="AB908" s="14" t="str">
        <f t="shared" si="141"/>
        <v/>
      </c>
      <c r="AC908" s="14">
        <f t="shared" ref="AC908:AC971" si="144">IF(AB908="",0,COUNTIF($AB$12:$AB$1048576,AB908))</f>
        <v>0</v>
      </c>
      <c r="AD908" s="14">
        <f t="shared" ref="AD908:AD971" si="145">IF($C908="",0,IF(AND(L908&lt;&gt;"",$K908&gt;$L908),1,0))</f>
        <v>0</v>
      </c>
    </row>
    <row r="909" spans="1:30" s="32" customFormat="1" ht="25.15" customHeight="1">
      <c r="A909" s="44">
        <f t="shared" ref="A909:A972" si="146">ROW()-11</f>
        <v>898</v>
      </c>
      <c r="B909" s="104" t="str">
        <f t="shared" ref="B909:B972" si="147">IF($C909="","","高効率空調")</f>
        <v/>
      </c>
      <c r="C909" s="115"/>
      <c r="D909" s="97" t="str">
        <f t="shared" ref="D909:D972" si="148">IF($C$2="","",IF($B909&lt;&gt;"",$C$2,""))</f>
        <v/>
      </c>
      <c r="E909" s="97" t="str">
        <f t="shared" ref="E909:E972" si="149">IF($F$2="","",IF($B909&lt;&gt;"",$F$2,""))</f>
        <v/>
      </c>
      <c r="F909" s="116"/>
      <c r="G909" s="116"/>
      <c r="H909" s="116"/>
      <c r="I909" s="115"/>
      <c r="J909" s="40" t="str">
        <f t="shared" si="142"/>
        <v/>
      </c>
      <c r="K909" s="41" t="str">
        <f>IF(I909="","",VLOOKUP(I909,※編集不可※選択項目!$B$2:$C$4,2,FALSE))</f>
        <v/>
      </c>
      <c r="L909" s="116"/>
      <c r="M909" s="116"/>
      <c r="N909" s="116"/>
      <c r="O909" s="116"/>
      <c r="P909" s="116"/>
      <c r="Q909" s="117"/>
      <c r="R909" s="137"/>
      <c r="S909" s="133"/>
      <c r="T909" s="118"/>
      <c r="U909" s="66"/>
      <c r="V909" s="67" t="str">
        <f t="shared" si="143"/>
        <v/>
      </c>
      <c r="W909" s="43"/>
      <c r="X909" s="33"/>
      <c r="Y909" s="34"/>
      <c r="AA909" s="14">
        <f t="shared" ref="AA909:AA972" si="150">IF(AND(($C909&lt;&gt;""),IF(I909="空冷式(ヒートポンプ)",OR($C$2="",$F$2="",$G$3="",G909="",I909="",L909="",M909="",N909="",F909="",O909="",P909="",Q909=""),IF(OR(I909="空冷式(冷房専用)",I909="水冷式"),OR($C$2="",$F$2="",$G$3="",G909="",I909="",L909="",M909="",N909="",F909="",O909="")))),1,0)</f>
        <v>0</v>
      </c>
      <c r="AB909" s="14" t="str">
        <f t="shared" ref="AB909:AB972" si="151">TEXT(V909&amp;H909,"G/標準")</f>
        <v/>
      </c>
      <c r="AC909" s="14">
        <f t="shared" si="144"/>
        <v>0</v>
      </c>
      <c r="AD909" s="14">
        <f t="shared" si="145"/>
        <v>0</v>
      </c>
    </row>
    <row r="910" spans="1:30" s="32" customFormat="1" ht="25.15" customHeight="1">
      <c r="A910" s="44">
        <f t="shared" si="146"/>
        <v>899</v>
      </c>
      <c r="B910" s="104" t="str">
        <f t="shared" si="147"/>
        <v/>
      </c>
      <c r="C910" s="115"/>
      <c r="D910" s="97" t="str">
        <f t="shared" si="148"/>
        <v/>
      </c>
      <c r="E910" s="97" t="str">
        <f t="shared" si="149"/>
        <v/>
      </c>
      <c r="F910" s="116"/>
      <c r="G910" s="116"/>
      <c r="H910" s="116"/>
      <c r="I910" s="115"/>
      <c r="J910" s="40" t="str">
        <f t="shared" si="142"/>
        <v/>
      </c>
      <c r="K910" s="41" t="str">
        <f>IF(I910="","",VLOOKUP(I910,※編集不可※選択項目!$B$2:$C$4,2,FALSE))</f>
        <v/>
      </c>
      <c r="L910" s="116"/>
      <c r="M910" s="116"/>
      <c r="N910" s="116"/>
      <c r="O910" s="116"/>
      <c r="P910" s="116"/>
      <c r="Q910" s="117"/>
      <c r="R910" s="137"/>
      <c r="S910" s="133"/>
      <c r="T910" s="118"/>
      <c r="U910" s="66"/>
      <c r="V910" s="67" t="str">
        <f t="shared" si="143"/>
        <v/>
      </c>
      <c r="W910" s="43"/>
      <c r="X910" s="33"/>
      <c r="Y910" s="34"/>
      <c r="AA910" s="14">
        <f t="shared" si="150"/>
        <v>0</v>
      </c>
      <c r="AB910" s="14" t="str">
        <f t="shared" si="151"/>
        <v/>
      </c>
      <c r="AC910" s="14">
        <f t="shared" si="144"/>
        <v>0</v>
      </c>
      <c r="AD910" s="14">
        <f t="shared" si="145"/>
        <v>0</v>
      </c>
    </row>
    <row r="911" spans="1:30" s="32" customFormat="1" ht="25.15" customHeight="1">
      <c r="A911" s="44">
        <f t="shared" si="146"/>
        <v>900</v>
      </c>
      <c r="B911" s="104" t="str">
        <f t="shared" si="147"/>
        <v/>
      </c>
      <c r="C911" s="115"/>
      <c r="D911" s="97" t="str">
        <f t="shared" si="148"/>
        <v/>
      </c>
      <c r="E911" s="97" t="str">
        <f t="shared" si="149"/>
        <v/>
      </c>
      <c r="F911" s="116"/>
      <c r="G911" s="116"/>
      <c r="H911" s="116"/>
      <c r="I911" s="115"/>
      <c r="J911" s="40" t="str">
        <f t="shared" si="142"/>
        <v/>
      </c>
      <c r="K911" s="41" t="str">
        <f>IF(I911="","",VLOOKUP(I911,※編集不可※選択項目!$B$2:$C$4,2,FALSE))</f>
        <v/>
      </c>
      <c r="L911" s="116"/>
      <c r="M911" s="116"/>
      <c r="N911" s="116"/>
      <c r="O911" s="116"/>
      <c r="P911" s="116"/>
      <c r="Q911" s="117"/>
      <c r="R911" s="137"/>
      <c r="S911" s="133"/>
      <c r="T911" s="118"/>
      <c r="U911" s="66"/>
      <c r="V911" s="67" t="str">
        <f t="shared" si="143"/>
        <v/>
      </c>
      <c r="W911" s="43"/>
      <c r="X911" s="33"/>
      <c r="Y911" s="34"/>
      <c r="AA911" s="14">
        <f t="shared" si="150"/>
        <v>0</v>
      </c>
      <c r="AB911" s="14" t="str">
        <f t="shared" si="151"/>
        <v/>
      </c>
      <c r="AC911" s="14">
        <f t="shared" si="144"/>
        <v>0</v>
      </c>
      <c r="AD911" s="14">
        <f t="shared" si="145"/>
        <v>0</v>
      </c>
    </row>
    <row r="912" spans="1:30" s="32" customFormat="1" ht="25.15" customHeight="1">
      <c r="A912" s="44">
        <f t="shared" si="146"/>
        <v>901</v>
      </c>
      <c r="B912" s="104" t="str">
        <f t="shared" si="147"/>
        <v/>
      </c>
      <c r="C912" s="115"/>
      <c r="D912" s="97" t="str">
        <f t="shared" si="148"/>
        <v/>
      </c>
      <c r="E912" s="97" t="str">
        <f t="shared" si="149"/>
        <v/>
      </c>
      <c r="F912" s="116"/>
      <c r="G912" s="116"/>
      <c r="H912" s="116"/>
      <c r="I912" s="115"/>
      <c r="J912" s="40" t="str">
        <f t="shared" si="142"/>
        <v/>
      </c>
      <c r="K912" s="41" t="str">
        <f>IF(I912="","",VLOOKUP(I912,※編集不可※選択項目!$B$2:$C$4,2,FALSE))</f>
        <v/>
      </c>
      <c r="L912" s="116"/>
      <c r="M912" s="116"/>
      <c r="N912" s="116"/>
      <c r="O912" s="116"/>
      <c r="P912" s="116"/>
      <c r="Q912" s="117"/>
      <c r="R912" s="137"/>
      <c r="S912" s="133"/>
      <c r="T912" s="118"/>
      <c r="U912" s="66"/>
      <c r="V912" s="67" t="str">
        <f t="shared" si="143"/>
        <v/>
      </c>
      <c r="W912" s="43"/>
      <c r="X912" s="33"/>
      <c r="Y912" s="34"/>
      <c r="AA912" s="14">
        <f t="shared" si="150"/>
        <v>0</v>
      </c>
      <c r="AB912" s="14" t="str">
        <f t="shared" si="151"/>
        <v/>
      </c>
      <c r="AC912" s="14">
        <f t="shared" si="144"/>
        <v>0</v>
      </c>
      <c r="AD912" s="14">
        <f t="shared" si="145"/>
        <v>0</v>
      </c>
    </row>
    <row r="913" spans="1:30" s="32" customFormat="1" ht="25.15" customHeight="1">
      <c r="A913" s="44">
        <f t="shared" si="146"/>
        <v>902</v>
      </c>
      <c r="B913" s="104" t="str">
        <f t="shared" si="147"/>
        <v/>
      </c>
      <c r="C913" s="115"/>
      <c r="D913" s="97" t="str">
        <f t="shared" si="148"/>
        <v/>
      </c>
      <c r="E913" s="97" t="str">
        <f t="shared" si="149"/>
        <v/>
      </c>
      <c r="F913" s="116"/>
      <c r="G913" s="116"/>
      <c r="H913" s="116"/>
      <c r="I913" s="115"/>
      <c r="J913" s="40" t="str">
        <f t="shared" si="142"/>
        <v/>
      </c>
      <c r="K913" s="41" t="str">
        <f>IF(I913="","",VLOOKUP(I913,※編集不可※選択項目!$B$2:$C$4,2,FALSE))</f>
        <v/>
      </c>
      <c r="L913" s="116"/>
      <c r="M913" s="116"/>
      <c r="N913" s="116"/>
      <c r="O913" s="116"/>
      <c r="P913" s="116"/>
      <c r="Q913" s="117"/>
      <c r="R913" s="137"/>
      <c r="S913" s="133"/>
      <c r="T913" s="118"/>
      <c r="U913" s="66"/>
      <c r="V913" s="67" t="str">
        <f t="shared" si="143"/>
        <v/>
      </c>
      <c r="W913" s="43"/>
      <c r="X913" s="33"/>
      <c r="Y913" s="34"/>
      <c r="AA913" s="14">
        <f t="shared" si="150"/>
        <v>0</v>
      </c>
      <c r="AB913" s="14" t="str">
        <f t="shared" si="151"/>
        <v/>
      </c>
      <c r="AC913" s="14">
        <f t="shared" si="144"/>
        <v>0</v>
      </c>
      <c r="AD913" s="14">
        <f t="shared" si="145"/>
        <v>0</v>
      </c>
    </row>
    <row r="914" spans="1:30" s="32" customFormat="1" ht="25.15" customHeight="1">
      <c r="A914" s="44">
        <f t="shared" si="146"/>
        <v>903</v>
      </c>
      <c r="B914" s="104" t="str">
        <f t="shared" si="147"/>
        <v/>
      </c>
      <c r="C914" s="115"/>
      <c r="D914" s="97" t="str">
        <f t="shared" si="148"/>
        <v/>
      </c>
      <c r="E914" s="97" t="str">
        <f t="shared" si="149"/>
        <v/>
      </c>
      <c r="F914" s="116"/>
      <c r="G914" s="116"/>
      <c r="H914" s="116"/>
      <c r="I914" s="115"/>
      <c r="J914" s="40" t="str">
        <f t="shared" si="142"/>
        <v/>
      </c>
      <c r="K914" s="41" t="str">
        <f>IF(I914="","",VLOOKUP(I914,※編集不可※選択項目!$B$2:$C$4,2,FALSE))</f>
        <v/>
      </c>
      <c r="L914" s="116"/>
      <c r="M914" s="116"/>
      <c r="N914" s="116"/>
      <c r="O914" s="116"/>
      <c r="P914" s="116"/>
      <c r="Q914" s="117"/>
      <c r="R914" s="137"/>
      <c r="S914" s="133"/>
      <c r="T914" s="118"/>
      <c r="U914" s="66"/>
      <c r="V914" s="67" t="str">
        <f t="shared" si="143"/>
        <v/>
      </c>
      <c r="W914" s="43"/>
      <c r="X914" s="33"/>
      <c r="Y914" s="34"/>
      <c r="AA914" s="14">
        <f t="shared" si="150"/>
        <v>0</v>
      </c>
      <c r="AB914" s="14" t="str">
        <f t="shared" si="151"/>
        <v/>
      </c>
      <c r="AC914" s="14">
        <f t="shared" si="144"/>
        <v>0</v>
      </c>
      <c r="AD914" s="14">
        <f t="shared" si="145"/>
        <v>0</v>
      </c>
    </row>
    <row r="915" spans="1:30" s="32" customFormat="1" ht="25.15" customHeight="1">
      <c r="A915" s="44">
        <f t="shared" si="146"/>
        <v>904</v>
      </c>
      <c r="B915" s="104" t="str">
        <f t="shared" si="147"/>
        <v/>
      </c>
      <c r="C915" s="115"/>
      <c r="D915" s="97" t="str">
        <f t="shared" si="148"/>
        <v/>
      </c>
      <c r="E915" s="97" t="str">
        <f t="shared" si="149"/>
        <v/>
      </c>
      <c r="F915" s="116"/>
      <c r="G915" s="116"/>
      <c r="H915" s="116"/>
      <c r="I915" s="115"/>
      <c r="J915" s="40" t="str">
        <f t="shared" si="142"/>
        <v/>
      </c>
      <c r="K915" s="41" t="str">
        <f>IF(I915="","",VLOOKUP(I915,※編集不可※選択項目!$B$2:$C$4,2,FALSE))</f>
        <v/>
      </c>
      <c r="L915" s="116"/>
      <c r="M915" s="116"/>
      <c r="N915" s="116"/>
      <c r="O915" s="116"/>
      <c r="P915" s="116"/>
      <c r="Q915" s="117"/>
      <c r="R915" s="137"/>
      <c r="S915" s="133"/>
      <c r="T915" s="118"/>
      <c r="U915" s="66"/>
      <c r="V915" s="67" t="str">
        <f t="shared" si="143"/>
        <v/>
      </c>
      <c r="W915" s="43"/>
      <c r="X915" s="33"/>
      <c r="Y915" s="34"/>
      <c r="AA915" s="14">
        <f t="shared" si="150"/>
        <v>0</v>
      </c>
      <c r="AB915" s="14" t="str">
        <f t="shared" si="151"/>
        <v/>
      </c>
      <c r="AC915" s="14">
        <f t="shared" si="144"/>
        <v>0</v>
      </c>
      <c r="AD915" s="14">
        <f t="shared" si="145"/>
        <v>0</v>
      </c>
    </row>
    <row r="916" spans="1:30" s="32" customFormat="1" ht="25.15" customHeight="1">
      <c r="A916" s="44">
        <f t="shared" si="146"/>
        <v>905</v>
      </c>
      <c r="B916" s="104" t="str">
        <f t="shared" si="147"/>
        <v/>
      </c>
      <c r="C916" s="115"/>
      <c r="D916" s="97" t="str">
        <f t="shared" si="148"/>
        <v/>
      </c>
      <c r="E916" s="97" t="str">
        <f t="shared" si="149"/>
        <v/>
      </c>
      <c r="F916" s="116"/>
      <c r="G916" s="116"/>
      <c r="H916" s="116"/>
      <c r="I916" s="115"/>
      <c r="J916" s="40" t="str">
        <f t="shared" si="142"/>
        <v/>
      </c>
      <c r="K916" s="41" t="str">
        <f>IF(I916="","",VLOOKUP(I916,※編集不可※選択項目!$B$2:$C$4,2,FALSE))</f>
        <v/>
      </c>
      <c r="L916" s="116"/>
      <c r="M916" s="116"/>
      <c r="N916" s="116"/>
      <c r="O916" s="116"/>
      <c r="P916" s="116"/>
      <c r="Q916" s="117"/>
      <c r="R916" s="137"/>
      <c r="S916" s="133"/>
      <c r="T916" s="118"/>
      <c r="U916" s="66"/>
      <c r="V916" s="67" t="str">
        <f t="shared" si="143"/>
        <v/>
      </c>
      <c r="W916" s="43"/>
      <c r="X916" s="33"/>
      <c r="Y916" s="34"/>
      <c r="AA916" s="14">
        <f t="shared" si="150"/>
        <v>0</v>
      </c>
      <c r="AB916" s="14" t="str">
        <f t="shared" si="151"/>
        <v/>
      </c>
      <c r="AC916" s="14">
        <f t="shared" si="144"/>
        <v>0</v>
      </c>
      <c r="AD916" s="14">
        <f t="shared" si="145"/>
        <v>0</v>
      </c>
    </row>
    <row r="917" spans="1:30" s="32" customFormat="1" ht="25.15" customHeight="1">
      <c r="A917" s="44">
        <f t="shared" si="146"/>
        <v>906</v>
      </c>
      <c r="B917" s="104" t="str">
        <f t="shared" si="147"/>
        <v/>
      </c>
      <c r="C917" s="115"/>
      <c r="D917" s="97" t="str">
        <f t="shared" si="148"/>
        <v/>
      </c>
      <c r="E917" s="97" t="str">
        <f t="shared" si="149"/>
        <v/>
      </c>
      <c r="F917" s="116"/>
      <c r="G917" s="116"/>
      <c r="H917" s="116"/>
      <c r="I917" s="115"/>
      <c r="J917" s="40" t="str">
        <f t="shared" si="142"/>
        <v/>
      </c>
      <c r="K917" s="41" t="str">
        <f>IF(I917="","",VLOOKUP(I917,※編集不可※選択項目!$B$2:$C$4,2,FALSE))</f>
        <v/>
      </c>
      <c r="L917" s="116"/>
      <c r="M917" s="116"/>
      <c r="N917" s="116"/>
      <c r="O917" s="116"/>
      <c r="P917" s="116"/>
      <c r="Q917" s="117"/>
      <c r="R917" s="137"/>
      <c r="S917" s="133"/>
      <c r="T917" s="118"/>
      <c r="U917" s="66"/>
      <c r="V917" s="67" t="str">
        <f t="shared" si="143"/>
        <v/>
      </c>
      <c r="W917" s="43"/>
      <c r="X917" s="33"/>
      <c r="Y917" s="34"/>
      <c r="AA917" s="14">
        <f t="shared" si="150"/>
        <v>0</v>
      </c>
      <c r="AB917" s="14" t="str">
        <f t="shared" si="151"/>
        <v/>
      </c>
      <c r="AC917" s="14">
        <f t="shared" si="144"/>
        <v>0</v>
      </c>
      <c r="AD917" s="14">
        <f t="shared" si="145"/>
        <v>0</v>
      </c>
    </row>
    <row r="918" spans="1:30" s="32" customFormat="1" ht="25.15" customHeight="1">
      <c r="A918" s="44">
        <f t="shared" si="146"/>
        <v>907</v>
      </c>
      <c r="B918" s="104" t="str">
        <f t="shared" si="147"/>
        <v/>
      </c>
      <c r="C918" s="115"/>
      <c r="D918" s="97" t="str">
        <f t="shared" si="148"/>
        <v/>
      </c>
      <c r="E918" s="97" t="str">
        <f t="shared" si="149"/>
        <v/>
      </c>
      <c r="F918" s="116"/>
      <c r="G918" s="116"/>
      <c r="H918" s="116"/>
      <c r="I918" s="115"/>
      <c r="J918" s="40" t="str">
        <f t="shared" si="142"/>
        <v/>
      </c>
      <c r="K918" s="41" t="str">
        <f>IF(I918="","",VLOOKUP(I918,※編集不可※選択項目!$B$2:$C$4,2,FALSE))</f>
        <v/>
      </c>
      <c r="L918" s="116"/>
      <c r="M918" s="116"/>
      <c r="N918" s="116"/>
      <c r="O918" s="116"/>
      <c r="P918" s="116"/>
      <c r="Q918" s="117"/>
      <c r="R918" s="137"/>
      <c r="S918" s="133"/>
      <c r="T918" s="118"/>
      <c r="U918" s="66"/>
      <c r="V918" s="67" t="str">
        <f t="shared" si="143"/>
        <v/>
      </c>
      <c r="W918" s="43"/>
      <c r="X918" s="33"/>
      <c r="Y918" s="34"/>
      <c r="AA918" s="14">
        <f t="shared" si="150"/>
        <v>0</v>
      </c>
      <c r="AB918" s="14" t="str">
        <f t="shared" si="151"/>
        <v/>
      </c>
      <c r="AC918" s="14">
        <f t="shared" si="144"/>
        <v>0</v>
      </c>
      <c r="AD918" s="14">
        <f t="shared" si="145"/>
        <v>0</v>
      </c>
    </row>
    <row r="919" spans="1:30" s="32" customFormat="1" ht="25.15" customHeight="1">
      <c r="A919" s="44">
        <f t="shared" si="146"/>
        <v>908</v>
      </c>
      <c r="B919" s="104" t="str">
        <f t="shared" si="147"/>
        <v/>
      </c>
      <c r="C919" s="115"/>
      <c r="D919" s="97" t="str">
        <f t="shared" si="148"/>
        <v/>
      </c>
      <c r="E919" s="97" t="str">
        <f t="shared" si="149"/>
        <v/>
      </c>
      <c r="F919" s="116"/>
      <c r="G919" s="116"/>
      <c r="H919" s="116"/>
      <c r="I919" s="115"/>
      <c r="J919" s="40" t="str">
        <f t="shared" si="142"/>
        <v/>
      </c>
      <c r="K919" s="41" t="str">
        <f>IF(I919="","",VLOOKUP(I919,※編集不可※選択項目!$B$2:$C$4,2,FALSE))</f>
        <v/>
      </c>
      <c r="L919" s="116"/>
      <c r="M919" s="116"/>
      <c r="N919" s="116"/>
      <c r="O919" s="116"/>
      <c r="P919" s="116"/>
      <c r="Q919" s="117"/>
      <c r="R919" s="137"/>
      <c r="S919" s="133"/>
      <c r="T919" s="118"/>
      <c r="U919" s="66"/>
      <c r="V919" s="67" t="str">
        <f t="shared" si="143"/>
        <v/>
      </c>
      <c r="W919" s="43"/>
      <c r="X919" s="33"/>
      <c r="Y919" s="34"/>
      <c r="AA919" s="14">
        <f t="shared" si="150"/>
        <v>0</v>
      </c>
      <c r="AB919" s="14" t="str">
        <f t="shared" si="151"/>
        <v/>
      </c>
      <c r="AC919" s="14">
        <f t="shared" si="144"/>
        <v>0</v>
      </c>
      <c r="AD919" s="14">
        <f t="shared" si="145"/>
        <v>0</v>
      </c>
    </row>
    <row r="920" spans="1:30" s="32" customFormat="1" ht="25.15" customHeight="1">
      <c r="A920" s="44">
        <f t="shared" si="146"/>
        <v>909</v>
      </c>
      <c r="B920" s="104" t="str">
        <f t="shared" si="147"/>
        <v/>
      </c>
      <c r="C920" s="115"/>
      <c r="D920" s="97" t="str">
        <f t="shared" si="148"/>
        <v/>
      </c>
      <c r="E920" s="97" t="str">
        <f t="shared" si="149"/>
        <v/>
      </c>
      <c r="F920" s="116"/>
      <c r="G920" s="116"/>
      <c r="H920" s="116"/>
      <c r="I920" s="115"/>
      <c r="J920" s="40" t="str">
        <f t="shared" si="142"/>
        <v/>
      </c>
      <c r="K920" s="41" t="str">
        <f>IF(I920="","",VLOOKUP(I920,※編集不可※選択項目!$B$2:$C$4,2,FALSE))</f>
        <v/>
      </c>
      <c r="L920" s="116"/>
      <c r="M920" s="116"/>
      <c r="N920" s="116"/>
      <c r="O920" s="116"/>
      <c r="P920" s="116"/>
      <c r="Q920" s="117"/>
      <c r="R920" s="137"/>
      <c r="S920" s="133"/>
      <c r="T920" s="118"/>
      <c r="U920" s="66"/>
      <c r="V920" s="67" t="str">
        <f t="shared" si="143"/>
        <v/>
      </c>
      <c r="W920" s="43"/>
      <c r="X920" s="33"/>
      <c r="Y920" s="34"/>
      <c r="AA920" s="14">
        <f t="shared" si="150"/>
        <v>0</v>
      </c>
      <c r="AB920" s="14" t="str">
        <f t="shared" si="151"/>
        <v/>
      </c>
      <c r="AC920" s="14">
        <f t="shared" si="144"/>
        <v>0</v>
      </c>
      <c r="AD920" s="14">
        <f t="shared" si="145"/>
        <v>0</v>
      </c>
    </row>
    <row r="921" spans="1:30" s="32" customFormat="1" ht="25.15" customHeight="1">
      <c r="A921" s="44">
        <f t="shared" si="146"/>
        <v>910</v>
      </c>
      <c r="B921" s="104" t="str">
        <f t="shared" si="147"/>
        <v/>
      </c>
      <c r="C921" s="115"/>
      <c r="D921" s="97" t="str">
        <f t="shared" si="148"/>
        <v/>
      </c>
      <c r="E921" s="97" t="str">
        <f t="shared" si="149"/>
        <v/>
      </c>
      <c r="F921" s="116"/>
      <c r="G921" s="116"/>
      <c r="H921" s="116"/>
      <c r="I921" s="115"/>
      <c r="J921" s="40" t="str">
        <f t="shared" si="142"/>
        <v/>
      </c>
      <c r="K921" s="41" t="str">
        <f>IF(I921="","",VLOOKUP(I921,※編集不可※選択項目!$B$2:$C$4,2,FALSE))</f>
        <v/>
      </c>
      <c r="L921" s="116"/>
      <c r="M921" s="116"/>
      <c r="N921" s="116"/>
      <c r="O921" s="116"/>
      <c r="P921" s="116"/>
      <c r="Q921" s="117"/>
      <c r="R921" s="137"/>
      <c r="S921" s="133"/>
      <c r="T921" s="118"/>
      <c r="U921" s="66"/>
      <c r="V921" s="67" t="str">
        <f t="shared" si="143"/>
        <v/>
      </c>
      <c r="W921" s="43"/>
      <c r="X921" s="33"/>
      <c r="Y921" s="34"/>
      <c r="AA921" s="14">
        <f t="shared" si="150"/>
        <v>0</v>
      </c>
      <c r="AB921" s="14" t="str">
        <f t="shared" si="151"/>
        <v/>
      </c>
      <c r="AC921" s="14">
        <f t="shared" si="144"/>
        <v>0</v>
      </c>
      <c r="AD921" s="14">
        <f t="shared" si="145"/>
        <v>0</v>
      </c>
    </row>
    <row r="922" spans="1:30" s="32" customFormat="1" ht="25.15" customHeight="1">
      <c r="A922" s="44">
        <f t="shared" si="146"/>
        <v>911</v>
      </c>
      <c r="B922" s="104" t="str">
        <f t="shared" si="147"/>
        <v/>
      </c>
      <c r="C922" s="115"/>
      <c r="D922" s="97" t="str">
        <f t="shared" si="148"/>
        <v/>
      </c>
      <c r="E922" s="97" t="str">
        <f t="shared" si="149"/>
        <v/>
      </c>
      <c r="F922" s="116"/>
      <c r="G922" s="116"/>
      <c r="H922" s="116"/>
      <c r="I922" s="115"/>
      <c r="J922" s="40" t="str">
        <f t="shared" si="142"/>
        <v/>
      </c>
      <c r="K922" s="41" t="str">
        <f>IF(I922="","",VLOOKUP(I922,※編集不可※選択項目!$B$2:$C$4,2,FALSE))</f>
        <v/>
      </c>
      <c r="L922" s="116"/>
      <c r="M922" s="116"/>
      <c r="N922" s="116"/>
      <c r="O922" s="116"/>
      <c r="P922" s="116"/>
      <c r="Q922" s="117"/>
      <c r="R922" s="137"/>
      <c r="S922" s="133"/>
      <c r="T922" s="118"/>
      <c r="U922" s="66"/>
      <c r="V922" s="67" t="str">
        <f t="shared" si="143"/>
        <v/>
      </c>
      <c r="W922" s="43"/>
      <c r="X922" s="33"/>
      <c r="Y922" s="34"/>
      <c r="AA922" s="14">
        <f t="shared" si="150"/>
        <v>0</v>
      </c>
      <c r="AB922" s="14" t="str">
        <f t="shared" si="151"/>
        <v/>
      </c>
      <c r="AC922" s="14">
        <f t="shared" si="144"/>
        <v>0</v>
      </c>
      <c r="AD922" s="14">
        <f t="shared" si="145"/>
        <v>0</v>
      </c>
    </row>
    <row r="923" spans="1:30" s="32" customFormat="1" ht="25.15" customHeight="1">
      <c r="A923" s="44">
        <f t="shared" si="146"/>
        <v>912</v>
      </c>
      <c r="B923" s="104" t="str">
        <f t="shared" si="147"/>
        <v/>
      </c>
      <c r="C923" s="115"/>
      <c r="D923" s="97" t="str">
        <f t="shared" si="148"/>
        <v/>
      </c>
      <c r="E923" s="97" t="str">
        <f t="shared" si="149"/>
        <v/>
      </c>
      <c r="F923" s="116"/>
      <c r="G923" s="116"/>
      <c r="H923" s="116"/>
      <c r="I923" s="115"/>
      <c r="J923" s="40" t="str">
        <f t="shared" si="142"/>
        <v/>
      </c>
      <c r="K923" s="41" t="str">
        <f>IF(I923="","",VLOOKUP(I923,※編集不可※選択項目!$B$2:$C$4,2,FALSE))</f>
        <v/>
      </c>
      <c r="L923" s="116"/>
      <c r="M923" s="116"/>
      <c r="N923" s="116"/>
      <c r="O923" s="116"/>
      <c r="P923" s="116"/>
      <c r="Q923" s="117"/>
      <c r="R923" s="137"/>
      <c r="S923" s="133"/>
      <c r="T923" s="118"/>
      <c r="U923" s="66"/>
      <c r="V923" s="67" t="str">
        <f t="shared" si="143"/>
        <v/>
      </c>
      <c r="W923" s="43"/>
      <c r="X923" s="33"/>
      <c r="Y923" s="34"/>
      <c r="AA923" s="14">
        <f t="shared" si="150"/>
        <v>0</v>
      </c>
      <c r="AB923" s="14" t="str">
        <f t="shared" si="151"/>
        <v/>
      </c>
      <c r="AC923" s="14">
        <f t="shared" si="144"/>
        <v>0</v>
      </c>
      <c r="AD923" s="14">
        <f t="shared" si="145"/>
        <v>0</v>
      </c>
    </row>
    <row r="924" spans="1:30" s="32" customFormat="1" ht="25.15" customHeight="1">
      <c r="A924" s="44">
        <f t="shared" si="146"/>
        <v>913</v>
      </c>
      <c r="B924" s="104" t="str">
        <f t="shared" si="147"/>
        <v/>
      </c>
      <c r="C924" s="115"/>
      <c r="D924" s="97" t="str">
        <f t="shared" si="148"/>
        <v/>
      </c>
      <c r="E924" s="97" t="str">
        <f t="shared" si="149"/>
        <v/>
      </c>
      <c r="F924" s="116"/>
      <c r="G924" s="116"/>
      <c r="H924" s="116"/>
      <c r="I924" s="115"/>
      <c r="J924" s="40" t="str">
        <f t="shared" si="142"/>
        <v/>
      </c>
      <c r="K924" s="41" t="str">
        <f>IF(I924="","",VLOOKUP(I924,※編集不可※選択項目!$B$2:$C$4,2,FALSE))</f>
        <v/>
      </c>
      <c r="L924" s="116"/>
      <c r="M924" s="116"/>
      <c r="N924" s="116"/>
      <c r="O924" s="116"/>
      <c r="P924" s="116"/>
      <c r="Q924" s="117"/>
      <c r="R924" s="137"/>
      <c r="S924" s="133"/>
      <c r="T924" s="118"/>
      <c r="U924" s="66"/>
      <c r="V924" s="67" t="str">
        <f t="shared" si="143"/>
        <v/>
      </c>
      <c r="W924" s="43"/>
      <c r="X924" s="33"/>
      <c r="Y924" s="34"/>
      <c r="AA924" s="14">
        <f t="shared" si="150"/>
        <v>0</v>
      </c>
      <c r="AB924" s="14" t="str">
        <f t="shared" si="151"/>
        <v/>
      </c>
      <c r="AC924" s="14">
        <f t="shared" si="144"/>
        <v>0</v>
      </c>
      <c r="AD924" s="14">
        <f t="shared" si="145"/>
        <v>0</v>
      </c>
    </row>
    <row r="925" spans="1:30" s="32" customFormat="1" ht="25.15" customHeight="1">
      <c r="A925" s="44">
        <f t="shared" si="146"/>
        <v>914</v>
      </c>
      <c r="B925" s="104" t="str">
        <f t="shared" si="147"/>
        <v/>
      </c>
      <c r="C925" s="115"/>
      <c r="D925" s="97" t="str">
        <f t="shared" si="148"/>
        <v/>
      </c>
      <c r="E925" s="97" t="str">
        <f t="shared" si="149"/>
        <v/>
      </c>
      <c r="F925" s="116"/>
      <c r="G925" s="116"/>
      <c r="H925" s="116"/>
      <c r="I925" s="115"/>
      <c r="J925" s="40" t="str">
        <f t="shared" si="142"/>
        <v/>
      </c>
      <c r="K925" s="41" t="str">
        <f>IF(I925="","",VLOOKUP(I925,※編集不可※選択項目!$B$2:$C$4,2,FALSE))</f>
        <v/>
      </c>
      <c r="L925" s="116"/>
      <c r="M925" s="116"/>
      <c r="N925" s="116"/>
      <c r="O925" s="116"/>
      <c r="P925" s="116"/>
      <c r="Q925" s="117"/>
      <c r="R925" s="137"/>
      <c r="S925" s="133"/>
      <c r="T925" s="118"/>
      <c r="U925" s="66"/>
      <c r="V925" s="67" t="str">
        <f t="shared" si="143"/>
        <v/>
      </c>
      <c r="W925" s="43"/>
      <c r="X925" s="33"/>
      <c r="Y925" s="34"/>
      <c r="AA925" s="14">
        <f t="shared" si="150"/>
        <v>0</v>
      </c>
      <c r="AB925" s="14" t="str">
        <f t="shared" si="151"/>
        <v/>
      </c>
      <c r="AC925" s="14">
        <f t="shared" si="144"/>
        <v>0</v>
      </c>
      <c r="AD925" s="14">
        <f t="shared" si="145"/>
        <v>0</v>
      </c>
    </row>
    <row r="926" spans="1:30" s="32" customFormat="1" ht="25.15" customHeight="1">
      <c r="A926" s="44">
        <f t="shared" si="146"/>
        <v>915</v>
      </c>
      <c r="B926" s="104" t="str">
        <f t="shared" si="147"/>
        <v/>
      </c>
      <c r="C926" s="115"/>
      <c r="D926" s="97" t="str">
        <f t="shared" si="148"/>
        <v/>
      </c>
      <c r="E926" s="97" t="str">
        <f t="shared" si="149"/>
        <v/>
      </c>
      <c r="F926" s="116"/>
      <c r="G926" s="116"/>
      <c r="H926" s="116"/>
      <c r="I926" s="115"/>
      <c r="J926" s="40" t="str">
        <f t="shared" si="142"/>
        <v/>
      </c>
      <c r="K926" s="41" t="str">
        <f>IF(I926="","",VLOOKUP(I926,※編集不可※選択項目!$B$2:$C$4,2,FALSE))</f>
        <v/>
      </c>
      <c r="L926" s="116"/>
      <c r="M926" s="116"/>
      <c r="N926" s="116"/>
      <c r="O926" s="116"/>
      <c r="P926" s="116"/>
      <c r="Q926" s="117"/>
      <c r="R926" s="137"/>
      <c r="S926" s="133"/>
      <c r="T926" s="118"/>
      <c r="U926" s="66"/>
      <c r="V926" s="67" t="str">
        <f t="shared" si="143"/>
        <v/>
      </c>
      <c r="W926" s="43"/>
      <c r="X926" s="33"/>
      <c r="Y926" s="34"/>
      <c r="AA926" s="14">
        <f t="shared" si="150"/>
        <v>0</v>
      </c>
      <c r="AB926" s="14" t="str">
        <f t="shared" si="151"/>
        <v/>
      </c>
      <c r="AC926" s="14">
        <f t="shared" si="144"/>
        <v>0</v>
      </c>
      <c r="AD926" s="14">
        <f t="shared" si="145"/>
        <v>0</v>
      </c>
    </row>
    <row r="927" spans="1:30" s="32" customFormat="1" ht="25.15" customHeight="1">
      <c r="A927" s="44">
        <f t="shared" si="146"/>
        <v>916</v>
      </c>
      <c r="B927" s="104" t="str">
        <f t="shared" si="147"/>
        <v/>
      </c>
      <c r="C927" s="115"/>
      <c r="D927" s="97" t="str">
        <f t="shared" si="148"/>
        <v/>
      </c>
      <c r="E927" s="97" t="str">
        <f t="shared" si="149"/>
        <v/>
      </c>
      <c r="F927" s="116"/>
      <c r="G927" s="116"/>
      <c r="H927" s="116"/>
      <c r="I927" s="115"/>
      <c r="J927" s="40" t="str">
        <f t="shared" si="142"/>
        <v/>
      </c>
      <c r="K927" s="41" t="str">
        <f>IF(I927="","",VLOOKUP(I927,※編集不可※選択項目!$B$2:$C$4,2,FALSE))</f>
        <v/>
      </c>
      <c r="L927" s="116"/>
      <c r="M927" s="116"/>
      <c r="N927" s="116"/>
      <c r="O927" s="116"/>
      <c r="P927" s="116"/>
      <c r="Q927" s="117"/>
      <c r="R927" s="137"/>
      <c r="S927" s="133"/>
      <c r="T927" s="118"/>
      <c r="U927" s="66"/>
      <c r="V927" s="67" t="str">
        <f t="shared" si="143"/>
        <v/>
      </c>
      <c r="W927" s="43"/>
      <c r="X927" s="33"/>
      <c r="Y927" s="34"/>
      <c r="AA927" s="14">
        <f t="shared" si="150"/>
        <v>0</v>
      </c>
      <c r="AB927" s="14" t="str">
        <f t="shared" si="151"/>
        <v/>
      </c>
      <c r="AC927" s="14">
        <f t="shared" si="144"/>
        <v>0</v>
      </c>
      <c r="AD927" s="14">
        <f t="shared" si="145"/>
        <v>0</v>
      </c>
    </row>
    <row r="928" spans="1:30" s="32" customFormat="1" ht="25.15" customHeight="1">
      <c r="A928" s="44">
        <f t="shared" si="146"/>
        <v>917</v>
      </c>
      <c r="B928" s="104" t="str">
        <f t="shared" si="147"/>
        <v/>
      </c>
      <c r="C928" s="115"/>
      <c r="D928" s="97" t="str">
        <f t="shared" si="148"/>
        <v/>
      </c>
      <c r="E928" s="97" t="str">
        <f t="shared" si="149"/>
        <v/>
      </c>
      <c r="F928" s="116"/>
      <c r="G928" s="116"/>
      <c r="H928" s="116"/>
      <c r="I928" s="115"/>
      <c r="J928" s="40" t="str">
        <f t="shared" si="142"/>
        <v/>
      </c>
      <c r="K928" s="41" t="str">
        <f>IF(I928="","",VLOOKUP(I928,※編集不可※選択項目!$B$2:$C$4,2,FALSE))</f>
        <v/>
      </c>
      <c r="L928" s="116"/>
      <c r="M928" s="116"/>
      <c r="N928" s="116"/>
      <c r="O928" s="116"/>
      <c r="P928" s="116"/>
      <c r="Q928" s="117"/>
      <c r="R928" s="137"/>
      <c r="S928" s="133"/>
      <c r="T928" s="118"/>
      <c r="U928" s="66"/>
      <c r="V928" s="67" t="str">
        <f t="shared" si="143"/>
        <v/>
      </c>
      <c r="W928" s="43"/>
      <c r="X928" s="33"/>
      <c r="Y928" s="34"/>
      <c r="AA928" s="14">
        <f t="shared" si="150"/>
        <v>0</v>
      </c>
      <c r="AB928" s="14" t="str">
        <f t="shared" si="151"/>
        <v/>
      </c>
      <c r="AC928" s="14">
        <f t="shared" si="144"/>
        <v>0</v>
      </c>
      <c r="AD928" s="14">
        <f t="shared" si="145"/>
        <v>0</v>
      </c>
    </row>
    <row r="929" spans="1:30" s="32" customFormat="1" ht="25.15" customHeight="1">
      <c r="A929" s="44">
        <f t="shared" si="146"/>
        <v>918</v>
      </c>
      <c r="B929" s="104" t="str">
        <f t="shared" si="147"/>
        <v/>
      </c>
      <c r="C929" s="115"/>
      <c r="D929" s="97" t="str">
        <f t="shared" si="148"/>
        <v/>
      </c>
      <c r="E929" s="97" t="str">
        <f t="shared" si="149"/>
        <v/>
      </c>
      <c r="F929" s="116"/>
      <c r="G929" s="116"/>
      <c r="H929" s="116"/>
      <c r="I929" s="115"/>
      <c r="J929" s="40" t="str">
        <f t="shared" si="142"/>
        <v/>
      </c>
      <c r="K929" s="41" t="str">
        <f>IF(I929="","",VLOOKUP(I929,※編集不可※選択項目!$B$2:$C$4,2,FALSE))</f>
        <v/>
      </c>
      <c r="L929" s="116"/>
      <c r="M929" s="116"/>
      <c r="N929" s="116"/>
      <c r="O929" s="116"/>
      <c r="P929" s="116"/>
      <c r="Q929" s="117"/>
      <c r="R929" s="137"/>
      <c r="S929" s="133"/>
      <c r="T929" s="118"/>
      <c r="U929" s="66"/>
      <c r="V929" s="67" t="str">
        <f t="shared" si="143"/>
        <v/>
      </c>
      <c r="W929" s="43"/>
      <c r="X929" s="33"/>
      <c r="Y929" s="34"/>
      <c r="AA929" s="14">
        <f t="shared" si="150"/>
        <v>0</v>
      </c>
      <c r="AB929" s="14" t="str">
        <f t="shared" si="151"/>
        <v/>
      </c>
      <c r="AC929" s="14">
        <f t="shared" si="144"/>
        <v>0</v>
      </c>
      <c r="AD929" s="14">
        <f t="shared" si="145"/>
        <v>0</v>
      </c>
    </row>
    <row r="930" spans="1:30" s="32" customFormat="1" ht="25.15" customHeight="1">
      <c r="A930" s="44">
        <f t="shared" si="146"/>
        <v>919</v>
      </c>
      <c r="B930" s="104" t="str">
        <f t="shared" si="147"/>
        <v/>
      </c>
      <c r="C930" s="115"/>
      <c r="D930" s="97" t="str">
        <f t="shared" si="148"/>
        <v/>
      </c>
      <c r="E930" s="97" t="str">
        <f t="shared" si="149"/>
        <v/>
      </c>
      <c r="F930" s="116"/>
      <c r="G930" s="116"/>
      <c r="H930" s="116"/>
      <c r="I930" s="115"/>
      <c r="J930" s="40" t="str">
        <f t="shared" si="142"/>
        <v/>
      </c>
      <c r="K930" s="41" t="str">
        <f>IF(I930="","",VLOOKUP(I930,※編集不可※選択項目!$B$2:$C$4,2,FALSE))</f>
        <v/>
      </c>
      <c r="L930" s="116"/>
      <c r="M930" s="116"/>
      <c r="N930" s="116"/>
      <c r="O930" s="116"/>
      <c r="P930" s="116"/>
      <c r="Q930" s="117"/>
      <c r="R930" s="137"/>
      <c r="S930" s="133"/>
      <c r="T930" s="118"/>
      <c r="U930" s="66"/>
      <c r="V930" s="67" t="str">
        <f t="shared" si="143"/>
        <v/>
      </c>
      <c r="W930" s="43"/>
      <c r="X930" s="33"/>
      <c r="Y930" s="34"/>
      <c r="AA930" s="14">
        <f t="shared" si="150"/>
        <v>0</v>
      </c>
      <c r="AB930" s="14" t="str">
        <f t="shared" si="151"/>
        <v/>
      </c>
      <c r="AC930" s="14">
        <f t="shared" si="144"/>
        <v>0</v>
      </c>
      <c r="AD930" s="14">
        <f t="shared" si="145"/>
        <v>0</v>
      </c>
    </row>
    <row r="931" spans="1:30" s="32" customFormat="1" ht="25.15" customHeight="1">
      <c r="A931" s="44">
        <f t="shared" si="146"/>
        <v>920</v>
      </c>
      <c r="B931" s="104" t="str">
        <f t="shared" si="147"/>
        <v/>
      </c>
      <c r="C931" s="115"/>
      <c r="D931" s="97" t="str">
        <f t="shared" si="148"/>
        <v/>
      </c>
      <c r="E931" s="97" t="str">
        <f t="shared" si="149"/>
        <v/>
      </c>
      <c r="F931" s="116"/>
      <c r="G931" s="116"/>
      <c r="H931" s="116"/>
      <c r="I931" s="115"/>
      <c r="J931" s="40" t="str">
        <f t="shared" si="142"/>
        <v/>
      </c>
      <c r="K931" s="41" t="str">
        <f>IF(I931="","",VLOOKUP(I931,※編集不可※選択項目!$B$2:$C$4,2,FALSE))</f>
        <v/>
      </c>
      <c r="L931" s="116"/>
      <c r="M931" s="116"/>
      <c r="N931" s="116"/>
      <c r="O931" s="116"/>
      <c r="P931" s="116"/>
      <c r="Q931" s="117"/>
      <c r="R931" s="137"/>
      <c r="S931" s="133"/>
      <c r="T931" s="118"/>
      <c r="U931" s="66"/>
      <c r="V931" s="67" t="str">
        <f t="shared" si="143"/>
        <v/>
      </c>
      <c r="W931" s="43"/>
      <c r="X931" s="33"/>
      <c r="Y931" s="34"/>
      <c r="AA931" s="14">
        <f t="shared" si="150"/>
        <v>0</v>
      </c>
      <c r="AB931" s="14" t="str">
        <f t="shared" si="151"/>
        <v/>
      </c>
      <c r="AC931" s="14">
        <f t="shared" si="144"/>
        <v>0</v>
      </c>
      <c r="AD931" s="14">
        <f t="shared" si="145"/>
        <v>0</v>
      </c>
    </row>
    <row r="932" spans="1:30" s="32" customFormat="1" ht="25.15" customHeight="1">
      <c r="A932" s="44">
        <f t="shared" si="146"/>
        <v>921</v>
      </c>
      <c r="B932" s="104" t="str">
        <f t="shared" si="147"/>
        <v/>
      </c>
      <c r="C932" s="115"/>
      <c r="D932" s="97" t="str">
        <f t="shared" si="148"/>
        <v/>
      </c>
      <c r="E932" s="97" t="str">
        <f t="shared" si="149"/>
        <v/>
      </c>
      <c r="F932" s="116"/>
      <c r="G932" s="116"/>
      <c r="H932" s="116"/>
      <c r="I932" s="115"/>
      <c r="J932" s="40" t="str">
        <f t="shared" si="142"/>
        <v/>
      </c>
      <c r="K932" s="41" t="str">
        <f>IF(I932="","",VLOOKUP(I932,※編集不可※選択項目!$B$2:$C$4,2,FALSE))</f>
        <v/>
      </c>
      <c r="L932" s="116"/>
      <c r="M932" s="116"/>
      <c r="N932" s="116"/>
      <c r="O932" s="116"/>
      <c r="P932" s="116"/>
      <c r="Q932" s="117"/>
      <c r="R932" s="137"/>
      <c r="S932" s="133"/>
      <c r="T932" s="118"/>
      <c r="U932" s="66"/>
      <c r="V932" s="67" t="str">
        <f t="shared" si="143"/>
        <v/>
      </c>
      <c r="W932" s="43"/>
      <c r="X932" s="33"/>
      <c r="Y932" s="34"/>
      <c r="AA932" s="14">
        <f t="shared" si="150"/>
        <v>0</v>
      </c>
      <c r="AB932" s="14" t="str">
        <f t="shared" si="151"/>
        <v/>
      </c>
      <c r="AC932" s="14">
        <f t="shared" si="144"/>
        <v>0</v>
      </c>
      <c r="AD932" s="14">
        <f t="shared" si="145"/>
        <v>0</v>
      </c>
    </row>
    <row r="933" spans="1:30" s="32" customFormat="1" ht="25.15" customHeight="1">
      <c r="A933" s="44">
        <f t="shared" si="146"/>
        <v>922</v>
      </c>
      <c r="B933" s="104" t="str">
        <f t="shared" si="147"/>
        <v/>
      </c>
      <c r="C933" s="115"/>
      <c r="D933" s="97" t="str">
        <f t="shared" si="148"/>
        <v/>
      </c>
      <c r="E933" s="97" t="str">
        <f t="shared" si="149"/>
        <v/>
      </c>
      <c r="F933" s="116"/>
      <c r="G933" s="116"/>
      <c r="H933" s="116"/>
      <c r="I933" s="115"/>
      <c r="J933" s="40" t="str">
        <f t="shared" si="142"/>
        <v/>
      </c>
      <c r="K933" s="41" t="str">
        <f>IF(I933="","",VLOOKUP(I933,※編集不可※選択項目!$B$2:$C$4,2,FALSE))</f>
        <v/>
      </c>
      <c r="L933" s="116"/>
      <c r="M933" s="116"/>
      <c r="N933" s="116"/>
      <c r="O933" s="116"/>
      <c r="P933" s="116"/>
      <c r="Q933" s="117"/>
      <c r="R933" s="137"/>
      <c r="S933" s="133"/>
      <c r="T933" s="118"/>
      <c r="U933" s="66"/>
      <c r="V933" s="67" t="str">
        <f t="shared" si="143"/>
        <v/>
      </c>
      <c r="W933" s="43"/>
      <c r="X933" s="33"/>
      <c r="Y933" s="34"/>
      <c r="AA933" s="14">
        <f t="shared" si="150"/>
        <v>0</v>
      </c>
      <c r="AB933" s="14" t="str">
        <f t="shared" si="151"/>
        <v/>
      </c>
      <c r="AC933" s="14">
        <f t="shared" si="144"/>
        <v>0</v>
      </c>
      <c r="AD933" s="14">
        <f t="shared" si="145"/>
        <v>0</v>
      </c>
    </row>
    <row r="934" spans="1:30" s="32" customFormat="1" ht="25.15" customHeight="1">
      <c r="A934" s="44">
        <f t="shared" si="146"/>
        <v>923</v>
      </c>
      <c r="B934" s="104" t="str">
        <f t="shared" si="147"/>
        <v/>
      </c>
      <c r="C934" s="115"/>
      <c r="D934" s="97" t="str">
        <f t="shared" si="148"/>
        <v/>
      </c>
      <c r="E934" s="97" t="str">
        <f t="shared" si="149"/>
        <v/>
      </c>
      <c r="F934" s="116"/>
      <c r="G934" s="116"/>
      <c r="H934" s="116"/>
      <c r="I934" s="115"/>
      <c r="J934" s="40" t="str">
        <f t="shared" si="142"/>
        <v/>
      </c>
      <c r="K934" s="41" t="str">
        <f>IF(I934="","",VLOOKUP(I934,※編集不可※選択項目!$B$2:$C$4,2,FALSE))</f>
        <v/>
      </c>
      <c r="L934" s="116"/>
      <c r="M934" s="116"/>
      <c r="N934" s="116"/>
      <c r="O934" s="116"/>
      <c r="P934" s="116"/>
      <c r="Q934" s="117"/>
      <c r="R934" s="137"/>
      <c r="S934" s="133"/>
      <c r="T934" s="118"/>
      <c r="U934" s="66"/>
      <c r="V934" s="67" t="str">
        <f t="shared" si="143"/>
        <v/>
      </c>
      <c r="W934" s="43"/>
      <c r="X934" s="33"/>
      <c r="Y934" s="34"/>
      <c r="AA934" s="14">
        <f t="shared" si="150"/>
        <v>0</v>
      </c>
      <c r="AB934" s="14" t="str">
        <f t="shared" si="151"/>
        <v/>
      </c>
      <c r="AC934" s="14">
        <f t="shared" si="144"/>
        <v>0</v>
      </c>
      <c r="AD934" s="14">
        <f t="shared" si="145"/>
        <v>0</v>
      </c>
    </row>
    <row r="935" spans="1:30" s="32" customFormat="1" ht="25.15" customHeight="1">
      <c r="A935" s="44">
        <f t="shared" si="146"/>
        <v>924</v>
      </c>
      <c r="B935" s="104" t="str">
        <f t="shared" si="147"/>
        <v/>
      </c>
      <c r="C935" s="115"/>
      <c r="D935" s="97" t="str">
        <f t="shared" si="148"/>
        <v/>
      </c>
      <c r="E935" s="97" t="str">
        <f t="shared" si="149"/>
        <v/>
      </c>
      <c r="F935" s="116"/>
      <c r="G935" s="116"/>
      <c r="H935" s="116"/>
      <c r="I935" s="115"/>
      <c r="J935" s="40" t="str">
        <f t="shared" si="142"/>
        <v/>
      </c>
      <c r="K935" s="41" t="str">
        <f>IF(I935="","",VLOOKUP(I935,※編集不可※選択項目!$B$2:$C$4,2,FALSE))</f>
        <v/>
      </c>
      <c r="L935" s="116"/>
      <c r="M935" s="116"/>
      <c r="N935" s="116"/>
      <c r="O935" s="116"/>
      <c r="P935" s="116"/>
      <c r="Q935" s="117"/>
      <c r="R935" s="137"/>
      <c r="S935" s="133"/>
      <c r="T935" s="118"/>
      <c r="U935" s="66"/>
      <c r="V935" s="67" t="str">
        <f t="shared" si="143"/>
        <v/>
      </c>
      <c r="W935" s="43"/>
      <c r="X935" s="33"/>
      <c r="Y935" s="34"/>
      <c r="AA935" s="14">
        <f t="shared" si="150"/>
        <v>0</v>
      </c>
      <c r="AB935" s="14" t="str">
        <f t="shared" si="151"/>
        <v/>
      </c>
      <c r="AC935" s="14">
        <f t="shared" si="144"/>
        <v>0</v>
      </c>
      <c r="AD935" s="14">
        <f t="shared" si="145"/>
        <v>0</v>
      </c>
    </row>
    <row r="936" spans="1:30" s="32" customFormat="1" ht="25.15" customHeight="1">
      <c r="A936" s="44">
        <f t="shared" si="146"/>
        <v>925</v>
      </c>
      <c r="B936" s="104" t="str">
        <f t="shared" si="147"/>
        <v/>
      </c>
      <c r="C936" s="115"/>
      <c r="D936" s="97" t="str">
        <f t="shared" si="148"/>
        <v/>
      </c>
      <c r="E936" s="97" t="str">
        <f t="shared" si="149"/>
        <v/>
      </c>
      <c r="F936" s="116"/>
      <c r="G936" s="116"/>
      <c r="H936" s="116"/>
      <c r="I936" s="115"/>
      <c r="J936" s="40" t="str">
        <f t="shared" si="142"/>
        <v/>
      </c>
      <c r="K936" s="41" t="str">
        <f>IF(I936="","",VLOOKUP(I936,※編集不可※選択項目!$B$2:$C$4,2,FALSE))</f>
        <v/>
      </c>
      <c r="L936" s="116"/>
      <c r="M936" s="116"/>
      <c r="N936" s="116"/>
      <c r="O936" s="116"/>
      <c r="P936" s="116"/>
      <c r="Q936" s="117"/>
      <c r="R936" s="137"/>
      <c r="S936" s="133"/>
      <c r="T936" s="118"/>
      <c r="U936" s="66"/>
      <c r="V936" s="67" t="str">
        <f t="shared" si="143"/>
        <v/>
      </c>
      <c r="W936" s="43"/>
      <c r="X936" s="33"/>
      <c r="Y936" s="34"/>
      <c r="AA936" s="14">
        <f t="shared" si="150"/>
        <v>0</v>
      </c>
      <c r="AB936" s="14" t="str">
        <f t="shared" si="151"/>
        <v/>
      </c>
      <c r="AC936" s="14">
        <f t="shared" si="144"/>
        <v>0</v>
      </c>
      <c r="AD936" s="14">
        <f t="shared" si="145"/>
        <v>0</v>
      </c>
    </row>
    <row r="937" spans="1:30" s="32" customFormat="1" ht="25.15" customHeight="1">
      <c r="A937" s="44">
        <f t="shared" si="146"/>
        <v>926</v>
      </c>
      <c r="B937" s="104" t="str">
        <f t="shared" si="147"/>
        <v/>
      </c>
      <c r="C937" s="115"/>
      <c r="D937" s="97" t="str">
        <f t="shared" si="148"/>
        <v/>
      </c>
      <c r="E937" s="97" t="str">
        <f t="shared" si="149"/>
        <v/>
      </c>
      <c r="F937" s="116"/>
      <c r="G937" s="116"/>
      <c r="H937" s="116"/>
      <c r="I937" s="115"/>
      <c r="J937" s="40" t="str">
        <f t="shared" si="142"/>
        <v/>
      </c>
      <c r="K937" s="41" t="str">
        <f>IF(I937="","",VLOOKUP(I937,※編集不可※選択項目!$B$2:$C$4,2,FALSE))</f>
        <v/>
      </c>
      <c r="L937" s="116"/>
      <c r="M937" s="116"/>
      <c r="N937" s="116"/>
      <c r="O937" s="116"/>
      <c r="P937" s="116"/>
      <c r="Q937" s="117"/>
      <c r="R937" s="137"/>
      <c r="S937" s="133"/>
      <c r="T937" s="118"/>
      <c r="U937" s="66"/>
      <c r="V937" s="67" t="str">
        <f t="shared" si="143"/>
        <v/>
      </c>
      <c r="W937" s="43"/>
      <c r="X937" s="33"/>
      <c r="Y937" s="34"/>
      <c r="AA937" s="14">
        <f t="shared" si="150"/>
        <v>0</v>
      </c>
      <c r="AB937" s="14" t="str">
        <f t="shared" si="151"/>
        <v/>
      </c>
      <c r="AC937" s="14">
        <f t="shared" si="144"/>
        <v>0</v>
      </c>
      <c r="AD937" s="14">
        <f t="shared" si="145"/>
        <v>0</v>
      </c>
    </row>
    <row r="938" spans="1:30" s="32" customFormat="1" ht="25.15" customHeight="1">
      <c r="A938" s="44">
        <f t="shared" si="146"/>
        <v>927</v>
      </c>
      <c r="B938" s="104" t="str">
        <f t="shared" si="147"/>
        <v/>
      </c>
      <c r="C938" s="115"/>
      <c r="D938" s="97" t="str">
        <f t="shared" si="148"/>
        <v/>
      </c>
      <c r="E938" s="97" t="str">
        <f t="shared" si="149"/>
        <v/>
      </c>
      <c r="F938" s="116"/>
      <c r="G938" s="116"/>
      <c r="H938" s="116"/>
      <c r="I938" s="115"/>
      <c r="J938" s="40" t="str">
        <f t="shared" si="142"/>
        <v/>
      </c>
      <c r="K938" s="41" t="str">
        <f>IF(I938="","",VLOOKUP(I938,※編集不可※選択項目!$B$2:$C$4,2,FALSE))</f>
        <v/>
      </c>
      <c r="L938" s="116"/>
      <c r="M938" s="116"/>
      <c r="N938" s="116"/>
      <c r="O938" s="116"/>
      <c r="P938" s="116"/>
      <c r="Q938" s="117"/>
      <c r="R938" s="137"/>
      <c r="S938" s="133"/>
      <c r="T938" s="118"/>
      <c r="U938" s="66"/>
      <c r="V938" s="67" t="str">
        <f t="shared" si="143"/>
        <v/>
      </c>
      <c r="W938" s="43"/>
      <c r="X938" s="33"/>
      <c r="Y938" s="34"/>
      <c r="AA938" s="14">
        <f t="shared" si="150"/>
        <v>0</v>
      </c>
      <c r="AB938" s="14" t="str">
        <f t="shared" si="151"/>
        <v/>
      </c>
      <c r="AC938" s="14">
        <f t="shared" si="144"/>
        <v>0</v>
      </c>
      <c r="AD938" s="14">
        <f t="shared" si="145"/>
        <v>0</v>
      </c>
    </row>
    <row r="939" spans="1:30" s="32" customFormat="1" ht="25.15" customHeight="1">
      <c r="A939" s="44">
        <f t="shared" si="146"/>
        <v>928</v>
      </c>
      <c r="B939" s="104" t="str">
        <f t="shared" si="147"/>
        <v/>
      </c>
      <c r="C939" s="115"/>
      <c r="D939" s="97" t="str">
        <f t="shared" si="148"/>
        <v/>
      </c>
      <c r="E939" s="97" t="str">
        <f t="shared" si="149"/>
        <v/>
      </c>
      <c r="F939" s="116"/>
      <c r="G939" s="116"/>
      <c r="H939" s="116"/>
      <c r="I939" s="115"/>
      <c r="J939" s="40" t="str">
        <f t="shared" si="142"/>
        <v/>
      </c>
      <c r="K939" s="41" t="str">
        <f>IF(I939="","",VLOOKUP(I939,※編集不可※選択項目!$B$2:$C$4,2,FALSE))</f>
        <v/>
      </c>
      <c r="L939" s="116"/>
      <c r="M939" s="116"/>
      <c r="N939" s="116"/>
      <c r="O939" s="116"/>
      <c r="P939" s="116"/>
      <c r="Q939" s="117"/>
      <c r="R939" s="137"/>
      <c r="S939" s="133"/>
      <c r="T939" s="118"/>
      <c r="U939" s="66"/>
      <c r="V939" s="67" t="str">
        <f t="shared" si="143"/>
        <v/>
      </c>
      <c r="W939" s="43"/>
      <c r="X939" s="33"/>
      <c r="Y939" s="34"/>
      <c r="AA939" s="14">
        <f t="shared" si="150"/>
        <v>0</v>
      </c>
      <c r="AB939" s="14" t="str">
        <f t="shared" si="151"/>
        <v/>
      </c>
      <c r="AC939" s="14">
        <f t="shared" si="144"/>
        <v>0</v>
      </c>
      <c r="AD939" s="14">
        <f t="shared" si="145"/>
        <v>0</v>
      </c>
    </row>
    <row r="940" spans="1:30" s="32" customFormat="1" ht="25.15" customHeight="1">
      <c r="A940" s="44">
        <f t="shared" si="146"/>
        <v>929</v>
      </c>
      <c r="B940" s="104" t="str">
        <f t="shared" si="147"/>
        <v/>
      </c>
      <c r="C940" s="115"/>
      <c r="D940" s="97" t="str">
        <f t="shared" si="148"/>
        <v/>
      </c>
      <c r="E940" s="97" t="str">
        <f t="shared" si="149"/>
        <v/>
      </c>
      <c r="F940" s="116"/>
      <c r="G940" s="116"/>
      <c r="H940" s="116"/>
      <c r="I940" s="115"/>
      <c r="J940" s="40" t="str">
        <f t="shared" si="142"/>
        <v/>
      </c>
      <c r="K940" s="41" t="str">
        <f>IF(I940="","",VLOOKUP(I940,※編集不可※選択項目!$B$2:$C$4,2,FALSE))</f>
        <v/>
      </c>
      <c r="L940" s="116"/>
      <c r="M940" s="116"/>
      <c r="N940" s="116"/>
      <c r="O940" s="116"/>
      <c r="P940" s="116"/>
      <c r="Q940" s="117"/>
      <c r="R940" s="137"/>
      <c r="S940" s="133"/>
      <c r="T940" s="118"/>
      <c r="U940" s="66"/>
      <c r="V940" s="67" t="str">
        <f t="shared" si="143"/>
        <v/>
      </c>
      <c r="W940" s="43"/>
      <c r="X940" s="33"/>
      <c r="Y940" s="34"/>
      <c r="AA940" s="14">
        <f t="shared" si="150"/>
        <v>0</v>
      </c>
      <c r="AB940" s="14" t="str">
        <f t="shared" si="151"/>
        <v/>
      </c>
      <c r="AC940" s="14">
        <f t="shared" si="144"/>
        <v>0</v>
      </c>
      <c r="AD940" s="14">
        <f t="shared" si="145"/>
        <v>0</v>
      </c>
    </row>
    <row r="941" spans="1:30" s="32" customFormat="1" ht="25.15" customHeight="1">
      <c r="A941" s="44">
        <f t="shared" si="146"/>
        <v>930</v>
      </c>
      <c r="B941" s="104" t="str">
        <f t="shared" si="147"/>
        <v/>
      </c>
      <c r="C941" s="115"/>
      <c r="D941" s="97" t="str">
        <f t="shared" si="148"/>
        <v/>
      </c>
      <c r="E941" s="97" t="str">
        <f t="shared" si="149"/>
        <v/>
      </c>
      <c r="F941" s="116"/>
      <c r="G941" s="116"/>
      <c r="H941" s="116"/>
      <c r="I941" s="115"/>
      <c r="J941" s="40" t="str">
        <f t="shared" si="142"/>
        <v/>
      </c>
      <c r="K941" s="41" t="str">
        <f>IF(I941="","",VLOOKUP(I941,※編集不可※選択項目!$B$2:$C$4,2,FALSE))</f>
        <v/>
      </c>
      <c r="L941" s="116"/>
      <c r="M941" s="116"/>
      <c r="N941" s="116"/>
      <c r="O941" s="116"/>
      <c r="P941" s="116"/>
      <c r="Q941" s="117"/>
      <c r="R941" s="137"/>
      <c r="S941" s="133"/>
      <c r="T941" s="118"/>
      <c r="U941" s="66"/>
      <c r="V941" s="67" t="str">
        <f t="shared" si="143"/>
        <v/>
      </c>
      <c r="W941" s="43"/>
      <c r="X941" s="33"/>
      <c r="Y941" s="34"/>
      <c r="AA941" s="14">
        <f t="shared" si="150"/>
        <v>0</v>
      </c>
      <c r="AB941" s="14" t="str">
        <f t="shared" si="151"/>
        <v/>
      </c>
      <c r="AC941" s="14">
        <f t="shared" si="144"/>
        <v>0</v>
      </c>
      <c r="AD941" s="14">
        <f t="shared" si="145"/>
        <v>0</v>
      </c>
    </row>
    <row r="942" spans="1:30" s="32" customFormat="1" ht="25.15" customHeight="1">
      <c r="A942" s="44">
        <f t="shared" si="146"/>
        <v>931</v>
      </c>
      <c r="B942" s="104" t="str">
        <f t="shared" si="147"/>
        <v/>
      </c>
      <c r="C942" s="115"/>
      <c r="D942" s="97" t="str">
        <f t="shared" si="148"/>
        <v/>
      </c>
      <c r="E942" s="97" t="str">
        <f t="shared" si="149"/>
        <v/>
      </c>
      <c r="F942" s="116"/>
      <c r="G942" s="116"/>
      <c r="H942" s="116"/>
      <c r="I942" s="115"/>
      <c r="J942" s="40" t="str">
        <f t="shared" si="142"/>
        <v/>
      </c>
      <c r="K942" s="41" t="str">
        <f>IF(I942="","",VLOOKUP(I942,※編集不可※選択項目!$B$2:$C$4,2,FALSE))</f>
        <v/>
      </c>
      <c r="L942" s="116"/>
      <c r="M942" s="116"/>
      <c r="N942" s="116"/>
      <c r="O942" s="116"/>
      <c r="P942" s="116"/>
      <c r="Q942" s="117"/>
      <c r="R942" s="137"/>
      <c r="S942" s="133"/>
      <c r="T942" s="118"/>
      <c r="U942" s="66"/>
      <c r="V942" s="67" t="str">
        <f t="shared" si="143"/>
        <v/>
      </c>
      <c r="W942" s="43"/>
      <c r="X942" s="33"/>
      <c r="Y942" s="34"/>
      <c r="AA942" s="14">
        <f t="shared" si="150"/>
        <v>0</v>
      </c>
      <c r="AB942" s="14" t="str">
        <f t="shared" si="151"/>
        <v/>
      </c>
      <c r="AC942" s="14">
        <f t="shared" si="144"/>
        <v>0</v>
      </c>
      <c r="AD942" s="14">
        <f t="shared" si="145"/>
        <v>0</v>
      </c>
    </row>
    <row r="943" spans="1:30" s="32" customFormat="1" ht="25.15" customHeight="1">
      <c r="A943" s="44">
        <f t="shared" si="146"/>
        <v>932</v>
      </c>
      <c r="B943" s="104" t="str">
        <f t="shared" si="147"/>
        <v/>
      </c>
      <c r="C943" s="115"/>
      <c r="D943" s="97" t="str">
        <f t="shared" si="148"/>
        <v/>
      </c>
      <c r="E943" s="97" t="str">
        <f t="shared" si="149"/>
        <v/>
      </c>
      <c r="F943" s="116"/>
      <c r="G943" s="116"/>
      <c r="H943" s="116"/>
      <c r="I943" s="115"/>
      <c r="J943" s="40" t="str">
        <f t="shared" si="142"/>
        <v/>
      </c>
      <c r="K943" s="41" t="str">
        <f>IF(I943="","",VLOOKUP(I943,※編集不可※選択項目!$B$2:$C$4,2,FALSE))</f>
        <v/>
      </c>
      <c r="L943" s="116"/>
      <c r="M943" s="116"/>
      <c r="N943" s="116"/>
      <c r="O943" s="116"/>
      <c r="P943" s="116"/>
      <c r="Q943" s="117"/>
      <c r="R943" s="137"/>
      <c r="S943" s="133"/>
      <c r="T943" s="118"/>
      <c r="U943" s="66"/>
      <c r="V943" s="67" t="str">
        <f t="shared" si="143"/>
        <v/>
      </c>
      <c r="W943" s="43"/>
      <c r="X943" s="33"/>
      <c r="Y943" s="34"/>
      <c r="AA943" s="14">
        <f t="shared" si="150"/>
        <v>0</v>
      </c>
      <c r="AB943" s="14" t="str">
        <f t="shared" si="151"/>
        <v/>
      </c>
      <c r="AC943" s="14">
        <f t="shared" si="144"/>
        <v>0</v>
      </c>
      <c r="AD943" s="14">
        <f t="shared" si="145"/>
        <v>0</v>
      </c>
    </row>
    <row r="944" spans="1:30" s="32" customFormat="1" ht="25.15" customHeight="1">
      <c r="A944" s="44">
        <f t="shared" si="146"/>
        <v>933</v>
      </c>
      <c r="B944" s="104" t="str">
        <f t="shared" si="147"/>
        <v/>
      </c>
      <c r="C944" s="115"/>
      <c r="D944" s="97" t="str">
        <f t="shared" si="148"/>
        <v/>
      </c>
      <c r="E944" s="97" t="str">
        <f t="shared" si="149"/>
        <v/>
      </c>
      <c r="F944" s="116"/>
      <c r="G944" s="116"/>
      <c r="H944" s="116"/>
      <c r="I944" s="115"/>
      <c r="J944" s="40" t="str">
        <f t="shared" si="142"/>
        <v/>
      </c>
      <c r="K944" s="41" t="str">
        <f>IF(I944="","",VLOOKUP(I944,※編集不可※選択項目!$B$2:$C$4,2,FALSE))</f>
        <v/>
      </c>
      <c r="L944" s="116"/>
      <c r="M944" s="116"/>
      <c r="N944" s="116"/>
      <c r="O944" s="116"/>
      <c r="P944" s="116"/>
      <c r="Q944" s="117"/>
      <c r="R944" s="137"/>
      <c r="S944" s="133"/>
      <c r="T944" s="118"/>
      <c r="U944" s="66"/>
      <c r="V944" s="67" t="str">
        <f t="shared" si="143"/>
        <v/>
      </c>
      <c r="W944" s="43"/>
      <c r="X944" s="33"/>
      <c r="Y944" s="34"/>
      <c r="AA944" s="14">
        <f t="shared" si="150"/>
        <v>0</v>
      </c>
      <c r="AB944" s="14" t="str">
        <f t="shared" si="151"/>
        <v/>
      </c>
      <c r="AC944" s="14">
        <f t="shared" si="144"/>
        <v>0</v>
      </c>
      <c r="AD944" s="14">
        <f t="shared" si="145"/>
        <v>0</v>
      </c>
    </row>
    <row r="945" spans="1:30" s="32" customFormat="1" ht="25.15" customHeight="1">
      <c r="A945" s="44">
        <f t="shared" si="146"/>
        <v>934</v>
      </c>
      <c r="B945" s="104" t="str">
        <f t="shared" si="147"/>
        <v/>
      </c>
      <c r="C945" s="115"/>
      <c r="D945" s="97" t="str">
        <f t="shared" si="148"/>
        <v/>
      </c>
      <c r="E945" s="97" t="str">
        <f t="shared" si="149"/>
        <v/>
      </c>
      <c r="F945" s="116"/>
      <c r="G945" s="116"/>
      <c r="H945" s="116"/>
      <c r="I945" s="115"/>
      <c r="J945" s="40" t="str">
        <f t="shared" si="142"/>
        <v/>
      </c>
      <c r="K945" s="41" t="str">
        <f>IF(I945="","",VLOOKUP(I945,※編集不可※選択項目!$B$2:$C$4,2,FALSE))</f>
        <v/>
      </c>
      <c r="L945" s="116"/>
      <c r="M945" s="116"/>
      <c r="N945" s="116"/>
      <c r="O945" s="116"/>
      <c r="P945" s="116"/>
      <c r="Q945" s="117"/>
      <c r="R945" s="137"/>
      <c r="S945" s="133"/>
      <c r="T945" s="118"/>
      <c r="U945" s="66"/>
      <c r="V945" s="67" t="str">
        <f t="shared" si="143"/>
        <v/>
      </c>
      <c r="W945" s="43"/>
      <c r="X945" s="33"/>
      <c r="Y945" s="34"/>
      <c r="AA945" s="14">
        <f t="shared" si="150"/>
        <v>0</v>
      </c>
      <c r="AB945" s="14" t="str">
        <f t="shared" si="151"/>
        <v/>
      </c>
      <c r="AC945" s="14">
        <f t="shared" si="144"/>
        <v>0</v>
      </c>
      <c r="AD945" s="14">
        <f t="shared" si="145"/>
        <v>0</v>
      </c>
    </row>
    <row r="946" spans="1:30" s="32" customFormat="1" ht="25.15" customHeight="1">
      <c r="A946" s="44">
        <f t="shared" si="146"/>
        <v>935</v>
      </c>
      <c r="B946" s="104" t="str">
        <f t="shared" si="147"/>
        <v/>
      </c>
      <c r="C946" s="115"/>
      <c r="D946" s="97" t="str">
        <f t="shared" si="148"/>
        <v/>
      </c>
      <c r="E946" s="97" t="str">
        <f t="shared" si="149"/>
        <v/>
      </c>
      <c r="F946" s="116"/>
      <c r="G946" s="116"/>
      <c r="H946" s="116"/>
      <c r="I946" s="115"/>
      <c r="J946" s="40" t="str">
        <f t="shared" si="142"/>
        <v/>
      </c>
      <c r="K946" s="41" t="str">
        <f>IF(I946="","",VLOOKUP(I946,※編集不可※選択項目!$B$2:$C$4,2,FALSE))</f>
        <v/>
      </c>
      <c r="L946" s="116"/>
      <c r="M946" s="116"/>
      <c r="N946" s="116"/>
      <c r="O946" s="116"/>
      <c r="P946" s="116"/>
      <c r="Q946" s="117"/>
      <c r="R946" s="137"/>
      <c r="S946" s="133"/>
      <c r="T946" s="118"/>
      <c r="U946" s="66"/>
      <c r="V946" s="67" t="str">
        <f t="shared" si="143"/>
        <v/>
      </c>
      <c r="W946" s="43"/>
      <c r="X946" s="33"/>
      <c r="Y946" s="34"/>
      <c r="AA946" s="14">
        <f t="shared" si="150"/>
        <v>0</v>
      </c>
      <c r="AB946" s="14" t="str">
        <f t="shared" si="151"/>
        <v/>
      </c>
      <c r="AC946" s="14">
        <f t="shared" si="144"/>
        <v>0</v>
      </c>
      <c r="AD946" s="14">
        <f t="shared" si="145"/>
        <v>0</v>
      </c>
    </row>
    <row r="947" spans="1:30" s="32" customFormat="1" ht="25.15" customHeight="1">
      <c r="A947" s="44">
        <f t="shared" si="146"/>
        <v>936</v>
      </c>
      <c r="B947" s="104" t="str">
        <f t="shared" si="147"/>
        <v/>
      </c>
      <c r="C947" s="115"/>
      <c r="D947" s="97" t="str">
        <f t="shared" si="148"/>
        <v/>
      </c>
      <c r="E947" s="97" t="str">
        <f t="shared" si="149"/>
        <v/>
      </c>
      <c r="F947" s="116"/>
      <c r="G947" s="116"/>
      <c r="H947" s="116"/>
      <c r="I947" s="115"/>
      <c r="J947" s="40" t="str">
        <f t="shared" si="142"/>
        <v/>
      </c>
      <c r="K947" s="41" t="str">
        <f>IF(I947="","",VLOOKUP(I947,※編集不可※選択項目!$B$2:$C$4,2,FALSE))</f>
        <v/>
      </c>
      <c r="L947" s="116"/>
      <c r="M947" s="116"/>
      <c r="N947" s="116"/>
      <c r="O947" s="116"/>
      <c r="P947" s="116"/>
      <c r="Q947" s="117"/>
      <c r="R947" s="137"/>
      <c r="S947" s="133"/>
      <c r="T947" s="118"/>
      <c r="U947" s="66"/>
      <c r="V947" s="67" t="str">
        <f t="shared" si="143"/>
        <v/>
      </c>
      <c r="W947" s="43"/>
      <c r="X947" s="33"/>
      <c r="Y947" s="34"/>
      <c r="AA947" s="14">
        <f t="shared" si="150"/>
        <v>0</v>
      </c>
      <c r="AB947" s="14" t="str">
        <f t="shared" si="151"/>
        <v/>
      </c>
      <c r="AC947" s="14">
        <f t="shared" si="144"/>
        <v>0</v>
      </c>
      <c r="AD947" s="14">
        <f t="shared" si="145"/>
        <v>0</v>
      </c>
    </row>
    <row r="948" spans="1:30" s="32" customFormat="1" ht="25.15" customHeight="1">
      <c r="A948" s="44">
        <f t="shared" si="146"/>
        <v>937</v>
      </c>
      <c r="B948" s="104" t="str">
        <f t="shared" si="147"/>
        <v/>
      </c>
      <c r="C948" s="115"/>
      <c r="D948" s="97" t="str">
        <f t="shared" si="148"/>
        <v/>
      </c>
      <c r="E948" s="97" t="str">
        <f t="shared" si="149"/>
        <v/>
      </c>
      <c r="F948" s="116"/>
      <c r="G948" s="116"/>
      <c r="H948" s="116"/>
      <c r="I948" s="115"/>
      <c r="J948" s="40" t="str">
        <f t="shared" si="142"/>
        <v/>
      </c>
      <c r="K948" s="41" t="str">
        <f>IF(I948="","",VLOOKUP(I948,※編集不可※選択項目!$B$2:$C$4,2,FALSE))</f>
        <v/>
      </c>
      <c r="L948" s="116"/>
      <c r="M948" s="116"/>
      <c r="N948" s="116"/>
      <c r="O948" s="116"/>
      <c r="P948" s="116"/>
      <c r="Q948" s="117"/>
      <c r="R948" s="137"/>
      <c r="S948" s="133"/>
      <c r="T948" s="118"/>
      <c r="U948" s="66"/>
      <c r="V948" s="67" t="str">
        <f t="shared" si="143"/>
        <v/>
      </c>
      <c r="W948" s="43"/>
      <c r="X948" s="33"/>
      <c r="Y948" s="34"/>
      <c r="AA948" s="14">
        <f t="shared" si="150"/>
        <v>0</v>
      </c>
      <c r="AB948" s="14" t="str">
        <f t="shared" si="151"/>
        <v/>
      </c>
      <c r="AC948" s="14">
        <f t="shared" si="144"/>
        <v>0</v>
      </c>
      <c r="AD948" s="14">
        <f t="shared" si="145"/>
        <v>0</v>
      </c>
    </row>
    <row r="949" spans="1:30" s="32" customFormat="1" ht="25.15" customHeight="1">
      <c r="A949" s="44">
        <f t="shared" si="146"/>
        <v>938</v>
      </c>
      <c r="B949" s="104" t="str">
        <f t="shared" si="147"/>
        <v/>
      </c>
      <c r="C949" s="115"/>
      <c r="D949" s="97" t="str">
        <f t="shared" si="148"/>
        <v/>
      </c>
      <c r="E949" s="97" t="str">
        <f t="shared" si="149"/>
        <v/>
      </c>
      <c r="F949" s="116"/>
      <c r="G949" s="116"/>
      <c r="H949" s="116"/>
      <c r="I949" s="115"/>
      <c r="J949" s="40" t="str">
        <f t="shared" si="142"/>
        <v/>
      </c>
      <c r="K949" s="41" t="str">
        <f>IF(I949="","",VLOOKUP(I949,※編集不可※選択項目!$B$2:$C$4,2,FALSE))</f>
        <v/>
      </c>
      <c r="L949" s="116"/>
      <c r="M949" s="116"/>
      <c r="N949" s="116"/>
      <c r="O949" s="116"/>
      <c r="P949" s="116"/>
      <c r="Q949" s="117"/>
      <c r="R949" s="137"/>
      <c r="S949" s="133"/>
      <c r="T949" s="118"/>
      <c r="U949" s="66"/>
      <c r="V949" s="67" t="str">
        <f t="shared" si="143"/>
        <v/>
      </c>
      <c r="W949" s="43"/>
      <c r="X949" s="33"/>
      <c r="Y949" s="34"/>
      <c r="AA949" s="14">
        <f t="shared" si="150"/>
        <v>0</v>
      </c>
      <c r="AB949" s="14" t="str">
        <f t="shared" si="151"/>
        <v/>
      </c>
      <c r="AC949" s="14">
        <f t="shared" si="144"/>
        <v>0</v>
      </c>
      <c r="AD949" s="14">
        <f t="shared" si="145"/>
        <v>0</v>
      </c>
    </row>
    <row r="950" spans="1:30" s="32" customFormat="1" ht="25.15" customHeight="1">
      <c r="A950" s="44">
        <f t="shared" si="146"/>
        <v>939</v>
      </c>
      <c r="B950" s="104" t="str">
        <f t="shared" si="147"/>
        <v/>
      </c>
      <c r="C950" s="115"/>
      <c r="D950" s="97" t="str">
        <f t="shared" si="148"/>
        <v/>
      </c>
      <c r="E950" s="97" t="str">
        <f t="shared" si="149"/>
        <v/>
      </c>
      <c r="F950" s="116"/>
      <c r="G950" s="116"/>
      <c r="H950" s="116"/>
      <c r="I950" s="115"/>
      <c r="J950" s="40" t="str">
        <f t="shared" si="142"/>
        <v/>
      </c>
      <c r="K950" s="41" t="str">
        <f>IF(I950="","",VLOOKUP(I950,※編集不可※選択項目!$B$2:$C$4,2,FALSE))</f>
        <v/>
      </c>
      <c r="L950" s="116"/>
      <c r="M950" s="116"/>
      <c r="N950" s="116"/>
      <c r="O950" s="116"/>
      <c r="P950" s="116"/>
      <c r="Q950" s="117"/>
      <c r="R950" s="137"/>
      <c r="S950" s="133"/>
      <c r="T950" s="118"/>
      <c r="U950" s="66"/>
      <c r="V950" s="67" t="str">
        <f t="shared" si="143"/>
        <v/>
      </c>
      <c r="W950" s="43"/>
      <c r="X950" s="33"/>
      <c r="Y950" s="34"/>
      <c r="AA950" s="14">
        <f t="shared" si="150"/>
        <v>0</v>
      </c>
      <c r="AB950" s="14" t="str">
        <f t="shared" si="151"/>
        <v/>
      </c>
      <c r="AC950" s="14">
        <f t="shared" si="144"/>
        <v>0</v>
      </c>
      <c r="AD950" s="14">
        <f t="shared" si="145"/>
        <v>0</v>
      </c>
    </row>
    <row r="951" spans="1:30" s="32" customFormat="1" ht="25.15" customHeight="1">
      <c r="A951" s="44">
        <f t="shared" si="146"/>
        <v>940</v>
      </c>
      <c r="B951" s="104" t="str">
        <f t="shared" si="147"/>
        <v/>
      </c>
      <c r="C951" s="115"/>
      <c r="D951" s="97" t="str">
        <f t="shared" si="148"/>
        <v/>
      </c>
      <c r="E951" s="97" t="str">
        <f t="shared" si="149"/>
        <v/>
      </c>
      <c r="F951" s="116"/>
      <c r="G951" s="116"/>
      <c r="H951" s="116"/>
      <c r="I951" s="115"/>
      <c r="J951" s="40" t="str">
        <f t="shared" si="142"/>
        <v/>
      </c>
      <c r="K951" s="41" t="str">
        <f>IF(I951="","",VLOOKUP(I951,※編集不可※選択項目!$B$2:$C$4,2,FALSE))</f>
        <v/>
      </c>
      <c r="L951" s="116"/>
      <c r="M951" s="116"/>
      <c r="N951" s="116"/>
      <c r="O951" s="116"/>
      <c r="P951" s="116"/>
      <c r="Q951" s="117"/>
      <c r="R951" s="137"/>
      <c r="S951" s="133"/>
      <c r="T951" s="118"/>
      <c r="U951" s="66"/>
      <c r="V951" s="67" t="str">
        <f t="shared" si="143"/>
        <v/>
      </c>
      <c r="W951" s="43"/>
      <c r="X951" s="33"/>
      <c r="Y951" s="34"/>
      <c r="AA951" s="14">
        <f t="shared" si="150"/>
        <v>0</v>
      </c>
      <c r="AB951" s="14" t="str">
        <f t="shared" si="151"/>
        <v/>
      </c>
      <c r="AC951" s="14">
        <f t="shared" si="144"/>
        <v>0</v>
      </c>
      <c r="AD951" s="14">
        <f t="shared" si="145"/>
        <v>0</v>
      </c>
    </row>
    <row r="952" spans="1:30" s="32" customFormat="1" ht="25.15" customHeight="1">
      <c r="A952" s="44">
        <f t="shared" si="146"/>
        <v>941</v>
      </c>
      <c r="B952" s="104" t="str">
        <f t="shared" si="147"/>
        <v/>
      </c>
      <c r="C952" s="115"/>
      <c r="D952" s="97" t="str">
        <f t="shared" si="148"/>
        <v/>
      </c>
      <c r="E952" s="97" t="str">
        <f t="shared" si="149"/>
        <v/>
      </c>
      <c r="F952" s="116"/>
      <c r="G952" s="116"/>
      <c r="H952" s="116"/>
      <c r="I952" s="115"/>
      <c r="J952" s="40" t="str">
        <f t="shared" si="142"/>
        <v/>
      </c>
      <c r="K952" s="41" t="str">
        <f>IF(I952="","",VLOOKUP(I952,※編集不可※選択項目!$B$2:$C$4,2,FALSE))</f>
        <v/>
      </c>
      <c r="L952" s="116"/>
      <c r="M952" s="116"/>
      <c r="N952" s="116"/>
      <c r="O952" s="116"/>
      <c r="P952" s="116"/>
      <c r="Q952" s="117"/>
      <c r="R952" s="137"/>
      <c r="S952" s="133"/>
      <c r="T952" s="118"/>
      <c r="U952" s="66"/>
      <c r="V952" s="67" t="str">
        <f t="shared" si="143"/>
        <v/>
      </c>
      <c r="W952" s="43"/>
      <c r="X952" s="33"/>
      <c r="Y952" s="34"/>
      <c r="AA952" s="14">
        <f t="shared" si="150"/>
        <v>0</v>
      </c>
      <c r="AB952" s="14" t="str">
        <f t="shared" si="151"/>
        <v/>
      </c>
      <c r="AC952" s="14">
        <f t="shared" si="144"/>
        <v>0</v>
      </c>
      <c r="AD952" s="14">
        <f t="shared" si="145"/>
        <v>0</v>
      </c>
    </row>
    <row r="953" spans="1:30" s="32" customFormat="1" ht="25.15" customHeight="1">
      <c r="A953" s="44">
        <f t="shared" si="146"/>
        <v>942</v>
      </c>
      <c r="B953" s="104" t="str">
        <f t="shared" si="147"/>
        <v/>
      </c>
      <c r="C953" s="115"/>
      <c r="D953" s="97" t="str">
        <f t="shared" si="148"/>
        <v/>
      </c>
      <c r="E953" s="97" t="str">
        <f t="shared" si="149"/>
        <v/>
      </c>
      <c r="F953" s="116"/>
      <c r="G953" s="116"/>
      <c r="H953" s="116"/>
      <c r="I953" s="115"/>
      <c r="J953" s="40" t="str">
        <f t="shared" si="142"/>
        <v/>
      </c>
      <c r="K953" s="41" t="str">
        <f>IF(I953="","",VLOOKUP(I953,※編集不可※選択項目!$B$2:$C$4,2,FALSE))</f>
        <v/>
      </c>
      <c r="L953" s="116"/>
      <c r="M953" s="116"/>
      <c r="N953" s="116"/>
      <c r="O953" s="116"/>
      <c r="P953" s="116"/>
      <c r="Q953" s="117"/>
      <c r="R953" s="137"/>
      <c r="S953" s="133"/>
      <c r="T953" s="118"/>
      <c r="U953" s="66"/>
      <c r="V953" s="67" t="str">
        <f t="shared" si="143"/>
        <v/>
      </c>
      <c r="W953" s="43"/>
      <c r="X953" s="33"/>
      <c r="Y953" s="34"/>
      <c r="AA953" s="14">
        <f t="shared" si="150"/>
        <v>0</v>
      </c>
      <c r="AB953" s="14" t="str">
        <f t="shared" si="151"/>
        <v/>
      </c>
      <c r="AC953" s="14">
        <f t="shared" si="144"/>
        <v>0</v>
      </c>
      <c r="AD953" s="14">
        <f t="shared" si="145"/>
        <v>0</v>
      </c>
    </row>
    <row r="954" spans="1:30" s="32" customFormat="1" ht="25.15" customHeight="1">
      <c r="A954" s="44">
        <f t="shared" si="146"/>
        <v>943</v>
      </c>
      <c r="B954" s="104" t="str">
        <f t="shared" si="147"/>
        <v/>
      </c>
      <c r="C954" s="115"/>
      <c r="D954" s="97" t="str">
        <f t="shared" si="148"/>
        <v/>
      </c>
      <c r="E954" s="97" t="str">
        <f t="shared" si="149"/>
        <v/>
      </c>
      <c r="F954" s="116"/>
      <c r="G954" s="116"/>
      <c r="H954" s="116"/>
      <c r="I954" s="115"/>
      <c r="J954" s="40" t="str">
        <f t="shared" si="142"/>
        <v/>
      </c>
      <c r="K954" s="41" t="str">
        <f>IF(I954="","",VLOOKUP(I954,※編集不可※選択項目!$B$2:$C$4,2,FALSE))</f>
        <v/>
      </c>
      <c r="L954" s="116"/>
      <c r="M954" s="116"/>
      <c r="N954" s="116"/>
      <c r="O954" s="116"/>
      <c r="P954" s="116"/>
      <c r="Q954" s="117"/>
      <c r="R954" s="137"/>
      <c r="S954" s="133"/>
      <c r="T954" s="118"/>
      <c r="U954" s="66"/>
      <c r="V954" s="67" t="str">
        <f t="shared" si="143"/>
        <v/>
      </c>
      <c r="W954" s="43"/>
      <c r="X954" s="33"/>
      <c r="Y954" s="34"/>
      <c r="AA954" s="14">
        <f t="shared" si="150"/>
        <v>0</v>
      </c>
      <c r="AB954" s="14" t="str">
        <f t="shared" si="151"/>
        <v/>
      </c>
      <c r="AC954" s="14">
        <f t="shared" si="144"/>
        <v>0</v>
      </c>
      <c r="AD954" s="14">
        <f t="shared" si="145"/>
        <v>0</v>
      </c>
    </row>
    <row r="955" spans="1:30" s="32" customFormat="1" ht="25.15" customHeight="1">
      <c r="A955" s="44">
        <f t="shared" si="146"/>
        <v>944</v>
      </c>
      <c r="B955" s="104" t="str">
        <f t="shared" si="147"/>
        <v/>
      </c>
      <c r="C955" s="115"/>
      <c r="D955" s="97" t="str">
        <f t="shared" si="148"/>
        <v/>
      </c>
      <c r="E955" s="97" t="str">
        <f t="shared" si="149"/>
        <v/>
      </c>
      <c r="F955" s="116"/>
      <c r="G955" s="116"/>
      <c r="H955" s="116"/>
      <c r="I955" s="115"/>
      <c r="J955" s="40" t="str">
        <f t="shared" si="142"/>
        <v/>
      </c>
      <c r="K955" s="41" t="str">
        <f>IF(I955="","",VLOOKUP(I955,※編集不可※選択項目!$B$2:$C$4,2,FALSE))</f>
        <v/>
      </c>
      <c r="L955" s="116"/>
      <c r="M955" s="116"/>
      <c r="N955" s="116"/>
      <c r="O955" s="116"/>
      <c r="P955" s="116"/>
      <c r="Q955" s="117"/>
      <c r="R955" s="137"/>
      <c r="S955" s="133"/>
      <c r="T955" s="118"/>
      <c r="U955" s="66"/>
      <c r="V955" s="67" t="str">
        <f t="shared" si="143"/>
        <v/>
      </c>
      <c r="W955" s="43"/>
      <c r="X955" s="33"/>
      <c r="Y955" s="34"/>
      <c r="AA955" s="14">
        <f t="shared" si="150"/>
        <v>0</v>
      </c>
      <c r="AB955" s="14" t="str">
        <f t="shared" si="151"/>
        <v/>
      </c>
      <c r="AC955" s="14">
        <f t="shared" si="144"/>
        <v>0</v>
      </c>
      <c r="AD955" s="14">
        <f t="shared" si="145"/>
        <v>0</v>
      </c>
    </row>
    <row r="956" spans="1:30" s="32" customFormat="1" ht="25.15" customHeight="1">
      <c r="A956" s="44">
        <f t="shared" si="146"/>
        <v>945</v>
      </c>
      <c r="B956" s="104" t="str">
        <f t="shared" si="147"/>
        <v/>
      </c>
      <c r="C956" s="115"/>
      <c r="D956" s="97" t="str">
        <f t="shared" si="148"/>
        <v/>
      </c>
      <c r="E956" s="97" t="str">
        <f t="shared" si="149"/>
        <v/>
      </c>
      <c r="F956" s="116"/>
      <c r="G956" s="116"/>
      <c r="H956" s="116"/>
      <c r="I956" s="115"/>
      <c r="J956" s="40" t="str">
        <f t="shared" si="142"/>
        <v/>
      </c>
      <c r="K956" s="41" t="str">
        <f>IF(I956="","",VLOOKUP(I956,※編集不可※選択項目!$B$2:$C$4,2,FALSE))</f>
        <v/>
      </c>
      <c r="L956" s="116"/>
      <c r="M956" s="116"/>
      <c r="N956" s="116"/>
      <c r="O956" s="116"/>
      <c r="P956" s="116"/>
      <c r="Q956" s="117"/>
      <c r="R956" s="137"/>
      <c r="S956" s="133"/>
      <c r="T956" s="118"/>
      <c r="U956" s="66"/>
      <c r="V956" s="67" t="str">
        <f t="shared" si="143"/>
        <v/>
      </c>
      <c r="W956" s="43"/>
      <c r="X956" s="33"/>
      <c r="Y956" s="34"/>
      <c r="AA956" s="14">
        <f t="shared" si="150"/>
        <v>0</v>
      </c>
      <c r="AB956" s="14" t="str">
        <f t="shared" si="151"/>
        <v/>
      </c>
      <c r="AC956" s="14">
        <f t="shared" si="144"/>
        <v>0</v>
      </c>
      <c r="AD956" s="14">
        <f t="shared" si="145"/>
        <v>0</v>
      </c>
    </row>
    <row r="957" spans="1:30" s="32" customFormat="1" ht="25.15" customHeight="1">
      <c r="A957" s="44">
        <f t="shared" si="146"/>
        <v>946</v>
      </c>
      <c r="B957" s="104" t="str">
        <f t="shared" si="147"/>
        <v/>
      </c>
      <c r="C957" s="115"/>
      <c r="D957" s="97" t="str">
        <f t="shared" si="148"/>
        <v/>
      </c>
      <c r="E957" s="97" t="str">
        <f t="shared" si="149"/>
        <v/>
      </c>
      <c r="F957" s="116"/>
      <c r="G957" s="116"/>
      <c r="H957" s="116"/>
      <c r="I957" s="115"/>
      <c r="J957" s="40" t="str">
        <f t="shared" si="142"/>
        <v/>
      </c>
      <c r="K957" s="41" t="str">
        <f>IF(I957="","",VLOOKUP(I957,※編集不可※選択項目!$B$2:$C$4,2,FALSE))</f>
        <v/>
      </c>
      <c r="L957" s="116"/>
      <c r="M957" s="116"/>
      <c r="N957" s="116"/>
      <c r="O957" s="116"/>
      <c r="P957" s="116"/>
      <c r="Q957" s="117"/>
      <c r="R957" s="137"/>
      <c r="S957" s="133"/>
      <c r="T957" s="118"/>
      <c r="U957" s="66"/>
      <c r="V957" s="67" t="str">
        <f t="shared" si="143"/>
        <v/>
      </c>
      <c r="W957" s="43"/>
      <c r="X957" s="33"/>
      <c r="Y957" s="34"/>
      <c r="AA957" s="14">
        <f t="shared" si="150"/>
        <v>0</v>
      </c>
      <c r="AB957" s="14" t="str">
        <f t="shared" si="151"/>
        <v/>
      </c>
      <c r="AC957" s="14">
        <f t="shared" si="144"/>
        <v>0</v>
      </c>
      <c r="AD957" s="14">
        <f t="shared" si="145"/>
        <v>0</v>
      </c>
    </row>
    <row r="958" spans="1:30" s="32" customFormat="1" ht="25.15" customHeight="1">
      <c r="A958" s="44">
        <f t="shared" si="146"/>
        <v>947</v>
      </c>
      <c r="B958" s="104" t="str">
        <f t="shared" si="147"/>
        <v/>
      </c>
      <c r="C958" s="115"/>
      <c r="D958" s="97" t="str">
        <f t="shared" si="148"/>
        <v/>
      </c>
      <c r="E958" s="97" t="str">
        <f t="shared" si="149"/>
        <v/>
      </c>
      <c r="F958" s="116"/>
      <c r="G958" s="116"/>
      <c r="H958" s="116"/>
      <c r="I958" s="115"/>
      <c r="J958" s="40" t="str">
        <f t="shared" si="142"/>
        <v/>
      </c>
      <c r="K958" s="41" t="str">
        <f>IF(I958="","",VLOOKUP(I958,※編集不可※選択項目!$B$2:$C$4,2,FALSE))</f>
        <v/>
      </c>
      <c r="L958" s="116"/>
      <c r="M958" s="116"/>
      <c r="N958" s="116"/>
      <c r="O958" s="116"/>
      <c r="P958" s="116"/>
      <c r="Q958" s="117"/>
      <c r="R958" s="137"/>
      <c r="S958" s="133"/>
      <c r="T958" s="118"/>
      <c r="U958" s="66"/>
      <c r="V958" s="67" t="str">
        <f t="shared" si="143"/>
        <v/>
      </c>
      <c r="W958" s="43"/>
      <c r="X958" s="33"/>
      <c r="Y958" s="34"/>
      <c r="AA958" s="14">
        <f t="shared" si="150"/>
        <v>0</v>
      </c>
      <c r="AB958" s="14" t="str">
        <f t="shared" si="151"/>
        <v/>
      </c>
      <c r="AC958" s="14">
        <f t="shared" si="144"/>
        <v>0</v>
      </c>
      <c r="AD958" s="14">
        <f t="shared" si="145"/>
        <v>0</v>
      </c>
    </row>
    <row r="959" spans="1:30" s="32" customFormat="1" ht="25.15" customHeight="1">
      <c r="A959" s="44">
        <f t="shared" si="146"/>
        <v>948</v>
      </c>
      <c r="B959" s="104" t="str">
        <f t="shared" si="147"/>
        <v/>
      </c>
      <c r="C959" s="115"/>
      <c r="D959" s="97" t="str">
        <f t="shared" si="148"/>
        <v/>
      </c>
      <c r="E959" s="97" t="str">
        <f t="shared" si="149"/>
        <v/>
      </c>
      <c r="F959" s="116"/>
      <c r="G959" s="116"/>
      <c r="H959" s="116"/>
      <c r="I959" s="115"/>
      <c r="J959" s="40" t="str">
        <f t="shared" si="142"/>
        <v/>
      </c>
      <c r="K959" s="41" t="str">
        <f>IF(I959="","",VLOOKUP(I959,※編集不可※選択項目!$B$2:$C$4,2,FALSE))</f>
        <v/>
      </c>
      <c r="L959" s="116"/>
      <c r="M959" s="116"/>
      <c r="N959" s="116"/>
      <c r="O959" s="116"/>
      <c r="P959" s="116"/>
      <c r="Q959" s="117"/>
      <c r="R959" s="137"/>
      <c r="S959" s="133"/>
      <c r="T959" s="118"/>
      <c r="U959" s="66"/>
      <c r="V959" s="67" t="str">
        <f t="shared" si="143"/>
        <v/>
      </c>
      <c r="W959" s="43"/>
      <c r="X959" s="33"/>
      <c r="Y959" s="34"/>
      <c r="AA959" s="14">
        <f t="shared" si="150"/>
        <v>0</v>
      </c>
      <c r="AB959" s="14" t="str">
        <f t="shared" si="151"/>
        <v/>
      </c>
      <c r="AC959" s="14">
        <f t="shared" si="144"/>
        <v>0</v>
      </c>
      <c r="AD959" s="14">
        <f t="shared" si="145"/>
        <v>0</v>
      </c>
    </row>
    <row r="960" spans="1:30" s="32" customFormat="1" ht="25.15" customHeight="1">
      <c r="A960" s="44">
        <f t="shared" si="146"/>
        <v>949</v>
      </c>
      <c r="B960" s="104" t="str">
        <f t="shared" si="147"/>
        <v/>
      </c>
      <c r="C960" s="115"/>
      <c r="D960" s="97" t="str">
        <f t="shared" si="148"/>
        <v/>
      </c>
      <c r="E960" s="97" t="str">
        <f t="shared" si="149"/>
        <v/>
      </c>
      <c r="F960" s="116"/>
      <c r="G960" s="116"/>
      <c r="H960" s="116"/>
      <c r="I960" s="115"/>
      <c r="J960" s="40" t="str">
        <f t="shared" si="142"/>
        <v/>
      </c>
      <c r="K960" s="41" t="str">
        <f>IF(I960="","",VLOOKUP(I960,※編集不可※選択項目!$B$2:$C$4,2,FALSE))</f>
        <v/>
      </c>
      <c r="L960" s="116"/>
      <c r="M960" s="116"/>
      <c r="N960" s="116"/>
      <c r="O960" s="116"/>
      <c r="P960" s="116"/>
      <c r="Q960" s="117"/>
      <c r="R960" s="137"/>
      <c r="S960" s="133"/>
      <c r="T960" s="118"/>
      <c r="U960" s="66"/>
      <c r="V960" s="67" t="str">
        <f t="shared" si="143"/>
        <v/>
      </c>
      <c r="W960" s="43"/>
      <c r="X960" s="33"/>
      <c r="Y960" s="34"/>
      <c r="AA960" s="14">
        <f t="shared" si="150"/>
        <v>0</v>
      </c>
      <c r="AB960" s="14" t="str">
        <f t="shared" si="151"/>
        <v/>
      </c>
      <c r="AC960" s="14">
        <f t="shared" si="144"/>
        <v>0</v>
      </c>
      <c r="AD960" s="14">
        <f t="shared" si="145"/>
        <v>0</v>
      </c>
    </row>
    <row r="961" spans="1:30" s="32" customFormat="1" ht="25.15" customHeight="1">
      <c r="A961" s="44">
        <f t="shared" si="146"/>
        <v>950</v>
      </c>
      <c r="B961" s="104" t="str">
        <f t="shared" si="147"/>
        <v/>
      </c>
      <c r="C961" s="115"/>
      <c r="D961" s="97" t="str">
        <f t="shared" si="148"/>
        <v/>
      </c>
      <c r="E961" s="97" t="str">
        <f t="shared" si="149"/>
        <v/>
      </c>
      <c r="F961" s="116"/>
      <c r="G961" s="116"/>
      <c r="H961" s="116"/>
      <c r="I961" s="115"/>
      <c r="J961" s="40" t="str">
        <f t="shared" si="142"/>
        <v/>
      </c>
      <c r="K961" s="41" t="str">
        <f>IF(I961="","",VLOOKUP(I961,※編集不可※選択項目!$B$2:$C$4,2,FALSE))</f>
        <v/>
      </c>
      <c r="L961" s="116"/>
      <c r="M961" s="116"/>
      <c r="N961" s="116"/>
      <c r="O961" s="116"/>
      <c r="P961" s="116"/>
      <c r="Q961" s="117"/>
      <c r="R961" s="137"/>
      <c r="S961" s="133"/>
      <c r="T961" s="118"/>
      <c r="U961" s="66"/>
      <c r="V961" s="67" t="str">
        <f t="shared" si="143"/>
        <v/>
      </c>
      <c r="W961" s="43"/>
      <c r="X961" s="33"/>
      <c r="Y961" s="34"/>
      <c r="AA961" s="14">
        <f t="shared" si="150"/>
        <v>0</v>
      </c>
      <c r="AB961" s="14" t="str">
        <f t="shared" si="151"/>
        <v/>
      </c>
      <c r="AC961" s="14">
        <f t="shared" si="144"/>
        <v>0</v>
      </c>
      <c r="AD961" s="14">
        <f t="shared" si="145"/>
        <v>0</v>
      </c>
    </row>
    <row r="962" spans="1:30" s="32" customFormat="1" ht="25.15" customHeight="1">
      <c r="A962" s="44">
        <f t="shared" si="146"/>
        <v>951</v>
      </c>
      <c r="B962" s="104" t="str">
        <f t="shared" si="147"/>
        <v/>
      </c>
      <c r="C962" s="115"/>
      <c r="D962" s="97" t="str">
        <f t="shared" si="148"/>
        <v/>
      </c>
      <c r="E962" s="97" t="str">
        <f t="shared" si="149"/>
        <v/>
      </c>
      <c r="F962" s="116"/>
      <c r="G962" s="116"/>
      <c r="H962" s="116"/>
      <c r="I962" s="115"/>
      <c r="J962" s="40" t="str">
        <f t="shared" si="142"/>
        <v/>
      </c>
      <c r="K962" s="41" t="str">
        <f>IF(I962="","",VLOOKUP(I962,※編集不可※選択項目!$B$2:$C$4,2,FALSE))</f>
        <v/>
      </c>
      <c r="L962" s="116"/>
      <c r="M962" s="116"/>
      <c r="N962" s="116"/>
      <c r="O962" s="116"/>
      <c r="P962" s="116"/>
      <c r="Q962" s="117"/>
      <c r="R962" s="137"/>
      <c r="S962" s="133"/>
      <c r="T962" s="118"/>
      <c r="U962" s="66"/>
      <c r="V962" s="67" t="str">
        <f t="shared" si="143"/>
        <v/>
      </c>
      <c r="W962" s="43"/>
      <c r="X962" s="33"/>
      <c r="Y962" s="34"/>
      <c r="AA962" s="14">
        <f t="shared" si="150"/>
        <v>0</v>
      </c>
      <c r="AB962" s="14" t="str">
        <f t="shared" si="151"/>
        <v/>
      </c>
      <c r="AC962" s="14">
        <f t="shared" si="144"/>
        <v>0</v>
      </c>
      <c r="AD962" s="14">
        <f t="shared" si="145"/>
        <v>0</v>
      </c>
    </row>
    <row r="963" spans="1:30" s="32" customFormat="1" ht="25.15" customHeight="1">
      <c r="A963" s="44">
        <f t="shared" si="146"/>
        <v>952</v>
      </c>
      <c r="B963" s="104" t="str">
        <f t="shared" si="147"/>
        <v/>
      </c>
      <c r="C963" s="115"/>
      <c r="D963" s="97" t="str">
        <f t="shared" si="148"/>
        <v/>
      </c>
      <c r="E963" s="97" t="str">
        <f t="shared" si="149"/>
        <v/>
      </c>
      <c r="F963" s="116"/>
      <c r="G963" s="116"/>
      <c r="H963" s="116"/>
      <c r="I963" s="115"/>
      <c r="J963" s="40" t="str">
        <f t="shared" si="142"/>
        <v/>
      </c>
      <c r="K963" s="41" t="str">
        <f>IF(I963="","",VLOOKUP(I963,※編集不可※選択項目!$B$2:$C$4,2,FALSE))</f>
        <v/>
      </c>
      <c r="L963" s="116"/>
      <c r="M963" s="116"/>
      <c r="N963" s="116"/>
      <c r="O963" s="116"/>
      <c r="P963" s="116"/>
      <c r="Q963" s="117"/>
      <c r="R963" s="137"/>
      <c r="S963" s="133"/>
      <c r="T963" s="118"/>
      <c r="U963" s="66"/>
      <c r="V963" s="67" t="str">
        <f t="shared" si="143"/>
        <v/>
      </c>
      <c r="W963" s="43"/>
      <c r="X963" s="33"/>
      <c r="Y963" s="34"/>
      <c r="AA963" s="14">
        <f t="shared" si="150"/>
        <v>0</v>
      </c>
      <c r="AB963" s="14" t="str">
        <f t="shared" si="151"/>
        <v/>
      </c>
      <c r="AC963" s="14">
        <f t="shared" si="144"/>
        <v>0</v>
      </c>
      <c r="AD963" s="14">
        <f t="shared" si="145"/>
        <v>0</v>
      </c>
    </row>
    <row r="964" spans="1:30" s="32" customFormat="1" ht="25.15" customHeight="1">
      <c r="A964" s="44">
        <f t="shared" si="146"/>
        <v>953</v>
      </c>
      <c r="B964" s="104" t="str">
        <f t="shared" si="147"/>
        <v/>
      </c>
      <c r="C964" s="115"/>
      <c r="D964" s="97" t="str">
        <f t="shared" si="148"/>
        <v/>
      </c>
      <c r="E964" s="97" t="str">
        <f t="shared" si="149"/>
        <v/>
      </c>
      <c r="F964" s="116"/>
      <c r="G964" s="116"/>
      <c r="H964" s="116"/>
      <c r="I964" s="115"/>
      <c r="J964" s="40" t="str">
        <f t="shared" si="142"/>
        <v/>
      </c>
      <c r="K964" s="41" t="str">
        <f>IF(I964="","",VLOOKUP(I964,※編集不可※選択項目!$B$2:$C$4,2,FALSE))</f>
        <v/>
      </c>
      <c r="L964" s="116"/>
      <c r="M964" s="116"/>
      <c r="N964" s="116"/>
      <c r="O964" s="116"/>
      <c r="P964" s="116"/>
      <c r="Q964" s="117"/>
      <c r="R964" s="137"/>
      <c r="S964" s="133"/>
      <c r="T964" s="118"/>
      <c r="U964" s="66"/>
      <c r="V964" s="67" t="str">
        <f t="shared" si="143"/>
        <v/>
      </c>
      <c r="W964" s="43"/>
      <c r="X964" s="33"/>
      <c r="Y964" s="34"/>
      <c r="AA964" s="14">
        <f t="shared" si="150"/>
        <v>0</v>
      </c>
      <c r="AB964" s="14" t="str">
        <f t="shared" si="151"/>
        <v/>
      </c>
      <c r="AC964" s="14">
        <f t="shared" si="144"/>
        <v>0</v>
      </c>
      <c r="AD964" s="14">
        <f t="shared" si="145"/>
        <v>0</v>
      </c>
    </row>
    <row r="965" spans="1:30" s="32" customFormat="1" ht="25.15" customHeight="1">
      <c r="A965" s="44">
        <f t="shared" si="146"/>
        <v>954</v>
      </c>
      <c r="B965" s="104" t="str">
        <f t="shared" si="147"/>
        <v/>
      </c>
      <c r="C965" s="115"/>
      <c r="D965" s="97" t="str">
        <f t="shared" si="148"/>
        <v/>
      </c>
      <c r="E965" s="97" t="str">
        <f t="shared" si="149"/>
        <v/>
      </c>
      <c r="F965" s="116"/>
      <c r="G965" s="116"/>
      <c r="H965" s="116"/>
      <c r="I965" s="115"/>
      <c r="J965" s="40" t="str">
        <f t="shared" si="142"/>
        <v/>
      </c>
      <c r="K965" s="41" t="str">
        <f>IF(I965="","",VLOOKUP(I965,※編集不可※選択項目!$B$2:$C$4,2,FALSE))</f>
        <v/>
      </c>
      <c r="L965" s="116"/>
      <c r="M965" s="116"/>
      <c r="N965" s="116"/>
      <c r="O965" s="116"/>
      <c r="P965" s="116"/>
      <c r="Q965" s="117"/>
      <c r="R965" s="137"/>
      <c r="S965" s="133"/>
      <c r="T965" s="118"/>
      <c r="U965" s="66"/>
      <c r="V965" s="67" t="str">
        <f t="shared" si="143"/>
        <v/>
      </c>
      <c r="W965" s="43"/>
      <c r="X965" s="33"/>
      <c r="Y965" s="34"/>
      <c r="AA965" s="14">
        <f t="shared" si="150"/>
        <v>0</v>
      </c>
      <c r="AB965" s="14" t="str">
        <f t="shared" si="151"/>
        <v/>
      </c>
      <c r="AC965" s="14">
        <f t="shared" si="144"/>
        <v>0</v>
      </c>
      <c r="AD965" s="14">
        <f t="shared" si="145"/>
        <v>0</v>
      </c>
    </row>
    <row r="966" spans="1:30" s="32" customFormat="1" ht="25.15" customHeight="1">
      <c r="A966" s="44">
        <f t="shared" si="146"/>
        <v>955</v>
      </c>
      <c r="B966" s="104" t="str">
        <f t="shared" si="147"/>
        <v/>
      </c>
      <c r="C966" s="115"/>
      <c r="D966" s="97" t="str">
        <f t="shared" si="148"/>
        <v/>
      </c>
      <c r="E966" s="97" t="str">
        <f t="shared" si="149"/>
        <v/>
      </c>
      <c r="F966" s="116"/>
      <c r="G966" s="116"/>
      <c r="H966" s="116"/>
      <c r="I966" s="115"/>
      <c r="J966" s="40" t="str">
        <f t="shared" si="142"/>
        <v/>
      </c>
      <c r="K966" s="41" t="str">
        <f>IF(I966="","",VLOOKUP(I966,※編集不可※選択項目!$B$2:$C$4,2,FALSE))</f>
        <v/>
      </c>
      <c r="L966" s="116"/>
      <c r="M966" s="116"/>
      <c r="N966" s="116"/>
      <c r="O966" s="116"/>
      <c r="P966" s="116"/>
      <c r="Q966" s="117"/>
      <c r="R966" s="137"/>
      <c r="S966" s="133"/>
      <c r="T966" s="118"/>
      <c r="U966" s="66"/>
      <c r="V966" s="67" t="str">
        <f t="shared" si="143"/>
        <v/>
      </c>
      <c r="W966" s="43"/>
      <c r="X966" s="33"/>
      <c r="Y966" s="34"/>
      <c r="AA966" s="14">
        <f t="shared" si="150"/>
        <v>0</v>
      </c>
      <c r="AB966" s="14" t="str">
        <f t="shared" si="151"/>
        <v/>
      </c>
      <c r="AC966" s="14">
        <f t="shared" si="144"/>
        <v>0</v>
      </c>
      <c r="AD966" s="14">
        <f t="shared" si="145"/>
        <v>0</v>
      </c>
    </row>
    <row r="967" spans="1:30" s="32" customFormat="1" ht="25.15" customHeight="1">
      <c r="A967" s="44">
        <f t="shared" si="146"/>
        <v>956</v>
      </c>
      <c r="B967" s="104" t="str">
        <f t="shared" si="147"/>
        <v/>
      </c>
      <c r="C967" s="115"/>
      <c r="D967" s="97" t="str">
        <f t="shared" si="148"/>
        <v/>
      </c>
      <c r="E967" s="97" t="str">
        <f t="shared" si="149"/>
        <v/>
      </c>
      <c r="F967" s="116"/>
      <c r="G967" s="116"/>
      <c r="H967" s="116"/>
      <c r="I967" s="115"/>
      <c r="J967" s="40" t="str">
        <f t="shared" si="142"/>
        <v/>
      </c>
      <c r="K967" s="41" t="str">
        <f>IF(I967="","",VLOOKUP(I967,※編集不可※選択項目!$B$2:$C$4,2,FALSE))</f>
        <v/>
      </c>
      <c r="L967" s="116"/>
      <c r="M967" s="116"/>
      <c r="N967" s="116"/>
      <c r="O967" s="116"/>
      <c r="P967" s="116"/>
      <c r="Q967" s="117"/>
      <c r="R967" s="137"/>
      <c r="S967" s="133"/>
      <c r="T967" s="118"/>
      <c r="U967" s="66"/>
      <c r="V967" s="67" t="str">
        <f t="shared" si="143"/>
        <v/>
      </c>
      <c r="W967" s="43"/>
      <c r="X967" s="33"/>
      <c r="Y967" s="34"/>
      <c r="AA967" s="14">
        <f t="shared" si="150"/>
        <v>0</v>
      </c>
      <c r="AB967" s="14" t="str">
        <f t="shared" si="151"/>
        <v/>
      </c>
      <c r="AC967" s="14">
        <f t="shared" si="144"/>
        <v>0</v>
      </c>
      <c r="AD967" s="14">
        <f t="shared" si="145"/>
        <v>0</v>
      </c>
    </row>
    <row r="968" spans="1:30" s="32" customFormat="1" ht="25.15" customHeight="1">
      <c r="A968" s="44">
        <f t="shared" si="146"/>
        <v>957</v>
      </c>
      <c r="B968" s="104" t="str">
        <f t="shared" si="147"/>
        <v/>
      </c>
      <c r="C968" s="115"/>
      <c r="D968" s="97" t="str">
        <f t="shared" si="148"/>
        <v/>
      </c>
      <c r="E968" s="97" t="str">
        <f t="shared" si="149"/>
        <v/>
      </c>
      <c r="F968" s="116"/>
      <c r="G968" s="116"/>
      <c r="H968" s="116"/>
      <c r="I968" s="115"/>
      <c r="J968" s="40" t="str">
        <f t="shared" si="142"/>
        <v/>
      </c>
      <c r="K968" s="41" t="str">
        <f>IF(I968="","",VLOOKUP(I968,※編集不可※選択項目!$B$2:$C$4,2,FALSE))</f>
        <v/>
      </c>
      <c r="L968" s="116"/>
      <c r="M968" s="116"/>
      <c r="N968" s="116"/>
      <c r="O968" s="116"/>
      <c r="P968" s="116"/>
      <c r="Q968" s="117"/>
      <c r="R968" s="137"/>
      <c r="S968" s="133"/>
      <c r="T968" s="118"/>
      <c r="U968" s="66"/>
      <c r="V968" s="67" t="str">
        <f t="shared" si="143"/>
        <v/>
      </c>
      <c r="W968" s="43"/>
      <c r="X968" s="33"/>
      <c r="Y968" s="34"/>
      <c r="AA968" s="14">
        <f t="shared" si="150"/>
        <v>0</v>
      </c>
      <c r="AB968" s="14" t="str">
        <f t="shared" si="151"/>
        <v/>
      </c>
      <c r="AC968" s="14">
        <f t="shared" si="144"/>
        <v>0</v>
      </c>
      <c r="AD968" s="14">
        <f t="shared" si="145"/>
        <v>0</v>
      </c>
    </row>
    <row r="969" spans="1:30" s="32" customFormat="1" ht="25.15" customHeight="1">
      <c r="A969" s="44">
        <f t="shared" si="146"/>
        <v>958</v>
      </c>
      <c r="B969" s="104" t="str">
        <f t="shared" si="147"/>
        <v/>
      </c>
      <c r="C969" s="115"/>
      <c r="D969" s="97" t="str">
        <f t="shared" si="148"/>
        <v/>
      </c>
      <c r="E969" s="97" t="str">
        <f t="shared" si="149"/>
        <v/>
      </c>
      <c r="F969" s="116"/>
      <c r="G969" s="116"/>
      <c r="H969" s="116"/>
      <c r="I969" s="115"/>
      <c r="J969" s="40" t="str">
        <f t="shared" si="142"/>
        <v/>
      </c>
      <c r="K969" s="41" t="str">
        <f>IF(I969="","",VLOOKUP(I969,※編集不可※選択項目!$B$2:$C$4,2,FALSE))</f>
        <v/>
      </c>
      <c r="L969" s="116"/>
      <c r="M969" s="116"/>
      <c r="N969" s="116"/>
      <c r="O969" s="116"/>
      <c r="P969" s="116"/>
      <c r="Q969" s="117"/>
      <c r="R969" s="137"/>
      <c r="S969" s="133"/>
      <c r="T969" s="118"/>
      <c r="U969" s="66"/>
      <c r="V969" s="67" t="str">
        <f t="shared" si="143"/>
        <v/>
      </c>
      <c r="W969" s="43"/>
      <c r="X969" s="33"/>
      <c r="Y969" s="34"/>
      <c r="AA969" s="14">
        <f t="shared" si="150"/>
        <v>0</v>
      </c>
      <c r="AB969" s="14" t="str">
        <f t="shared" si="151"/>
        <v/>
      </c>
      <c r="AC969" s="14">
        <f t="shared" si="144"/>
        <v>0</v>
      </c>
      <c r="AD969" s="14">
        <f t="shared" si="145"/>
        <v>0</v>
      </c>
    </row>
    <row r="970" spans="1:30" s="32" customFormat="1" ht="25.15" customHeight="1">
      <c r="A970" s="44">
        <f t="shared" si="146"/>
        <v>959</v>
      </c>
      <c r="B970" s="104" t="str">
        <f t="shared" si="147"/>
        <v/>
      </c>
      <c r="C970" s="115"/>
      <c r="D970" s="97" t="str">
        <f t="shared" si="148"/>
        <v/>
      </c>
      <c r="E970" s="97" t="str">
        <f t="shared" si="149"/>
        <v/>
      </c>
      <c r="F970" s="116"/>
      <c r="G970" s="116"/>
      <c r="H970" s="116"/>
      <c r="I970" s="115"/>
      <c r="J970" s="40" t="str">
        <f t="shared" si="142"/>
        <v/>
      </c>
      <c r="K970" s="41" t="str">
        <f>IF(I970="","",VLOOKUP(I970,※編集不可※選択項目!$B$2:$C$4,2,FALSE))</f>
        <v/>
      </c>
      <c r="L970" s="116"/>
      <c r="M970" s="116"/>
      <c r="N970" s="116"/>
      <c r="O970" s="116"/>
      <c r="P970" s="116"/>
      <c r="Q970" s="117"/>
      <c r="R970" s="137"/>
      <c r="S970" s="133"/>
      <c r="T970" s="118"/>
      <c r="U970" s="66"/>
      <c r="V970" s="67" t="str">
        <f t="shared" si="143"/>
        <v/>
      </c>
      <c r="W970" s="43"/>
      <c r="X970" s="33"/>
      <c r="Y970" s="34"/>
      <c r="AA970" s="14">
        <f t="shared" si="150"/>
        <v>0</v>
      </c>
      <c r="AB970" s="14" t="str">
        <f t="shared" si="151"/>
        <v/>
      </c>
      <c r="AC970" s="14">
        <f t="shared" si="144"/>
        <v>0</v>
      </c>
      <c r="AD970" s="14">
        <f t="shared" si="145"/>
        <v>0</v>
      </c>
    </row>
    <row r="971" spans="1:30" s="32" customFormat="1" ht="25.15" customHeight="1">
      <c r="A971" s="44">
        <f t="shared" si="146"/>
        <v>960</v>
      </c>
      <c r="B971" s="104" t="str">
        <f t="shared" si="147"/>
        <v/>
      </c>
      <c r="C971" s="115"/>
      <c r="D971" s="97" t="str">
        <f t="shared" si="148"/>
        <v/>
      </c>
      <c r="E971" s="97" t="str">
        <f t="shared" si="149"/>
        <v/>
      </c>
      <c r="F971" s="116"/>
      <c r="G971" s="116"/>
      <c r="H971" s="116"/>
      <c r="I971" s="115"/>
      <c r="J971" s="40" t="str">
        <f t="shared" ref="J971:J1011" si="152">LEFT(I971,3)</f>
        <v/>
      </c>
      <c r="K971" s="41" t="str">
        <f>IF(I971="","",VLOOKUP(I971,※編集不可※選択項目!$B$2:$C$4,2,FALSE))</f>
        <v/>
      </c>
      <c r="L971" s="116"/>
      <c r="M971" s="116"/>
      <c r="N971" s="116"/>
      <c r="O971" s="116"/>
      <c r="P971" s="116"/>
      <c r="Q971" s="117"/>
      <c r="R971" s="137"/>
      <c r="S971" s="133"/>
      <c r="T971" s="118"/>
      <c r="U971" s="66"/>
      <c r="V971" s="67" t="str">
        <f t="shared" si="143"/>
        <v/>
      </c>
      <c r="W971" s="43"/>
      <c r="X971" s="33"/>
      <c r="Y971" s="34"/>
      <c r="AA971" s="14">
        <f t="shared" si="150"/>
        <v>0</v>
      </c>
      <c r="AB971" s="14" t="str">
        <f t="shared" si="151"/>
        <v/>
      </c>
      <c r="AC971" s="14">
        <f t="shared" si="144"/>
        <v>0</v>
      </c>
      <c r="AD971" s="14">
        <f t="shared" si="145"/>
        <v>0</v>
      </c>
    </row>
    <row r="972" spans="1:30" s="32" customFormat="1" ht="25.15" customHeight="1">
      <c r="A972" s="44">
        <f t="shared" si="146"/>
        <v>961</v>
      </c>
      <c r="B972" s="104" t="str">
        <f t="shared" si="147"/>
        <v/>
      </c>
      <c r="C972" s="115"/>
      <c r="D972" s="97" t="str">
        <f t="shared" si="148"/>
        <v/>
      </c>
      <c r="E972" s="97" t="str">
        <f t="shared" si="149"/>
        <v/>
      </c>
      <c r="F972" s="116"/>
      <c r="G972" s="116"/>
      <c r="H972" s="116"/>
      <c r="I972" s="115"/>
      <c r="J972" s="40" t="str">
        <f t="shared" si="152"/>
        <v/>
      </c>
      <c r="K972" s="41" t="str">
        <f>IF(I972="","",VLOOKUP(I972,※編集不可※選択項目!$B$2:$C$4,2,FALSE))</f>
        <v/>
      </c>
      <c r="L972" s="116"/>
      <c r="M972" s="116"/>
      <c r="N972" s="116"/>
      <c r="O972" s="116"/>
      <c r="P972" s="116"/>
      <c r="Q972" s="117"/>
      <c r="R972" s="137"/>
      <c r="S972" s="133"/>
      <c r="T972" s="118"/>
      <c r="U972" s="66"/>
      <c r="V972" s="67" t="str">
        <f t="shared" ref="V972:V1011" si="153">IF(G972="","",G972)</f>
        <v/>
      </c>
      <c r="W972" s="43"/>
      <c r="X972" s="33"/>
      <c r="Y972" s="34"/>
      <c r="AA972" s="14">
        <f t="shared" si="150"/>
        <v>0</v>
      </c>
      <c r="AB972" s="14" t="str">
        <f t="shared" si="151"/>
        <v/>
      </c>
      <c r="AC972" s="14">
        <f t="shared" ref="AC972:AC1011" si="154">IF(AB972="",0,COUNTIF($AB$12:$AB$1048576,AB972))</f>
        <v>0</v>
      </c>
      <c r="AD972" s="14">
        <f t="shared" ref="AD972:AD1011" si="155">IF($C972="",0,IF(AND(L972&lt;&gt;"",$K972&gt;$L972),1,0))</f>
        <v>0</v>
      </c>
    </row>
    <row r="973" spans="1:30" s="32" customFormat="1" ht="25.15" customHeight="1">
      <c r="A973" s="44">
        <f t="shared" ref="A973:A1011" si="156">ROW()-11</f>
        <v>962</v>
      </c>
      <c r="B973" s="104" t="str">
        <f t="shared" ref="B973:B1011" si="157">IF($C973="","","高効率空調")</f>
        <v/>
      </c>
      <c r="C973" s="115"/>
      <c r="D973" s="97" t="str">
        <f t="shared" ref="D973:D1011" si="158">IF($C$2="","",IF($B973&lt;&gt;"",$C$2,""))</f>
        <v/>
      </c>
      <c r="E973" s="97" t="str">
        <f t="shared" ref="E973:E1011" si="159">IF($F$2="","",IF($B973&lt;&gt;"",$F$2,""))</f>
        <v/>
      </c>
      <c r="F973" s="116"/>
      <c r="G973" s="116"/>
      <c r="H973" s="116"/>
      <c r="I973" s="115"/>
      <c r="J973" s="40" t="str">
        <f t="shared" si="152"/>
        <v/>
      </c>
      <c r="K973" s="41" t="str">
        <f>IF(I973="","",VLOOKUP(I973,※編集不可※選択項目!$B$2:$C$4,2,FALSE))</f>
        <v/>
      </c>
      <c r="L973" s="116"/>
      <c r="M973" s="116"/>
      <c r="N973" s="116"/>
      <c r="O973" s="116"/>
      <c r="P973" s="116"/>
      <c r="Q973" s="117"/>
      <c r="R973" s="137"/>
      <c r="S973" s="133"/>
      <c r="T973" s="118"/>
      <c r="U973" s="66"/>
      <c r="V973" s="67" t="str">
        <f t="shared" si="153"/>
        <v/>
      </c>
      <c r="W973" s="43"/>
      <c r="X973" s="33"/>
      <c r="Y973" s="34"/>
      <c r="AA973" s="14">
        <f t="shared" ref="AA973:AA1011" si="160">IF(AND(($C973&lt;&gt;""),IF(I973="空冷式(ヒートポンプ)",OR($C$2="",$F$2="",$G$3="",G973="",I973="",L973="",M973="",N973="",F973="",O973="",P973="",Q973=""),IF(OR(I973="空冷式(冷房専用)",I973="水冷式"),OR($C$2="",$F$2="",$G$3="",G973="",I973="",L973="",M973="",N973="",F973="",O973="")))),1,0)</f>
        <v>0</v>
      </c>
      <c r="AB973" s="14" t="str">
        <f t="shared" ref="AB973:AB1011" si="161">TEXT(V973&amp;H973,"G/標準")</f>
        <v/>
      </c>
      <c r="AC973" s="14">
        <f t="shared" si="154"/>
        <v>0</v>
      </c>
      <c r="AD973" s="14">
        <f t="shared" si="155"/>
        <v>0</v>
      </c>
    </row>
    <row r="974" spans="1:30" s="32" customFormat="1" ht="25.15" customHeight="1">
      <c r="A974" s="44">
        <f t="shared" si="156"/>
        <v>963</v>
      </c>
      <c r="B974" s="104" t="str">
        <f t="shared" si="157"/>
        <v/>
      </c>
      <c r="C974" s="115"/>
      <c r="D974" s="97" t="str">
        <f t="shared" si="158"/>
        <v/>
      </c>
      <c r="E974" s="97" t="str">
        <f t="shared" si="159"/>
        <v/>
      </c>
      <c r="F974" s="116"/>
      <c r="G974" s="116"/>
      <c r="H974" s="116"/>
      <c r="I974" s="115"/>
      <c r="J974" s="40" t="str">
        <f t="shared" si="152"/>
        <v/>
      </c>
      <c r="K974" s="41" t="str">
        <f>IF(I974="","",VLOOKUP(I974,※編集不可※選択項目!$B$2:$C$4,2,FALSE))</f>
        <v/>
      </c>
      <c r="L974" s="116"/>
      <c r="M974" s="116"/>
      <c r="N974" s="116"/>
      <c r="O974" s="116"/>
      <c r="P974" s="116"/>
      <c r="Q974" s="117"/>
      <c r="R974" s="137"/>
      <c r="S974" s="133"/>
      <c r="T974" s="118"/>
      <c r="U974" s="66"/>
      <c r="V974" s="67" t="str">
        <f t="shared" si="153"/>
        <v/>
      </c>
      <c r="W974" s="43"/>
      <c r="X974" s="33"/>
      <c r="Y974" s="34"/>
      <c r="AA974" s="14">
        <f t="shared" si="160"/>
        <v>0</v>
      </c>
      <c r="AB974" s="14" t="str">
        <f t="shared" si="161"/>
        <v/>
      </c>
      <c r="AC974" s="14">
        <f t="shared" si="154"/>
        <v>0</v>
      </c>
      <c r="AD974" s="14">
        <f t="shared" si="155"/>
        <v>0</v>
      </c>
    </row>
    <row r="975" spans="1:30" s="32" customFormat="1" ht="25.15" customHeight="1">
      <c r="A975" s="44">
        <f t="shared" si="156"/>
        <v>964</v>
      </c>
      <c r="B975" s="104" t="str">
        <f t="shared" si="157"/>
        <v/>
      </c>
      <c r="C975" s="115"/>
      <c r="D975" s="97" t="str">
        <f t="shared" si="158"/>
        <v/>
      </c>
      <c r="E975" s="97" t="str">
        <f t="shared" si="159"/>
        <v/>
      </c>
      <c r="F975" s="116"/>
      <c r="G975" s="116"/>
      <c r="H975" s="116"/>
      <c r="I975" s="115"/>
      <c r="J975" s="40" t="str">
        <f t="shared" si="152"/>
        <v/>
      </c>
      <c r="K975" s="41" t="str">
        <f>IF(I975="","",VLOOKUP(I975,※編集不可※選択項目!$B$2:$C$4,2,FALSE))</f>
        <v/>
      </c>
      <c r="L975" s="116"/>
      <c r="M975" s="116"/>
      <c r="N975" s="116"/>
      <c r="O975" s="116"/>
      <c r="P975" s="116"/>
      <c r="Q975" s="117"/>
      <c r="R975" s="137"/>
      <c r="S975" s="133"/>
      <c r="T975" s="118"/>
      <c r="U975" s="66"/>
      <c r="V975" s="67" t="str">
        <f t="shared" si="153"/>
        <v/>
      </c>
      <c r="W975" s="43"/>
      <c r="X975" s="33"/>
      <c r="Y975" s="34"/>
      <c r="AA975" s="14">
        <f t="shared" si="160"/>
        <v>0</v>
      </c>
      <c r="AB975" s="14" t="str">
        <f t="shared" si="161"/>
        <v/>
      </c>
      <c r="AC975" s="14">
        <f t="shared" si="154"/>
        <v>0</v>
      </c>
      <c r="AD975" s="14">
        <f t="shared" si="155"/>
        <v>0</v>
      </c>
    </row>
    <row r="976" spans="1:30" s="32" customFormat="1" ht="25.15" customHeight="1">
      <c r="A976" s="44">
        <f t="shared" si="156"/>
        <v>965</v>
      </c>
      <c r="B976" s="104" t="str">
        <f t="shared" si="157"/>
        <v/>
      </c>
      <c r="C976" s="115"/>
      <c r="D976" s="97" t="str">
        <f t="shared" si="158"/>
        <v/>
      </c>
      <c r="E976" s="97" t="str">
        <f t="shared" si="159"/>
        <v/>
      </c>
      <c r="F976" s="116"/>
      <c r="G976" s="116"/>
      <c r="H976" s="116"/>
      <c r="I976" s="115"/>
      <c r="J976" s="40" t="str">
        <f t="shared" si="152"/>
        <v/>
      </c>
      <c r="K976" s="41" t="str">
        <f>IF(I976="","",VLOOKUP(I976,※編集不可※選択項目!$B$2:$C$4,2,FALSE))</f>
        <v/>
      </c>
      <c r="L976" s="116"/>
      <c r="M976" s="116"/>
      <c r="N976" s="116"/>
      <c r="O976" s="116"/>
      <c r="P976" s="116"/>
      <c r="Q976" s="117"/>
      <c r="R976" s="137"/>
      <c r="S976" s="133"/>
      <c r="T976" s="118"/>
      <c r="U976" s="66"/>
      <c r="V976" s="67" t="str">
        <f t="shared" si="153"/>
        <v/>
      </c>
      <c r="W976" s="43"/>
      <c r="X976" s="33"/>
      <c r="Y976" s="34"/>
      <c r="AA976" s="14">
        <f t="shared" si="160"/>
        <v>0</v>
      </c>
      <c r="AB976" s="14" t="str">
        <f t="shared" si="161"/>
        <v/>
      </c>
      <c r="AC976" s="14">
        <f t="shared" si="154"/>
        <v>0</v>
      </c>
      <c r="AD976" s="14">
        <f t="shared" si="155"/>
        <v>0</v>
      </c>
    </row>
    <row r="977" spans="1:30" s="32" customFormat="1" ht="25.15" customHeight="1">
      <c r="A977" s="44">
        <f t="shared" si="156"/>
        <v>966</v>
      </c>
      <c r="B977" s="104" t="str">
        <f t="shared" si="157"/>
        <v/>
      </c>
      <c r="C977" s="115"/>
      <c r="D977" s="97" t="str">
        <f t="shared" si="158"/>
        <v/>
      </c>
      <c r="E977" s="97" t="str">
        <f t="shared" si="159"/>
        <v/>
      </c>
      <c r="F977" s="116"/>
      <c r="G977" s="116"/>
      <c r="H977" s="116"/>
      <c r="I977" s="115"/>
      <c r="J977" s="40" t="str">
        <f t="shared" si="152"/>
        <v/>
      </c>
      <c r="K977" s="41" t="str">
        <f>IF(I977="","",VLOOKUP(I977,※編集不可※選択項目!$B$2:$C$4,2,FALSE))</f>
        <v/>
      </c>
      <c r="L977" s="116"/>
      <c r="M977" s="116"/>
      <c r="N977" s="116"/>
      <c r="O977" s="116"/>
      <c r="P977" s="116"/>
      <c r="Q977" s="117"/>
      <c r="R977" s="137"/>
      <c r="S977" s="133"/>
      <c r="T977" s="118"/>
      <c r="U977" s="66"/>
      <c r="V977" s="67" t="str">
        <f t="shared" si="153"/>
        <v/>
      </c>
      <c r="W977" s="43"/>
      <c r="X977" s="33"/>
      <c r="Y977" s="34"/>
      <c r="AA977" s="14">
        <f t="shared" si="160"/>
        <v>0</v>
      </c>
      <c r="AB977" s="14" t="str">
        <f t="shared" si="161"/>
        <v/>
      </c>
      <c r="AC977" s="14">
        <f t="shared" si="154"/>
        <v>0</v>
      </c>
      <c r="AD977" s="14">
        <f t="shared" si="155"/>
        <v>0</v>
      </c>
    </row>
    <row r="978" spans="1:30" s="32" customFormat="1" ht="25.15" customHeight="1">
      <c r="A978" s="44">
        <f t="shared" si="156"/>
        <v>967</v>
      </c>
      <c r="B978" s="104" t="str">
        <f t="shared" si="157"/>
        <v/>
      </c>
      <c r="C978" s="115"/>
      <c r="D978" s="97" t="str">
        <f t="shared" si="158"/>
        <v/>
      </c>
      <c r="E978" s="97" t="str">
        <f t="shared" si="159"/>
        <v/>
      </c>
      <c r="F978" s="116"/>
      <c r="G978" s="116"/>
      <c r="H978" s="116"/>
      <c r="I978" s="115"/>
      <c r="J978" s="40" t="str">
        <f t="shared" si="152"/>
        <v/>
      </c>
      <c r="K978" s="41" t="str">
        <f>IF(I978="","",VLOOKUP(I978,※編集不可※選択項目!$B$2:$C$4,2,FALSE))</f>
        <v/>
      </c>
      <c r="L978" s="116"/>
      <c r="M978" s="116"/>
      <c r="N978" s="116"/>
      <c r="O978" s="116"/>
      <c r="P978" s="116"/>
      <c r="Q978" s="117"/>
      <c r="R978" s="137"/>
      <c r="S978" s="133"/>
      <c r="T978" s="118"/>
      <c r="U978" s="66"/>
      <c r="V978" s="67" t="str">
        <f t="shared" si="153"/>
        <v/>
      </c>
      <c r="W978" s="43"/>
      <c r="X978" s="33"/>
      <c r="Y978" s="34"/>
      <c r="AA978" s="14">
        <f t="shared" si="160"/>
        <v>0</v>
      </c>
      <c r="AB978" s="14" t="str">
        <f t="shared" si="161"/>
        <v/>
      </c>
      <c r="AC978" s="14">
        <f t="shared" si="154"/>
        <v>0</v>
      </c>
      <c r="AD978" s="14">
        <f t="shared" si="155"/>
        <v>0</v>
      </c>
    </row>
    <row r="979" spans="1:30" s="32" customFormat="1" ht="25.15" customHeight="1">
      <c r="A979" s="44">
        <f t="shared" si="156"/>
        <v>968</v>
      </c>
      <c r="B979" s="104" t="str">
        <f t="shared" si="157"/>
        <v/>
      </c>
      <c r="C979" s="115"/>
      <c r="D979" s="97" t="str">
        <f t="shared" si="158"/>
        <v/>
      </c>
      <c r="E979" s="97" t="str">
        <f t="shared" si="159"/>
        <v/>
      </c>
      <c r="F979" s="116"/>
      <c r="G979" s="116"/>
      <c r="H979" s="116"/>
      <c r="I979" s="115"/>
      <c r="J979" s="40" t="str">
        <f t="shared" si="152"/>
        <v/>
      </c>
      <c r="K979" s="41" t="str">
        <f>IF(I979="","",VLOOKUP(I979,※編集不可※選択項目!$B$2:$C$4,2,FALSE))</f>
        <v/>
      </c>
      <c r="L979" s="116"/>
      <c r="M979" s="116"/>
      <c r="N979" s="116"/>
      <c r="O979" s="116"/>
      <c r="P979" s="116"/>
      <c r="Q979" s="117"/>
      <c r="R979" s="137"/>
      <c r="S979" s="133"/>
      <c r="T979" s="118"/>
      <c r="U979" s="66"/>
      <c r="V979" s="67" t="str">
        <f t="shared" si="153"/>
        <v/>
      </c>
      <c r="W979" s="43"/>
      <c r="X979" s="33"/>
      <c r="Y979" s="34"/>
      <c r="AA979" s="14">
        <f t="shared" si="160"/>
        <v>0</v>
      </c>
      <c r="AB979" s="14" t="str">
        <f t="shared" si="161"/>
        <v/>
      </c>
      <c r="AC979" s="14">
        <f t="shared" si="154"/>
        <v>0</v>
      </c>
      <c r="AD979" s="14">
        <f t="shared" si="155"/>
        <v>0</v>
      </c>
    </row>
    <row r="980" spans="1:30" s="32" customFormat="1" ht="25.15" customHeight="1">
      <c r="A980" s="44">
        <f t="shared" si="156"/>
        <v>969</v>
      </c>
      <c r="B980" s="104" t="str">
        <f t="shared" si="157"/>
        <v/>
      </c>
      <c r="C980" s="115"/>
      <c r="D980" s="97" t="str">
        <f t="shared" si="158"/>
        <v/>
      </c>
      <c r="E980" s="97" t="str">
        <f t="shared" si="159"/>
        <v/>
      </c>
      <c r="F980" s="116"/>
      <c r="G980" s="116"/>
      <c r="H980" s="116"/>
      <c r="I980" s="115"/>
      <c r="J980" s="40" t="str">
        <f t="shared" si="152"/>
        <v/>
      </c>
      <c r="K980" s="41" t="str">
        <f>IF(I980="","",VLOOKUP(I980,※編集不可※選択項目!$B$2:$C$4,2,FALSE))</f>
        <v/>
      </c>
      <c r="L980" s="116"/>
      <c r="M980" s="116"/>
      <c r="N980" s="116"/>
      <c r="O980" s="116"/>
      <c r="P980" s="116"/>
      <c r="Q980" s="117"/>
      <c r="R980" s="137"/>
      <c r="S980" s="133"/>
      <c r="T980" s="118"/>
      <c r="U980" s="66"/>
      <c r="V980" s="67" t="str">
        <f t="shared" si="153"/>
        <v/>
      </c>
      <c r="W980" s="43"/>
      <c r="X980" s="33"/>
      <c r="Y980" s="34"/>
      <c r="AA980" s="14">
        <f t="shared" si="160"/>
        <v>0</v>
      </c>
      <c r="AB980" s="14" t="str">
        <f t="shared" si="161"/>
        <v/>
      </c>
      <c r="AC980" s="14">
        <f t="shared" si="154"/>
        <v>0</v>
      </c>
      <c r="AD980" s="14">
        <f t="shared" si="155"/>
        <v>0</v>
      </c>
    </row>
    <row r="981" spans="1:30" s="32" customFormat="1" ht="25.15" customHeight="1">
      <c r="A981" s="44">
        <f t="shared" si="156"/>
        <v>970</v>
      </c>
      <c r="B981" s="104" t="str">
        <f t="shared" si="157"/>
        <v/>
      </c>
      <c r="C981" s="115"/>
      <c r="D981" s="97" t="str">
        <f t="shared" si="158"/>
        <v/>
      </c>
      <c r="E981" s="97" t="str">
        <f t="shared" si="159"/>
        <v/>
      </c>
      <c r="F981" s="116"/>
      <c r="G981" s="116"/>
      <c r="H981" s="116"/>
      <c r="I981" s="115"/>
      <c r="J981" s="40" t="str">
        <f t="shared" si="152"/>
        <v/>
      </c>
      <c r="K981" s="41" t="str">
        <f>IF(I981="","",VLOOKUP(I981,※編集不可※選択項目!$B$2:$C$4,2,FALSE))</f>
        <v/>
      </c>
      <c r="L981" s="116"/>
      <c r="M981" s="116"/>
      <c r="N981" s="116"/>
      <c r="O981" s="116"/>
      <c r="P981" s="116"/>
      <c r="Q981" s="117"/>
      <c r="R981" s="137"/>
      <c r="S981" s="133"/>
      <c r="T981" s="118"/>
      <c r="U981" s="66"/>
      <c r="V981" s="67" t="str">
        <f t="shared" si="153"/>
        <v/>
      </c>
      <c r="W981" s="43"/>
      <c r="X981" s="33"/>
      <c r="Y981" s="34"/>
      <c r="AA981" s="14">
        <f t="shared" si="160"/>
        <v>0</v>
      </c>
      <c r="AB981" s="14" t="str">
        <f t="shared" si="161"/>
        <v/>
      </c>
      <c r="AC981" s="14">
        <f t="shared" si="154"/>
        <v>0</v>
      </c>
      <c r="AD981" s="14">
        <f t="shared" si="155"/>
        <v>0</v>
      </c>
    </row>
    <row r="982" spans="1:30" s="32" customFormat="1" ht="25.15" customHeight="1">
      <c r="A982" s="44">
        <f t="shared" si="156"/>
        <v>971</v>
      </c>
      <c r="B982" s="104" t="str">
        <f t="shared" si="157"/>
        <v/>
      </c>
      <c r="C982" s="115"/>
      <c r="D982" s="97" t="str">
        <f t="shared" si="158"/>
        <v/>
      </c>
      <c r="E982" s="97" t="str">
        <f t="shared" si="159"/>
        <v/>
      </c>
      <c r="F982" s="116"/>
      <c r="G982" s="116"/>
      <c r="H982" s="116"/>
      <c r="I982" s="115"/>
      <c r="J982" s="40" t="str">
        <f t="shared" si="152"/>
        <v/>
      </c>
      <c r="K982" s="41" t="str">
        <f>IF(I982="","",VLOOKUP(I982,※編集不可※選択項目!$B$2:$C$4,2,FALSE))</f>
        <v/>
      </c>
      <c r="L982" s="116"/>
      <c r="M982" s="116"/>
      <c r="N982" s="116"/>
      <c r="O982" s="116"/>
      <c r="P982" s="116"/>
      <c r="Q982" s="117"/>
      <c r="R982" s="137"/>
      <c r="S982" s="133"/>
      <c r="T982" s="118"/>
      <c r="U982" s="66"/>
      <c r="V982" s="67" t="str">
        <f t="shared" si="153"/>
        <v/>
      </c>
      <c r="W982" s="43"/>
      <c r="X982" s="33"/>
      <c r="Y982" s="34"/>
      <c r="AA982" s="14">
        <f t="shared" si="160"/>
        <v>0</v>
      </c>
      <c r="AB982" s="14" t="str">
        <f t="shared" si="161"/>
        <v/>
      </c>
      <c r="AC982" s="14">
        <f t="shared" si="154"/>
        <v>0</v>
      </c>
      <c r="AD982" s="14">
        <f t="shared" si="155"/>
        <v>0</v>
      </c>
    </row>
    <row r="983" spans="1:30" s="32" customFormat="1" ht="25.15" customHeight="1">
      <c r="A983" s="44">
        <f t="shared" si="156"/>
        <v>972</v>
      </c>
      <c r="B983" s="104" t="str">
        <f t="shared" si="157"/>
        <v/>
      </c>
      <c r="C983" s="115"/>
      <c r="D983" s="97" t="str">
        <f t="shared" si="158"/>
        <v/>
      </c>
      <c r="E983" s="97" t="str">
        <f t="shared" si="159"/>
        <v/>
      </c>
      <c r="F983" s="116"/>
      <c r="G983" s="116"/>
      <c r="H983" s="116"/>
      <c r="I983" s="115"/>
      <c r="J983" s="40" t="str">
        <f t="shared" si="152"/>
        <v/>
      </c>
      <c r="K983" s="41" t="str">
        <f>IF(I983="","",VLOOKUP(I983,※編集不可※選択項目!$B$2:$C$4,2,FALSE))</f>
        <v/>
      </c>
      <c r="L983" s="116"/>
      <c r="M983" s="116"/>
      <c r="N983" s="116"/>
      <c r="O983" s="116"/>
      <c r="P983" s="116"/>
      <c r="Q983" s="117"/>
      <c r="R983" s="137"/>
      <c r="S983" s="133"/>
      <c r="T983" s="118"/>
      <c r="U983" s="66"/>
      <c r="V983" s="67" t="str">
        <f t="shared" si="153"/>
        <v/>
      </c>
      <c r="W983" s="43"/>
      <c r="X983" s="33"/>
      <c r="Y983" s="34"/>
      <c r="AA983" s="14">
        <f t="shared" si="160"/>
        <v>0</v>
      </c>
      <c r="AB983" s="14" t="str">
        <f t="shared" si="161"/>
        <v/>
      </c>
      <c r="AC983" s="14">
        <f t="shared" si="154"/>
        <v>0</v>
      </c>
      <c r="AD983" s="14">
        <f t="shared" si="155"/>
        <v>0</v>
      </c>
    </row>
    <row r="984" spans="1:30" s="32" customFormat="1" ht="25.15" customHeight="1">
      <c r="A984" s="44">
        <f t="shared" si="156"/>
        <v>973</v>
      </c>
      <c r="B984" s="104" t="str">
        <f t="shared" si="157"/>
        <v/>
      </c>
      <c r="C984" s="115"/>
      <c r="D984" s="97" t="str">
        <f t="shared" si="158"/>
        <v/>
      </c>
      <c r="E984" s="97" t="str">
        <f t="shared" si="159"/>
        <v/>
      </c>
      <c r="F984" s="116"/>
      <c r="G984" s="116"/>
      <c r="H984" s="116"/>
      <c r="I984" s="115"/>
      <c r="J984" s="40" t="str">
        <f t="shared" si="152"/>
        <v/>
      </c>
      <c r="K984" s="41" t="str">
        <f>IF(I984="","",VLOOKUP(I984,※編集不可※選択項目!$B$2:$C$4,2,FALSE))</f>
        <v/>
      </c>
      <c r="L984" s="116"/>
      <c r="M984" s="116"/>
      <c r="N984" s="116"/>
      <c r="O984" s="116"/>
      <c r="P984" s="116"/>
      <c r="Q984" s="117"/>
      <c r="R984" s="137"/>
      <c r="S984" s="133"/>
      <c r="T984" s="118"/>
      <c r="U984" s="66"/>
      <c r="V984" s="67" t="str">
        <f t="shared" si="153"/>
        <v/>
      </c>
      <c r="W984" s="43"/>
      <c r="X984" s="33"/>
      <c r="Y984" s="34"/>
      <c r="AA984" s="14">
        <f t="shared" si="160"/>
        <v>0</v>
      </c>
      <c r="AB984" s="14" t="str">
        <f t="shared" si="161"/>
        <v/>
      </c>
      <c r="AC984" s="14">
        <f t="shared" si="154"/>
        <v>0</v>
      </c>
      <c r="AD984" s="14">
        <f t="shared" si="155"/>
        <v>0</v>
      </c>
    </row>
    <row r="985" spans="1:30" s="32" customFormat="1" ht="25.15" customHeight="1">
      <c r="A985" s="44">
        <f t="shared" si="156"/>
        <v>974</v>
      </c>
      <c r="B985" s="104" t="str">
        <f t="shared" si="157"/>
        <v/>
      </c>
      <c r="C985" s="115"/>
      <c r="D985" s="97" t="str">
        <f t="shared" si="158"/>
        <v/>
      </c>
      <c r="E985" s="97" t="str">
        <f t="shared" si="159"/>
        <v/>
      </c>
      <c r="F985" s="116"/>
      <c r="G985" s="116"/>
      <c r="H985" s="116"/>
      <c r="I985" s="115"/>
      <c r="J985" s="40" t="str">
        <f t="shared" si="152"/>
        <v/>
      </c>
      <c r="K985" s="41" t="str">
        <f>IF(I985="","",VLOOKUP(I985,※編集不可※選択項目!$B$2:$C$4,2,FALSE))</f>
        <v/>
      </c>
      <c r="L985" s="116"/>
      <c r="M985" s="116"/>
      <c r="N985" s="116"/>
      <c r="O985" s="116"/>
      <c r="P985" s="116"/>
      <c r="Q985" s="117"/>
      <c r="R985" s="137"/>
      <c r="S985" s="133"/>
      <c r="T985" s="118"/>
      <c r="U985" s="66"/>
      <c r="V985" s="67" t="str">
        <f t="shared" si="153"/>
        <v/>
      </c>
      <c r="W985" s="43"/>
      <c r="X985" s="33"/>
      <c r="Y985" s="34"/>
      <c r="AA985" s="14">
        <f t="shared" si="160"/>
        <v>0</v>
      </c>
      <c r="AB985" s="14" t="str">
        <f t="shared" si="161"/>
        <v/>
      </c>
      <c r="AC985" s="14">
        <f t="shared" si="154"/>
        <v>0</v>
      </c>
      <c r="AD985" s="14">
        <f t="shared" si="155"/>
        <v>0</v>
      </c>
    </row>
    <row r="986" spans="1:30" s="32" customFormat="1" ht="25.15" customHeight="1">
      <c r="A986" s="44">
        <f t="shared" si="156"/>
        <v>975</v>
      </c>
      <c r="B986" s="104" t="str">
        <f t="shared" si="157"/>
        <v/>
      </c>
      <c r="C986" s="115"/>
      <c r="D986" s="97" t="str">
        <f t="shared" si="158"/>
        <v/>
      </c>
      <c r="E986" s="97" t="str">
        <f t="shared" si="159"/>
        <v/>
      </c>
      <c r="F986" s="116"/>
      <c r="G986" s="116"/>
      <c r="H986" s="116"/>
      <c r="I986" s="115"/>
      <c r="J986" s="40" t="str">
        <f t="shared" si="152"/>
        <v/>
      </c>
      <c r="K986" s="41" t="str">
        <f>IF(I986="","",VLOOKUP(I986,※編集不可※選択項目!$B$2:$C$4,2,FALSE))</f>
        <v/>
      </c>
      <c r="L986" s="116"/>
      <c r="M986" s="116"/>
      <c r="N986" s="116"/>
      <c r="O986" s="116"/>
      <c r="P986" s="116"/>
      <c r="Q986" s="117"/>
      <c r="R986" s="137"/>
      <c r="S986" s="133"/>
      <c r="T986" s="118"/>
      <c r="U986" s="66"/>
      <c r="V986" s="67" t="str">
        <f t="shared" si="153"/>
        <v/>
      </c>
      <c r="W986" s="43"/>
      <c r="X986" s="33"/>
      <c r="Y986" s="34"/>
      <c r="AA986" s="14">
        <f t="shared" si="160"/>
        <v>0</v>
      </c>
      <c r="AB986" s="14" t="str">
        <f t="shared" si="161"/>
        <v/>
      </c>
      <c r="AC986" s="14">
        <f t="shared" si="154"/>
        <v>0</v>
      </c>
      <c r="AD986" s="14">
        <f t="shared" si="155"/>
        <v>0</v>
      </c>
    </row>
    <row r="987" spans="1:30" s="32" customFormat="1" ht="25.15" customHeight="1">
      <c r="A987" s="44">
        <f t="shared" si="156"/>
        <v>976</v>
      </c>
      <c r="B987" s="104" t="str">
        <f t="shared" si="157"/>
        <v/>
      </c>
      <c r="C987" s="115"/>
      <c r="D987" s="97" t="str">
        <f t="shared" si="158"/>
        <v/>
      </c>
      <c r="E987" s="97" t="str">
        <f t="shared" si="159"/>
        <v/>
      </c>
      <c r="F987" s="116"/>
      <c r="G987" s="116"/>
      <c r="H987" s="116"/>
      <c r="I987" s="115"/>
      <c r="J987" s="40" t="str">
        <f t="shared" si="152"/>
        <v/>
      </c>
      <c r="K987" s="41" t="str">
        <f>IF(I987="","",VLOOKUP(I987,※編集不可※選択項目!$B$2:$C$4,2,FALSE))</f>
        <v/>
      </c>
      <c r="L987" s="116"/>
      <c r="M987" s="116"/>
      <c r="N987" s="116"/>
      <c r="O987" s="116"/>
      <c r="P987" s="116"/>
      <c r="Q987" s="117"/>
      <c r="R987" s="137"/>
      <c r="S987" s="133"/>
      <c r="T987" s="118"/>
      <c r="U987" s="66"/>
      <c r="V987" s="67" t="str">
        <f t="shared" si="153"/>
        <v/>
      </c>
      <c r="W987" s="43"/>
      <c r="X987" s="33"/>
      <c r="Y987" s="34"/>
      <c r="AA987" s="14">
        <f t="shared" si="160"/>
        <v>0</v>
      </c>
      <c r="AB987" s="14" t="str">
        <f t="shared" si="161"/>
        <v/>
      </c>
      <c r="AC987" s="14">
        <f t="shared" si="154"/>
        <v>0</v>
      </c>
      <c r="AD987" s="14">
        <f t="shared" si="155"/>
        <v>0</v>
      </c>
    </row>
    <row r="988" spans="1:30" s="32" customFormat="1" ht="25.15" customHeight="1">
      <c r="A988" s="44">
        <f t="shared" si="156"/>
        <v>977</v>
      </c>
      <c r="B988" s="104" t="str">
        <f t="shared" si="157"/>
        <v/>
      </c>
      <c r="C988" s="115"/>
      <c r="D988" s="97" t="str">
        <f t="shared" si="158"/>
        <v/>
      </c>
      <c r="E988" s="97" t="str">
        <f t="shared" si="159"/>
        <v/>
      </c>
      <c r="F988" s="116"/>
      <c r="G988" s="116"/>
      <c r="H988" s="116"/>
      <c r="I988" s="115"/>
      <c r="J988" s="40" t="str">
        <f t="shared" si="152"/>
        <v/>
      </c>
      <c r="K988" s="41" t="str">
        <f>IF(I988="","",VLOOKUP(I988,※編集不可※選択項目!$B$2:$C$4,2,FALSE))</f>
        <v/>
      </c>
      <c r="L988" s="116"/>
      <c r="M988" s="116"/>
      <c r="N988" s="116"/>
      <c r="O988" s="116"/>
      <c r="P988" s="116"/>
      <c r="Q988" s="117"/>
      <c r="R988" s="137"/>
      <c r="S988" s="133"/>
      <c r="T988" s="118"/>
      <c r="U988" s="66"/>
      <c r="V988" s="67" t="str">
        <f t="shared" si="153"/>
        <v/>
      </c>
      <c r="W988" s="43"/>
      <c r="X988" s="33"/>
      <c r="Y988" s="34"/>
      <c r="AA988" s="14">
        <f t="shared" si="160"/>
        <v>0</v>
      </c>
      <c r="AB988" s="14" t="str">
        <f t="shared" si="161"/>
        <v/>
      </c>
      <c r="AC988" s="14">
        <f t="shared" si="154"/>
        <v>0</v>
      </c>
      <c r="AD988" s="14">
        <f t="shared" si="155"/>
        <v>0</v>
      </c>
    </row>
    <row r="989" spans="1:30" s="32" customFormat="1" ht="25.15" customHeight="1">
      <c r="A989" s="44">
        <f t="shared" si="156"/>
        <v>978</v>
      </c>
      <c r="B989" s="104" t="str">
        <f t="shared" si="157"/>
        <v/>
      </c>
      <c r="C989" s="115"/>
      <c r="D989" s="97" t="str">
        <f t="shared" si="158"/>
        <v/>
      </c>
      <c r="E989" s="97" t="str">
        <f t="shared" si="159"/>
        <v/>
      </c>
      <c r="F989" s="116"/>
      <c r="G989" s="116"/>
      <c r="H989" s="116"/>
      <c r="I989" s="115"/>
      <c r="J989" s="40" t="str">
        <f t="shared" si="152"/>
        <v/>
      </c>
      <c r="K989" s="41" t="str">
        <f>IF(I989="","",VLOOKUP(I989,※編集不可※選択項目!$B$2:$C$4,2,FALSE))</f>
        <v/>
      </c>
      <c r="L989" s="116"/>
      <c r="M989" s="116"/>
      <c r="N989" s="116"/>
      <c r="O989" s="116"/>
      <c r="P989" s="116"/>
      <c r="Q989" s="117"/>
      <c r="R989" s="137"/>
      <c r="S989" s="133"/>
      <c r="T989" s="118"/>
      <c r="U989" s="66"/>
      <c r="V989" s="67" t="str">
        <f t="shared" si="153"/>
        <v/>
      </c>
      <c r="W989" s="43"/>
      <c r="X989" s="33"/>
      <c r="Y989" s="34"/>
      <c r="AA989" s="14">
        <f t="shared" si="160"/>
        <v>0</v>
      </c>
      <c r="AB989" s="14" t="str">
        <f t="shared" si="161"/>
        <v/>
      </c>
      <c r="AC989" s="14">
        <f t="shared" si="154"/>
        <v>0</v>
      </c>
      <c r="AD989" s="14">
        <f t="shared" si="155"/>
        <v>0</v>
      </c>
    </row>
    <row r="990" spans="1:30" s="32" customFormat="1" ht="25.15" customHeight="1">
      <c r="A990" s="44">
        <f t="shared" si="156"/>
        <v>979</v>
      </c>
      <c r="B990" s="104" t="str">
        <f t="shared" si="157"/>
        <v/>
      </c>
      <c r="C990" s="115"/>
      <c r="D990" s="97" t="str">
        <f t="shared" si="158"/>
        <v/>
      </c>
      <c r="E990" s="97" t="str">
        <f t="shared" si="159"/>
        <v/>
      </c>
      <c r="F990" s="116"/>
      <c r="G990" s="116"/>
      <c r="H990" s="116"/>
      <c r="I990" s="115"/>
      <c r="J990" s="40" t="str">
        <f t="shared" si="152"/>
        <v/>
      </c>
      <c r="K990" s="41" t="str">
        <f>IF(I990="","",VLOOKUP(I990,※編集不可※選択項目!$B$2:$C$4,2,FALSE))</f>
        <v/>
      </c>
      <c r="L990" s="116"/>
      <c r="M990" s="116"/>
      <c r="N990" s="116"/>
      <c r="O990" s="116"/>
      <c r="P990" s="116"/>
      <c r="Q990" s="117"/>
      <c r="R990" s="137"/>
      <c r="S990" s="133"/>
      <c r="T990" s="118"/>
      <c r="U990" s="66"/>
      <c r="V990" s="67" t="str">
        <f t="shared" si="153"/>
        <v/>
      </c>
      <c r="W990" s="43"/>
      <c r="X990" s="33"/>
      <c r="Y990" s="34"/>
      <c r="AA990" s="14">
        <f t="shared" si="160"/>
        <v>0</v>
      </c>
      <c r="AB990" s="14" t="str">
        <f t="shared" si="161"/>
        <v/>
      </c>
      <c r="AC990" s="14">
        <f t="shared" si="154"/>
        <v>0</v>
      </c>
      <c r="AD990" s="14">
        <f t="shared" si="155"/>
        <v>0</v>
      </c>
    </row>
    <row r="991" spans="1:30" s="32" customFormat="1" ht="25.15" customHeight="1">
      <c r="A991" s="44">
        <f t="shared" si="156"/>
        <v>980</v>
      </c>
      <c r="B991" s="104" t="str">
        <f t="shared" si="157"/>
        <v/>
      </c>
      <c r="C991" s="115"/>
      <c r="D991" s="97" t="str">
        <f t="shared" si="158"/>
        <v/>
      </c>
      <c r="E991" s="97" t="str">
        <f t="shared" si="159"/>
        <v/>
      </c>
      <c r="F991" s="116"/>
      <c r="G991" s="116"/>
      <c r="H991" s="116"/>
      <c r="I991" s="115"/>
      <c r="J991" s="40" t="str">
        <f t="shared" si="152"/>
        <v/>
      </c>
      <c r="K991" s="41" t="str">
        <f>IF(I991="","",VLOOKUP(I991,※編集不可※選択項目!$B$2:$C$4,2,FALSE))</f>
        <v/>
      </c>
      <c r="L991" s="116"/>
      <c r="M991" s="116"/>
      <c r="N991" s="116"/>
      <c r="O991" s="116"/>
      <c r="P991" s="116"/>
      <c r="Q991" s="117"/>
      <c r="R991" s="137"/>
      <c r="S991" s="133"/>
      <c r="T991" s="118"/>
      <c r="U991" s="66"/>
      <c r="V991" s="67" t="str">
        <f t="shared" si="153"/>
        <v/>
      </c>
      <c r="W991" s="43"/>
      <c r="X991" s="33"/>
      <c r="Y991" s="34"/>
      <c r="AA991" s="14">
        <f t="shared" si="160"/>
        <v>0</v>
      </c>
      <c r="AB991" s="14" t="str">
        <f t="shared" si="161"/>
        <v/>
      </c>
      <c r="AC991" s="14">
        <f t="shared" si="154"/>
        <v>0</v>
      </c>
      <c r="AD991" s="14">
        <f t="shared" si="155"/>
        <v>0</v>
      </c>
    </row>
    <row r="992" spans="1:30" s="32" customFormat="1" ht="25.15" customHeight="1">
      <c r="A992" s="44">
        <f t="shared" si="156"/>
        <v>981</v>
      </c>
      <c r="B992" s="104" t="str">
        <f t="shared" si="157"/>
        <v/>
      </c>
      <c r="C992" s="115"/>
      <c r="D992" s="97" t="str">
        <f t="shared" si="158"/>
        <v/>
      </c>
      <c r="E992" s="97" t="str">
        <f t="shared" si="159"/>
        <v/>
      </c>
      <c r="F992" s="116"/>
      <c r="G992" s="116"/>
      <c r="H992" s="116"/>
      <c r="I992" s="115"/>
      <c r="J992" s="40" t="str">
        <f t="shared" si="152"/>
        <v/>
      </c>
      <c r="K992" s="41" t="str">
        <f>IF(I992="","",VLOOKUP(I992,※編集不可※選択項目!$B$2:$C$4,2,FALSE))</f>
        <v/>
      </c>
      <c r="L992" s="116"/>
      <c r="M992" s="116"/>
      <c r="N992" s="116"/>
      <c r="O992" s="116"/>
      <c r="P992" s="116"/>
      <c r="Q992" s="117"/>
      <c r="R992" s="137"/>
      <c r="S992" s="133"/>
      <c r="T992" s="118"/>
      <c r="U992" s="66"/>
      <c r="V992" s="67" t="str">
        <f t="shared" si="153"/>
        <v/>
      </c>
      <c r="W992" s="43"/>
      <c r="X992" s="33"/>
      <c r="Y992" s="34"/>
      <c r="AA992" s="14">
        <f t="shared" si="160"/>
        <v>0</v>
      </c>
      <c r="AB992" s="14" t="str">
        <f t="shared" si="161"/>
        <v/>
      </c>
      <c r="AC992" s="14">
        <f t="shared" si="154"/>
        <v>0</v>
      </c>
      <c r="AD992" s="14">
        <f t="shared" si="155"/>
        <v>0</v>
      </c>
    </row>
    <row r="993" spans="1:30" s="32" customFormat="1" ht="25.15" customHeight="1">
      <c r="A993" s="44">
        <f t="shared" si="156"/>
        <v>982</v>
      </c>
      <c r="B993" s="104" t="str">
        <f t="shared" si="157"/>
        <v/>
      </c>
      <c r="C993" s="115"/>
      <c r="D993" s="97" t="str">
        <f t="shared" si="158"/>
        <v/>
      </c>
      <c r="E993" s="97" t="str">
        <f t="shared" si="159"/>
        <v/>
      </c>
      <c r="F993" s="116"/>
      <c r="G993" s="116"/>
      <c r="H993" s="116"/>
      <c r="I993" s="115"/>
      <c r="J993" s="40" t="str">
        <f t="shared" si="152"/>
        <v/>
      </c>
      <c r="K993" s="41" t="str">
        <f>IF(I993="","",VLOOKUP(I993,※編集不可※選択項目!$B$2:$C$4,2,FALSE))</f>
        <v/>
      </c>
      <c r="L993" s="116"/>
      <c r="M993" s="116"/>
      <c r="N993" s="116"/>
      <c r="O993" s="116"/>
      <c r="P993" s="116"/>
      <c r="Q993" s="117"/>
      <c r="R993" s="137"/>
      <c r="S993" s="133"/>
      <c r="T993" s="118"/>
      <c r="U993" s="66"/>
      <c r="V993" s="67" t="str">
        <f t="shared" si="153"/>
        <v/>
      </c>
      <c r="W993" s="43"/>
      <c r="X993" s="33"/>
      <c r="Y993" s="34"/>
      <c r="AA993" s="14">
        <f t="shared" si="160"/>
        <v>0</v>
      </c>
      <c r="AB993" s="14" t="str">
        <f t="shared" si="161"/>
        <v/>
      </c>
      <c r="AC993" s="14">
        <f t="shared" si="154"/>
        <v>0</v>
      </c>
      <c r="AD993" s="14">
        <f t="shared" si="155"/>
        <v>0</v>
      </c>
    </row>
    <row r="994" spans="1:30" s="32" customFormat="1" ht="25.15" customHeight="1">
      <c r="A994" s="44">
        <f t="shared" si="156"/>
        <v>983</v>
      </c>
      <c r="B994" s="104" t="str">
        <f t="shared" si="157"/>
        <v/>
      </c>
      <c r="C994" s="115"/>
      <c r="D994" s="97" t="str">
        <f t="shared" si="158"/>
        <v/>
      </c>
      <c r="E994" s="97" t="str">
        <f t="shared" si="159"/>
        <v/>
      </c>
      <c r="F994" s="116"/>
      <c r="G994" s="116"/>
      <c r="H994" s="116"/>
      <c r="I994" s="115"/>
      <c r="J994" s="40" t="str">
        <f t="shared" si="152"/>
        <v/>
      </c>
      <c r="K994" s="41" t="str">
        <f>IF(I994="","",VLOOKUP(I994,※編集不可※選択項目!$B$2:$C$4,2,FALSE))</f>
        <v/>
      </c>
      <c r="L994" s="116"/>
      <c r="M994" s="116"/>
      <c r="N994" s="116"/>
      <c r="O994" s="116"/>
      <c r="P994" s="116"/>
      <c r="Q994" s="117"/>
      <c r="R994" s="137"/>
      <c r="S994" s="133"/>
      <c r="T994" s="118"/>
      <c r="U994" s="66"/>
      <c r="V994" s="67" t="str">
        <f t="shared" si="153"/>
        <v/>
      </c>
      <c r="W994" s="43"/>
      <c r="X994" s="33"/>
      <c r="Y994" s="34"/>
      <c r="AA994" s="14">
        <f t="shared" si="160"/>
        <v>0</v>
      </c>
      <c r="AB994" s="14" t="str">
        <f t="shared" si="161"/>
        <v/>
      </c>
      <c r="AC994" s="14">
        <f t="shared" si="154"/>
        <v>0</v>
      </c>
      <c r="AD994" s="14">
        <f t="shared" si="155"/>
        <v>0</v>
      </c>
    </row>
    <row r="995" spans="1:30" s="32" customFormat="1" ht="25.15" customHeight="1">
      <c r="A995" s="44">
        <f t="shared" si="156"/>
        <v>984</v>
      </c>
      <c r="B995" s="104" t="str">
        <f t="shared" si="157"/>
        <v/>
      </c>
      <c r="C995" s="115"/>
      <c r="D995" s="97" t="str">
        <f t="shared" si="158"/>
        <v/>
      </c>
      <c r="E995" s="97" t="str">
        <f t="shared" si="159"/>
        <v/>
      </c>
      <c r="F995" s="116"/>
      <c r="G995" s="116"/>
      <c r="H995" s="116"/>
      <c r="I995" s="115"/>
      <c r="J995" s="40" t="str">
        <f t="shared" si="152"/>
        <v/>
      </c>
      <c r="K995" s="41" t="str">
        <f>IF(I995="","",VLOOKUP(I995,※編集不可※選択項目!$B$2:$C$4,2,FALSE))</f>
        <v/>
      </c>
      <c r="L995" s="116"/>
      <c r="M995" s="116"/>
      <c r="N995" s="116"/>
      <c r="O995" s="116"/>
      <c r="P995" s="116"/>
      <c r="Q995" s="117"/>
      <c r="R995" s="137"/>
      <c r="S995" s="133"/>
      <c r="T995" s="118"/>
      <c r="U995" s="66"/>
      <c r="V995" s="67" t="str">
        <f t="shared" si="153"/>
        <v/>
      </c>
      <c r="W995" s="43"/>
      <c r="X995" s="33"/>
      <c r="Y995" s="34"/>
      <c r="AA995" s="14">
        <f t="shared" si="160"/>
        <v>0</v>
      </c>
      <c r="AB995" s="14" t="str">
        <f t="shared" si="161"/>
        <v/>
      </c>
      <c r="AC995" s="14">
        <f t="shared" si="154"/>
        <v>0</v>
      </c>
      <c r="AD995" s="14">
        <f t="shared" si="155"/>
        <v>0</v>
      </c>
    </row>
    <row r="996" spans="1:30" s="32" customFormat="1" ht="25.15" customHeight="1">
      <c r="A996" s="44">
        <f t="shared" si="156"/>
        <v>985</v>
      </c>
      <c r="B996" s="104" t="str">
        <f t="shared" si="157"/>
        <v/>
      </c>
      <c r="C996" s="115"/>
      <c r="D996" s="97" t="str">
        <f t="shared" si="158"/>
        <v/>
      </c>
      <c r="E996" s="97" t="str">
        <f t="shared" si="159"/>
        <v/>
      </c>
      <c r="F996" s="116"/>
      <c r="G996" s="116"/>
      <c r="H996" s="116"/>
      <c r="I996" s="115"/>
      <c r="J996" s="40" t="str">
        <f t="shared" si="152"/>
        <v/>
      </c>
      <c r="K996" s="41" t="str">
        <f>IF(I996="","",VLOOKUP(I996,※編集不可※選択項目!$B$2:$C$4,2,FALSE))</f>
        <v/>
      </c>
      <c r="L996" s="116"/>
      <c r="M996" s="116"/>
      <c r="N996" s="116"/>
      <c r="O996" s="116"/>
      <c r="P996" s="116"/>
      <c r="Q996" s="117"/>
      <c r="R996" s="137"/>
      <c r="S996" s="133"/>
      <c r="T996" s="118"/>
      <c r="U996" s="66"/>
      <c r="V996" s="67" t="str">
        <f t="shared" si="153"/>
        <v/>
      </c>
      <c r="W996" s="43"/>
      <c r="X996" s="33"/>
      <c r="Y996" s="34"/>
      <c r="AA996" s="14">
        <f t="shared" si="160"/>
        <v>0</v>
      </c>
      <c r="AB996" s="14" t="str">
        <f t="shared" si="161"/>
        <v/>
      </c>
      <c r="AC996" s="14">
        <f t="shared" si="154"/>
        <v>0</v>
      </c>
      <c r="AD996" s="14">
        <f t="shared" si="155"/>
        <v>0</v>
      </c>
    </row>
    <row r="997" spans="1:30" s="32" customFormat="1" ht="25.15" customHeight="1">
      <c r="A997" s="44">
        <f t="shared" si="156"/>
        <v>986</v>
      </c>
      <c r="B997" s="104" t="str">
        <f t="shared" si="157"/>
        <v/>
      </c>
      <c r="C997" s="115"/>
      <c r="D997" s="97" t="str">
        <f t="shared" si="158"/>
        <v/>
      </c>
      <c r="E997" s="97" t="str">
        <f t="shared" si="159"/>
        <v/>
      </c>
      <c r="F997" s="116"/>
      <c r="G997" s="116"/>
      <c r="H997" s="116"/>
      <c r="I997" s="115"/>
      <c r="J997" s="40" t="str">
        <f t="shared" si="152"/>
        <v/>
      </c>
      <c r="K997" s="41" t="str">
        <f>IF(I997="","",VLOOKUP(I997,※編集不可※選択項目!$B$2:$C$4,2,FALSE))</f>
        <v/>
      </c>
      <c r="L997" s="116"/>
      <c r="M997" s="116"/>
      <c r="N997" s="116"/>
      <c r="O997" s="116"/>
      <c r="P997" s="116"/>
      <c r="Q997" s="117"/>
      <c r="R997" s="137"/>
      <c r="S997" s="133"/>
      <c r="T997" s="118"/>
      <c r="U997" s="66"/>
      <c r="V997" s="67" t="str">
        <f t="shared" si="153"/>
        <v/>
      </c>
      <c r="W997" s="43"/>
      <c r="X997" s="33"/>
      <c r="Y997" s="34"/>
      <c r="AA997" s="14">
        <f t="shared" si="160"/>
        <v>0</v>
      </c>
      <c r="AB997" s="14" t="str">
        <f t="shared" si="161"/>
        <v/>
      </c>
      <c r="AC997" s="14">
        <f t="shared" si="154"/>
        <v>0</v>
      </c>
      <c r="AD997" s="14">
        <f t="shared" si="155"/>
        <v>0</v>
      </c>
    </row>
    <row r="998" spans="1:30" s="32" customFormat="1" ht="25.15" customHeight="1">
      <c r="A998" s="44">
        <f t="shared" si="156"/>
        <v>987</v>
      </c>
      <c r="B998" s="104" t="str">
        <f t="shared" si="157"/>
        <v/>
      </c>
      <c r="C998" s="115"/>
      <c r="D998" s="97" t="str">
        <f t="shared" si="158"/>
        <v/>
      </c>
      <c r="E998" s="97" t="str">
        <f t="shared" si="159"/>
        <v/>
      </c>
      <c r="F998" s="116"/>
      <c r="G998" s="116"/>
      <c r="H998" s="116"/>
      <c r="I998" s="115"/>
      <c r="J998" s="40" t="str">
        <f t="shared" si="152"/>
        <v/>
      </c>
      <c r="K998" s="41" t="str">
        <f>IF(I998="","",VLOOKUP(I998,※編集不可※選択項目!$B$2:$C$4,2,FALSE))</f>
        <v/>
      </c>
      <c r="L998" s="116"/>
      <c r="M998" s="116"/>
      <c r="N998" s="116"/>
      <c r="O998" s="116"/>
      <c r="P998" s="116"/>
      <c r="Q998" s="117"/>
      <c r="R998" s="137"/>
      <c r="S998" s="133"/>
      <c r="T998" s="118"/>
      <c r="U998" s="66"/>
      <c r="V998" s="67" t="str">
        <f t="shared" si="153"/>
        <v/>
      </c>
      <c r="W998" s="43"/>
      <c r="X998" s="33"/>
      <c r="Y998" s="34"/>
      <c r="AA998" s="14">
        <f t="shared" si="160"/>
        <v>0</v>
      </c>
      <c r="AB998" s="14" t="str">
        <f t="shared" si="161"/>
        <v/>
      </c>
      <c r="AC998" s="14">
        <f t="shared" si="154"/>
        <v>0</v>
      </c>
      <c r="AD998" s="14">
        <f t="shared" si="155"/>
        <v>0</v>
      </c>
    </row>
    <row r="999" spans="1:30" s="32" customFormat="1" ht="25.15" customHeight="1">
      <c r="A999" s="44">
        <f t="shared" si="156"/>
        <v>988</v>
      </c>
      <c r="B999" s="104" t="str">
        <f t="shared" si="157"/>
        <v/>
      </c>
      <c r="C999" s="115"/>
      <c r="D999" s="97" t="str">
        <f t="shared" si="158"/>
        <v/>
      </c>
      <c r="E999" s="97" t="str">
        <f t="shared" si="159"/>
        <v/>
      </c>
      <c r="F999" s="116"/>
      <c r="G999" s="116"/>
      <c r="H999" s="116"/>
      <c r="I999" s="115"/>
      <c r="J999" s="40" t="str">
        <f t="shared" si="152"/>
        <v/>
      </c>
      <c r="K999" s="41" t="str">
        <f>IF(I999="","",VLOOKUP(I999,※編集不可※選択項目!$B$2:$C$4,2,FALSE))</f>
        <v/>
      </c>
      <c r="L999" s="116"/>
      <c r="M999" s="116"/>
      <c r="N999" s="116"/>
      <c r="O999" s="116"/>
      <c r="P999" s="116"/>
      <c r="Q999" s="117"/>
      <c r="R999" s="137"/>
      <c r="S999" s="133"/>
      <c r="T999" s="118"/>
      <c r="U999" s="66"/>
      <c r="V999" s="67" t="str">
        <f t="shared" si="153"/>
        <v/>
      </c>
      <c r="W999" s="43"/>
      <c r="X999" s="33"/>
      <c r="Y999" s="34"/>
      <c r="AA999" s="14">
        <f t="shared" si="160"/>
        <v>0</v>
      </c>
      <c r="AB999" s="14" t="str">
        <f t="shared" si="161"/>
        <v/>
      </c>
      <c r="AC999" s="14">
        <f t="shared" si="154"/>
        <v>0</v>
      </c>
      <c r="AD999" s="14">
        <f t="shared" si="155"/>
        <v>0</v>
      </c>
    </row>
    <row r="1000" spans="1:30" s="32" customFormat="1" ht="25.15" customHeight="1">
      <c r="A1000" s="44">
        <f t="shared" si="156"/>
        <v>989</v>
      </c>
      <c r="B1000" s="104" t="str">
        <f t="shared" si="157"/>
        <v/>
      </c>
      <c r="C1000" s="115"/>
      <c r="D1000" s="97" t="str">
        <f t="shared" si="158"/>
        <v/>
      </c>
      <c r="E1000" s="97" t="str">
        <f t="shared" si="159"/>
        <v/>
      </c>
      <c r="F1000" s="116"/>
      <c r="G1000" s="116"/>
      <c r="H1000" s="116"/>
      <c r="I1000" s="115"/>
      <c r="J1000" s="40" t="str">
        <f t="shared" si="152"/>
        <v/>
      </c>
      <c r="K1000" s="41" t="str">
        <f>IF(I1000="","",VLOOKUP(I1000,※編集不可※選択項目!$B$2:$C$4,2,FALSE))</f>
        <v/>
      </c>
      <c r="L1000" s="116"/>
      <c r="M1000" s="116"/>
      <c r="N1000" s="116"/>
      <c r="O1000" s="116"/>
      <c r="P1000" s="116"/>
      <c r="Q1000" s="117"/>
      <c r="R1000" s="137"/>
      <c r="S1000" s="133"/>
      <c r="T1000" s="118"/>
      <c r="U1000" s="66"/>
      <c r="V1000" s="67" t="str">
        <f t="shared" si="153"/>
        <v/>
      </c>
      <c r="W1000" s="43"/>
      <c r="X1000" s="33"/>
      <c r="Y1000" s="34"/>
      <c r="AA1000" s="14">
        <f t="shared" si="160"/>
        <v>0</v>
      </c>
      <c r="AB1000" s="14" t="str">
        <f t="shared" si="161"/>
        <v/>
      </c>
      <c r="AC1000" s="14">
        <f t="shared" si="154"/>
        <v>0</v>
      </c>
      <c r="AD1000" s="14">
        <f t="shared" si="155"/>
        <v>0</v>
      </c>
    </row>
    <row r="1001" spans="1:30" s="32" customFormat="1" ht="25.15" customHeight="1">
      <c r="A1001" s="44">
        <f t="shared" si="156"/>
        <v>990</v>
      </c>
      <c r="B1001" s="104" t="str">
        <f t="shared" si="157"/>
        <v/>
      </c>
      <c r="C1001" s="115"/>
      <c r="D1001" s="97" t="str">
        <f t="shared" si="158"/>
        <v/>
      </c>
      <c r="E1001" s="97" t="str">
        <f t="shared" si="159"/>
        <v/>
      </c>
      <c r="F1001" s="116"/>
      <c r="G1001" s="116"/>
      <c r="H1001" s="116"/>
      <c r="I1001" s="115"/>
      <c r="J1001" s="40" t="str">
        <f t="shared" si="152"/>
        <v/>
      </c>
      <c r="K1001" s="41" t="str">
        <f>IF(I1001="","",VLOOKUP(I1001,※編集不可※選択項目!$B$2:$C$4,2,FALSE))</f>
        <v/>
      </c>
      <c r="L1001" s="116"/>
      <c r="M1001" s="116"/>
      <c r="N1001" s="116"/>
      <c r="O1001" s="116"/>
      <c r="P1001" s="116"/>
      <c r="Q1001" s="117"/>
      <c r="R1001" s="137"/>
      <c r="S1001" s="133"/>
      <c r="T1001" s="118"/>
      <c r="U1001" s="66"/>
      <c r="V1001" s="67" t="str">
        <f t="shared" si="153"/>
        <v/>
      </c>
      <c r="W1001" s="43"/>
      <c r="X1001" s="33"/>
      <c r="Y1001" s="34"/>
      <c r="AA1001" s="14">
        <f t="shared" si="160"/>
        <v>0</v>
      </c>
      <c r="AB1001" s="14" t="str">
        <f t="shared" si="161"/>
        <v/>
      </c>
      <c r="AC1001" s="14">
        <f t="shared" si="154"/>
        <v>0</v>
      </c>
      <c r="AD1001" s="14">
        <f t="shared" si="155"/>
        <v>0</v>
      </c>
    </row>
    <row r="1002" spans="1:30" s="32" customFormat="1" ht="25.15" customHeight="1">
      <c r="A1002" s="44">
        <f t="shared" si="156"/>
        <v>991</v>
      </c>
      <c r="B1002" s="104" t="str">
        <f t="shared" si="157"/>
        <v/>
      </c>
      <c r="C1002" s="115"/>
      <c r="D1002" s="97" t="str">
        <f t="shared" si="158"/>
        <v/>
      </c>
      <c r="E1002" s="97" t="str">
        <f t="shared" si="159"/>
        <v/>
      </c>
      <c r="F1002" s="116"/>
      <c r="G1002" s="116"/>
      <c r="H1002" s="116"/>
      <c r="I1002" s="115"/>
      <c r="J1002" s="40" t="str">
        <f t="shared" si="152"/>
        <v/>
      </c>
      <c r="K1002" s="41" t="str">
        <f>IF(I1002="","",VLOOKUP(I1002,※編集不可※選択項目!$B$2:$C$4,2,FALSE))</f>
        <v/>
      </c>
      <c r="L1002" s="116"/>
      <c r="M1002" s="116"/>
      <c r="N1002" s="116"/>
      <c r="O1002" s="116"/>
      <c r="P1002" s="116"/>
      <c r="Q1002" s="117"/>
      <c r="R1002" s="137"/>
      <c r="S1002" s="133"/>
      <c r="T1002" s="118"/>
      <c r="U1002" s="66"/>
      <c r="V1002" s="67" t="str">
        <f t="shared" si="153"/>
        <v/>
      </c>
      <c r="W1002" s="43"/>
      <c r="X1002" s="33"/>
      <c r="Y1002" s="34"/>
      <c r="AA1002" s="14">
        <f t="shared" si="160"/>
        <v>0</v>
      </c>
      <c r="AB1002" s="14" t="str">
        <f t="shared" si="161"/>
        <v/>
      </c>
      <c r="AC1002" s="14">
        <f t="shared" si="154"/>
        <v>0</v>
      </c>
      <c r="AD1002" s="14">
        <f t="shared" si="155"/>
        <v>0</v>
      </c>
    </row>
    <row r="1003" spans="1:30" s="32" customFormat="1" ht="25.15" customHeight="1">
      <c r="A1003" s="44">
        <f t="shared" si="156"/>
        <v>992</v>
      </c>
      <c r="B1003" s="104" t="str">
        <f t="shared" si="157"/>
        <v/>
      </c>
      <c r="C1003" s="115"/>
      <c r="D1003" s="97" t="str">
        <f t="shared" si="158"/>
        <v/>
      </c>
      <c r="E1003" s="97" t="str">
        <f t="shared" si="159"/>
        <v/>
      </c>
      <c r="F1003" s="116"/>
      <c r="G1003" s="116"/>
      <c r="H1003" s="116"/>
      <c r="I1003" s="115"/>
      <c r="J1003" s="40" t="str">
        <f t="shared" si="152"/>
        <v/>
      </c>
      <c r="K1003" s="41" t="str">
        <f>IF(I1003="","",VLOOKUP(I1003,※編集不可※選択項目!$B$2:$C$4,2,FALSE))</f>
        <v/>
      </c>
      <c r="L1003" s="116"/>
      <c r="M1003" s="116"/>
      <c r="N1003" s="116"/>
      <c r="O1003" s="116"/>
      <c r="P1003" s="116"/>
      <c r="Q1003" s="117"/>
      <c r="R1003" s="137"/>
      <c r="S1003" s="133"/>
      <c r="T1003" s="118"/>
      <c r="U1003" s="66"/>
      <c r="V1003" s="67" t="str">
        <f t="shared" si="153"/>
        <v/>
      </c>
      <c r="W1003" s="43"/>
      <c r="X1003" s="33"/>
      <c r="Y1003" s="34"/>
      <c r="AA1003" s="14">
        <f t="shared" si="160"/>
        <v>0</v>
      </c>
      <c r="AB1003" s="14" t="str">
        <f t="shared" si="161"/>
        <v/>
      </c>
      <c r="AC1003" s="14">
        <f t="shared" si="154"/>
        <v>0</v>
      </c>
      <c r="AD1003" s="14">
        <f t="shared" si="155"/>
        <v>0</v>
      </c>
    </row>
    <row r="1004" spans="1:30" s="32" customFormat="1" ht="25.15" customHeight="1">
      <c r="A1004" s="44">
        <f t="shared" si="156"/>
        <v>993</v>
      </c>
      <c r="B1004" s="104" t="str">
        <f t="shared" si="157"/>
        <v/>
      </c>
      <c r="C1004" s="115"/>
      <c r="D1004" s="97" t="str">
        <f t="shared" si="158"/>
        <v/>
      </c>
      <c r="E1004" s="97" t="str">
        <f t="shared" si="159"/>
        <v/>
      </c>
      <c r="F1004" s="116"/>
      <c r="G1004" s="116"/>
      <c r="H1004" s="116"/>
      <c r="I1004" s="115"/>
      <c r="J1004" s="40" t="str">
        <f t="shared" si="152"/>
        <v/>
      </c>
      <c r="K1004" s="41" t="str">
        <f>IF(I1004="","",VLOOKUP(I1004,※編集不可※選択項目!$B$2:$C$4,2,FALSE))</f>
        <v/>
      </c>
      <c r="L1004" s="116"/>
      <c r="M1004" s="116"/>
      <c r="N1004" s="116"/>
      <c r="O1004" s="116"/>
      <c r="P1004" s="116"/>
      <c r="Q1004" s="117"/>
      <c r="R1004" s="137"/>
      <c r="S1004" s="133"/>
      <c r="T1004" s="118"/>
      <c r="U1004" s="66"/>
      <c r="V1004" s="67" t="str">
        <f t="shared" si="153"/>
        <v/>
      </c>
      <c r="W1004" s="43"/>
      <c r="X1004" s="33"/>
      <c r="Y1004" s="34"/>
      <c r="AA1004" s="14">
        <f t="shared" si="160"/>
        <v>0</v>
      </c>
      <c r="AB1004" s="14" t="str">
        <f t="shared" si="161"/>
        <v/>
      </c>
      <c r="AC1004" s="14">
        <f t="shared" si="154"/>
        <v>0</v>
      </c>
      <c r="AD1004" s="14">
        <f t="shared" si="155"/>
        <v>0</v>
      </c>
    </row>
    <row r="1005" spans="1:30" s="32" customFormat="1" ht="25.15" customHeight="1">
      <c r="A1005" s="44">
        <f t="shared" si="156"/>
        <v>994</v>
      </c>
      <c r="B1005" s="104" t="str">
        <f t="shared" si="157"/>
        <v/>
      </c>
      <c r="C1005" s="115"/>
      <c r="D1005" s="97" t="str">
        <f t="shared" si="158"/>
        <v/>
      </c>
      <c r="E1005" s="97" t="str">
        <f t="shared" si="159"/>
        <v/>
      </c>
      <c r="F1005" s="116"/>
      <c r="G1005" s="116"/>
      <c r="H1005" s="116"/>
      <c r="I1005" s="115"/>
      <c r="J1005" s="40" t="str">
        <f t="shared" si="152"/>
        <v/>
      </c>
      <c r="K1005" s="41" t="str">
        <f>IF(I1005="","",VLOOKUP(I1005,※編集不可※選択項目!$B$2:$C$4,2,FALSE))</f>
        <v/>
      </c>
      <c r="L1005" s="116"/>
      <c r="M1005" s="116"/>
      <c r="N1005" s="116"/>
      <c r="O1005" s="116"/>
      <c r="P1005" s="116"/>
      <c r="Q1005" s="117"/>
      <c r="R1005" s="137"/>
      <c r="S1005" s="133"/>
      <c r="T1005" s="118"/>
      <c r="U1005" s="66"/>
      <c r="V1005" s="67" t="str">
        <f t="shared" si="153"/>
        <v/>
      </c>
      <c r="W1005" s="43"/>
      <c r="X1005" s="33"/>
      <c r="Y1005" s="34"/>
      <c r="AA1005" s="14">
        <f t="shared" si="160"/>
        <v>0</v>
      </c>
      <c r="AB1005" s="14" t="str">
        <f t="shared" si="161"/>
        <v/>
      </c>
      <c r="AC1005" s="14">
        <f t="shared" si="154"/>
        <v>0</v>
      </c>
      <c r="AD1005" s="14">
        <f t="shared" si="155"/>
        <v>0</v>
      </c>
    </row>
    <row r="1006" spans="1:30" s="32" customFormat="1" ht="25.15" customHeight="1">
      <c r="A1006" s="44">
        <f t="shared" si="156"/>
        <v>995</v>
      </c>
      <c r="B1006" s="104" t="str">
        <f t="shared" si="157"/>
        <v/>
      </c>
      <c r="C1006" s="115"/>
      <c r="D1006" s="97" t="str">
        <f t="shared" si="158"/>
        <v/>
      </c>
      <c r="E1006" s="97" t="str">
        <f t="shared" si="159"/>
        <v/>
      </c>
      <c r="F1006" s="116"/>
      <c r="G1006" s="116"/>
      <c r="H1006" s="116"/>
      <c r="I1006" s="115"/>
      <c r="J1006" s="40" t="str">
        <f t="shared" si="152"/>
        <v/>
      </c>
      <c r="K1006" s="41" t="str">
        <f>IF(I1006="","",VLOOKUP(I1006,※編集不可※選択項目!$B$2:$C$4,2,FALSE))</f>
        <v/>
      </c>
      <c r="L1006" s="116"/>
      <c r="M1006" s="116"/>
      <c r="N1006" s="116"/>
      <c r="O1006" s="116"/>
      <c r="P1006" s="116"/>
      <c r="Q1006" s="117"/>
      <c r="R1006" s="137"/>
      <c r="S1006" s="133"/>
      <c r="T1006" s="118"/>
      <c r="U1006" s="66"/>
      <c r="V1006" s="67" t="str">
        <f t="shared" si="153"/>
        <v/>
      </c>
      <c r="W1006" s="43"/>
      <c r="X1006" s="33"/>
      <c r="Y1006" s="34"/>
      <c r="AA1006" s="14">
        <f t="shared" si="160"/>
        <v>0</v>
      </c>
      <c r="AB1006" s="14" t="str">
        <f t="shared" si="161"/>
        <v/>
      </c>
      <c r="AC1006" s="14">
        <f t="shared" si="154"/>
        <v>0</v>
      </c>
      <c r="AD1006" s="14">
        <f t="shared" si="155"/>
        <v>0</v>
      </c>
    </row>
    <row r="1007" spans="1:30" s="32" customFormat="1" ht="25.15" customHeight="1">
      <c r="A1007" s="44">
        <f t="shared" si="156"/>
        <v>996</v>
      </c>
      <c r="B1007" s="104" t="str">
        <f t="shared" si="157"/>
        <v/>
      </c>
      <c r="C1007" s="115"/>
      <c r="D1007" s="97" t="str">
        <f t="shared" si="158"/>
        <v/>
      </c>
      <c r="E1007" s="97" t="str">
        <f t="shared" si="159"/>
        <v/>
      </c>
      <c r="F1007" s="116"/>
      <c r="G1007" s="116"/>
      <c r="H1007" s="116"/>
      <c r="I1007" s="115"/>
      <c r="J1007" s="40" t="str">
        <f t="shared" si="152"/>
        <v/>
      </c>
      <c r="K1007" s="41" t="str">
        <f>IF(I1007="","",VLOOKUP(I1007,※編集不可※選択項目!$B$2:$C$4,2,FALSE))</f>
        <v/>
      </c>
      <c r="L1007" s="116"/>
      <c r="M1007" s="116"/>
      <c r="N1007" s="116"/>
      <c r="O1007" s="116"/>
      <c r="P1007" s="116"/>
      <c r="Q1007" s="117"/>
      <c r="R1007" s="137"/>
      <c r="S1007" s="133"/>
      <c r="T1007" s="118"/>
      <c r="U1007" s="66"/>
      <c r="V1007" s="67" t="str">
        <f t="shared" si="153"/>
        <v/>
      </c>
      <c r="W1007" s="43"/>
      <c r="X1007" s="33"/>
      <c r="Y1007" s="34"/>
      <c r="AA1007" s="14">
        <f t="shared" si="160"/>
        <v>0</v>
      </c>
      <c r="AB1007" s="14" t="str">
        <f t="shared" si="161"/>
        <v/>
      </c>
      <c r="AC1007" s="14">
        <f t="shared" si="154"/>
        <v>0</v>
      </c>
      <c r="AD1007" s="14">
        <f t="shared" si="155"/>
        <v>0</v>
      </c>
    </row>
    <row r="1008" spans="1:30" s="32" customFormat="1" ht="25.15" customHeight="1">
      <c r="A1008" s="44">
        <f t="shared" si="156"/>
        <v>997</v>
      </c>
      <c r="B1008" s="104" t="str">
        <f t="shared" si="157"/>
        <v/>
      </c>
      <c r="C1008" s="115"/>
      <c r="D1008" s="97" t="str">
        <f t="shared" si="158"/>
        <v/>
      </c>
      <c r="E1008" s="97" t="str">
        <f t="shared" si="159"/>
        <v/>
      </c>
      <c r="F1008" s="116"/>
      <c r="G1008" s="116"/>
      <c r="H1008" s="116"/>
      <c r="I1008" s="115"/>
      <c r="J1008" s="40" t="str">
        <f t="shared" si="152"/>
        <v/>
      </c>
      <c r="K1008" s="41" t="str">
        <f>IF(I1008="","",VLOOKUP(I1008,※編集不可※選択項目!$B$2:$C$4,2,FALSE))</f>
        <v/>
      </c>
      <c r="L1008" s="116"/>
      <c r="M1008" s="116"/>
      <c r="N1008" s="116"/>
      <c r="O1008" s="116"/>
      <c r="P1008" s="116"/>
      <c r="Q1008" s="117"/>
      <c r="R1008" s="137"/>
      <c r="S1008" s="133"/>
      <c r="T1008" s="118"/>
      <c r="U1008" s="66"/>
      <c r="V1008" s="67" t="str">
        <f t="shared" si="153"/>
        <v/>
      </c>
      <c r="W1008" s="43"/>
      <c r="X1008" s="33"/>
      <c r="Y1008" s="34"/>
      <c r="AA1008" s="14">
        <f t="shared" si="160"/>
        <v>0</v>
      </c>
      <c r="AB1008" s="14" t="str">
        <f t="shared" si="161"/>
        <v/>
      </c>
      <c r="AC1008" s="14">
        <f t="shared" si="154"/>
        <v>0</v>
      </c>
      <c r="AD1008" s="14">
        <f t="shared" si="155"/>
        <v>0</v>
      </c>
    </row>
    <row r="1009" spans="1:30" s="32" customFormat="1" ht="25.15" customHeight="1">
      <c r="A1009" s="44">
        <f t="shared" si="156"/>
        <v>998</v>
      </c>
      <c r="B1009" s="104" t="str">
        <f t="shared" si="157"/>
        <v/>
      </c>
      <c r="C1009" s="115"/>
      <c r="D1009" s="97" t="str">
        <f t="shared" si="158"/>
        <v/>
      </c>
      <c r="E1009" s="97" t="str">
        <f t="shared" si="159"/>
        <v/>
      </c>
      <c r="F1009" s="116"/>
      <c r="G1009" s="116"/>
      <c r="H1009" s="116"/>
      <c r="I1009" s="115"/>
      <c r="J1009" s="40" t="str">
        <f t="shared" si="152"/>
        <v/>
      </c>
      <c r="K1009" s="41" t="str">
        <f>IF(I1009="","",VLOOKUP(I1009,※編集不可※選択項目!$B$2:$C$4,2,FALSE))</f>
        <v/>
      </c>
      <c r="L1009" s="116"/>
      <c r="M1009" s="116"/>
      <c r="N1009" s="116"/>
      <c r="O1009" s="116"/>
      <c r="P1009" s="116"/>
      <c r="Q1009" s="117"/>
      <c r="R1009" s="137"/>
      <c r="S1009" s="133"/>
      <c r="T1009" s="118"/>
      <c r="U1009" s="66"/>
      <c r="V1009" s="67" t="str">
        <f t="shared" si="153"/>
        <v/>
      </c>
      <c r="W1009" s="43"/>
      <c r="X1009" s="33"/>
      <c r="Y1009" s="34"/>
      <c r="AA1009" s="14">
        <f t="shared" si="160"/>
        <v>0</v>
      </c>
      <c r="AB1009" s="14" t="str">
        <f t="shared" si="161"/>
        <v/>
      </c>
      <c r="AC1009" s="14">
        <f t="shared" si="154"/>
        <v>0</v>
      </c>
      <c r="AD1009" s="14">
        <f t="shared" si="155"/>
        <v>0</v>
      </c>
    </row>
    <row r="1010" spans="1:30" s="32" customFormat="1" ht="25.15" customHeight="1">
      <c r="A1010" s="44">
        <f t="shared" si="156"/>
        <v>999</v>
      </c>
      <c r="B1010" s="104" t="str">
        <f t="shared" si="157"/>
        <v/>
      </c>
      <c r="C1010" s="115"/>
      <c r="D1010" s="97" t="str">
        <f t="shared" si="158"/>
        <v/>
      </c>
      <c r="E1010" s="97" t="str">
        <f t="shared" si="159"/>
        <v/>
      </c>
      <c r="F1010" s="116"/>
      <c r="G1010" s="116"/>
      <c r="H1010" s="116"/>
      <c r="I1010" s="115"/>
      <c r="J1010" s="40" t="str">
        <f t="shared" si="152"/>
        <v/>
      </c>
      <c r="K1010" s="41" t="str">
        <f>IF(I1010="","",VLOOKUP(I1010,※編集不可※選択項目!$B$2:$C$4,2,FALSE))</f>
        <v/>
      </c>
      <c r="L1010" s="116"/>
      <c r="M1010" s="116"/>
      <c r="N1010" s="116"/>
      <c r="O1010" s="116"/>
      <c r="P1010" s="116"/>
      <c r="Q1010" s="117"/>
      <c r="R1010" s="137"/>
      <c r="S1010" s="133"/>
      <c r="T1010" s="118"/>
      <c r="U1010" s="66"/>
      <c r="V1010" s="67" t="str">
        <f t="shared" si="153"/>
        <v/>
      </c>
      <c r="W1010" s="43"/>
      <c r="X1010" s="33"/>
      <c r="Y1010" s="34"/>
      <c r="AA1010" s="14">
        <f t="shared" si="160"/>
        <v>0</v>
      </c>
      <c r="AB1010" s="14" t="str">
        <f t="shared" si="161"/>
        <v/>
      </c>
      <c r="AC1010" s="14">
        <f t="shared" si="154"/>
        <v>0</v>
      </c>
      <c r="AD1010" s="14">
        <f t="shared" si="155"/>
        <v>0</v>
      </c>
    </row>
    <row r="1011" spans="1:30" s="32" customFormat="1" ht="25.15" customHeight="1" thickBot="1">
      <c r="A1011" s="59">
        <f t="shared" si="156"/>
        <v>1000</v>
      </c>
      <c r="B1011" s="53" t="str">
        <f t="shared" si="157"/>
        <v/>
      </c>
      <c r="C1011" s="119"/>
      <c r="D1011" s="105" t="str">
        <f t="shared" si="158"/>
        <v/>
      </c>
      <c r="E1011" s="105" t="str">
        <f t="shared" si="159"/>
        <v/>
      </c>
      <c r="F1011" s="120"/>
      <c r="G1011" s="120"/>
      <c r="H1011" s="120"/>
      <c r="I1011" s="119"/>
      <c r="J1011" s="62" t="str">
        <f t="shared" si="152"/>
        <v/>
      </c>
      <c r="K1011" s="63" t="str">
        <f>IF(I1011="","",VLOOKUP(I1011,※編集不可※選択項目!$B$2:$C$4,2,FALSE))</f>
        <v/>
      </c>
      <c r="L1011" s="120"/>
      <c r="M1011" s="120"/>
      <c r="N1011" s="120"/>
      <c r="O1011" s="120"/>
      <c r="P1011" s="120"/>
      <c r="Q1011" s="121"/>
      <c r="R1011" s="138"/>
      <c r="S1011" s="134"/>
      <c r="T1011" s="122"/>
      <c r="U1011" s="123"/>
      <c r="V1011" s="124" t="str">
        <f t="shared" si="153"/>
        <v/>
      </c>
      <c r="W1011" s="43"/>
      <c r="X1011" s="33"/>
      <c r="Y1011" s="34"/>
      <c r="AA1011" s="14">
        <f t="shared" si="160"/>
        <v>0</v>
      </c>
      <c r="AB1011" s="14" t="str">
        <f t="shared" si="161"/>
        <v/>
      </c>
      <c r="AC1011" s="14">
        <f t="shared" si="154"/>
        <v>0</v>
      </c>
      <c r="AD1011" s="14">
        <f t="shared" si="155"/>
        <v>0</v>
      </c>
    </row>
    <row r="1012" spans="1:30" ht="19.5">
      <c r="AA1012" s="14">
        <f>SUM(AA12:AA1011)</f>
        <v>2</v>
      </c>
      <c r="AB1012" s="14"/>
      <c r="AC1012" s="14">
        <f>IF(COUNTIF(AC12:AC1011,"&gt;1"),2,1)</f>
        <v>2</v>
      </c>
      <c r="AD1012" s="14">
        <f>SUM(AD12:AD1011)</f>
        <v>1</v>
      </c>
    </row>
  </sheetData>
  <sheetProtection algorithmName="SHA-512" hashValue="YHusaUhMHSycD90JPUQ02osGBmYCer02LGQsmJXyUz2N04fs12lTB2BYxs5ZWbhZ9Rv2KNJ5A5bvv5rtYmo8CA==" saltValue="XpH9Ok+hl/gtEqwRq627Fg==" spinCount="100000" sheet="1" objects="1" scenarios="1" selectLockedCells="1" selectUnlockedCells="1"/>
  <autoFilter ref="A10:Y10" xr:uid="{00000000-0009-0000-0000-000003000000}"/>
  <mergeCells count="32">
    <mergeCell ref="A1:G1"/>
    <mergeCell ref="A2:B2"/>
    <mergeCell ref="C2:D2"/>
    <mergeCell ref="F2:G2"/>
    <mergeCell ref="J1:M1"/>
    <mergeCell ref="K2:M2"/>
    <mergeCell ref="M9:M10"/>
    <mergeCell ref="A3:E4"/>
    <mergeCell ref="A9:A10"/>
    <mergeCell ref="B9:B10"/>
    <mergeCell ref="C9:C10"/>
    <mergeCell ref="D9:D10"/>
    <mergeCell ref="E9:E10"/>
    <mergeCell ref="F9:F10"/>
    <mergeCell ref="G9:G10"/>
    <mergeCell ref="I9:I10"/>
    <mergeCell ref="J9:J10"/>
    <mergeCell ref="K9:K10"/>
    <mergeCell ref="L9:L10"/>
    <mergeCell ref="H9:H10"/>
    <mergeCell ref="K3:M3"/>
    <mergeCell ref="K4:M4"/>
    <mergeCell ref="U9:U10"/>
    <mergeCell ref="V9:V10"/>
    <mergeCell ref="W9:Y9"/>
    <mergeCell ref="N9:N10"/>
    <mergeCell ref="O9:O10"/>
    <mergeCell ref="P9:P10"/>
    <mergeCell ref="Q9:Q10"/>
    <mergeCell ref="R9:R10"/>
    <mergeCell ref="T9:T10"/>
    <mergeCell ref="S9:S10"/>
  </mergeCells>
  <phoneticPr fontId="9"/>
  <conditionalFormatting sqref="K3">
    <cfRule type="expression" dxfId="50" priority="26">
      <formula>$AC$1012=2</formula>
    </cfRule>
  </conditionalFormatting>
  <conditionalFormatting sqref="K4">
    <cfRule type="expression" dxfId="49" priority="25">
      <formula>$AD$1012&gt;=1</formula>
    </cfRule>
  </conditionalFormatting>
  <conditionalFormatting sqref="C2:D2">
    <cfRule type="expression" dxfId="48" priority="27">
      <formula>$C$12=""</formula>
    </cfRule>
    <cfRule type="expression" dxfId="47" priority="28">
      <formula>$C$2=""</formula>
    </cfRule>
  </conditionalFormatting>
  <conditionalFormatting sqref="L12:Q1011 S12:S1011 F12:H1011">
    <cfRule type="notContainsBlanks" dxfId="46" priority="23">
      <formula>LEN(TRIM(F12))&gt;0</formula>
    </cfRule>
  </conditionalFormatting>
  <conditionalFormatting sqref="L12:L1011">
    <cfRule type="expression" dxfId="45" priority="22">
      <formula>$AD12=1</formula>
    </cfRule>
  </conditionalFormatting>
  <conditionalFormatting sqref="L12:Q12 F12:I1011">
    <cfRule type="expression" dxfId="44" priority="24">
      <formula>$C12&lt;&gt;""</formula>
    </cfRule>
  </conditionalFormatting>
  <conditionalFormatting sqref="G12:H1011">
    <cfRule type="expression" dxfId="43" priority="17">
      <formula>$AC12&gt;=2</formula>
    </cfRule>
  </conditionalFormatting>
  <conditionalFormatting sqref="F13">
    <cfRule type="notContainsBlanks" dxfId="42" priority="20">
      <formula>LEN(TRIM(F13))&gt;0</formula>
    </cfRule>
  </conditionalFormatting>
  <conditionalFormatting sqref="F13">
    <cfRule type="expression" dxfId="41" priority="21">
      <formula>$C13&lt;&gt;""</formula>
    </cfRule>
  </conditionalFormatting>
  <conditionalFormatting sqref="S12">
    <cfRule type="expression" dxfId="40" priority="19">
      <formula>COUNTIF(G12,"*■*")=0</formula>
    </cfRule>
  </conditionalFormatting>
  <conditionalFormatting sqref="S13:S1011">
    <cfRule type="notContainsBlanks" dxfId="39" priority="18">
      <formula>LEN(TRIM(S13))&gt;0</formula>
    </cfRule>
  </conditionalFormatting>
  <conditionalFormatting sqref="S13:S1011">
    <cfRule type="expression" dxfId="38" priority="8">
      <formula>COUNTIF(G13,"*■*")=0</formula>
    </cfRule>
  </conditionalFormatting>
  <conditionalFormatting sqref="I12">
    <cfRule type="notContainsBlanks" dxfId="37" priority="15">
      <formula>LEN(TRIM(I12))&gt;0</formula>
    </cfRule>
  </conditionalFormatting>
  <conditionalFormatting sqref="I12">
    <cfRule type="expression" dxfId="36" priority="16">
      <formula>$C12&lt;&gt;""</formula>
    </cfRule>
  </conditionalFormatting>
  <conditionalFormatting sqref="F13:F1011">
    <cfRule type="notContainsBlanks" dxfId="35" priority="14">
      <formula>LEN(TRIM(F13))&gt;0</formula>
    </cfRule>
  </conditionalFormatting>
  <conditionalFormatting sqref="I13:I1011">
    <cfRule type="notContainsBlanks" dxfId="34" priority="12">
      <formula>LEN(TRIM(I13))&gt;0</formula>
    </cfRule>
  </conditionalFormatting>
  <conditionalFormatting sqref="I13:I1011">
    <cfRule type="expression" dxfId="33" priority="13">
      <formula>$C13&lt;&gt;""</formula>
    </cfRule>
  </conditionalFormatting>
  <conditionalFormatting sqref="L13:Q1011">
    <cfRule type="notContainsBlanks" dxfId="32" priority="10">
      <formula>LEN(TRIM(L13))&gt;0</formula>
    </cfRule>
  </conditionalFormatting>
  <conditionalFormatting sqref="L13:L1011">
    <cfRule type="expression" dxfId="31" priority="9">
      <formula>$AD13=1</formula>
    </cfRule>
  </conditionalFormatting>
  <conditionalFormatting sqref="L13:Q1011">
    <cfRule type="expression" dxfId="30" priority="11">
      <formula>$C13&lt;&gt;""</formula>
    </cfRule>
  </conditionalFormatting>
  <conditionalFormatting sqref="L12">
    <cfRule type="notContainsBlanks" dxfId="29" priority="6">
      <formula>LEN(TRIM(L12))&gt;0</formula>
    </cfRule>
  </conditionalFormatting>
  <conditionalFormatting sqref="L12">
    <cfRule type="expression" dxfId="28" priority="5">
      <formula>$AD12=1</formula>
    </cfRule>
  </conditionalFormatting>
  <conditionalFormatting sqref="L12">
    <cfRule type="expression" dxfId="27" priority="7">
      <formula>$C12&lt;&gt;""</formula>
    </cfRule>
  </conditionalFormatting>
  <conditionalFormatting sqref="S12:S1011">
    <cfRule type="expression" dxfId="26" priority="4">
      <formula>AND(COUNTIF(G12,"*■*")&gt;=1,S12="")</formula>
    </cfRule>
  </conditionalFormatting>
  <conditionalFormatting sqref="K2">
    <cfRule type="expression" dxfId="25" priority="33">
      <formula>$AA$1012&gt;=1</formula>
    </cfRule>
  </conditionalFormatting>
  <conditionalFormatting sqref="O12:P1011">
    <cfRule type="expression" dxfId="24" priority="1">
      <formula>OR($I12="空冷式(冷房専用)",$I12="水冷式")</formula>
    </cfRule>
  </conditionalFormatting>
  <dataValidations count="24">
    <dataValidation allowBlank="1" showInputMessage="1" sqref="U9:V9 R9:S10 T9:T11" xr:uid="{99484A52-DB43-4DD5-AC57-CF1BB3EECA9E}"/>
    <dataValidation type="textLength" operator="lessThanOrEqual" allowBlank="1" showInputMessage="1" showErrorMessage="1" errorTitle="無効な入力" error="40文字以下で入力してください。" sqref="T12:T1011" xr:uid="{4959798F-9D52-42FC-9670-E52EEFB3D591}">
      <formula1>40</formula1>
    </dataValidation>
    <dataValidation type="list" allowBlank="1" showInputMessage="1" showErrorMessage="1" sqref="U11:U1011" xr:uid="{29EED6B5-04FB-4575-A59C-2E059B128950}">
      <formula1>"✓"</formula1>
    </dataValidation>
    <dataValidation type="custom" allowBlank="1" showInputMessage="1" showErrorMessage="1" errorTitle="無効な入力" error="整数で値を入力して下さい。" sqref="R12:R1011" xr:uid="{7729A883-CF0C-4C28-A67B-C3235A7A6FC0}">
      <formula1>R12=INT(R12)</formula1>
    </dataValidation>
    <dataValidation allowBlank="1" showErrorMessage="1" sqref="J12:K1011 B11:Q11" xr:uid="{FB995437-35C1-4183-821D-2DC2ADA0C410}"/>
    <dataValidation allowBlank="1" showErrorMessage="1" prompt="販売会社ではなく、「製造メーカー」名を入力してください。_x000a_ただし、「株式会社」や「有限会社」等は除いてください。" sqref="D12:E1011" xr:uid="{AA49BC29-26EE-456F-BA62-94A4D3F7B373}"/>
    <dataValidation type="custom" allowBlank="1" showErrorMessage="1" errorTitle="無効な入力" error="小数点第二位までの数値を入力してください。" prompt="カタログ記載の数値を入力してください。" sqref="P12:P1011" xr:uid="{13D3464D-EF74-4981-A5E9-9061D4A29A88}">
      <formula1>P12*100=INT(P12*100)</formula1>
    </dataValidation>
    <dataValidation type="custom" allowBlank="1" showErrorMessage="1" errorTitle="無効な入力" error="小数点第一位までの数値を入力してください。" prompt="カタログ記載の数値を入力してください。" sqref="O12:O1011" xr:uid="{11841C11-2730-470A-BB8E-6961EDFBDE9B}">
      <formula1>O12*10=INT(O12*10)</formula1>
    </dataValidation>
    <dataValidation type="custom" allowBlank="1" showErrorMessage="1" errorTitle="無効な入力" error="小数点第二位までの数値を入力してください。" prompt="カタログ記載の数値を入力してください。_x000a_" sqref="N12:N1011" xr:uid="{C1D0E128-E1EF-4D45-B4CD-748B11F6F2D7}">
      <formula1>N12*100=INT(N12*100)</formula1>
    </dataValidation>
    <dataValidation type="custom" allowBlank="1" showErrorMessage="1" errorTitle="無効な入力" error="小数点第一位までの数値を入力してください。" prompt="カタログ記載の数値を入力してください。_x000a_" sqref="M12:M1011" xr:uid="{B5C74204-B079-405D-BC33-544579995E62}">
      <formula1>M12*10=INT(M12*10)</formula1>
    </dataValidation>
    <dataValidation type="custom" imeMode="disabled" allowBlank="1" showErrorMessage="1" errorTitle="無効な入力" error="小数点第一位までの数値を入力してください。" prompt="本ファイル内「基準値」シートを参照の上、_x000a_基準値に対する性能値を入力してください。" sqref="L12:L1011" xr:uid="{671F6B5D-8DA8-4098-838C-3C9AC9FAD1B0}">
      <formula1>L12*10=INT(L12*10)</formula1>
    </dataValidation>
    <dataValidation type="textLength" operator="lessThanOrEqual" allowBlank="1" showErrorMessage="1" error="40字以内の入力をお願いいたします。" prompt="カタログ記載の「製品名」を入力してください。" sqref="F12:F1011" xr:uid="{F484EB23-B1C9-4D56-92F4-07F26ADEA09B}">
      <formula1>40</formula1>
    </dataValidation>
    <dataValidation allowBlank="1" showErrorMessage="1" prompt="「種別」をプルダウンにて選択してください。" sqref="B12:B1011" xr:uid="{2FA8E222-DB88-4D28-849B-E77EBC611722}"/>
    <dataValidation type="textLength" operator="lessThanOrEqual" allowBlank="1" showInputMessage="1" showErrorMessage="1" error="40字以内の入力をお願いいたします。" sqref="D1012:E1048576 R1012:R1048576" xr:uid="{02E3D70C-3A42-4E6D-9D7E-70B4FD3C4F60}">
      <formula1>40</formula1>
    </dataValidation>
    <dataValidation type="textLength" operator="lessThanOrEqual" allowBlank="1" showErrorMessage="1" error="40字以内で入力してください。" prompt="40字以内で入力してください。" sqref="C2:D2" xr:uid="{43609A30-EBA5-4159-B8BA-329ACF202447}">
      <formula1>40</formula1>
    </dataValidation>
    <dataValidation imeMode="fullKatakana" operator="lessThanOrEqual" allowBlank="1" showInputMessage="1" showErrorMessage="1" sqref="E2" xr:uid="{3FCE04EA-D360-48F3-8939-1A3CDA4A17B2}"/>
    <dataValidation type="list" allowBlank="1" showInputMessage="1" showErrorMessage="1" sqref="W11:X1011" xr:uid="{222689DB-4915-4DE9-A1BB-7E6C19142E04}">
      <formula1>#REF!</formula1>
    </dataValidation>
    <dataValidation type="textLength" operator="lessThanOrEqual" allowBlank="1" showErrorMessage="1" error="40字以内の入力をお願いいたします。" prompt="原則、カタログに記載の型番を入力してください。" sqref="G12:G1011" xr:uid="{6350BEFD-D29A-4B85-AD96-F4F18E90AE38}">
      <formula1>40</formula1>
    </dataValidation>
    <dataValidation type="list" allowBlank="1" showInputMessage="1" showErrorMessage="1" sqref="H12:H1011" xr:uid="{899FB31D-D52E-4321-822F-FD512E26B3D0}">
      <formula1>"50Hz,60Hz"</formula1>
    </dataValidation>
    <dataValidation type="textLength" operator="lessThanOrEqual" allowBlank="1" showErrorMessage="1" error="200字以内の入力をお願いいたします。" prompt="200字以内の入力をお願いいたします。" sqref="S11:S1011" xr:uid="{2C0A6B3C-0221-41E5-8EEF-B359A8CCAB25}">
      <formula1>200</formula1>
    </dataValidation>
    <dataValidation type="date" imeMode="disabled" operator="greaterThanOrEqual" allowBlank="1" showInputMessage="1" showErrorMessage="1" errorTitle="無効な入力" error="SIIへの申請日を半角数字で下記の例に倣って入力してください。_x000a_（例）2021/3/1" prompt="SIIへの申請日を半角数字で下記の例に倣って入力してください。_x000a_（例）2021/3/1" sqref="H3:I3" xr:uid="{20122B51-6C31-42AF-9CEC-BE89CD2E7AC1}">
      <formula1>44256</formula1>
    </dataValidation>
    <dataValidation type="textLength" imeMode="fullKatakana" operator="lessThanOrEqual" allowBlank="1" showInputMessage="1" showErrorMessage="1" error="全角カタカナで入力してください。_x000a_法人格は不要です。" prompt="全角カタカナで入力してください。_x000a_法人格は不要です。" sqref="H2:I2" xr:uid="{6AA45BD2-5DA4-4D48-BCF7-E87067D6A1F3}">
      <formula1>40</formula1>
    </dataValidation>
    <dataValidation type="textLength" imeMode="fullKatakana" operator="lessThanOrEqual" allowBlank="1" showErrorMessage="1" error="全角カタカナで入力してください。_x000a_法人格は不要です。" prompt="全角カタカナで入力してください。_x000a_法人格は不要です。" sqref="F2:G2" xr:uid="{5F75D0D8-F389-42B3-A63D-F61655ABAF31}">
      <formula1>40</formula1>
    </dataValidation>
    <dataValidation type="date" imeMode="disabled" operator="greaterThanOrEqual" allowBlank="1" showErrorMessage="1" errorTitle="無効な入力" error="SIIへの申請日を半角数字で下記の例に倣って入力してください。_x000a_（例）2021/3/1" prompt="SIIへの申請日を半角数字で下記の例に倣って入力してください。_x000a_（例）2021/3/1" sqref="G3" xr:uid="{A3EB1998-BD0B-47EC-A2D5-23C072A0E83F}">
      <formula1>44256</formula1>
    </dataValidation>
  </dataValidations>
  <pageMargins left="0.59055118110236227" right="0" top="0.78740157480314965" bottom="0" header="0.31496062992125984" footer="0.31496062992125984"/>
  <pageSetup paperSize="8" scale="28" fitToHeight="0" orientation="landscape" r:id="rId1"/>
  <headerFooter>
    <oddHeader>&amp;R&amp;"Meiryo UI,太字"&amp;26&amp;F</oddHeader>
  </headerFooter>
  <rowBreaks count="13" manualBreakCount="13">
    <brk id="85" max="28" man="1"/>
    <brk id="160" max="28" man="1"/>
    <brk id="235" max="28" man="1"/>
    <brk id="310" max="28" man="1"/>
    <brk id="385" max="28" man="1"/>
    <brk id="460" max="28" man="1"/>
    <brk id="535" max="28" man="1"/>
    <brk id="610" max="28" man="1"/>
    <brk id="685" max="28" man="1"/>
    <brk id="760" max="28" man="1"/>
    <brk id="835" max="28" man="1"/>
    <brk id="910" max="28" man="1"/>
    <brk id="985" max="28" man="1"/>
  </rowBreaks>
  <colBreaks count="1" manualBreakCount="1">
    <brk id="10" max="1048575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ErrorMessage="1" prompt="当該製品の仕様に基づいて入力してください。" xr:uid="{F1808D71-EB7A-4D22-A546-6F2DFC1DFD0E}">
          <x14:formula1>
            <xm:f>※編集不可※選択項目!$D$2:$D$5</xm:f>
          </x14:formula1>
          <xm:sqref>Q12:Q1011</xm:sqref>
        </x14:dataValidation>
        <x14:dataValidation type="list" allowBlank="1" showErrorMessage="1" prompt="「冷却方式」をプルダウンにて選択してください。" xr:uid="{BB8D3862-66B3-4548-B1C0-EC0895F69037}">
          <x14:formula1>
            <xm:f>※編集不可※選択項目!$B$2:$B$4</xm:f>
          </x14:formula1>
          <xm:sqref>I12:I1011</xm:sqref>
        </x14:dataValidation>
        <x14:dataValidation type="list" allowBlank="1" showErrorMessage="1" prompt="「種別」をプルダウンにて選択してください。" xr:uid="{7457E0D2-678A-4990-8642-AB3DF5C25753}">
          <x14:formula1>
            <xm:f>※編集不可※選択項目!$A$2</xm:f>
          </x14:formula1>
          <xm:sqref>C12:C1011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pageSetUpPr fitToPage="1"/>
  </sheetPr>
  <dimension ref="A1:AE1013"/>
  <sheetViews>
    <sheetView view="pageBreakPreview" zoomScale="55" zoomScaleNormal="55" zoomScaleSheetLayoutView="55" workbookViewId="0">
      <selection sqref="A1:G1"/>
    </sheetView>
  </sheetViews>
  <sheetFormatPr defaultColWidth="9" defaultRowHeight="16.5" outlineLevelCol="1"/>
  <cols>
    <col min="1" max="1" width="12.5" style="9" customWidth="1"/>
    <col min="2" max="2" width="27.25" style="10" customWidth="1"/>
    <col min="3" max="3" width="32.625" style="10" customWidth="1"/>
    <col min="4" max="5" width="36" style="10" customWidth="1"/>
    <col min="6" max="6" width="31.25" style="10" customWidth="1"/>
    <col min="7" max="7" width="40.625" style="10" customWidth="1"/>
    <col min="8" max="8" width="28.75" style="10" customWidth="1"/>
    <col min="9" max="10" width="40.625" style="10" customWidth="1"/>
    <col min="11" max="11" width="23.75" style="10" customWidth="1"/>
    <col min="12" max="12" width="30.625" style="35" customWidth="1"/>
    <col min="13" max="13" width="30.625" style="36" customWidth="1"/>
    <col min="14" max="14" width="28.75" style="35" bestFit="1" customWidth="1"/>
    <col min="15" max="15" width="24.625" style="36" customWidth="1"/>
    <col min="16" max="16" width="28.75" style="36" bestFit="1" customWidth="1"/>
    <col min="17" max="17" width="24.625" style="150" customWidth="1"/>
    <col min="18" max="18" width="24.625" style="10" customWidth="1"/>
    <col min="19" max="19" width="70.625" style="149" customWidth="1"/>
    <col min="20" max="20" width="35.625" style="10" customWidth="1"/>
    <col min="21" max="21" width="11.25" style="10" customWidth="1"/>
    <col min="22" max="22" width="21.25" style="10" hidden="1" customWidth="1" outlineLevel="1"/>
    <col min="23" max="23" width="16.75" style="10" hidden="1" customWidth="1" outlineLevel="1"/>
    <col min="24" max="24" width="15" style="10" hidden="1" customWidth="1" outlineLevel="1"/>
    <col min="25" max="25" width="19.5" style="10" hidden="1" customWidth="1" outlineLevel="1"/>
    <col min="26" max="26" width="9" style="10" hidden="1" customWidth="1" outlineLevel="1"/>
    <col min="27" max="27" width="20.5" style="10" hidden="1" customWidth="1" outlineLevel="1"/>
    <col min="28" max="28" width="24.5" style="10" hidden="1" customWidth="1" outlineLevel="1"/>
    <col min="29" max="29" width="10" style="10" hidden="1" customWidth="1" outlineLevel="1"/>
    <col min="30" max="30" width="10.125" style="10" hidden="1" customWidth="1" outlineLevel="1"/>
    <col min="31" max="31" width="9" style="10" collapsed="1"/>
    <col min="32" max="16384" width="9" style="10"/>
  </cols>
  <sheetData>
    <row r="1" spans="1:30" s="14" customFormat="1" ht="40.15" customHeight="1">
      <c r="A1" s="183" t="s">
        <v>82</v>
      </c>
      <c r="B1" s="184"/>
      <c r="C1" s="184"/>
      <c r="D1" s="184"/>
      <c r="E1" s="184"/>
      <c r="F1" s="184"/>
      <c r="G1" s="185"/>
      <c r="H1" s="27"/>
      <c r="I1" s="192" t="s">
        <v>26</v>
      </c>
      <c r="J1" s="193"/>
      <c r="K1" s="194"/>
      <c r="L1" s="12"/>
      <c r="M1" s="13"/>
      <c r="N1" s="18"/>
      <c r="O1" s="13"/>
      <c r="P1" s="13"/>
      <c r="Q1" s="10"/>
      <c r="R1" s="10"/>
      <c r="S1" s="10"/>
      <c r="AA1" s="125" t="s">
        <v>75</v>
      </c>
      <c r="AB1" s="126">
        <v>44657</v>
      </c>
      <c r="AC1" s="127" t="s">
        <v>76</v>
      </c>
      <c r="AD1" s="128" t="s">
        <v>97</v>
      </c>
    </row>
    <row r="2" spans="1:30" s="14" customFormat="1" ht="120" customHeight="1">
      <c r="A2" s="186" t="s">
        <v>27</v>
      </c>
      <c r="B2" s="187"/>
      <c r="C2" s="204"/>
      <c r="D2" s="205"/>
      <c r="E2" s="74" t="s">
        <v>28</v>
      </c>
      <c r="F2" s="206"/>
      <c r="G2" s="207"/>
      <c r="H2" s="27"/>
      <c r="I2" s="76" t="s">
        <v>29</v>
      </c>
      <c r="J2" s="200" t="s">
        <v>30</v>
      </c>
      <c r="K2" s="201"/>
      <c r="L2" s="19"/>
      <c r="M2" s="11"/>
      <c r="N2" s="20"/>
      <c r="O2" s="13"/>
      <c r="P2" s="13"/>
      <c r="Q2" s="10"/>
      <c r="R2" s="10"/>
      <c r="S2" s="10"/>
    </row>
    <row r="3" spans="1:30" s="14" customFormat="1" ht="120" customHeight="1">
      <c r="A3" s="169" t="s">
        <v>83</v>
      </c>
      <c r="B3" s="169"/>
      <c r="C3" s="169"/>
      <c r="D3" s="169"/>
      <c r="E3" s="169"/>
      <c r="F3" s="77" t="s">
        <v>31</v>
      </c>
      <c r="G3" s="37"/>
      <c r="H3" s="27"/>
      <c r="I3" s="76" t="s">
        <v>32</v>
      </c>
      <c r="J3" s="177" t="s">
        <v>98</v>
      </c>
      <c r="K3" s="179"/>
      <c r="L3" s="21"/>
      <c r="M3" s="18"/>
      <c r="N3" s="22"/>
      <c r="O3" s="13"/>
      <c r="P3" s="23"/>
      <c r="Q3" s="10"/>
      <c r="R3" s="10"/>
      <c r="S3" s="10"/>
    </row>
    <row r="4" spans="1:30" s="14" customFormat="1" ht="120" customHeight="1" thickBot="1">
      <c r="A4" s="169"/>
      <c r="B4" s="169"/>
      <c r="C4" s="169"/>
      <c r="D4" s="169"/>
      <c r="E4" s="169"/>
      <c r="F4" s="79" t="s">
        <v>33</v>
      </c>
      <c r="G4" s="79">
        <f>COUNTIF($B$12:$B$1011,"高効率空調")</f>
        <v>0</v>
      </c>
      <c r="H4" s="27"/>
      <c r="I4" s="81" t="s">
        <v>44</v>
      </c>
      <c r="J4" s="202" t="s">
        <v>34</v>
      </c>
      <c r="K4" s="203"/>
      <c r="L4" s="17"/>
      <c r="M4" s="24"/>
      <c r="N4" s="24"/>
      <c r="O4" s="25"/>
      <c r="P4" s="25"/>
      <c r="Q4" s="10"/>
      <c r="R4" s="10"/>
      <c r="S4" s="10"/>
      <c r="T4" s="68" t="str">
        <f>IF(COUNTIF(U12:U1011,"✓")=0,"",COUNTIF(U12:U1011,"✓"))</f>
        <v/>
      </c>
    </row>
    <row r="5" spans="1:30" s="31" customFormat="1" ht="30" customHeight="1" thickBot="1">
      <c r="A5" s="26"/>
      <c r="B5" s="27"/>
      <c r="C5" s="26"/>
      <c r="D5" s="26"/>
      <c r="E5" s="26"/>
      <c r="F5" s="27"/>
      <c r="G5" s="27"/>
      <c r="H5" s="27"/>
      <c r="I5" s="27"/>
      <c r="J5" s="27"/>
      <c r="K5" s="26"/>
      <c r="L5" s="28"/>
      <c r="M5" s="29"/>
      <c r="N5" s="17"/>
      <c r="O5" s="29"/>
      <c r="P5" s="29"/>
      <c r="Q5" s="30"/>
      <c r="R5" s="30"/>
      <c r="S5" s="9"/>
      <c r="T5" s="9"/>
      <c r="U5" s="9"/>
      <c r="V5" s="9"/>
      <c r="W5" s="14"/>
      <c r="X5" s="14"/>
      <c r="Y5" s="14"/>
    </row>
    <row r="6" spans="1:30" s="31" customFormat="1" ht="40.35" customHeight="1">
      <c r="A6" s="45" t="s">
        <v>3</v>
      </c>
      <c r="B6" s="46">
        <v>1</v>
      </c>
      <c r="C6" s="64">
        <v>2</v>
      </c>
      <c r="D6" s="64">
        <v>3</v>
      </c>
      <c r="E6" s="47">
        <v>4</v>
      </c>
      <c r="F6" s="64">
        <v>5</v>
      </c>
      <c r="G6" s="64">
        <v>6</v>
      </c>
      <c r="H6" s="64">
        <v>7</v>
      </c>
      <c r="I6" s="47">
        <v>8</v>
      </c>
      <c r="J6" s="47">
        <v>9</v>
      </c>
      <c r="K6" s="47">
        <v>10</v>
      </c>
      <c r="L6" s="47">
        <v>11</v>
      </c>
      <c r="M6" s="64">
        <v>12</v>
      </c>
      <c r="N6" s="47">
        <v>13</v>
      </c>
      <c r="O6" s="47">
        <v>14</v>
      </c>
      <c r="P6" s="47">
        <v>15</v>
      </c>
      <c r="Q6" s="47">
        <v>16</v>
      </c>
      <c r="R6" s="82">
        <v>17</v>
      </c>
      <c r="S6" s="47">
        <v>18</v>
      </c>
      <c r="T6" s="83">
        <v>19</v>
      </c>
      <c r="U6" s="84">
        <v>20</v>
      </c>
      <c r="V6" s="85"/>
      <c r="W6" s="14"/>
      <c r="X6" s="14"/>
      <c r="Y6" s="14"/>
    </row>
    <row r="7" spans="1:30" s="31" customFormat="1" ht="40.35" customHeight="1">
      <c r="A7" s="48" t="s">
        <v>38</v>
      </c>
      <c r="B7" s="49" t="s">
        <v>39</v>
      </c>
      <c r="C7" s="49" t="s">
        <v>39</v>
      </c>
      <c r="D7" s="49" t="s">
        <v>39</v>
      </c>
      <c r="E7" s="65" t="s">
        <v>52</v>
      </c>
      <c r="F7" s="49" t="s">
        <v>39</v>
      </c>
      <c r="G7" s="49" t="s">
        <v>39</v>
      </c>
      <c r="H7" s="49" t="s">
        <v>39</v>
      </c>
      <c r="I7" s="50" t="s">
        <v>45</v>
      </c>
      <c r="J7" s="50" t="s">
        <v>45</v>
      </c>
      <c r="K7" s="50" t="s">
        <v>45</v>
      </c>
      <c r="L7" s="50" t="s">
        <v>45</v>
      </c>
      <c r="M7" s="49" t="s">
        <v>39</v>
      </c>
      <c r="N7" s="50" t="s">
        <v>45</v>
      </c>
      <c r="O7" s="50" t="s">
        <v>45</v>
      </c>
      <c r="P7" s="50" t="s">
        <v>45</v>
      </c>
      <c r="Q7" s="50" t="s">
        <v>45</v>
      </c>
      <c r="R7" s="65" t="s">
        <v>45</v>
      </c>
      <c r="S7" s="65" t="s">
        <v>45</v>
      </c>
      <c r="T7" s="86" t="s">
        <v>45</v>
      </c>
      <c r="U7" s="87" t="s">
        <v>45</v>
      </c>
      <c r="V7" s="88"/>
      <c r="W7" s="10"/>
      <c r="X7" s="10"/>
      <c r="Y7" s="10"/>
    </row>
    <row r="8" spans="1:30" s="31" customFormat="1" ht="40.35" customHeight="1" thickBot="1">
      <c r="A8" s="51" t="s">
        <v>40</v>
      </c>
      <c r="B8" s="52" t="s">
        <v>41</v>
      </c>
      <c r="C8" s="58" t="s">
        <v>42</v>
      </c>
      <c r="D8" s="53" t="s">
        <v>41</v>
      </c>
      <c r="E8" s="53" t="s">
        <v>41</v>
      </c>
      <c r="F8" s="58" t="s">
        <v>42</v>
      </c>
      <c r="G8" s="58" t="s">
        <v>42</v>
      </c>
      <c r="H8" s="89" t="s">
        <v>48</v>
      </c>
      <c r="I8" s="58" t="s">
        <v>42</v>
      </c>
      <c r="J8" s="53" t="s">
        <v>41</v>
      </c>
      <c r="K8" s="53" t="s">
        <v>41</v>
      </c>
      <c r="L8" s="58" t="s">
        <v>42</v>
      </c>
      <c r="M8" s="58" t="s">
        <v>42</v>
      </c>
      <c r="N8" s="58" t="s">
        <v>42</v>
      </c>
      <c r="O8" s="58" t="s">
        <v>42</v>
      </c>
      <c r="P8" s="58" t="s">
        <v>42</v>
      </c>
      <c r="Q8" s="58" t="s">
        <v>42</v>
      </c>
      <c r="R8" s="89" t="s">
        <v>48</v>
      </c>
      <c r="S8" s="58" t="s">
        <v>90</v>
      </c>
      <c r="T8" s="90" t="s">
        <v>48</v>
      </c>
      <c r="U8" s="91" t="s">
        <v>49</v>
      </c>
      <c r="V8" s="92"/>
      <c r="W8" s="10"/>
      <c r="X8" s="10"/>
      <c r="Y8" s="10"/>
    </row>
    <row r="9" spans="1:30" ht="39.75" customHeight="1">
      <c r="A9" s="170" t="s">
        <v>23</v>
      </c>
      <c r="B9" s="172" t="s">
        <v>35</v>
      </c>
      <c r="C9" s="173" t="s">
        <v>0</v>
      </c>
      <c r="D9" s="173" t="s">
        <v>36</v>
      </c>
      <c r="E9" s="157" t="s">
        <v>37</v>
      </c>
      <c r="F9" s="173" t="s">
        <v>5</v>
      </c>
      <c r="G9" s="167" t="s">
        <v>8</v>
      </c>
      <c r="H9" s="175" t="s">
        <v>64</v>
      </c>
      <c r="I9" s="174" t="s">
        <v>21</v>
      </c>
      <c r="J9" s="174" t="s">
        <v>6</v>
      </c>
      <c r="K9" s="157" t="s">
        <v>84</v>
      </c>
      <c r="L9" s="157" t="s">
        <v>85</v>
      </c>
      <c r="M9" s="167" t="s">
        <v>86</v>
      </c>
      <c r="N9" s="157" t="s">
        <v>92</v>
      </c>
      <c r="O9" s="157" t="s">
        <v>87</v>
      </c>
      <c r="P9" s="157" t="s">
        <v>93</v>
      </c>
      <c r="Q9" s="159" t="s">
        <v>9</v>
      </c>
      <c r="R9" s="161" t="s">
        <v>89</v>
      </c>
      <c r="S9" s="165" t="s">
        <v>51</v>
      </c>
      <c r="T9" s="163" t="s">
        <v>4</v>
      </c>
      <c r="U9" s="198" t="s">
        <v>50</v>
      </c>
      <c r="V9" s="208" t="s">
        <v>58</v>
      </c>
      <c r="W9" s="155" t="s">
        <v>24</v>
      </c>
      <c r="X9" s="155"/>
      <c r="Y9" s="156"/>
    </row>
    <row r="10" spans="1:30" s="32" customFormat="1" ht="39.75" customHeight="1">
      <c r="A10" s="171"/>
      <c r="B10" s="172"/>
      <c r="C10" s="168"/>
      <c r="D10" s="168"/>
      <c r="E10" s="158"/>
      <c r="F10" s="168"/>
      <c r="G10" s="168"/>
      <c r="H10" s="176"/>
      <c r="I10" s="158"/>
      <c r="J10" s="158"/>
      <c r="K10" s="158"/>
      <c r="L10" s="158"/>
      <c r="M10" s="168"/>
      <c r="N10" s="158"/>
      <c r="O10" s="158"/>
      <c r="P10" s="158"/>
      <c r="Q10" s="160"/>
      <c r="R10" s="162"/>
      <c r="S10" s="166"/>
      <c r="T10" s="164"/>
      <c r="U10" s="199"/>
      <c r="V10" s="209"/>
      <c r="W10" s="72" t="s">
        <v>25</v>
      </c>
      <c r="X10" s="93" t="s">
        <v>22</v>
      </c>
      <c r="Y10" s="94" t="s">
        <v>4</v>
      </c>
    </row>
    <row r="11" spans="1:30" s="32" customFormat="1" ht="25.15" customHeight="1">
      <c r="A11" s="44" t="s">
        <v>43</v>
      </c>
      <c r="B11" s="95" t="s">
        <v>61</v>
      </c>
      <c r="C11" s="96" t="s">
        <v>10</v>
      </c>
      <c r="D11" s="97" t="s">
        <v>73</v>
      </c>
      <c r="E11" s="97" t="s">
        <v>71</v>
      </c>
      <c r="F11" s="98" t="s">
        <v>78</v>
      </c>
      <c r="G11" s="98" t="s">
        <v>70</v>
      </c>
      <c r="H11" s="98" t="s">
        <v>77</v>
      </c>
      <c r="I11" s="96" t="s">
        <v>13</v>
      </c>
      <c r="J11" s="40" t="str">
        <f t="shared" ref="J11" si="0">LEFT(I11,3)</f>
        <v>空冷式</v>
      </c>
      <c r="K11" s="41">
        <f>IF(I11="","",VLOOKUP(I11,※編集不可※選択項目!$B$2:$C$4,2,FALSE))</f>
        <v>3</v>
      </c>
      <c r="L11" s="98">
        <v>3.5</v>
      </c>
      <c r="M11" s="98">
        <v>128</v>
      </c>
      <c r="N11" s="98">
        <v>37.22</v>
      </c>
      <c r="O11" s="98">
        <v>140</v>
      </c>
      <c r="P11" s="98">
        <v>39.25</v>
      </c>
      <c r="Q11" s="98" t="s">
        <v>17</v>
      </c>
      <c r="R11" s="136">
        <v>400</v>
      </c>
      <c r="S11" s="135" t="s">
        <v>96</v>
      </c>
      <c r="T11" s="55"/>
      <c r="U11" s="71"/>
      <c r="V11" s="70" t="str">
        <f t="shared" ref="V11:V75" si="1">IF(G11="","",G11)</f>
        <v>AAABBB■</v>
      </c>
      <c r="W11" s="100"/>
      <c r="X11" s="101"/>
      <c r="Y11" s="102"/>
      <c r="AA11" s="129" t="s">
        <v>53</v>
      </c>
      <c r="AB11" s="129"/>
      <c r="AC11" s="130" t="s">
        <v>46</v>
      </c>
      <c r="AD11" s="130" t="s">
        <v>47</v>
      </c>
    </row>
    <row r="12" spans="1:30" s="32" customFormat="1" ht="25.15" customHeight="1">
      <c r="A12" s="44">
        <f>ROW()-11</f>
        <v>1</v>
      </c>
      <c r="B12" s="104" t="str">
        <f>IF($C12="","","高効率空調")</f>
        <v/>
      </c>
      <c r="C12" s="38"/>
      <c r="D12" s="97" t="str">
        <f>IF($C$2="","",IF($B12&lt;&gt;"",$C$2,""))</f>
        <v/>
      </c>
      <c r="E12" s="97" t="str">
        <f>IF($F$2="","",IF($B12&lt;&gt;"",$F$2,""))</f>
        <v/>
      </c>
      <c r="F12" s="39"/>
      <c r="G12" s="39"/>
      <c r="H12" s="39"/>
      <c r="I12" s="38"/>
      <c r="J12" s="40" t="str">
        <f>LEFT(I12,3)</f>
        <v/>
      </c>
      <c r="K12" s="41" t="str">
        <f>IF(I12="","",VLOOKUP(I12,※編集不可※選択項目!$B$2:$C$4,2,FALSE))</f>
        <v/>
      </c>
      <c r="L12" s="39"/>
      <c r="M12" s="39"/>
      <c r="N12" s="39"/>
      <c r="O12" s="39"/>
      <c r="P12" s="39"/>
      <c r="Q12" s="39"/>
      <c r="R12" s="139"/>
      <c r="S12" s="147"/>
      <c r="T12" s="56"/>
      <c r="U12" s="71"/>
      <c r="V12" s="70" t="str">
        <f t="shared" si="1"/>
        <v/>
      </c>
      <c r="W12" s="100"/>
      <c r="X12" s="101"/>
      <c r="Y12" s="102"/>
      <c r="AA12" s="131">
        <f>IF(AND(($C12&lt;&gt;""),(OR($C$2="",$F$2="",$G$3="",G12="",I12="",L12="",M12="",N12="",F12="",AND(I12="空冷式(ヒートポンプ)",OR(O12="",P12="")),Q12="",AND(COUNTIF(G12,"*■*")&gt;0,S12="")))),1,0)</f>
        <v>0</v>
      </c>
      <c r="AB12" s="131" t="str">
        <f>TEXT(V12&amp;H12,"G/標準")</f>
        <v/>
      </c>
      <c r="AC12" s="131">
        <f t="shared" ref="AC12:AC75" si="2">IF(AB12="",0,COUNTIF($AB$12:$AB$1048576,AB12))</f>
        <v>0</v>
      </c>
      <c r="AD12" s="131">
        <f>IF($C12="",0,IF(AND(L12&lt;&gt;"",$K12&gt;$L12),1,0))</f>
        <v>0</v>
      </c>
    </row>
    <row r="13" spans="1:30" s="32" customFormat="1" ht="25.15" customHeight="1">
      <c r="A13" s="44">
        <f t="shared" ref="A13:A76" si="3">ROW()-11</f>
        <v>2</v>
      </c>
      <c r="B13" s="104" t="str">
        <f t="shared" ref="B13:B76" si="4">IF($C13="","","高効率空調")</f>
        <v/>
      </c>
      <c r="C13" s="38"/>
      <c r="D13" s="97" t="str">
        <f t="shared" ref="D13:D76" si="5">IF($C$2="","",IF($B13&lt;&gt;"",$C$2,""))</f>
        <v/>
      </c>
      <c r="E13" s="97" t="str">
        <f t="shared" ref="E13:E76" si="6">IF($F$2="","",IF($B13&lt;&gt;"",$F$2,""))</f>
        <v/>
      </c>
      <c r="F13" s="39"/>
      <c r="G13" s="39"/>
      <c r="H13" s="39"/>
      <c r="I13" s="38"/>
      <c r="J13" s="40" t="str">
        <f t="shared" ref="J13:J76" si="7">LEFT(I13,3)</f>
        <v/>
      </c>
      <c r="K13" s="41" t="str">
        <f>IF(I13="","",VLOOKUP(I13,※編集不可※選択項目!$B$2:$C$4,2,FALSE))</f>
        <v/>
      </c>
      <c r="L13" s="39"/>
      <c r="M13" s="39"/>
      <c r="N13" s="39"/>
      <c r="O13" s="39"/>
      <c r="P13" s="39"/>
      <c r="Q13" s="39"/>
      <c r="R13" s="139"/>
      <c r="S13" s="147"/>
      <c r="T13" s="56"/>
      <c r="U13" s="71"/>
      <c r="V13" s="70" t="str">
        <f t="shared" si="1"/>
        <v/>
      </c>
      <c r="W13" s="100"/>
      <c r="X13" s="101"/>
      <c r="Y13" s="102"/>
      <c r="AA13" s="131">
        <f t="shared" ref="AA13:AA76" si="8">IF(AND(($C13&lt;&gt;""),(OR($C$2="",$F$2="",$G$3="",G13="",I13="",L13="",M13="",N13="",F13="",AND(I13="空冷式(ヒートポンプ)",OR(O13="",P13="")),Q13="",AND(COUNTIF(G13,"*■*")&gt;0,S13="")))),1,0)</f>
        <v>0</v>
      </c>
      <c r="AB13" s="131" t="str">
        <f t="shared" ref="AB13:AB76" si="9">TEXT(V13&amp;H13,"G/標準")</f>
        <v/>
      </c>
      <c r="AC13" s="131">
        <f t="shared" si="2"/>
        <v>0</v>
      </c>
      <c r="AD13" s="131">
        <f t="shared" ref="AD13:AD76" si="10">IF($C13="",0,IF(AND(L13&lt;&gt;"",$K13&gt;$L13),1,0))</f>
        <v>0</v>
      </c>
    </row>
    <row r="14" spans="1:30" s="32" customFormat="1" ht="25.15" customHeight="1">
      <c r="A14" s="44">
        <f t="shared" si="3"/>
        <v>3</v>
      </c>
      <c r="B14" s="104" t="str">
        <f t="shared" si="4"/>
        <v/>
      </c>
      <c r="C14" s="38"/>
      <c r="D14" s="97" t="str">
        <f t="shared" si="5"/>
        <v/>
      </c>
      <c r="E14" s="97" t="str">
        <f t="shared" si="6"/>
        <v/>
      </c>
      <c r="F14" s="39"/>
      <c r="G14" s="39"/>
      <c r="H14" s="39"/>
      <c r="I14" s="38"/>
      <c r="J14" s="40" t="str">
        <f t="shared" si="7"/>
        <v/>
      </c>
      <c r="K14" s="41" t="str">
        <f>IF(I14="","",VLOOKUP(I14,※編集不可※選択項目!$B$2:$C$4,2,FALSE))</f>
        <v/>
      </c>
      <c r="L14" s="39"/>
      <c r="M14" s="39"/>
      <c r="N14" s="39"/>
      <c r="O14" s="39"/>
      <c r="P14" s="39"/>
      <c r="Q14" s="39"/>
      <c r="R14" s="139"/>
      <c r="S14" s="147"/>
      <c r="T14" s="56"/>
      <c r="U14" s="71"/>
      <c r="V14" s="70" t="str">
        <f t="shared" si="1"/>
        <v/>
      </c>
      <c r="W14" s="100"/>
      <c r="X14" s="101"/>
      <c r="Y14" s="102"/>
      <c r="AA14" s="131">
        <f t="shared" si="8"/>
        <v>0</v>
      </c>
      <c r="AB14" s="131" t="str">
        <f t="shared" si="9"/>
        <v/>
      </c>
      <c r="AC14" s="131">
        <f t="shared" si="2"/>
        <v>0</v>
      </c>
      <c r="AD14" s="131">
        <f t="shared" si="10"/>
        <v>0</v>
      </c>
    </row>
    <row r="15" spans="1:30" s="32" customFormat="1" ht="25.15" customHeight="1">
      <c r="A15" s="44">
        <f t="shared" si="3"/>
        <v>4</v>
      </c>
      <c r="B15" s="104" t="str">
        <f t="shared" si="4"/>
        <v/>
      </c>
      <c r="C15" s="38"/>
      <c r="D15" s="97" t="str">
        <f t="shared" si="5"/>
        <v/>
      </c>
      <c r="E15" s="97" t="str">
        <f t="shared" si="6"/>
        <v/>
      </c>
      <c r="F15" s="39"/>
      <c r="G15" s="39"/>
      <c r="H15" s="39"/>
      <c r="I15" s="38"/>
      <c r="J15" s="40" t="str">
        <f t="shared" si="7"/>
        <v/>
      </c>
      <c r="K15" s="41" t="str">
        <f>IF(I15="","",VLOOKUP(I15,※編集不可※選択項目!$B$2:$C$4,2,FALSE))</f>
        <v/>
      </c>
      <c r="L15" s="39"/>
      <c r="M15" s="39"/>
      <c r="N15" s="39"/>
      <c r="O15" s="39"/>
      <c r="P15" s="39"/>
      <c r="Q15" s="39"/>
      <c r="R15" s="139"/>
      <c r="S15" s="147"/>
      <c r="T15" s="56"/>
      <c r="U15" s="71"/>
      <c r="V15" s="70" t="str">
        <f t="shared" si="1"/>
        <v/>
      </c>
      <c r="W15" s="100"/>
      <c r="X15" s="101"/>
      <c r="Y15" s="102"/>
      <c r="AA15" s="131">
        <f t="shared" si="8"/>
        <v>0</v>
      </c>
      <c r="AB15" s="131" t="str">
        <f t="shared" si="9"/>
        <v/>
      </c>
      <c r="AC15" s="131">
        <f t="shared" si="2"/>
        <v>0</v>
      </c>
      <c r="AD15" s="131">
        <f t="shared" si="10"/>
        <v>0</v>
      </c>
    </row>
    <row r="16" spans="1:30" s="32" customFormat="1" ht="25.15" customHeight="1">
      <c r="A16" s="44">
        <f t="shared" si="3"/>
        <v>5</v>
      </c>
      <c r="B16" s="104" t="str">
        <f t="shared" si="4"/>
        <v/>
      </c>
      <c r="C16" s="38"/>
      <c r="D16" s="97" t="str">
        <f t="shared" si="5"/>
        <v/>
      </c>
      <c r="E16" s="97" t="str">
        <f t="shared" si="6"/>
        <v/>
      </c>
      <c r="F16" s="39"/>
      <c r="G16" s="39"/>
      <c r="H16" s="39"/>
      <c r="I16" s="38"/>
      <c r="J16" s="40" t="str">
        <f t="shared" si="7"/>
        <v/>
      </c>
      <c r="K16" s="41" t="str">
        <f>IF(I16="","",VLOOKUP(I16,※編集不可※選択項目!$B$2:$C$4,2,FALSE))</f>
        <v/>
      </c>
      <c r="L16" s="39"/>
      <c r="M16" s="39"/>
      <c r="N16" s="39"/>
      <c r="O16" s="39"/>
      <c r="P16" s="39"/>
      <c r="Q16" s="39"/>
      <c r="R16" s="139"/>
      <c r="S16" s="147"/>
      <c r="T16" s="56"/>
      <c r="U16" s="71"/>
      <c r="V16" s="70" t="str">
        <f t="shared" si="1"/>
        <v/>
      </c>
      <c r="W16" s="100"/>
      <c r="X16" s="101"/>
      <c r="Y16" s="102"/>
      <c r="AA16" s="131">
        <f t="shared" si="8"/>
        <v>0</v>
      </c>
      <c r="AB16" s="131" t="str">
        <f t="shared" si="9"/>
        <v/>
      </c>
      <c r="AC16" s="131">
        <f t="shared" si="2"/>
        <v>0</v>
      </c>
      <c r="AD16" s="131">
        <f t="shared" si="10"/>
        <v>0</v>
      </c>
    </row>
    <row r="17" spans="1:30" s="32" customFormat="1" ht="25.15" customHeight="1">
      <c r="A17" s="44">
        <f t="shared" si="3"/>
        <v>6</v>
      </c>
      <c r="B17" s="104" t="str">
        <f t="shared" si="4"/>
        <v/>
      </c>
      <c r="C17" s="38"/>
      <c r="D17" s="97" t="str">
        <f t="shared" si="5"/>
        <v/>
      </c>
      <c r="E17" s="97" t="str">
        <f t="shared" si="6"/>
        <v/>
      </c>
      <c r="F17" s="39"/>
      <c r="G17" s="39"/>
      <c r="H17" s="39"/>
      <c r="I17" s="38"/>
      <c r="J17" s="40" t="str">
        <f t="shared" si="7"/>
        <v/>
      </c>
      <c r="K17" s="41" t="str">
        <f>IF(I17="","",VLOOKUP(I17,※編集不可※選択項目!$B$2:$C$4,2,FALSE))</f>
        <v/>
      </c>
      <c r="L17" s="39"/>
      <c r="M17" s="39"/>
      <c r="N17" s="39"/>
      <c r="O17" s="39"/>
      <c r="P17" s="39"/>
      <c r="Q17" s="39"/>
      <c r="R17" s="139"/>
      <c r="S17" s="147"/>
      <c r="T17" s="56"/>
      <c r="U17" s="71"/>
      <c r="V17" s="70" t="str">
        <f t="shared" si="1"/>
        <v/>
      </c>
      <c r="W17" s="100"/>
      <c r="X17" s="101"/>
      <c r="Y17" s="102"/>
      <c r="AA17" s="131">
        <f t="shared" si="8"/>
        <v>0</v>
      </c>
      <c r="AB17" s="131" t="str">
        <f t="shared" si="9"/>
        <v/>
      </c>
      <c r="AC17" s="131">
        <f t="shared" si="2"/>
        <v>0</v>
      </c>
      <c r="AD17" s="131">
        <f t="shared" si="10"/>
        <v>0</v>
      </c>
    </row>
    <row r="18" spans="1:30" s="32" customFormat="1" ht="25.15" customHeight="1">
      <c r="A18" s="44">
        <f t="shared" si="3"/>
        <v>7</v>
      </c>
      <c r="B18" s="104" t="str">
        <f t="shared" si="4"/>
        <v/>
      </c>
      <c r="C18" s="38"/>
      <c r="D18" s="97" t="str">
        <f t="shared" si="5"/>
        <v/>
      </c>
      <c r="E18" s="97" t="str">
        <f t="shared" si="6"/>
        <v/>
      </c>
      <c r="F18" s="39"/>
      <c r="G18" s="39"/>
      <c r="H18" s="39"/>
      <c r="I18" s="38"/>
      <c r="J18" s="40" t="str">
        <f t="shared" si="7"/>
        <v/>
      </c>
      <c r="K18" s="41" t="str">
        <f>IF(I18="","",VLOOKUP(I18,※編集不可※選択項目!$B$2:$C$4,2,FALSE))</f>
        <v/>
      </c>
      <c r="L18" s="39"/>
      <c r="M18" s="39"/>
      <c r="N18" s="39"/>
      <c r="O18" s="39"/>
      <c r="P18" s="39"/>
      <c r="Q18" s="39"/>
      <c r="R18" s="139"/>
      <c r="S18" s="147"/>
      <c r="T18" s="56"/>
      <c r="U18" s="71"/>
      <c r="V18" s="70" t="str">
        <f t="shared" si="1"/>
        <v/>
      </c>
      <c r="W18" s="100"/>
      <c r="X18" s="101"/>
      <c r="Y18" s="102"/>
      <c r="AA18" s="131">
        <f t="shared" si="8"/>
        <v>0</v>
      </c>
      <c r="AB18" s="131" t="str">
        <f t="shared" si="9"/>
        <v/>
      </c>
      <c r="AC18" s="131">
        <f t="shared" si="2"/>
        <v>0</v>
      </c>
      <c r="AD18" s="131">
        <f t="shared" si="10"/>
        <v>0</v>
      </c>
    </row>
    <row r="19" spans="1:30" s="32" customFormat="1" ht="25.15" customHeight="1">
      <c r="A19" s="44">
        <f t="shared" si="3"/>
        <v>8</v>
      </c>
      <c r="B19" s="104" t="str">
        <f t="shared" si="4"/>
        <v/>
      </c>
      <c r="C19" s="38"/>
      <c r="D19" s="97" t="str">
        <f t="shared" si="5"/>
        <v/>
      </c>
      <c r="E19" s="97" t="str">
        <f t="shared" si="6"/>
        <v/>
      </c>
      <c r="F19" s="39"/>
      <c r="G19" s="39"/>
      <c r="H19" s="39"/>
      <c r="I19" s="38"/>
      <c r="J19" s="40" t="str">
        <f t="shared" si="7"/>
        <v/>
      </c>
      <c r="K19" s="41" t="str">
        <f>IF(I19="","",VLOOKUP(I19,※編集不可※選択項目!$B$2:$C$4,2,FALSE))</f>
        <v/>
      </c>
      <c r="L19" s="39"/>
      <c r="M19" s="39"/>
      <c r="N19" s="39"/>
      <c r="O19" s="39"/>
      <c r="P19" s="39"/>
      <c r="Q19" s="39"/>
      <c r="R19" s="139"/>
      <c r="S19" s="147"/>
      <c r="T19" s="56"/>
      <c r="U19" s="71"/>
      <c r="V19" s="70" t="str">
        <f t="shared" si="1"/>
        <v/>
      </c>
      <c r="W19" s="100"/>
      <c r="X19" s="101"/>
      <c r="Y19" s="102"/>
      <c r="AA19" s="131">
        <f t="shared" si="8"/>
        <v>0</v>
      </c>
      <c r="AB19" s="131" t="str">
        <f t="shared" si="9"/>
        <v/>
      </c>
      <c r="AC19" s="131">
        <f t="shared" si="2"/>
        <v>0</v>
      </c>
      <c r="AD19" s="131">
        <f t="shared" si="10"/>
        <v>0</v>
      </c>
    </row>
    <row r="20" spans="1:30" s="32" customFormat="1" ht="25.15" customHeight="1">
      <c r="A20" s="44">
        <f t="shared" si="3"/>
        <v>9</v>
      </c>
      <c r="B20" s="104" t="str">
        <f t="shared" si="4"/>
        <v/>
      </c>
      <c r="C20" s="38"/>
      <c r="D20" s="97" t="str">
        <f t="shared" si="5"/>
        <v/>
      </c>
      <c r="E20" s="97" t="str">
        <f t="shared" si="6"/>
        <v/>
      </c>
      <c r="F20" s="39"/>
      <c r="G20" s="39"/>
      <c r="H20" s="39"/>
      <c r="I20" s="38"/>
      <c r="J20" s="40" t="str">
        <f t="shared" si="7"/>
        <v/>
      </c>
      <c r="K20" s="41" t="str">
        <f>IF(I20="","",VLOOKUP(I20,※編集不可※選択項目!$B$2:$C$4,2,FALSE))</f>
        <v/>
      </c>
      <c r="L20" s="39"/>
      <c r="M20" s="39"/>
      <c r="N20" s="39"/>
      <c r="O20" s="39"/>
      <c r="P20" s="39"/>
      <c r="Q20" s="39"/>
      <c r="R20" s="139"/>
      <c r="S20" s="147"/>
      <c r="T20" s="56"/>
      <c r="U20" s="71"/>
      <c r="V20" s="70" t="str">
        <f t="shared" si="1"/>
        <v/>
      </c>
      <c r="W20" s="100"/>
      <c r="X20" s="101"/>
      <c r="Y20" s="102"/>
      <c r="AA20" s="131">
        <f t="shared" si="8"/>
        <v>0</v>
      </c>
      <c r="AB20" s="131" t="str">
        <f t="shared" si="9"/>
        <v/>
      </c>
      <c r="AC20" s="131">
        <f t="shared" si="2"/>
        <v>0</v>
      </c>
      <c r="AD20" s="131">
        <f t="shared" si="10"/>
        <v>0</v>
      </c>
    </row>
    <row r="21" spans="1:30" s="32" customFormat="1" ht="25.15" customHeight="1">
      <c r="A21" s="44">
        <f t="shared" si="3"/>
        <v>10</v>
      </c>
      <c r="B21" s="104" t="str">
        <f t="shared" si="4"/>
        <v/>
      </c>
      <c r="C21" s="38"/>
      <c r="D21" s="97" t="str">
        <f t="shared" si="5"/>
        <v/>
      </c>
      <c r="E21" s="97" t="str">
        <f t="shared" si="6"/>
        <v/>
      </c>
      <c r="F21" s="39"/>
      <c r="G21" s="39"/>
      <c r="H21" s="39"/>
      <c r="I21" s="38"/>
      <c r="J21" s="40" t="str">
        <f t="shared" si="7"/>
        <v/>
      </c>
      <c r="K21" s="41" t="str">
        <f>IF(I21="","",VLOOKUP(I21,※編集不可※選択項目!$B$2:$C$4,2,FALSE))</f>
        <v/>
      </c>
      <c r="L21" s="39"/>
      <c r="M21" s="39"/>
      <c r="N21" s="39"/>
      <c r="O21" s="39"/>
      <c r="P21" s="39"/>
      <c r="Q21" s="39"/>
      <c r="R21" s="139"/>
      <c r="S21" s="147"/>
      <c r="T21" s="56"/>
      <c r="U21" s="71"/>
      <c r="V21" s="70" t="str">
        <f t="shared" si="1"/>
        <v/>
      </c>
      <c r="W21" s="100"/>
      <c r="X21" s="101"/>
      <c r="Y21" s="102"/>
      <c r="AA21" s="131">
        <f t="shared" si="8"/>
        <v>0</v>
      </c>
      <c r="AB21" s="131" t="str">
        <f t="shared" si="9"/>
        <v/>
      </c>
      <c r="AC21" s="131">
        <f t="shared" si="2"/>
        <v>0</v>
      </c>
      <c r="AD21" s="131">
        <f t="shared" si="10"/>
        <v>0</v>
      </c>
    </row>
    <row r="22" spans="1:30" s="32" customFormat="1" ht="25.15" customHeight="1">
      <c r="A22" s="44">
        <f t="shared" si="3"/>
        <v>11</v>
      </c>
      <c r="B22" s="104" t="str">
        <f t="shared" si="4"/>
        <v/>
      </c>
      <c r="C22" s="38"/>
      <c r="D22" s="97" t="str">
        <f t="shared" si="5"/>
        <v/>
      </c>
      <c r="E22" s="97" t="str">
        <f t="shared" si="6"/>
        <v/>
      </c>
      <c r="F22" s="39"/>
      <c r="G22" s="39"/>
      <c r="H22" s="39"/>
      <c r="I22" s="38"/>
      <c r="J22" s="40" t="str">
        <f t="shared" si="7"/>
        <v/>
      </c>
      <c r="K22" s="41" t="str">
        <f>IF(I22="","",VLOOKUP(I22,※編集不可※選択項目!$B$2:$C$4,2,FALSE))</f>
        <v/>
      </c>
      <c r="L22" s="39"/>
      <c r="M22" s="39"/>
      <c r="N22" s="39"/>
      <c r="O22" s="39"/>
      <c r="P22" s="39"/>
      <c r="Q22" s="39"/>
      <c r="R22" s="139"/>
      <c r="S22" s="147"/>
      <c r="T22" s="56"/>
      <c r="U22" s="71"/>
      <c r="V22" s="70" t="str">
        <f t="shared" si="1"/>
        <v/>
      </c>
      <c r="W22" s="100"/>
      <c r="X22" s="101"/>
      <c r="Y22" s="102"/>
      <c r="AA22" s="131">
        <f t="shared" si="8"/>
        <v>0</v>
      </c>
      <c r="AB22" s="131" t="str">
        <f t="shared" si="9"/>
        <v/>
      </c>
      <c r="AC22" s="131">
        <f t="shared" si="2"/>
        <v>0</v>
      </c>
      <c r="AD22" s="131">
        <f t="shared" si="10"/>
        <v>0</v>
      </c>
    </row>
    <row r="23" spans="1:30" s="32" customFormat="1" ht="25.15" customHeight="1">
      <c r="A23" s="44">
        <f t="shared" si="3"/>
        <v>12</v>
      </c>
      <c r="B23" s="104" t="str">
        <f t="shared" si="4"/>
        <v/>
      </c>
      <c r="C23" s="38"/>
      <c r="D23" s="97" t="str">
        <f t="shared" si="5"/>
        <v/>
      </c>
      <c r="E23" s="97" t="str">
        <f t="shared" si="6"/>
        <v/>
      </c>
      <c r="F23" s="39"/>
      <c r="G23" s="39"/>
      <c r="H23" s="39"/>
      <c r="I23" s="38"/>
      <c r="J23" s="40" t="str">
        <f t="shared" si="7"/>
        <v/>
      </c>
      <c r="K23" s="41" t="str">
        <f>IF(I23="","",VLOOKUP(I23,※編集不可※選択項目!$B$2:$C$4,2,FALSE))</f>
        <v/>
      </c>
      <c r="L23" s="39"/>
      <c r="M23" s="39"/>
      <c r="N23" s="39"/>
      <c r="O23" s="39"/>
      <c r="P23" s="39"/>
      <c r="Q23" s="39"/>
      <c r="R23" s="139"/>
      <c r="S23" s="147"/>
      <c r="T23" s="56"/>
      <c r="U23" s="71"/>
      <c r="V23" s="70" t="str">
        <f t="shared" si="1"/>
        <v/>
      </c>
      <c r="W23" s="100"/>
      <c r="X23" s="101"/>
      <c r="Y23" s="102"/>
      <c r="AA23" s="131">
        <f t="shared" si="8"/>
        <v>0</v>
      </c>
      <c r="AB23" s="131" t="str">
        <f t="shared" si="9"/>
        <v/>
      </c>
      <c r="AC23" s="131">
        <f t="shared" si="2"/>
        <v>0</v>
      </c>
      <c r="AD23" s="131">
        <f t="shared" si="10"/>
        <v>0</v>
      </c>
    </row>
    <row r="24" spans="1:30" s="32" customFormat="1" ht="25.15" customHeight="1">
      <c r="A24" s="44">
        <f t="shared" si="3"/>
        <v>13</v>
      </c>
      <c r="B24" s="104" t="str">
        <f t="shared" si="4"/>
        <v/>
      </c>
      <c r="C24" s="38"/>
      <c r="D24" s="97" t="str">
        <f t="shared" si="5"/>
        <v/>
      </c>
      <c r="E24" s="97" t="str">
        <f t="shared" si="6"/>
        <v/>
      </c>
      <c r="F24" s="39"/>
      <c r="G24" s="39"/>
      <c r="H24" s="39"/>
      <c r="I24" s="38"/>
      <c r="J24" s="40" t="str">
        <f t="shared" si="7"/>
        <v/>
      </c>
      <c r="K24" s="41" t="str">
        <f>IF(I24="","",VLOOKUP(I24,※編集不可※選択項目!$B$2:$C$4,2,FALSE))</f>
        <v/>
      </c>
      <c r="L24" s="39"/>
      <c r="M24" s="39"/>
      <c r="N24" s="39"/>
      <c r="O24" s="39"/>
      <c r="P24" s="39"/>
      <c r="Q24" s="39"/>
      <c r="R24" s="139"/>
      <c r="S24" s="147"/>
      <c r="T24" s="56"/>
      <c r="U24" s="71"/>
      <c r="V24" s="70" t="str">
        <f t="shared" si="1"/>
        <v/>
      </c>
      <c r="W24" s="100"/>
      <c r="X24" s="101"/>
      <c r="Y24" s="102"/>
      <c r="AA24" s="131">
        <f t="shared" si="8"/>
        <v>0</v>
      </c>
      <c r="AB24" s="131" t="str">
        <f t="shared" si="9"/>
        <v/>
      </c>
      <c r="AC24" s="131">
        <f t="shared" si="2"/>
        <v>0</v>
      </c>
      <c r="AD24" s="131">
        <f t="shared" si="10"/>
        <v>0</v>
      </c>
    </row>
    <row r="25" spans="1:30" s="32" customFormat="1" ht="25.15" customHeight="1">
      <c r="A25" s="44">
        <f t="shared" si="3"/>
        <v>14</v>
      </c>
      <c r="B25" s="104" t="str">
        <f t="shared" si="4"/>
        <v/>
      </c>
      <c r="C25" s="38"/>
      <c r="D25" s="97" t="str">
        <f t="shared" si="5"/>
        <v/>
      </c>
      <c r="E25" s="97" t="str">
        <f t="shared" si="6"/>
        <v/>
      </c>
      <c r="F25" s="39"/>
      <c r="G25" s="39"/>
      <c r="H25" s="39"/>
      <c r="I25" s="38"/>
      <c r="J25" s="40" t="str">
        <f t="shared" si="7"/>
        <v/>
      </c>
      <c r="K25" s="41" t="str">
        <f>IF(I25="","",VLOOKUP(I25,※編集不可※選択項目!$B$2:$C$4,2,FALSE))</f>
        <v/>
      </c>
      <c r="L25" s="39"/>
      <c r="M25" s="39"/>
      <c r="N25" s="39"/>
      <c r="O25" s="39"/>
      <c r="P25" s="39"/>
      <c r="Q25" s="39"/>
      <c r="R25" s="139"/>
      <c r="S25" s="147"/>
      <c r="T25" s="56"/>
      <c r="U25" s="71"/>
      <c r="V25" s="70" t="str">
        <f t="shared" si="1"/>
        <v/>
      </c>
      <c r="W25" s="100"/>
      <c r="X25" s="101"/>
      <c r="Y25" s="102"/>
      <c r="AA25" s="131">
        <f t="shared" si="8"/>
        <v>0</v>
      </c>
      <c r="AB25" s="131" t="str">
        <f t="shared" si="9"/>
        <v/>
      </c>
      <c r="AC25" s="131">
        <f t="shared" si="2"/>
        <v>0</v>
      </c>
      <c r="AD25" s="131">
        <f t="shared" si="10"/>
        <v>0</v>
      </c>
    </row>
    <row r="26" spans="1:30" s="32" customFormat="1" ht="25.15" customHeight="1">
      <c r="A26" s="44">
        <f t="shared" si="3"/>
        <v>15</v>
      </c>
      <c r="B26" s="104" t="str">
        <f t="shared" si="4"/>
        <v/>
      </c>
      <c r="C26" s="38"/>
      <c r="D26" s="97" t="str">
        <f t="shared" si="5"/>
        <v/>
      </c>
      <c r="E26" s="97" t="str">
        <f t="shared" si="6"/>
        <v/>
      </c>
      <c r="F26" s="39"/>
      <c r="G26" s="39"/>
      <c r="H26" s="39"/>
      <c r="I26" s="38"/>
      <c r="J26" s="40" t="str">
        <f t="shared" si="7"/>
        <v/>
      </c>
      <c r="K26" s="41" t="str">
        <f>IF(I26="","",VLOOKUP(I26,※編集不可※選択項目!$B$2:$C$4,2,FALSE))</f>
        <v/>
      </c>
      <c r="L26" s="39"/>
      <c r="M26" s="39"/>
      <c r="N26" s="39"/>
      <c r="O26" s="39"/>
      <c r="P26" s="39"/>
      <c r="Q26" s="39"/>
      <c r="R26" s="139"/>
      <c r="S26" s="147"/>
      <c r="T26" s="56"/>
      <c r="U26" s="71"/>
      <c r="V26" s="70" t="str">
        <f t="shared" si="1"/>
        <v/>
      </c>
      <c r="W26" s="100"/>
      <c r="X26" s="101"/>
      <c r="Y26" s="102"/>
      <c r="AA26" s="131">
        <f t="shared" si="8"/>
        <v>0</v>
      </c>
      <c r="AB26" s="131" t="str">
        <f t="shared" si="9"/>
        <v/>
      </c>
      <c r="AC26" s="131">
        <f t="shared" si="2"/>
        <v>0</v>
      </c>
      <c r="AD26" s="131">
        <f t="shared" si="10"/>
        <v>0</v>
      </c>
    </row>
    <row r="27" spans="1:30" s="32" customFormat="1" ht="25.15" customHeight="1">
      <c r="A27" s="44">
        <f t="shared" si="3"/>
        <v>16</v>
      </c>
      <c r="B27" s="104" t="str">
        <f t="shared" si="4"/>
        <v/>
      </c>
      <c r="C27" s="38"/>
      <c r="D27" s="97" t="str">
        <f t="shared" si="5"/>
        <v/>
      </c>
      <c r="E27" s="97" t="str">
        <f t="shared" si="6"/>
        <v/>
      </c>
      <c r="F27" s="39"/>
      <c r="G27" s="39"/>
      <c r="H27" s="39"/>
      <c r="I27" s="38"/>
      <c r="J27" s="40" t="str">
        <f t="shared" si="7"/>
        <v/>
      </c>
      <c r="K27" s="41" t="str">
        <f>IF(I27="","",VLOOKUP(I27,※編集不可※選択項目!$B$2:$C$4,2,FALSE))</f>
        <v/>
      </c>
      <c r="L27" s="39"/>
      <c r="M27" s="39"/>
      <c r="N27" s="39"/>
      <c r="O27" s="39"/>
      <c r="P27" s="39"/>
      <c r="Q27" s="39"/>
      <c r="R27" s="139"/>
      <c r="S27" s="147"/>
      <c r="T27" s="56"/>
      <c r="U27" s="71"/>
      <c r="V27" s="70" t="str">
        <f t="shared" si="1"/>
        <v/>
      </c>
      <c r="W27" s="100"/>
      <c r="X27" s="101"/>
      <c r="Y27" s="102"/>
      <c r="AA27" s="131">
        <f t="shared" si="8"/>
        <v>0</v>
      </c>
      <c r="AB27" s="131" t="str">
        <f t="shared" si="9"/>
        <v/>
      </c>
      <c r="AC27" s="131">
        <f t="shared" si="2"/>
        <v>0</v>
      </c>
      <c r="AD27" s="131">
        <f t="shared" si="10"/>
        <v>0</v>
      </c>
    </row>
    <row r="28" spans="1:30" s="32" customFormat="1" ht="25.15" customHeight="1">
      <c r="A28" s="44">
        <f t="shared" si="3"/>
        <v>17</v>
      </c>
      <c r="B28" s="104" t="str">
        <f t="shared" si="4"/>
        <v/>
      </c>
      <c r="C28" s="38"/>
      <c r="D28" s="97" t="str">
        <f t="shared" si="5"/>
        <v/>
      </c>
      <c r="E28" s="97" t="str">
        <f t="shared" si="6"/>
        <v/>
      </c>
      <c r="F28" s="39"/>
      <c r="G28" s="39"/>
      <c r="H28" s="39"/>
      <c r="I28" s="38"/>
      <c r="J28" s="40" t="str">
        <f t="shared" si="7"/>
        <v/>
      </c>
      <c r="K28" s="41" t="str">
        <f>IF(I28="","",VLOOKUP(I28,※編集不可※選択項目!$B$2:$C$4,2,FALSE))</f>
        <v/>
      </c>
      <c r="L28" s="39"/>
      <c r="M28" s="39"/>
      <c r="N28" s="39"/>
      <c r="O28" s="39"/>
      <c r="P28" s="39"/>
      <c r="Q28" s="39"/>
      <c r="R28" s="139"/>
      <c r="S28" s="147"/>
      <c r="T28" s="56"/>
      <c r="U28" s="71"/>
      <c r="V28" s="70" t="str">
        <f t="shared" si="1"/>
        <v/>
      </c>
      <c r="W28" s="100"/>
      <c r="X28" s="101"/>
      <c r="Y28" s="102"/>
      <c r="AA28" s="131">
        <f t="shared" si="8"/>
        <v>0</v>
      </c>
      <c r="AB28" s="131" t="str">
        <f t="shared" si="9"/>
        <v/>
      </c>
      <c r="AC28" s="131">
        <f t="shared" si="2"/>
        <v>0</v>
      </c>
      <c r="AD28" s="131">
        <f t="shared" si="10"/>
        <v>0</v>
      </c>
    </row>
    <row r="29" spans="1:30" s="32" customFormat="1" ht="25.15" customHeight="1">
      <c r="A29" s="44">
        <f t="shared" si="3"/>
        <v>18</v>
      </c>
      <c r="B29" s="104" t="str">
        <f t="shared" si="4"/>
        <v/>
      </c>
      <c r="C29" s="38"/>
      <c r="D29" s="97" t="str">
        <f t="shared" si="5"/>
        <v/>
      </c>
      <c r="E29" s="97" t="str">
        <f t="shared" si="6"/>
        <v/>
      </c>
      <c r="F29" s="39"/>
      <c r="G29" s="39"/>
      <c r="H29" s="39"/>
      <c r="I29" s="38"/>
      <c r="J29" s="40" t="str">
        <f t="shared" si="7"/>
        <v/>
      </c>
      <c r="K29" s="41" t="str">
        <f>IF(I29="","",VLOOKUP(I29,※編集不可※選択項目!$B$2:$C$4,2,FALSE))</f>
        <v/>
      </c>
      <c r="L29" s="39"/>
      <c r="M29" s="39"/>
      <c r="N29" s="39"/>
      <c r="O29" s="39"/>
      <c r="P29" s="39"/>
      <c r="Q29" s="39"/>
      <c r="R29" s="139"/>
      <c r="S29" s="147"/>
      <c r="T29" s="56"/>
      <c r="U29" s="71"/>
      <c r="V29" s="70" t="str">
        <f t="shared" si="1"/>
        <v/>
      </c>
      <c r="W29" s="100"/>
      <c r="X29" s="101"/>
      <c r="Y29" s="102"/>
      <c r="AA29" s="131">
        <f t="shared" si="8"/>
        <v>0</v>
      </c>
      <c r="AB29" s="131" t="str">
        <f t="shared" si="9"/>
        <v/>
      </c>
      <c r="AC29" s="131">
        <f t="shared" si="2"/>
        <v>0</v>
      </c>
      <c r="AD29" s="131">
        <f t="shared" si="10"/>
        <v>0</v>
      </c>
    </row>
    <row r="30" spans="1:30" s="32" customFormat="1" ht="25.15" customHeight="1">
      <c r="A30" s="44">
        <f t="shared" si="3"/>
        <v>19</v>
      </c>
      <c r="B30" s="104" t="str">
        <f t="shared" si="4"/>
        <v/>
      </c>
      <c r="C30" s="38"/>
      <c r="D30" s="97" t="str">
        <f t="shared" si="5"/>
        <v/>
      </c>
      <c r="E30" s="97" t="str">
        <f t="shared" si="6"/>
        <v/>
      </c>
      <c r="F30" s="39"/>
      <c r="G30" s="39"/>
      <c r="H30" s="39"/>
      <c r="I30" s="38"/>
      <c r="J30" s="40" t="str">
        <f t="shared" si="7"/>
        <v/>
      </c>
      <c r="K30" s="41" t="str">
        <f>IF(I30="","",VLOOKUP(I30,※編集不可※選択項目!$B$2:$C$4,2,FALSE))</f>
        <v/>
      </c>
      <c r="L30" s="39"/>
      <c r="M30" s="39"/>
      <c r="N30" s="39"/>
      <c r="O30" s="39"/>
      <c r="P30" s="39"/>
      <c r="Q30" s="39"/>
      <c r="R30" s="139"/>
      <c r="S30" s="147"/>
      <c r="T30" s="56"/>
      <c r="U30" s="71"/>
      <c r="V30" s="70" t="str">
        <f t="shared" si="1"/>
        <v/>
      </c>
      <c r="W30" s="100"/>
      <c r="X30" s="101"/>
      <c r="Y30" s="102"/>
      <c r="AA30" s="131">
        <f t="shared" si="8"/>
        <v>0</v>
      </c>
      <c r="AB30" s="131" t="str">
        <f t="shared" si="9"/>
        <v/>
      </c>
      <c r="AC30" s="131">
        <f t="shared" si="2"/>
        <v>0</v>
      </c>
      <c r="AD30" s="131">
        <f t="shared" si="10"/>
        <v>0</v>
      </c>
    </row>
    <row r="31" spans="1:30" s="32" customFormat="1" ht="25.15" customHeight="1">
      <c r="A31" s="44">
        <f t="shared" si="3"/>
        <v>20</v>
      </c>
      <c r="B31" s="104" t="str">
        <f t="shared" si="4"/>
        <v/>
      </c>
      <c r="C31" s="38"/>
      <c r="D31" s="97" t="str">
        <f t="shared" si="5"/>
        <v/>
      </c>
      <c r="E31" s="97" t="str">
        <f t="shared" si="6"/>
        <v/>
      </c>
      <c r="F31" s="39"/>
      <c r="G31" s="39"/>
      <c r="H31" s="39"/>
      <c r="I31" s="38"/>
      <c r="J31" s="40" t="str">
        <f t="shared" si="7"/>
        <v/>
      </c>
      <c r="K31" s="41" t="str">
        <f>IF(I31="","",VLOOKUP(I31,※編集不可※選択項目!$B$2:$C$4,2,FALSE))</f>
        <v/>
      </c>
      <c r="L31" s="39"/>
      <c r="M31" s="39"/>
      <c r="N31" s="39"/>
      <c r="O31" s="39"/>
      <c r="P31" s="39"/>
      <c r="Q31" s="39"/>
      <c r="R31" s="139"/>
      <c r="S31" s="147"/>
      <c r="T31" s="56"/>
      <c r="U31" s="71"/>
      <c r="V31" s="70" t="str">
        <f t="shared" si="1"/>
        <v/>
      </c>
      <c r="W31" s="100"/>
      <c r="X31" s="101"/>
      <c r="Y31" s="102"/>
      <c r="AA31" s="131">
        <f t="shared" si="8"/>
        <v>0</v>
      </c>
      <c r="AB31" s="131" t="str">
        <f t="shared" si="9"/>
        <v/>
      </c>
      <c r="AC31" s="131">
        <f t="shared" si="2"/>
        <v>0</v>
      </c>
      <c r="AD31" s="131">
        <f t="shared" si="10"/>
        <v>0</v>
      </c>
    </row>
    <row r="32" spans="1:30" s="32" customFormat="1" ht="25.15" customHeight="1">
      <c r="A32" s="44">
        <f t="shared" si="3"/>
        <v>21</v>
      </c>
      <c r="B32" s="104" t="str">
        <f t="shared" si="4"/>
        <v/>
      </c>
      <c r="C32" s="38"/>
      <c r="D32" s="97" t="str">
        <f t="shared" si="5"/>
        <v/>
      </c>
      <c r="E32" s="97" t="str">
        <f t="shared" si="6"/>
        <v/>
      </c>
      <c r="F32" s="39"/>
      <c r="G32" s="39"/>
      <c r="H32" s="39"/>
      <c r="I32" s="38"/>
      <c r="J32" s="40" t="str">
        <f t="shared" si="7"/>
        <v/>
      </c>
      <c r="K32" s="41" t="str">
        <f>IF(I32="","",VLOOKUP(I32,※編集不可※選択項目!$B$2:$C$4,2,FALSE))</f>
        <v/>
      </c>
      <c r="L32" s="39"/>
      <c r="M32" s="39"/>
      <c r="N32" s="39"/>
      <c r="O32" s="39"/>
      <c r="P32" s="39"/>
      <c r="Q32" s="39"/>
      <c r="R32" s="139"/>
      <c r="S32" s="147"/>
      <c r="T32" s="56"/>
      <c r="U32" s="71"/>
      <c r="V32" s="70" t="str">
        <f t="shared" si="1"/>
        <v/>
      </c>
      <c r="W32" s="100"/>
      <c r="X32" s="101"/>
      <c r="Y32" s="102"/>
      <c r="AA32" s="131">
        <f t="shared" si="8"/>
        <v>0</v>
      </c>
      <c r="AB32" s="131" t="str">
        <f t="shared" si="9"/>
        <v/>
      </c>
      <c r="AC32" s="131">
        <f t="shared" si="2"/>
        <v>0</v>
      </c>
      <c r="AD32" s="131">
        <f t="shared" si="10"/>
        <v>0</v>
      </c>
    </row>
    <row r="33" spans="1:30" s="32" customFormat="1" ht="25.15" customHeight="1">
      <c r="A33" s="44">
        <f t="shared" si="3"/>
        <v>22</v>
      </c>
      <c r="B33" s="104" t="str">
        <f t="shared" si="4"/>
        <v/>
      </c>
      <c r="C33" s="38"/>
      <c r="D33" s="97" t="str">
        <f t="shared" si="5"/>
        <v/>
      </c>
      <c r="E33" s="97" t="str">
        <f t="shared" si="6"/>
        <v/>
      </c>
      <c r="F33" s="39"/>
      <c r="G33" s="39"/>
      <c r="H33" s="39"/>
      <c r="I33" s="38"/>
      <c r="J33" s="40" t="str">
        <f t="shared" si="7"/>
        <v/>
      </c>
      <c r="K33" s="41" t="str">
        <f>IF(I33="","",VLOOKUP(I33,※編集不可※選択項目!$B$2:$C$4,2,FALSE))</f>
        <v/>
      </c>
      <c r="L33" s="39"/>
      <c r="M33" s="39"/>
      <c r="N33" s="39"/>
      <c r="O33" s="39"/>
      <c r="P33" s="39"/>
      <c r="Q33" s="39"/>
      <c r="R33" s="139"/>
      <c r="S33" s="147"/>
      <c r="T33" s="56"/>
      <c r="U33" s="71"/>
      <c r="V33" s="70" t="str">
        <f t="shared" si="1"/>
        <v/>
      </c>
      <c r="W33" s="100"/>
      <c r="X33" s="101"/>
      <c r="Y33" s="102"/>
      <c r="AA33" s="131">
        <f t="shared" si="8"/>
        <v>0</v>
      </c>
      <c r="AB33" s="131" t="str">
        <f t="shared" si="9"/>
        <v/>
      </c>
      <c r="AC33" s="131">
        <f t="shared" si="2"/>
        <v>0</v>
      </c>
      <c r="AD33" s="131">
        <f t="shared" si="10"/>
        <v>0</v>
      </c>
    </row>
    <row r="34" spans="1:30" s="32" customFormat="1" ht="25.15" customHeight="1">
      <c r="A34" s="44">
        <f t="shared" si="3"/>
        <v>23</v>
      </c>
      <c r="B34" s="104" t="str">
        <f t="shared" si="4"/>
        <v/>
      </c>
      <c r="C34" s="38"/>
      <c r="D34" s="97" t="str">
        <f t="shared" si="5"/>
        <v/>
      </c>
      <c r="E34" s="97" t="str">
        <f t="shared" si="6"/>
        <v/>
      </c>
      <c r="F34" s="39"/>
      <c r="G34" s="39"/>
      <c r="H34" s="39"/>
      <c r="I34" s="38"/>
      <c r="J34" s="40" t="str">
        <f t="shared" si="7"/>
        <v/>
      </c>
      <c r="K34" s="41" t="str">
        <f>IF(I34="","",VLOOKUP(I34,※編集不可※選択項目!$B$2:$C$4,2,FALSE))</f>
        <v/>
      </c>
      <c r="L34" s="39"/>
      <c r="M34" s="39"/>
      <c r="N34" s="39"/>
      <c r="O34" s="39"/>
      <c r="P34" s="39"/>
      <c r="Q34" s="39"/>
      <c r="R34" s="139"/>
      <c r="S34" s="147"/>
      <c r="T34" s="56"/>
      <c r="U34" s="71"/>
      <c r="V34" s="70" t="str">
        <f t="shared" si="1"/>
        <v/>
      </c>
      <c r="W34" s="100"/>
      <c r="X34" s="101"/>
      <c r="Y34" s="102"/>
      <c r="AA34" s="131">
        <f t="shared" si="8"/>
        <v>0</v>
      </c>
      <c r="AB34" s="131" t="str">
        <f t="shared" si="9"/>
        <v/>
      </c>
      <c r="AC34" s="131">
        <f t="shared" si="2"/>
        <v>0</v>
      </c>
      <c r="AD34" s="131">
        <f t="shared" si="10"/>
        <v>0</v>
      </c>
    </row>
    <row r="35" spans="1:30" s="32" customFormat="1" ht="25.15" customHeight="1">
      <c r="A35" s="44">
        <f t="shared" si="3"/>
        <v>24</v>
      </c>
      <c r="B35" s="104" t="str">
        <f t="shared" si="4"/>
        <v/>
      </c>
      <c r="C35" s="38"/>
      <c r="D35" s="97" t="str">
        <f t="shared" si="5"/>
        <v/>
      </c>
      <c r="E35" s="97" t="str">
        <f t="shared" si="6"/>
        <v/>
      </c>
      <c r="F35" s="39"/>
      <c r="G35" s="39"/>
      <c r="H35" s="39"/>
      <c r="I35" s="38"/>
      <c r="J35" s="40" t="str">
        <f t="shared" si="7"/>
        <v/>
      </c>
      <c r="K35" s="41" t="str">
        <f>IF(I35="","",VLOOKUP(I35,※編集不可※選択項目!$B$2:$C$4,2,FALSE))</f>
        <v/>
      </c>
      <c r="L35" s="39"/>
      <c r="M35" s="39"/>
      <c r="N35" s="39"/>
      <c r="O35" s="39"/>
      <c r="P35" s="39"/>
      <c r="Q35" s="39"/>
      <c r="R35" s="139"/>
      <c r="S35" s="147"/>
      <c r="T35" s="56"/>
      <c r="U35" s="71"/>
      <c r="V35" s="70" t="str">
        <f t="shared" si="1"/>
        <v/>
      </c>
      <c r="W35" s="100"/>
      <c r="X35" s="101"/>
      <c r="Y35" s="102"/>
      <c r="AA35" s="131">
        <f t="shared" si="8"/>
        <v>0</v>
      </c>
      <c r="AB35" s="131" t="str">
        <f t="shared" si="9"/>
        <v/>
      </c>
      <c r="AC35" s="131">
        <f t="shared" si="2"/>
        <v>0</v>
      </c>
      <c r="AD35" s="131">
        <f t="shared" si="10"/>
        <v>0</v>
      </c>
    </row>
    <row r="36" spans="1:30" s="32" customFormat="1" ht="25.15" customHeight="1">
      <c r="A36" s="44">
        <f t="shared" si="3"/>
        <v>25</v>
      </c>
      <c r="B36" s="104" t="str">
        <f t="shared" si="4"/>
        <v/>
      </c>
      <c r="C36" s="38"/>
      <c r="D36" s="97" t="str">
        <f t="shared" si="5"/>
        <v/>
      </c>
      <c r="E36" s="97" t="str">
        <f t="shared" si="6"/>
        <v/>
      </c>
      <c r="F36" s="39"/>
      <c r="G36" s="39"/>
      <c r="H36" s="39"/>
      <c r="I36" s="38"/>
      <c r="J36" s="40" t="str">
        <f t="shared" si="7"/>
        <v/>
      </c>
      <c r="K36" s="41" t="str">
        <f>IF(I36="","",VLOOKUP(I36,※編集不可※選択項目!$B$2:$C$4,2,FALSE))</f>
        <v/>
      </c>
      <c r="L36" s="39"/>
      <c r="M36" s="39"/>
      <c r="N36" s="39"/>
      <c r="O36" s="39"/>
      <c r="P36" s="39"/>
      <c r="Q36" s="39"/>
      <c r="R36" s="139"/>
      <c r="S36" s="147"/>
      <c r="T36" s="56"/>
      <c r="U36" s="71"/>
      <c r="V36" s="70" t="str">
        <f t="shared" si="1"/>
        <v/>
      </c>
      <c r="W36" s="100"/>
      <c r="X36" s="101"/>
      <c r="Y36" s="102"/>
      <c r="AA36" s="131">
        <f t="shared" si="8"/>
        <v>0</v>
      </c>
      <c r="AB36" s="131" t="str">
        <f t="shared" si="9"/>
        <v/>
      </c>
      <c r="AC36" s="131">
        <f t="shared" si="2"/>
        <v>0</v>
      </c>
      <c r="AD36" s="131">
        <f t="shared" si="10"/>
        <v>0</v>
      </c>
    </row>
    <row r="37" spans="1:30" s="32" customFormat="1" ht="25.15" customHeight="1">
      <c r="A37" s="44">
        <f t="shared" si="3"/>
        <v>26</v>
      </c>
      <c r="B37" s="104" t="str">
        <f t="shared" si="4"/>
        <v/>
      </c>
      <c r="C37" s="38"/>
      <c r="D37" s="97" t="str">
        <f t="shared" si="5"/>
        <v/>
      </c>
      <c r="E37" s="97" t="str">
        <f t="shared" si="6"/>
        <v/>
      </c>
      <c r="F37" s="39"/>
      <c r="G37" s="39"/>
      <c r="H37" s="39"/>
      <c r="I37" s="38"/>
      <c r="J37" s="40" t="str">
        <f t="shared" si="7"/>
        <v/>
      </c>
      <c r="K37" s="41" t="str">
        <f>IF(I37="","",VLOOKUP(I37,※編集不可※選択項目!$B$2:$C$4,2,FALSE))</f>
        <v/>
      </c>
      <c r="L37" s="39"/>
      <c r="M37" s="39"/>
      <c r="N37" s="39"/>
      <c r="O37" s="39"/>
      <c r="P37" s="39"/>
      <c r="Q37" s="39"/>
      <c r="R37" s="139"/>
      <c r="S37" s="147"/>
      <c r="T37" s="56"/>
      <c r="U37" s="71"/>
      <c r="V37" s="70" t="str">
        <f t="shared" si="1"/>
        <v/>
      </c>
      <c r="W37" s="100"/>
      <c r="X37" s="101"/>
      <c r="Y37" s="102"/>
      <c r="AA37" s="131">
        <f t="shared" si="8"/>
        <v>0</v>
      </c>
      <c r="AB37" s="131" t="str">
        <f t="shared" si="9"/>
        <v/>
      </c>
      <c r="AC37" s="131">
        <f t="shared" si="2"/>
        <v>0</v>
      </c>
      <c r="AD37" s="131">
        <f t="shared" si="10"/>
        <v>0</v>
      </c>
    </row>
    <row r="38" spans="1:30" s="32" customFormat="1" ht="25.15" customHeight="1">
      <c r="A38" s="44">
        <f t="shared" si="3"/>
        <v>27</v>
      </c>
      <c r="B38" s="104" t="str">
        <f t="shared" si="4"/>
        <v/>
      </c>
      <c r="C38" s="38"/>
      <c r="D38" s="97" t="str">
        <f t="shared" si="5"/>
        <v/>
      </c>
      <c r="E38" s="97" t="str">
        <f t="shared" si="6"/>
        <v/>
      </c>
      <c r="F38" s="39"/>
      <c r="G38" s="39"/>
      <c r="H38" s="39"/>
      <c r="I38" s="38"/>
      <c r="J38" s="40" t="str">
        <f t="shared" si="7"/>
        <v/>
      </c>
      <c r="K38" s="41" t="str">
        <f>IF(I38="","",VLOOKUP(I38,※編集不可※選択項目!$B$2:$C$4,2,FALSE))</f>
        <v/>
      </c>
      <c r="L38" s="39"/>
      <c r="M38" s="39"/>
      <c r="N38" s="39"/>
      <c r="O38" s="39"/>
      <c r="P38" s="39"/>
      <c r="Q38" s="39"/>
      <c r="R38" s="139"/>
      <c r="S38" s="147"/>
      <c r="T38" s="56"/>
      <c r="U38" s="71"/>
      <c r="V38" s="70" t="str">
        <f t="shared" si="1"/>
        <v/>
      </c>
      <c r="W38" s="100"/>
      <c r="X38" s="101"/>
      <c r="Y38" s="102"/>
      <c r="AA38" s="131">
        <f t="shared" si="8"/>
        <v>0</v>
      </c>
      <c r="AB38" s="131" t="str">
        <f t="shared" si="9"/>
        <v/>
      </c>
      <c r="AC38" s="131">
        <f t="shared" si="2"/>
        <v>0</v>
      </c>
      <c r="AD38" s="131">
        <f t="shared" si="10"/>
        <v>0</v>
      </c>
    </row>
    <row r="39" spans="1:30" s="32" customFormat="1" ht="25.15" customHeight="1">
      <c r="A39" s="44">
        <f t="shared" si="3"/>
        <v>28</v>
      </c>
      <c r="B39" s="104" t="str">
        <f t="shared" si="4"/>
        <v/>
      </c>
      <c r="C39" s="38"/>
      <c r="D39" s="97" t="str">
        <f t="shared" si="5"/>
        <v/>
      </c>
      <c r="E39" s="97" t="str">
        <f t="shared" si="6"/>
        <v/>
      </c>
      <c r="F39" s="39"/>
      <c r="G39" s="39"/>
      <c r="H39" s="39"/>
      <c r="I39" s="38"/>
      <c r="J39" s="40" t="str">
        <f t="shared" si="7"/>
        <v/>
      </c>
      <c r="K39" s="41" t="str">
        <f>IF(I39="","",VLOOKUP(I39,※編集不可※選択項目!$B$2:$C$4,2,FALSE))</f>
        <v/>
      </c>
      <c r="L39" s="39"/>
      <c r="M39" s="39"/>
      <c r="N39" s="39"/>
      <c r="O39" s="39"/>
      <c r="P39" s="39"/>
      <c r="Q39" s="39"/>
      <c r="R39" s="139"/>
      <c r="S39" s="147"/>
      <c r="T39" s="56"/>
      <c r="U39" s="71"/>
      <c r="V39" s="70" t="str">
        <f t="shared" si="1"/>
        <v/>
      </c>
      <c r="W39" s="100"/>
      <c r="X39" s="101"/>
      <c r="Y39" s="102"/>
      <c r="AA39" s="131">
        <f t="shared" si="8"/>
        <v>0</v>
      </c>
      <c r="AB39" s="131" t="str">
        <f t="shared" si="9"/>
        <v/>
      </c>
      <c r="AC39" s="131">
        <f t="shared" si="2"/>
        <v>0</v>
      </c>
      <c r="AD39" s="131">
        <f t="shared" si="10"/>
        <v>0</v>
      </c>
    </row>
    <row r="40" spans="1:30" s="32" customFormat="1" ht="25.15" customHeight="1">
      <c r="A40" s="44">
        <f t="shared" si="3"/>
        <v>29</v>
      </c>
      <c r="B40" s="104" t="str">
        <f t="shared" si="4"/>
        <v/>
      </c>
      <c r="C40" s="38"/>
      <c r="D40" s="97" t="str">
        <f t="shared" si="5"/>
        <v/>
      </c>
      <c r="E40" s="97" t="str">
        <f t="shared" si="6"/>
        <v/>
      </c>
      <c r="F40" s="39"/>
      <c r="G40" s="39"/>
      <c r="H40" s="39"/>
      <c r="I40" s="38"/>
      <c r="J40" s="40" t="str">
        <f t="shared" si="7"/>
        <v/>
      </c>
      <c r="K40" s="41" t="str">
        <f>IF(I40="","",VLOOKUP(I40,※編集不可※選択項目!$B$2:$C$4,2,FALSE))</f>
        <v/>
      </c>
      <c r="L40" s="39"/>
      <c r="M40" s="39"/>
      <c r="N40" s="39"/>
      <c r="O40" s="39"/>
      <c r="P40" s="39"/>
      <c r="Q40" s="39"/>
      <c r="R40" s="139"/>
      <c r="S40" s="147"/>
      <c r="T40" s="56"/>
      <c r="U40" s="71"/>
      <c r="V40" s="70" t="str">
        <f t="shared" si="1"/>
        <v/>
      </c>
      <c r="W40" s="100"/>
      <c r="X40" s="101"/>
      <c r="Y40" s="102"/>
      <c r="AA40" s="131">
        <f t="shared" si="8"/>
        <v>0</v>
      </c>
      <c r="AB40" s="131" t="str">
        <f t="shared" si="9"/>
        <v/>
      </c>
      <c r="AC40" s="131">
        <f t="shared" si="2"/>
        <v>0</v>
      </c>
      <c r="AD40" s="131">
        <f t="shared" si="10"/>
        <v>0</v>
      </c>
    </row>
    <row r="41" spans="1:30" s="32" customFormat="1" ht="25.15" customHeight="1">
      <c r="A41" s="44">
        <f t="shared" si="3"/>
        <v>30</v>
      </c>
      <c r="B41" s="104" t="str">
        <f t="shared" si="4"/>
        <v/>
      </c>
      <c r="C41" s="38"/>
      <c r="D41" s="97" t="str">
        <f t="shared" si="5"/>
        <v/>
      </c>
      <c r="E41" s="97" t="str">
        <f t="shared" si="6"/>
        <v/>
      </c>
      <c r="F41" s="39"/>
      <c r="G41" s="39"/>
      <c r="H41" s="39"/>
      <c r="I41" s="38"/>
      <c r="J41" s="40" t="str">
        <f t="shared" si="7"/>
        <v/>
      </c>
      <c r="K41" s="41" t="str">
        <f>IF(I41="","",VLOOKUP(I41,※編集不可※選択項目!$B$2:$C$4,2,FALSE))</f>
        <v/>
      </c>
      <c r="L41" s="39"/>
      <c r="M41" s="39"/>
      <c r="N41" s="39"/>
      <c r="O41" s="39"/>
      <c r="P41" s="39"/>
      <c r="Q41" s="39"/>
      <c r="R41" s="139"/>
      <c r="S41" s="147"/>
      <c r="T41" s="56"/>
      <c r="U41" s="71"/>
      <c r="V41" s="70" t="str">
        <f t="shared" si="1"/>
        <v/>
      </c>
      <c r="W41" s="100"/>
      <c r="X41" s="101"/>
      <c r="Y41" s="102"/>
      <c r="AA41" s="131">
        <f t="shared" si="8"/>
        <v>0</v>
      </c>
      <c r="AB41" s="131" t="str">
        <f t="shared" si="9"/>
        <v/>
      </c>
      <c r="AC41" s="131">
        <f t="shared" si="2"/>
        <v>0</v>
      </c>
      <c r="AD41" s="131">
        <f t="shared" si="10"/>
        <v>0</v>
      </c>
    </row>
    <row r="42" spans="1:30" s="32" customFormat="1" ht="25.15" customHeight="1">
      <c r="A42" s="44">
        <f t="shared" si="3"/>
        <v>31</v>
      </c>
      <c r="B42" s="104" t="str">
        <f t="shared" si="4"/>
        <v/>
      </c>
      <c r="C42" s="38"/>
      <c r="D42" s="97" t="str">
        <f t="shared" si="5"/>
        <v/>
      </c>
      <c r="E42" s="97" t="str">
        <f t="shared" si="6"/>
        <v/>
      </c>
      <c r="F42" s="39"/>
      <c r="G42" s="39"/>
      <c r="H42" s="39"/>
      <c r="I42" s="38"/>
      <c r="J42" s="40" t="str">
        <f t="shared" si="7"/>
        <v/>
      </c>
      <c r="K42" s="41" t="str">
        <f>IF(I42="","",VLOOKUP(I42,※編集不可※選択項目!$B$2:$C$4,2,FALSE))</f>
        <v/>
      </c>
      <c r="L42" s="39"/>
      <c r="M42" s="39"/>
      <c r="N42" s="39"/>
      <c r="O42" s="39"/>
      <c r="P42" s="39"/>
      <c r="Q42" s="39"/>
      <c r="R42" s="139"/>
      <c r="S42" s="147"/>
      <c r="T42" s="56"/>
      <c r="U42" s="71"/>
      <c r="V42" s="70" t="str">
        <f t="shared" si="1"/>
        <v/>
      </c>
      <c r="W42" s="100"/>
      <c r="X42" s="101"/>
      <c r="Y42" s="102"/>
      <c r="AA42" s="131">
        <f t="shared" si="8"/>
        <v>0</v>
      </c>
      <c r="AB42" s="131" t="str">
        <f t="shared" si="9"/>
        <v/>
      </c>
      <c r="AC42" s="131">
        <f t="shared" si="2"/>
        <v>0</v>
      </c>
      <c r="AD42" s="131">
        <f t="shared" si="10"/>
        <v>0</v>
      </c>
    </row>
    <row r="43" spans="1:30" s="32" customFormat="1" ht="25.15" customHeight="1">
      <c r="A43" s="44">
        <f t="shared" si="3"/>
        <v>32</v>
      </c>
      <c r="B43" s="104" t="str">
        <f t="shared" si="4"/>
        <v/>
      </c>
      <c r="C43" s="38"/>
      <c r="D43" s="97" t="str">
        <f t="shared" si="5"/>
        <v/>
      </c>
      <c r="E43" s="97" t="str">
        <f t="shared" si="6"/>
        <v/>
      </c>
      <c r="F43" s="39"/>
      <c r="G43" s="39"/>
      <c r="H43" s="39"/>
      <c r="I43" s="38"/>
      <c r="J43" s="40" t="str">
        <f t="shared" si="7"/>
        <v/>
      </c>
      <c r="K43" s="41" t="str">
        <f>IF(I43="","",VLOOKUP(I43,※編集不可※選択項目!$B$2:$C$4,2,FALSE))</f>
        <v/>
      </c>
      <c r="L43" s="39"/>
      <c r="M43" s="39"/>
      <c r="N43" s="39"/>
      <c r="O43" s="39"/>
      <c r="P43" s="39"/>
      <c r="Q43" s="39"/>
      <c r="R43" s="139"/>
      <c r="S43" s="147"/>
      <c r="T43" s="56"/>
      <c r="U43" s="71"/>
      <c r="V43" s="70" t="str">
        <f t="shared" si="1"/>
        <v/>
      </c>
      <c r="W43" s="100"/>
      <c r="X43" s="101"/>
      <c r="Y43" s="102"/>
      <c r="AA43" s="131">
        <f t="shared" si="8"/>
        <v>0</v>
      </c>
      <c r="AB43" s="131" t="str">
        <f t="shared" si="9"/>
        <v/>
      </c>
      <c r="AC43" s="131">
        <f t="shared" si="2"/>
        <v>0</v>
      </c>
      <c r="AD43" s="131">
        <f t="shared" si="10"/>
        <v>0</v>
      </c>
    </row>
    <row r="44" spans="1:30" s="32" customFormat="1" ht="25.15" customHeight="1">
      <c r="A44" s="44">
        <f t="shared" si="3"/>
        <v>33</v>
      </c>
      <c r="B44" s="104" t="str">
        <f t="shared" si="4"/>
        <v/>
      </c>
      <c r="C44" s="38"/>
      <c r="D44" s="97" t="str">
        <f t="shared" si="5"/>
        <v/>
      </c>
      <c r="E44" s="97" t="str">
        <f t="shared" si="6"/>
        <v/>
      </c>
      <c r="F44" s="39"/>
      <c r="G44" s="39"/>
      <c r="H44" s="39"/>
      <c r="I44" s="38"/>
      <c r="J44" s="40" t="str">
        <f t="shared" si="7"/>
        <v/>
      </c>
      <c r="K44" s="41" t="str">
        <f>IF(I44="","",VLOOKUP(I44,※編集不可※選択項目!$B$2:$C$4,2,FALSE))</f>
        <v/>
      </c>
      <c r="L44" s="39"/>
      <c r="M44" s="39"/>
      <c r="N44" s="39"/>
      <c r="O44" s="39"/>
      <c r="P44" s="39"/>
      <c r="Q44" s="39"/>
      <c r="R44" s="139"/>
      <c r="S44" s="147"/>
      <c r="T44" s="56"/>
      <c r="U44" s="71"/>
      <c r="V44" s="70" t="str">
        <f t="shared" si="1"/>
        <v/>
      </c>
      <c r="W44" s="100"/>
      <c r="X44" s="101"/>
      <c r="Y44" s="102"/>
      <c r="AA44" s="131">
        <f t="shared" si="8"/>
        <v>0</v>
      </c>
      <c r="AB44" s="131" t="str">
        <f t="shared" si="9"/>
        <v/>
      </c>
      <c r="AC44" s="131">
        <f t="shared" si="2"/>
        <v>0</v>
      </c>
      <c r="AD44" s="131">
        <f t="shared" si="10"/>
        <v>0</v>
      </c>
    </row>
    <row r="45" spans="1:30" s="32" customFormat="1" ht="25.15" customHeight="1">
      <c r="A45" s="44">
        <f t="shared" si="3"/>
        <v>34</v>
      </c>
      <c r="B45" s="104" t="str">
        <f t="shared" si="4"/>
        <v/>
      </c>
      <c r="C45" s="38"/>
      <c r="D45" s="97" t="str">
        <f t="shared" si="5"/>
        <v/>
      </c>
      <c r="E45" s="97" t="str">
        <f t="shared" si="6"/>
        <v/>
      </c>
      <c r="F45" s="39"/>
      <c r="G45" s="39"/>
      <c r="H45" s="39"/>
      <c r="I45" s="38"/>
      <c r="J45" s="40" t="str">
        <f t="shared" si="7"/>
        <v/>
      </c>
      <c r="K45" s="41" t="str">
        <f>IF(I45="","",VLOOKUP(I45,※編集不可※選択項目!$B$2:$C$4,2,FALSE))</f>
        <v/>
      </c>
      <c r="L45" s="39"/>
      <c r="M45" s="39"/>
      <c r="N45" s="39"/>
      <c r="O45" s="39"/>
      <c r="P45" s="39"/>
      <c r="Q45" s="39"/>
      <c r="R45" s="139"/>
      <c r="S45" s="147"/>
      <c r="T45" s="56"/>
      <c r="U45" s="71"/>
      <c r="V45" s="70" t="str">
        <f t="shared" si="1"/>
        <v/>
      </c>
      <c r="W45" s="100"/>
      <c r="X45" s="101"/>
      <c r="Y45" s="102"/>
      <c r="AA45" s="131">
        <f t="shared" si="8"/>
        <v>0</v>
      </c>
      <c r="AB45" s="131" t="str">
        <f t="shared" si="9"/>
        <v/>
      </c>
      <c r="AC45" s="131">
        <f t="shared" si="2"/>
        <v>0</v>
      </c>
      <c r="AD45" s="131">
        <f t="shared" si="10"/>
        <v>0</v>
      </c>
    </row>
    <row r="46" spans="1:30" s="32" customFormat="1" ht="25.15" customHeight="1">
      <c r="A46" s="44">
        <f t="shared" si="3"/>
        <v>35</v>
      </c>
      <c r="B46" s="104" t="str">
        <f t="shared" si="4"/>
        <v/>
      </c>
      <c r="C46" s="38"/>
      <c r="D46" s="97" t="str">
        <f t="shared" si="5"/>
        <v/>
      </c>
      <c r="E46" s="97" t="str">
        <f t="shared" si="6"/>
        <v/>
      </c>
      <c r="F46" s="39"/>
      <c r="G46" s="39"/>
      <c r="H46" s="39"/>
      <c r="I46" s="38"/>
      <c r="J46" s="40" t="str">
        <f t="shared" si="7"/>
        <v/>
      </c>
      <c r="K46" s="41" t="str">
        <f>IF(I46="","",VLOOKUP(I46,※編集不可※選択項目!$B$2:$C$4,2,FALSE))</f>
        <v/>
      </c>
      <c r="L46" s="39"/>
      <c r="M46" s="39"/>
      <c r="N46" s="39"/>
      <c r="O46" s="39"/>
      <c r="P46" s="39"/>
      <c r="Q46" s="39"/>
      <c r="R46" s="139"/>
      <c r="S46" s="147"/>
      <c r="T46" s="56"/>
      <c r="U46" s="71"/>
      <c r="V46" s="70" t="str">
        <f t="shared" si="1"/>
        <v/>
      </c>
      <c r="W46" s="100"/>
      <c r="X46" s="101"/>
      <c r="Y46" s="102"/>
      <c r="AA46" s="131">
        <f t="shared" si="8"/>
        <v>0</v>
      </c>
      <c r="AB46" s="131" t="str">
        <f t="shared" si="9"/>
        <v/>
      </c>
      <c r="AC46" s="131">
        <f t="shared" si="2"/>
        <v>0</v>
      </c>
      <c r="AD46" s="131">
        <f t="shared" si="10"/>
        <v>0</v>
      </c>
    </row>
    <row r="47" spans="1:30" s="32" customFormat="1" ht="25.15" customHeight="1">
      <c r="A47" s="44">
        <f t="shared" si="3"/>
        <v>36</v>
      </c>
      <c r="B47" s="104" t="str">
        <f t="shared" si="4"/>
        <v/>
      </c>
      <c r="C47" s="38"/>
      <c r="D47" s="97" t="str">
        <f t="shared" si="5"/>
        <v/>
      </c>
      <c r="E47" s="97" t="str">
        <f t="shared" si="6"/>
        <v/>
      </c>
      <c r="F47" s="39"/>
      <c r="G47" s="39"/>
      <c r="H47" s="39"/>
      <c r="I47" s="38"/>
      <c r="J47" s="40" t="str">
        <f t="shared" si="7"/>
        <v/>
      </c>
      <c r="K47" s="41" t="str">
        <f>IF(I47="","",VLOOKUP(I47,※編集不可※選択項目!$B$2:$C$4,2,FALSE))</f>
        <v/>
      </c>
      <c r="L47" s="39"/>
      <c r="M47" s="39"/>
      <c r="N47" s="39"/>
      <c r="O47" s="39"/>
      <c r="P47" s="39"/>
      <c r="Q47" s="39"/>
      <c r="R47" s="139"/>
      <c r="S47" s="147"/>
      <c r="T47" s="56"/>
      <c r="U47" s="71"/>
      <c r="V47" s="70" t="str">
        <f t="shared" si="1"/>
        <v/>
      </c>
      <c r="W47" s="100"/>
      <c r="X47" s="101"/>
      <c r="Y47" s="102"/>
      <c r="AA47" s="131">
        <f t="shared" si="8"/>
        <v>0</v>
      </c>
      <c r="AB47" s="131" t="str">
        <f t="shared" si="9"/>
        <v/>
      </c>
      <c r="AC47" s="131">
        <f t="shared" si="2"/>
        <v>0</v>
      </c>
      <c r="AD47" s="131">
        <f t="shared" si="10"/>
        <v>0</v>
      </c>
    </row>
    <row r="48" spans="1:30" s="32" customFormat="1" ht="25.15" customHeight="1">
      <c r="A48" s="44">
        <f t="shared" si="3"/>
        <v>37</v>
      </c>
      <c r="B48" s="104" t="str">
        <f t="shared" si="4"/>
        <v/>
      </c>
      <c r="C48" s="38"/>
      <c r="D48" s="97" t="str">
        <f t="shared" si="5"/>
        <v/>
      </c>
      <c r="E48" s="97" t="str">
        <f t="shared" si="6"/>
        <v/>
      </c>
      <c r="F48" s="39"/>
      <c r="G48" s="39"/>
      <c r="H48" s="39"/>
      <c r="I48" s="38"/>
      <c r="J48" s="40" t="str">
        <f t="shared" si="7"/>
        <v/>
      </c>
      <c r="K48" s="41" t="str">
        <f>IF(I48="","",VLOOKUP(I48,※編集不可※選択項目!$B$2:$C$4,2,FALSE))</f>
        <v/>
      </c>
      <c r="L48" s="39"/>
      <c r="M48" s="39"/>
      <c r="N48" s="39"/>
      <c r="O48" s="39"/>
      <c r="P48" s="39"/>
      <c r="Q48" s="39"/>
      <c r="R48" s="139"/>
      <c r="S48" s="147"/>
      <c r="T48" s="56"/>
      <c r="U48" s="71"/>
      <c r="V48" s="70" t="str">
        <f t="shared" si="1"/>
        <v/>
      </c>
      <c r="W48" s="100"/>
      <c r="X48" s="101"/>
      <c r="Y48" s="102"/>
      <c r="AA48" s="131">
        <f t="shared" si="8"/>
        <v>0</v>
      </c>
      <c r="AB48" s="131" t="str">
        <f t="shared" si="9"/>
        <v/>
      </c>
      <c r="AC48" s="131">
        <f t="shared" si="2"/>
        <v>0</v>
      </c>
      <c r="AD48" s="131">
        <f t="shared" si="10"/>
        <v>0</v>
      </c>
    </row>
    <row r="49" spans="1:30" s="32" customFormat="1" ht="25.15" customHeight="1">
      <c r="A49" s="44">
        <f t="shared" si="3"/>
        <v>38</v>
      </c>
      <c r="B49" s="104" t="str">
        <f t="shared" si="4"/>
        <v/>
      </c>
      <c r="C49" s="38"/>
      <c r="D49" s="97" t="str">
        <f t="shared" si="5"/>
        <v/>
      </c>
      <c r="E49" s="97" t="str">
        <f t="shared" si="6"/>
        <v/>
      </c>
      <c r="F49" s="39"/>
      <c r="G49" s="39"/>
      <c r="H49" s="39"/>
      <c r="I49" s="38"/>
      <c r="J49" s="40" t="str">
        <f t="shared" si="7"/>
        <v/>
      </c>
      <c r="K49" s="41" t="str">
        <f>IF(I49="","",VLOOKUP(I49,※編集不可※選択項目!$B$2:$C$4,2,FALSE))</f>
        <v/>
      </c>
      <c r="L49" s="39"/>
      <c r="M49" s="39"/>
      <c r="N49" s="39"/>
      <c r="O49" s="39"/>
      <c r="P49" s="39"/>
      <c r="Q49" s="39"/>
      <c r="R49" s="139"/>
      <c r="S49" s="147"/>
      <c r="T49" s="56"/>
      <c r="U49" s="71"/>
      <c r="V49" s="70" t="str">
        <f t="shared" si="1"/>
        <v/>
      </c>
      <c r="W49" s="100"/>
      <c r="X49" s="101"/>
      <c r="Y49" s="102"/>
      <c r="AA49" s="131">
        <f t="shared" si="8"/>
        <v>0</v>
      </c>
      <c r="AB49" s="131" t="str">
        <f t="shared" si="9"/>
        <v/>
      </c>
      <c r="AC49" s="131">
        <f t="shared" si="2"/>
        <v>0</v>
      </c>
      <c r="AD49" s="131">
        <f t="shared" si="10"/>
        <v>0</v>
      </c>
    </row>
    <row r="50" spans="1:30" s="32" customFormat="1" ht="25.15" customHeight="1">
      <c r="A50" s="44">
        <f t="shared" si="3"/>
        <v>39</v>
      </c>
      <c r="B50" s="104" t="str">
        <f t="shared" si="4"/>
        <v/>
      </c>
      <c r="C50" s="38"/>
      <c r="D50" s="97" t="str">
        <f t="shared" si="5"/>
        <v/>
      </c>
      <c r="E50" s="97" t="str">
        <f t="shared" si="6"/>
        <v/>
      </c>
      <c r="F50" s="39"/>
      <c r="G50" s="39"/>
      <c r="H50" s="39"/>
      <c r="I50" s="38"/>
      <c r="J50" s="40" t="str">
        <f t="shared" si="7"/>
        <v/>
      </c>
      <c r="K50" s="41" t="str">
        <f>IF(I50="","",VLOOKUP(I50,※編集不可※選択項目!$B$2:$C$4,2,FALSE))</f>
        <v/>
      </c>
      <c r="L50" s="39"/>
      <c r="M50" s="39"/>
      <c r="N50" s="39"/>
      <c r="O50" s="39"/>
      <c r="P50" s="39"/>
      <c r="Q50" s="39"/>
      <c r="R50" s="139"/>
      <c r="S50" s="147"/>
      <c r="T50" s="56"/>
      <c r="U50" s="71"/>
      <c r="V50" s="70" t="str">
        <f t="shared" si="1"/>
        <v/>
      </c>
      <c r="W50" s="100"/>
      <c r="X50" s="101"/>
      <c r="Y50" s="102"/>
      <c r="AA50" s="131">
        <f t="shared" si="8"/>
        <v>0</v>
      </c>
      <c r="AB50" s="131" t="str">
        <f t="shared" si="9"/>
        <v/>
      </c>
      <c r="AC50" s="131">
        <f t="shared" si="2"/>
        <v>0</v>
      </c>
      <c r="AD50" s="131">
        <f t="shared" si="10"/>
        <v>0</v>
      </c>
    </row>
    <row r="51" spans="1:30" s="32" customFormat="1" ht="25.15" customHeight="1">
      <c r="A51" s="44">
        <f t="shared" si="3"/>
        <v>40</v>
      </c>
      <c r="B51" s="104" t="str">
        <f t="shared" si="4"/>
        <v/>
      </c>
      <c r="C51" s="38"/>
      <c r="D51" s="97" t="str">
        <f t="shared" si="5"/>
        <v/>
      </c>
      <c r="E51" s="97" t="str">
        <f t="shared" si="6"/>
        <v/>
      </c>
      <c r="F51" s="39"/>
      <c r="G51" s="39"/>
      <c r="H51" s="39"/>
      <c r="I51" s="38"/>
      <c r="J51" s="40" t="str">
        <f t="shared" si="7"/>
        <v/>
      </c>
      <c r="K51" s="41" t="str">
        <f>IF(I51="","",VLOOKUP(I51,※編集不可※選択項目!$B$2:$C$4,2,FALSE))</f>
        <v/>
      </c>
      <c r="L51" s="39"/>
      <c r="M51" s="39"/>
      <c r="N51" s="39"/>
      <c r="O51" s="39"/>
      <c r="P51" s="39"/>
      <c r="Q51" s="39"/>
      <c r="R51" s="139"/>
      <c r="S51" s="147"/>
      <c r="T51" s="56"/>
      <c r="U51" s="71"/>
      <c r="V51" s="70" t="str">
        <f t="shared" si="1"/>
        <v/>
      </c>
      <c r="W51" s="100"/>
      <c r="X51" s="101"/>
      <c r="Y51" s="102"/>
      <c r="AA51" s="131">
        <f t="shared" si="8"/>
        <v>0</v>
      </c>
      <c r="AB51" s="131" t="str">
        <f t="shared" si="9"/>
        <v/>
      </c>
      <c r="AC51" s="131">
        <f t="shared" si="2"/>
        <v>0</v>
      </c>
      <c r="AD51" s="131">
        <f t="shared" si="10"/>
        <v>0</v>
      </c>
    </row>
    <row r="52" spans="1:30" s="32" customFormat="1" ht="25.15" customHeight="1">
      <c r="A52" s="44">
        <f t="shared" si="3"/>
        <v>41</v>
      </c>
      <c r="B52" s="104" t="str">
        <f t="shared" si="4"/>
        <v/>
      </c>
      <c r="C52" s="38"/>
      <c r="D52" s="97" t="str">
        <f t="shared" si="5"/>
        <v/>
      </c>
      <c r="E52" s="97" t="str">
        <f t="shared" si="6"/>
        <v/>
      </c>
      <c r="F52" s="39"/>
      <c r="G52" s="39"/>
      <c r="H52" s="39"/>
      <c r="I52" s="38"/>
      <c r="J52" s="40" t="str">
        <f t="shared" si="7"/>
        <v/>
      </c>
      <c r="K52" s="41" t="str">
        <f>IF(I52="","",VLOOKUP(I52,※編集不可※選択項目!$B$2:$C$4,2,FALSE))</f>
        <v/>
      </c>
      <c r="L52" s="39"/>
      <c r="M52" s="39"/>
      <c r="N52" s="39"/>
      <c r="O52" s="39"/>
      <c r="P52" s="39"/>
      <c r="Q52" s="39"/>
      <c r="R52" s="139"/>
      <c r="S52" s="147"/>
      <c r="T52" s="56"/>
      <c r="U52" s="71"/>
      <c r="V52" s="70" t="str">
        <f t="shared" si="1"/>
        <v/>
      </c>
      <c r="W52" s="100"/>
      <c r="X52" s="101"/>
      <c r="Y52" s="102"/>
      <c r="AA52" s="131">
        <f t="shared" si="8"/>
        <v>0</v>
      </c>
      <c r="AB52" s="131" t="str">
        <f t="shared" si="9"/>
        <v/>
      </c>
      <c r="AC52" s="131">
        <f t="shared" si="2"/>
        <v>0</v>
      </c>
      <c r="AD52" s="131">
        <f t="shared" si="10"/>
        <v>0</v>
      </c>
    </row>
    <row r="53" spans="1:30" s="32" customFormat="1" ht="25.15" customHeight="1">
      <c r="A53" s="44">
        <f t="shared" si="3"/>
        <v>42</v>
      </c>
      <c r="B53" s="104" t="str">
        <f t="shared" si="4"/>
        <v/>
      </c>
      <c r="C53" s="38"/>
      <c r="D53" s="97" t="str">
        <f t="shared" si="5"/>
        <v/>
      </c>
      <c r="E53" s="97" t="str">
        <f t="shared" si="6"/>
        <v/>
      </c>
      <c r="F53" s="39"/>
      <c r="G53" s="39"/>
      <c r="H53" s="39"/>
      <c r="I53" s="38"/>
      <c r="J53" s="40" t="str">
        <f t="shared" si="7"/>
        <v/>
      </c>
      <c r="K53" s="41" t="str">
        <f>IF(I53="","",VLOOKUP(I53,※編集不可※選択項目!$B$2:$C$4,2,FALSE))</f>
        <v/>
      </c>
      <c r="L53" s="39"/>
      <c r="M53" s="39"/>
      <c r="N53" s="39"/>
      <c r="O53" s="39"/>
      <c r="P53" s="39"/>
      <c r="Q53" s="39"/>
      <c r="R53" s="139"/>
      <c r="S53" s="147"/>
      <c r="T53" s="56"/>
      <c r="U53" s="71"/>
      <c r="V53" s="70" t="str">
        <f t="shared" si="1"/>
        <v/>
      </c>
      <c r="W53" s="100"/>
      <c r="X53" s="101"/>
      <c r="Y53" s="102"/>
      <c r="AA53" s="131">
        <f t="shared" si="8"/>
        <v>0</v>
      </c>
      <c r="AB53" s="131" t="str">
        <f t="shared" si="9"/>
        <v/>
      </c>
      <c r="AC53" s="131">
        <f t="shared" si="2"/>
        <v>0</v>
      </c>
      <c r="AD53" s="131">
        <f t="shared" si="10"/>
        <v>0</v>
      </c>
    </row>
    <row r="54" spans="1:30" s="32" customFormat="1" ht="25.15" customHeight="1">
      <c r="A54" s="44">
        <f t="shared" si="3"/>
        <v>43</v>
      </c>
      <c r="B54" s="104" t="str">
        <f t="shared" si="4"/>
        <v/>
      </c>
      <c r="C54" s="38"/>
      <c r="D54" s="97" t="str">
        <f t="shared" si="5"/>
        <v/>
      </c>
      <c r="E54" s="97" t="str">
        <f t="shared" si="6"/>
        <v/>
      </c>
      <c r="F54" s="39"/>
      <c r="G54" s="39"/>
      <c r="H54" s="39"/>
      <c r="I54" s="38"/>
      <c r="J54" s="40" t="str">
        <f t="shared" si="7"/>
        <v/>
      </c>
      <c r="K54" s="41" t="str">
        <f>IF(I54="","",VLOOKUP(I54,※編集不可※選択項目!$B$2:$C$4,2,FALSE))</f>
        <v/>
      </c>
      <c r="L54" s="39"/>
      <c r="M54" s="39"/>
      <c r="N54" s="39"/>
      <c r="O54" s="39"/>
      <c r="P54" s="39"/>
      <c r="Q54" s="39"/>
      <c r="R54" s="139"/>
      <c r="S54" s="147"/>
      <c r="T54" s="56"/>
      <c r="U54" s="71"/>
      <c r="V54" s="70" t="str">
        <f t="shared" si="1"/>
        <v/>
      </c>
      <c r="W54" s="100"/>
      <c r="X54" s="101"/>
      <c r="Y54" s="102"/>
      <c r="AA54" s="131">
        <f t="shared" si="8"/>
        <v>0</v>
      </c>
      <c r="AB54" s="131" t="str">
        <f t="shared" si="9"/>
        <v/>
      </c>
      <c r="AC54" s="131">
        <f t="shared" si="2"/>
        <v>0</v>
      </c>
      <c r="AD54" s="131">
        <f t="shared" si="10"/>
        <v>0</v>
      </c>
    </row>
    <row r="55" spans="1:30" s="32" customFormat="1" ht="25.15" customHeight="1">
      <c r="A55" s="44">
        <f t="shared" si="3"/>
        <v>44</v>
      </c>
      <c r="B55" s="104" t="str">
        <f t="shared" si="4"/>
        <v/>
      </c>
      <c r="C55" s="38"/>
      <c r="D55" s="97" t="str">
        <f t="shared" si="5"/>
        <v/>
      </c>
      <c r="E55" s="97" t="str">
        <f t="shared" si="6"/>
        <v/>
      </c>
      <c r="F55" s="39"/>
      <c r="G55" s="39"/>
      <c r="H55" s="39"/>
      <c r="I55" s="38"/>
      <c r="J55" s="40" t="str">
        <f t="shared" si="7"/>
        <v/>
      </c>
      <c r="K55" s="41" t="str">
        <f>IF(I55="","",VLOOKUP(I55,※編集不可※選択項目!$B$2:$C$4,2,FALSE))</f>
        <v/>
      </c>
      <c r="L55" s="39"/>
      <c r="M55" s="39"/>
      <c r="N55" s="39"/>
      <c r="O55" s="39"/>
      <c r="P55" s="39"/>
      <c r="Q55" s="39"/>
      <c r="R55" s="139"/>
      <c r="S55" s="147"/>
      <c r="T55" s="56"/>
      <c r="U55" s="71"/>
      <c r="V55" s="70" t="str">
        <f t="shared" si="1"/>
        <v/>
      </c>
      <c r="W55" s="100"/>
      <c r="X55" s="101"/>
      <c r="Y55" s="102"/>
      <c r="AA55" s="131">
        <f t="shared" si="8"/>
        <v>0</v>
      </c>
      <c r="AB55" s="131" t="str">
        <f t="shared" si="9"/>
        <v/>
      </c>
      <c r="AC55" s="131">
        <f t="shared" si="2"/>
        <v>0</v>
      </c>
      <c r="AD55" s="131">
        <f t="shared" si="10"/>
        <v>0</v>
      </c>
    </row>
    <row r="56" spans="1:30" s="32" customFormat="1" ht="25.15" customHeight="1">
      <c r="A56" s="44">
        <f t="shared" si="3"/>
        <v>45</v>
      </c>
      <c r="B56" s="104" t="str">
        <f t="shared" si="4"/>
        <v/>
      </c>
      <c r="C56" s="38"/>
      <c r="D56" s="97" t="str">
        <f t="shared" si="5"/>
        <v/>
      </c>
      <c r="E56" s="97" t="str">
        <f t="shared" si="6"/>
        <v/>
      </c>
      <c r="F56" s="39"/>
      <c r="G56" s="39"/>
      <c r="H56" s="39"/>
      <c r="I56" s="38"/>
      <c r="J56" s="40" t="str">
        <f t="shared" si="7"/>
        <v/>
      </c>
      <c r="K56" s="41" t="str">
        <f>IF(I56="","",VLOOKUP(I56,※編集不可※選択項目!$B$2:$C$4,2,FALSE))</f>
        <v/>
      </c>
      <c r="L56" s="39"/>
      <c r="M56" s="39"/>
      <c r="N56" s="39"/>
      <c r="O56" s="39"/>
      <c r="P56" s="39"/>
      <c r="Q56" s="39"/>
      <c r="R56" s="139"/>
      <c r="S56" s="147"/>
      <c r="T56" s="56"/>
      <c r="U56" s="71"/>
      <c r="V56" s="70" t="str">
        <f t="shared" si="1"/>
        <v/>
      </c>
      <c r="W56" s="100"/>
      <c r="X56" s="101"/>
      <c r="Y56" s="102"/>
      <c r="AA56" s="131">
        <f t="shared" si="8"/>
        <v>0</v>
      </c>
      <c r="AB56" s="131" t="str">
        <f t="shared" si="9"/>
        <v/>
      </c>
      <c r="AC56" s="131">
        <f t="shared" si="2"/>
        <v>0</v>
      </c>
      <c r="AD56" s="131">
        <f t="shared" si="10"/>
        <v>0</v>
      </c>
    </row>
    <row r="57" spans="1:30" s="32" customFormat="1" ht="25.15" customHeight="1">
      <c r="A57" s="44">
        <f t="shared" si="3"/>
        <v>46</v>
      </c>
      <c r="B57" s="104" t="str">
        <f t="shared" si="4"/>
        <v/>
      </c>
      <c r="C57" s="38"/>
      <c r="D57" s="97" t="str">
        <f t="shared" si="5"/>
        <v/>
      </c>
      <c r="E57" s="97" t="str">
        <f t="shared" si="6"/>
        <v/>
      </c>
      <c r="F57" s="39"/>
      <c r="G57" s="39"/>
      <c r="H57" s="39"/>
      <c r="I57" s="38"/>
      <c r="J57" s="40" t="str">
        <f t="shared" si="7"/>
        <v/>
      </c>
      <c r="K57" s="41" t="str">
        <f>IF(I57="","",VLOOKUP(I57,※編集不可※選択項目!$B$2:$C$4,2,FALSE))</f>
        <v/>
      </c>
      <c r="L57" s="39"/>
      <c r="M57" s="39"/>
      <c r="N57" s="39"/>
      <c r="O57" s="39"/>
      <c r="P57" s="39"/>
      <c r="Q57" s="39"/>
      <c r="R57" s="139"/>
      <c r="S57" s="147"/>
      <c r="T57" s="56"/>
      <c r="U57" s="71"/>
      <c r="V57" s="70" t="str">
        <f t="shared" si="1"/>
        <v/>
      </c>
      <c r="W57" s="100"/>
      <c r="X57" s="101"/>
      <c r="Y57" s="102"/>
      <c r="AA57" s="131">
        <f t="shared" si="8"/>
        <v>0</v>
      </c>
      <c r="AB57" s="131" t="str">
        <f t="shared" si="9"/>
        <v/>
      </c>
      <c r="AC57" s="131">
        <f t="shared" si="2"/>
        <v>0</v>
      </c>
      <c r="AD57" s="131">
        <f t="shared" si="10"/>
        <v>0</v>
      </c>
    </row>
    <row r="58" spans="1:30" s="32" customFormat="1" ht="25.15" customHeight="1">
      <c r="A58" s="44">
        <f t="shared" si="3"/>
        <v>47</v>
      </c>
      <c r="B58" s="104" t="str">
        <f t="shared" si="4"/>
        <v/>
      </c>
      <c r="C58" s="38"/>
      <c r="D58" s="97" t="str">
        <f t="shared" si="5"/>
        <v/>
      </c>
      <c r="E58" s="97" t="str">
        <f t="shared" si="6"/>
        <v/>
      </c>
      <c r="F58" s="39"/>
      <c r="G58" s="39"/>
      <c r="H58" s="39"/>
      <c r="I58" s="38"/>
      <c r="J58" s="40" t="str">
        <f t="shared" si="7"/>
        <v/>
      </c>
      <c r="K58" s="41" t="str">
        <f>IF(I58="","",VLOOKUP(I58,※編集不可※選択項目!$B$2:$C$4,2,FALSE))</f>
        <v/>
      </c>
      <c r="L58" s="39"/>
      <c r="M58" s="39"/>
      <c r="N58" s="39"/>
      <c r="O58" s="39"/>
      <c r="P58" s="39"/>
      <c r="Q58" s="39"/>
      <c r="R58" s="139"/>
      <c r="S58" s="147"/>
      <c r="T58" s="56"/>
      <c r="U58" s="71"/>
      <c r="V58" s="70" t="str">
        <f t="shared" si="1"/>
        <v/>
      </c>
      <c r="W58" s="100"/>
      <c r="X58" s="101"/>
      <c r="Y58" s="102"/>
      <c r="AA58" s="131">
        <f t="shared" si="8"/>
        <v>0</v>
      </c>
      <c r="AB58" s="131" t="str">
        <f t="shared" si="9"/>
        <v/>
      </c>
      <c r="AC58" s="131">
        <f t="shared" si="2"/>
        <v>0</v>
      </c>
      <c r="AD58" s="131">
        <f t="shared" si="10"/>
        <v>0</v>
      </c>
    </row>
    <row r="59" spans="1:30" s="32" customFormat="1" ht="25.15" customHeight="1">
      <c r="A59" s="44">
        <f t="shared" si="3"/>
        <v>48</v>
      </c>
      <c r="B59" s="104" t="str">
        <f t="shared" si="4"/>
        <v/>
      </c>
      <c r="C59" s="38"/>
      <c r="D59" s="97" t="str">
        <f t="shared" si="5"/>
        <v/>
      </c>
      <c r="E59" s="97" t="str">
        <f t="shared" si="6"/>
        <v/>
      </c>
      <c r="F59" s="39"/>
      <c r="G59" s="39"/>
      <c r="H59" s="39"/>
      <c r="I59" s="38"/>
      <c r="J59" s="40" t="str">
        <f t="shared" si="7"/>
        <v/>
      </c>
      <c r="K59" s="41" t="str">
        <f>IF(I59="","",VLOOKUP(I59,※編集不可※選択項目!$B$2:$C$4,2,FALSE))</f>
        <v/>
      </c>
      <c r="L59" s="39"/>
      <c r="M59" s="39"/>
      <c r="N59" s="39"/>
      <c r="O59" s="39"/>
      <c r="P59" s="39"/>
      <c r="Q59" s="39"/>
      <c r="R59" s="139"/>
      <c r="S59" s="147"/>
      <c r="T59" s="56"/>
      <c r="U59" s="71"/>
      <c r="V59" s="70" t="str">
        <f t="shared" si="1"/>
        <v/>
      </c>
      <c r="W59" s="100"/>
      <c r="X59" s="101"/>
      <c r="Y59" s="102"/>
      <c r="AA59" s="131">
        <f t="shared" si="8"/>
        <v>0</v>
      </c>
      <c r="AB59" s="131" t="str">
        <f t="shared" si="9"/>
        <v/>
      </c>
      <c r="AC59" s="131">
        <f t="shared" si="2"/>
        <v>0</v>
      </c>
      <c r="AD59" s="131">
        <f t="shared" si="10"/>
        <v>0</v>
      </c>
    </row>
    <row r="60" spans="1:30" s="32" customFormat="1" ht="25.15" customHeight="1">
      <c r="A60" s="44">
        <f t="shared" si="3"/>
        <v>49</v>
      </c>
      <c r="B60" s="104" t="str">
        <f t="shared" si="4"/>
        <v/>
      </c>
      <c r="C60" s="38"/>
      <c r="D60" s="97" t="str">
        <f t="shared" si="5"/>
        <v/>
      </c>
      <c r="E60" s="97" t="str">
        <f t="shared" si="6"/>
        <v/>
      </c>
      <c r="F60" s="39"/>
      <c r="G60" s="39"/>
      <c r="H60" s="39"/>
      <c r="I60" s="38"/>
      <c r="J60" s="40" t="str">
        <f t="shared" si="7"/>
        <v/>
      </c>
      <c r="K60" s="41" t="str">
        <f>IF(I60="","",VLOOKUP(I60,※編集不可※選択項目!$B$2:$C$4,2,FALSE))</f>
        <v/>
      </c>
      <c r="L60" s="39"/>
      <c r="M60" s="39"/>
      <c r="N60" s="39"/>
      <c r="O60" s="39"/>
      <c r="P60" s="39"/>
      <c r="Q60" s="39"/>
      <c r="R60" s="139"/>
      <c r="S60" s="147"/>
      <c r="T60" s="56"/>
      <c r="U60" s="71"/>
      <c r="V60" s="70" t="str">
        <f t="shared" si="1"/>
        <v/>
      </c>
      <c r="W60" s="100"/>
      <c r="X60" s="101"/>
      <c r="Y60" s="102"/>
      <c r="AA60" s="131">
        <f t="shared" si="8"/>
        <v>0</v>
      </c>
      <c r="AB60" s="131" t="str">
        <f t="shared" si="9"/>
        <v/>
      </c>
      <c r="AC60" s="131">
        <f t="shared" si="2"/>
        <v>0</v>
      </c>
      <c r="AD60" s="131">
        <f t="shared" si="10"/>
        <v>0</v>
      </c>
    </row>
    <row r="61" spans="1:30" s="32" customFormat="1" ht="25.15" customHeight="1">
      <c r="A61" s="44">
        <f t="shared" si="3"/>
        <v>50</v>
      </c>
      <c r="B61" s="104" t="str">
        <f t="shared" si="4"/>
        <v/>
      </c>
      <c r="C61" s="38"/>
      <c r="D61" s="97" t="str">
        <f t="shared" si="5"/>
        <v/>
      </c>
      <c r="E61" s="97" t="str">
        <f t="shared" si="6"/>
        <v/>
      </c>
      <c r="F61" s="39"/>
      <c r="G61" s="39"/>
      <c r="H61" s="39"/>
      <c r="I61" s="38"/>
      <c r="J61" s="40" t="str">
        <f t="shared" si="7"/>
        <v/>
      </c>
      <c r="K61" s="41" t="str">
        <f>IF(I61="","",VLOOKUP(I61,※編集不可※選択項目!$B$2:$C$4,2,FALSE))</f>
        <v/>
      </c>
      <c r="L61" s="39"/>
      <c r="M61" s="39"/>
      <c r="N61" s="39"/>
      <c r="O61" s="39"/>
      <c r="P61" s="39"/>
      <c r="Q61" s="39"/>
      <c r="R61" s="139"/>
      <c r="S61" s="147"/>
      <c r="T61" s="56"/>
      <c r="U61" s="71"/>
      <c r="V61" s="70" t="str">
        <f t="shared" si="1"/>
        <v/>
      </c>
      <c r="W61" s="100"/>
      <c r="X61" s="101"/>
      <c r="Y61" s="102"/>
      <c r="AA61" s="131">
        <f t="shared" si="8"/>
        <v>0</v>
      </c>
      <c r="AB61" s="131" t="str">
        <f t="shared" si="9"/>
        <v/>
      </c>
      <c r="AC61" s="131">
        <f t="shared" si="2"/>
        <v>0</v>
      </c>
      <c r="AD61" s="131">
        <f t="shared" si="10"/>
        <v>0</v>
      </c>
    </row>
    <row r="62" spans="1:30" s="32" customFormat="1" ht="25.15" customHeight="1">
      <c r="A62" s="44">
        <f t="shared" si="3"/>
        <v>51</v>
      </c>
      <c r="B62" s="104" t="str">
        <f t="shared" si="4"/>
        <v/>
      </c>
      <c r="C62" s="38"/>
      <c r="D62" s="97" t="str">
        <f t="shared" si="5"/>
        <v/>
      </c>
      <c r="E62" s="97" t="str">
        <f t="shared" si="6"/>
        <v/>
      </c>
      <c r="F62" s="39"/>
      <c r="G62" s="39"/>
      <c r="H62" s="39"/>
      <c r="I62" s="38"/>
      <c r="J62" s="40" t="str">
        <f t="shared" si="7"/>
        <v/>
      </c>
      <c r="K62" s="41" t="str">
        <f>IF(I62="","",VLOOKUP(I62,※編集不可※選択項目!$B$2:$C$4,2,FALSE))</f>
        <v/>
      </c>
      <c r="L62" s="39"/>
      <c r="M62" s="39"/>
      <c r="N62" s="39"/>
      <c r="O62" s="39"/>
      <c r="P62" s="39"/>
      <c r="Q62" s="39"/>
      <c r="R62" s="139"/>
      <c r="S62" s="147"/>
      <c r="T62" s="56"/>
      <c r="U62" s="71"/>
      <c r="V62" s="70" t="str">
        <f t="shared" si="1"/>
        <v/>
      </c>
      <c r="W62" s="100"/>
      <c r="X62" s="101"/>
      <c r="Y62" s="102"/>
      <c r="AA62" s="131">
        <f t="shared" si="8"/>
        <v>0</v>
      </c>
      <c r="AB62" s="131" t="str">
        <f t="shared" si="9"/>
        <v/>
      </c>
      <c r="AC62" s="131">
        <f t="shared" si="2"/>
        <v>0</v>
      </c>
      <c r="AD62" s="131">
        <f t="shared" si="10"/>
        <v>0</v>
      </c>
    </row>
    <row r="63" spans="1:30" s="32" customFormat="1" ht="25.15" customHeight="1">
      <c r="A63" s="44">
        <f t="shared" si="3"/>
        <v>52</v>
      </c>
      <c r="B63" s="104" t="str">
        <f t="shared" si="4"/>
        <v/>
      </c>
      <c r="C63" s="38"/>
      <c r="D63" s="97" t="str">
        <f t="shared" si="5"/>
        <v/>
      </c>
      <c r="E63" s="97" t="str">
        <f t="shared" si="6"/>
        <v/>
      </c>
      <c r="F63" s="39"/>
      <c r="G63" s="39"/>
      <c r="H63" s="39"/>
      <c r="I63" s="38"/>
      <c r="J63" s="40" t="str">
        <f t="shared" si="7"/>
        <v/>
      </c>
      <c r="K63" s="41" t="str">
        <f>IF(I63="","",VLOOKUP(I63,※編集不可※選択項目!$B$2:$C$4,2,FALSE))</f>
        <v/>
      </c>
      <c r="L63" s="39"/>
      <c r="M63" s="39"/>
      <c r="N63" s="39"/>
      <c r="O63" s="39"/>
      <c r="P63" s="39"/>
      <c r="Q63" s="39"/>
      <c r="R63" s="139"/>
      <c r="S63" s="147"/>
      <c r="T63" s="56"/>
      <c r="U63" s="71"/>
      <c r="V63" s="70" t="str">
        <f t="shared" si="1"/>
        <v/>
      </c>
      <c r="W63" s="100"/>
      <c r="X63" s="101"/>
      <c r="Y63" s="102"/>
      <c r="AA63" s="131">
        <f t="shared" si="8"/>
        <v>0</v>
      </c>
      <c r="AB63" s="131" t="str">
        <f t="shared" si="9"/>
        <v/>
      </c>
      <c r="AC63" s="131">
        <f t="shared" si="2"/>
        <v>0</v>
      </c>
      <c r="AD63" s="131">
        <f t="shared" si="10"/>
        <v>0</v>
      </c>
    </row>
    <row r="64" spans="1:30" s="32" customFormat="1" ht="25.15" customHeight="1">
      <c r="A64" s="44">
        <f t="shared" si="3"/>
        <v>53</v>
      </c>
      <c r="B64" s="104" t="str">
        <f t="shared" si="4"/>
        <v/>
      </c>
      <c r="C64" s="38"/>
      <c r="D64" s="97" t="str">
        <f t="shared" si="5"/>
        <v/>
      </c>
      <c r="E64" s="97" t="str">
        <f t="shared" si="6"/>
        <v/>
      </c>
      <c r="F64" s="39"/>
      <c r="G64" s="39"/>
      <c r="H64" s="39"/>
      <c r="I64" s="38"/>
      <c r="J64" s="40" t="str">
        <f t="shared" si="7"/>
        <v/>
      </c>
      <c r="K64" s="41" t="str">
        <f>IF(I64="","",VLOOKUP(I64,※編集不可※選択項目!$B$2:$C$4,2,FALSE))</f>
        <v/>
      </c>
      <c r="L64" s="39"/>
      <c r="M64" s="39"/>
      <c r="N64" s="39"/>
      <c r="O64" s="39"/>
      <c r="P64" s="39"/>
      <c r="Q64" s="39"/>
      <c r="R64" s="139"/>
      <c r="S64" s="147"/>
      <c r="T64" s="56"/>
      <c r="U64" s="71"/>
      <c r="V64" s="70" t="str">
        <f t="shared" si="1"/>
        <v/>
      </c>
      <c r="W64" s="100"/>
      <c r="X64" s="101"/>
      <c r="Y64" s="102"/>
      <c r="AA64" s="131">
        <f t="shared" si="8"/>
        <v>0</v>
      </c>
      <c r="AB64" s="131" t="str">
        <f t="shared" si="9"/>
        <v/>
      </c>
      <c r="AC64" s="131">
        <f t="shared" si="2"/>
        <v>0</v>
      </c>
      <c r="AD64" s="131">
        <f t="shared" si="10"/>
        <v>0</v>
      </c>
    </row>
    <row r="65" spans="1:30" s="32" customFormat="1" ht="25.15" customHeight="1">
      <c r="A65" s="44">
        <f t="shared" si="3"/>
        <v>54</v>
      </c>
      <c r="B65" s="104" t="str">
        <f t="shared" si="4"/>
        <v/>
      </c>
      <c r="C65" s="38"/>
      <c r="D65" s="97" t="str">
        <f t="shared" si="5"/>
        <v/>
      </c>
      <c r="E65" s="97" t="str">
        <f t="shared" si="6"/>
        <v/>
      </c>
      <c r="F65" s="39"/>
      <c r="G65" s="39"/>
      <c r="H65" s="39"/>
      <c r="I65" s="38"/>
      <c r="J65" s="40" t="str">
        <f t="shared" si="7"/>
        <v/>
      </c>
      <c r="K65" s="41" t="str">
        <f>IF(I65="","",VLOOKUP(I65,※編集不可※選択項目!$B$2:$C$4,2,FALSE))</f>
        <v/>
      </c>
      <c r="L65" s="39"/>
      <c r="M65" s="39"/>
      <c r="N65" s="39"/>
      <c r="O65" s="39"/>
      <c r="P65" s="39"/>
      <c r="Q65" s="39"/>
      <c r="R65" s="139"/>
      <c r="S65" s="147"/>
      <c r="T65" s="56"/>
      <c r="U65" s="71"/>
      <c r="V65" s="70" t="str">
        <f t="shared" si="1"/>
        <v/>
      </c>
      <c r="W65" s="100"/>
      <c r="X65" s="101"/>
      <c r="Y65" s="102"/>
      <c r="AA65" s="131">
        <f t="shared" si="8"/>
        <v>0</v>
      </c>
      <c r="AB65" s="131" t="str">
        <f t="shared" si="9"/>
        <v/>
      </c>
      <c r="AC65" s="131">
        <f t="shared" si="2"/>
        <v>0</v>
      </c>
      <c r="AD65" s="131">
        <f t="shared" si="10"/>
        <v>0</v>
      </c>
    </row>
    <row r="66" spans="1:30" s="32" customFormat="1" ht="25.15" customHeight="1">
      <c r="A66" s="44">
        <f t="shared" si="3"/>
        <v>55</v>
      </c>
      <c r="B66" s="104" t="str">
        <f t="shared" si="4"/>
        <v/>
      </c>
      <c r="C66" s="38"/>
      <c r="D66" s="97" t="str">
        <f t="shared" si="5"/>
        <v/>
      </c>
      <c r="E66" s="97" t="str">
        <f t="shared" si="6"/>
        <v/>
      </c>
      <c r="F66" s="39"/>
      <c r="G66" s="39"/>
      <c r="H66" s="39"/>
      <c r="I66" s="38"/>
      <c r="J66" s="40" t="str">
        <f t="shared" si="7"/>
        <v/>
      </c>
      <c r="K66" s="41" t="str">
        <f>IF(I66="","",VLOOKUP(I66,※編集不可※選択項目!$B$2:$C$4,2,FALSE))</f>
        <v/>
      </c>
      <c r="L66" s="39"/>
      <c r="M66" s="39"/>
      <c r="N66" s="39"/>
      <c r="O66" s="39"/>
      <c r="P66" s="39"/>
      <c r="Q66" s="39"/>
      <c r="R66" s="139"/>
      <c r="S66" s="147"/>
      <c r="T66" s="56"/>
      <c r="U66" s="71"/>
      <c r="V66" s="70" t="str">
        <f t="shared" si="1"/>
        <v/>
      </c>
      <c r="W66" s="100"/>
      <c r="X66" s="101"/>
      <c r="Y66" s="102"/>
      <c r="AA66" s="131">
        <f t="shared" si="8"/>
        <v>0</v>
      </c>
      <c r="AB66" s="131" t="str">
        <f t="shared" si="9"/>
        <v/>
      </c>
      <c r="AC66" s="131">
        <f t="shared" si="2"/>
        <v>0</v>
      </c>
      <c r="AD66" s="131">
        <f t="shared" si="10"/>
        <v>0</v>
      </c>
    </row>
    <row r="67" spans="1:30" s="32" customFormat="1" ht="25.15" customHeight="1">
      <c r="A67" s="44">
        <f t="shared" si="3"/>
        <v>56</v>
      </c>
      <c r="B67" s="104" t="str">
        <f t="shared" si="4"/>
        <v/>
      </c>
      <c r="C67" s="38"/>
      <c r="D67" s="97" t="str">
        <f t="shared" si="5"/>
        <v/>
      </c>
      <c r="E67" s="97" t="str">
        <f t="shared" si="6"/>
        <v/>
      </c>
      <c r="F67" s="39"/>
      <c r="G67" s="39"/>
      <c r="H67" s="39"/>
      <c r="I67" s="38"/>
      <c r="J67" s="40" t="str">
        <f t="shared" si="7"/>
        <v/>
      </c>
      <c r="K67" s="41" t="str">
        <f>IF(I67="","",VLOOKUP(I67,※編集不可※選択項目!$B$2:$C$4,2,FALSE))</f>
        <v/>
      </c>
      <c r="L67" s="39"/>
      <c r="M67" s="39"/>
      <c r="N67" s="39"/>
      <c r="O67" s="39"/>
      <c r="P67" s="39"/>
      <c r="Q67" s="39"/>
      <c r="R67" s="139"/>
      <c r="S67" s="147"/>
      <c r="T67" s="56"/>
      <c r="U67" s="71"/>
      <c r="V67" s="70" t="str">
        <f t="shared" si="1"/>
        <v/>
      </c>
      <c r="W67" s="100"/>
      <c r="X67" s="101"/>
      <c r="Y67" s="102"/>
      <c r="AA67" s="131">
        <f t="shared" si="8"/>
        <v>0</v>
      </c>
      <c r="AB67" s="131" t="str">
        <f t="shared" si="9"/>
        <v/>
      </c>
      <c r="AC67" s="131">
        <f t="shared" si="2"/>
        <v>0</v>
      </c>
      <c r="AD67" s="131">
        <f t="shared" si="10"/>
        <v>0</v>
      </c>
    </row>
    <row r="68" spans="1:30" s="32" customFormat="1" ht="25.15" customHeight="1">
      <c r="A68" s="44">
        <f t="shared" si="3"/>
        <v>57</v>
      </c>
      <c r="B68" s="104" t="str">
        <f t="shared" si="4"/>
        <v/>
      </c>
      <c r="C68" s="38"/>
      <c r="D68" s="97" t="str">
        <f t="shared" si="5"/>
        <v/>
      </c>
      <c r="E68" s="97" t="str">
        <f t="shared" si="6"/>
        <v/>
      </c>
      <c r="F68" s="39"/>
      <c r="G68" s="39"/>
      <c r="H68" s="39"/>
      <c r="I68" s="38"/>
      <c r="J68" s="40" t="str">
        <f t="shared" si="7"/>
        <v/>
      </c>
      <c r="K68" s="41" t="str">
        <f>IF(I68="","",VLOOKUP(I68,※編集不可※選択項目!$B$2:$C$4,2,FALSE))</f>
        <v/>
      </c>
      <c r="L68" s="39"/>
      <c r="M68" s="39"/>
      <c r="N68" s="39"/>
      <c r="O68" s="39"/>
      <c r="P68" s="39"/>
      <c r="Q68" s="39"/>
      <c r="R68" s="139"/>
      <c r="S68" s="147"/>
      <c r="T68" s="56"/>
      <c r="U68" s="71"/>
      <c r="V68" s="70" t="str">
        <f t="shared" si="1"/>
        <v/>
      </c>
      <c r="W68" s="100"/>
      <c r="X68" s="101"/>
      <c r="Y68" s="102"/>
      <c r="AA68" s="131">
        <f t="shared" si="8"/>
        <v>0</v>
      </c>
      <c r="AB68" s="131" t="str">
        <f t="shared" si="9"/>
        <v/>
      </c>
      <c r="AC68" s="131">
        <f t="shared" si="2"/>
        <v>0</v>
      </c>
      <c r="AD68" s="131">
        <f t="shared" si="10"/>
        <v>0</v>
      </c>
    </row>
    <row r="69" spans="1:30" s="32" customFormat="1" ht="25.15" customHeight="1">
      <c r="A69" s="44">
        <f t="shared" si="3"/>
        <v>58</v>
      </c>
      <c r="B69" s="104" t="str">
        <f t="shared" si="4"/>
        <v/>
      </c>
      <c r="C69" s="38"/>
      <c r="D69" s="97" t="str">
        <f t="shared" si="5"/>
        <v/>
      </c>
      <c r="E69" s="97" t="str">
        <f t="shared" si="6"/>
        <v/>
      </c>
      <c r="F69" s="39"/>
      <c r="G69" s="39"/>
      <c r="H69" s="39"/>
      <c r="I69" s="38"/>
      <c r="J69" s="40" t="str">
        <f t="shared" si="7"/>
        <v/>
      </c>
      <c r="K69" s="41" t="str">
        <f>IF(I69="","",VLOOKUP(I69,※編集不可※選択項目!$B$2:$C$4,2,FALSE))</f>
        <v/>
      </c>
      <c r="L69" s="39"/>
      <c r="M69" s="39"/>
      <c r="N69" s="39"/>
      <c r="O69" s="39"/>
      <c r="P69" s="39"/>
      <c r="Q69" s="39"/>
      <c r="R69" s="139"/>
      <c r="S69" s="147"/>
      <c r="T69" s="56"/>
      <c r="U69" s="71"/>
      <c r="V69" s="70" t="str">
        <f t="shared" si="1"/>
        <v/>
      </c>
      <c r="W69" s="100"/>
      <c r="X69" s="101"/>
      <c r="Y69" s="102"/>
      <c r="AA69" s="131">
        <f t="shared" si="8"/>
        <v>0</v>
      </c>
      <c r="AB69" s="131" t="str">
        <f t="shared" si="9"/>
        <v/>
      </c>
      <c r="AC69" s="131">
        <f t="shared" si="2"/>
        <v>0</v>
      </c>
      <c r="AD69" s="131">
        <f t="shared" si="10"/>
        <v>0</v>
      </c>
    </row>
    <row r="70" spans="1:30" s="32" customFormat="1" ht="25.15" customHeight="1">
      <c r="A70" s="44">
        <f t="shared" si="3"/>
        <v>59</v>
      </c>
      <c r="B70" s="104" t="str">
        <f t="shared" si="4"/>
        <v/>
      </c>
      <c r="C70" s="38"/>
      <c r="D70" s="97" t="str">
        <f t="shared" si="5"/>
        <v/>
      </c>
      <c r="E70" s="97" t="str">
        <f t="shared" si="6"/>
        <v/>
      </c>
      <c r="F70" s="39"/>
      <c r="G70" s="39"/>
      <c r="H70" s="39"/>
      <c r="I70" s="38"/>
      <c r="J70" s="40" t="str">
        <f t="shared" si="7"/>
        <v/>
      </c>
      <c r="K70" s="41" t="str">
        <f>IF(I70="","",VLOOKUP(I70,※編集不可※選択項目!$B$2:$C$4,2,FALSE))</f>
        <v/>
      </c>
      <c r="L70" s="39"/>
      <c r="M70" s="39"/>
      <c r="N70" s="39"/>
      <c r="O70" s="39"/>
      <c r="P70" s="39"/>
      <c r="Q70" s="39"/>
      <c r="R70" s="139"/>
      <c r="S70" s="147"/>
      <c r="T70" s="56"/>
      <c r="U70" s="71"/>
      <c r="V70" s="70" t="str">
        <f t="shared" si="1"/>
        <v/>
      </c>
      <c r="W70" s="100"/>
      <c r="X70" s="101"/>
      <c r="Y70" s="102"/>
      <c r="AA70" s="131">
        <f t="shared" si="8"/>
        <v>0</v>
      </c>
      <c r="AB70" s="131" t="str">
        <f t="shared" si="9"/>
        <v/>
      </c>
      <c r="AC70" s="131">
        <f t="shared" si="2"/>
        <v>0</v>
      </c>
      <c r="AD70" s="131">
        <f t="shared" si="10"/>
        <v>0</v>
      </c>
    </row>
    <row r="71" spans="1:30" s="32" customFormat="1" ht="25.15" customHeight="1">
      <c r="A71" s="44">
        <f t="shared" si="3"/>
        <v>60</v>
      </c>
      <c r="B71" s="104" t="str">
        <f t="shared" si="4"/>
        <v/>
      </c>
      <c r="C71" s="38"/>
      <c r="D71" s="97" t="str">
        <f t="shared" si="5"/>
        <v/>
      </c>
      <c r="E71" s="97" t="str">
        <f t="shared" si="6"/>
        <v/>
      </c>
      <c r="F71" s="39"/>
      <c r="G71" s="39"/>
      <c r="H71" s="39"/>
      <c r="I71" s="38"/>
      <c r="J71" s="40" t="str">
        <f t="shared" si="7"/>
        <v/>
      </c>
      <c r="K71" s="41" t="str">
        <f>IF(I71="","",VLOOKUP(I71,※編集不可※選択項目!$B$2:$C$4,2,FALSE))</f>
        <v/>
      </c>
      <c r="L71" s="39"/>
      <c r="M71" s="39"/>
      <c r="N71" s="39"/>
      <c r="O71" s="39"/>
      <c r="P71" s="39"/>
      <c r="Q71" s="39"/>
      <c r="R71" s="139"/>
      <c r="S71" s="147"/>
      <c r="T71" s="56"/>
      <c r="U71" s="71"/>
      <c r="V71" s="70" t="str">
        <f t="shared" si="1"/>
        <v/>
      </c>
      <c r="W71" s="100"/>
      <c r="X71" s="101"/>
      <c r="Y71" s="102"/>
      <c r="AA71" s="131">
        <f t="shared" si="8"/>
        <v>0</v>
      </c>
      <c r="AB71" s="131" t="str">
        <f t="shared" si="9"/>
        <v/>
      </c>
      <c r="AC71" s="131">
        <f t="shared" si="2"/>
        <v>0</v>
      </c>
      <c r="AD71" s="131">
        <f t="shared" si="10"/>
        <v>0</v>
      </c>
    </row>
    <row r="72" spans="1:30" s="32" customFormat="1" ht="25.15" customHeight="1">
      <c r="A72" s="44">
        <f t="shared" si="3"/>
        <v>61</v>
      </c>
      <c r="B72" s="104" t="str">
        <f t="shared" si="4"/>
        <v/>
      </c>
      <c r="C72" s="38"/>
      <c r="D72" s="97" t="str">
        <f t="shared" si="5"/>
        <v/>
      </c>
      <c r="E72" s="97" t="str">
        <f t="shared" si="6"/>
        <v/>
      </c>
      <c r="F72" s="39"/>
      <c r="G72" s="39"/>
      <c r="H72" s="39"/>
      <c r="I72" s="38"/>
      <c r="J72" s="40" t="str">
        <f t="shared" si="7"/>
        <v/>
      </c>
      <c r="K72" s="41" t="str">
        <f>IF(I72="","",VLOOKUP(I72,※編集不可※選択項目!$B$2:$C$4,2,FALSE))</f>
        <v/>
      </c>
      <c r="L72" s="39"/>
      <c r="M72" s="39"/>
      <c r="N72" s="39"/>
      <c r="O72" s="39"/>
      <c r="P72" s="39"/>
      <c r="Q72" s="39"/>
      <c r="R72" s="139"/>
      <c r="S72" s="147"/>
      <c r="T72" s="56"/>
      <c r="U72" s="71"/>
      <c r="V72" s="70" t="str">
        <f t="shared" si="1"/>
        <v/>
      </c>
      <c r="W72" s="100"/>
      <c r="X72" s="101"/>
      <c r="Y72" s="102"/>
      <c r="AA72" s="131">
        <f t="shared" si="8"/>
        <v>0</v>
      </c>
      <c r="AB72" s="131" t="str">
        <f t="shared" si="9"/>
        <v/>
      </c>
      <c r="AC72" s="131">
        <f t="shared" si="2"/>
        <v>0</v>
      </c>
      <c r="AD72" s="131">
        <f t="shared" si="10"/>
        <v>0</v>
      </c>
    </row>
    <row r="73" spans="1:30" s="32" customFormat="1" ht="25.15" customHeight="1">
      <c r="A73" s="44">
        <f t="shared" si="3"/>
        <v>62</v>
      </c>
      <c r="B73" s="104" t="str">
        <f t="shared" si="4"/>
        <v/>
      </c>
      <c r="C73" s="38"/>
      <c r="D73" s="97" t="str">
        <f t="shared" si="5"/>
        <v/>
      </c>
      <c r="E73" s="97" t="str">
        <f t="shared" si="6"/>
        <v/>
      </c>
      <c r="F73" s="39"/>
      <c r="G73" s="39"/>
      <c r="H73" s="39"/>
      <c r="I73" s="38"/>
      <c r="J73" s="40" t="str">
        <f t="shared" si="7"/>
        <v/>
      </c>
      <c r="K73" s="41" t="str">
        <f>IF(I73="","",VLOOKUP(I73,※編集不可※選択項目!$B$2:$C$4,2,FALSE))</f>
        <v/>
      </c>
      <c r="L73" s="39"/>
      <c r="M73" s="39"/>
      <c r="N73" s="39"/>
      <c r="O73" s="39"/>
      <c r="P73" s="39"/>
      <c r="Q73" s="39"/>
      <c r="R73" s="139"/>
      <c r="S73" s="147"/>
      <c r="T73" s="56"/>
      <c r="U73" s="71"/>
      <c r="V73" s="70" t="str">
        <f t="shared" si="1"/>
        <v/>
      </c>
      <c r="W73" s="100"/>
      <c r="X73" s="101"/>
      <c r="Y73" s="102"/>
      <c r="AA73" s="131">
        <f t="shared" si="8"/>
        <v>0</v>
      </c>
      <c r="AB73" s="131" t="str">
        <f t="shared" si="9"/>
        <v/>
      </c>
      <c r="AC73" s="131">
        <f t="shared" si="2"/>
        <v>0</v>
      </c>
      <c r="AD73" s="131">
        <f t="shared" si="10"/>
        <v>0</v>
      </c>
    </row>
    <row r="74" spans="1:30" s="32" customFormat="1" ht="25.15" customHeight="1">
      <c r="A74" s="44">
        <f t="shared" si="3"/>
        <v>63</v>
      </c>
      <c r="B74" s="104" t="str">
        <f t="shared" si="4"/>
        <v/>
      </c>
      <c r="C74" s="38"/>
      <c r="D74" s="97" t="str">
        <f t="shared" si="5"/>
        <v/>
      </c>
      <c r="E74" s="97" t="str">
        <f t="shared" si="6"/>
        <v/>
      </c>
      <c r="F74" s="39"/>
      <c r="G74" s="39"/>
      <c r="H74" s="39"/>
      <c r="I74" s="38"/>
      <c r="J74" s="40" t="str">
        <f t="shared" si="7"/>
        <v/>
      </c>
      <c r="K74" s="41" t="str">
        <f>IF(I74="","",VLOOKUP(I74,※編集不可※選択項目!$B$2:$C$4,2,FALSE))</f>
        <v/>
      </c>
      <c r="L74" s="39"/>
      <c r="M74" s="39"/>
      <c r="N74" s="39"/>
      <c r="O74" s="39"/>
      <c r="P74" s="39"/>
      <c r="Q74" s="39"/>
      <c r="R74" s="139"/>
      <c r="S74" s="147"/>
      <c r="T74" s="56"/>
      <c r="U74" s="71"/>
      <c r="V74" s="70" t="str">
        <f t="shared" si="1"/>
        <v/>
      </c>
      <c r="W74" s="100"/>
      <c r="X74" s="101"/>
      <c r="Y74" s="102"/>
      <c r="AA74" s="131">
        <f t="shared" si="8"/>
        <v>0</v>
      </c>
      <c r="AB74" s="131" t="str">
        <f t="shared" si="9"/>
        <v/>
      </c>
      <c r="AC74" s="131">
        <f t="shared" si="2"/>
        <v>0</v>
      </c>
      <c r="AD74" s="131">
        <f t="shared" si="10"/>
        <v>0</v>
      </c>
    </row>
    <row r="75" spans="1:30" s="32" customFormat="1" ht="25.15" customHeight="1">
      <c r="A75" s="44">
        <f t="shared" si="3"/>
        <v>64</v>
      </c>
      <c r="B75" s="104" t="str">
        <f t="shared" si="4"/>
        <v/>
      </c>
      <c r="C75" s="38"/>
      <c r="D75" s="97" t="str">
        <f t="shared" si="5"/>
        <v/>
      </c>
      <c r="E75" s="97" t="str">
        <f t="shared" si="6"/>
        <v/>
      </c>
      <c r="F75" s="39"/>
      <c r="G75" s="39"/>
      <c r="H75" s="39"/>
      <c r="I75" s="38"/>
      <c r="J75" s="40" t="str">
        <f t="shared" si="7"/>
        <v/>
      </c>
      <c r="K75" s="41" t="str">
        <f>IF(I75="","",VLOOKUP(I75,※編集不可※選択項目!$B$2:$C$4,2,FALSE))</f>
        <v/>
      </c>
      <c r="L75" s="39"/>
      <c r="M75" s="39"/>
      <c r="N75" s="39"/>
      <c r="O75" s="39"/>
      <c r="P75" s="39"/>
      <c r="Q75" s="39"/>
      <c r="R75" s="139"/>
      <c r="S75" s="147"/>
      <c r="T75" s="56"/>
      <c r="U75" s="71"/>
      <c r="V75" s="70" t="str">
        <f t="shared" si="1"/>
        <v/>
      </c>
      <c r="W75" s="100"/>
      <c r="X75" s="101"/>
      <c r="Y75" s="102"/>
      <c r="AA75" s="131">
        <f t="shared" si="8"/>
        <v>0</v>
      </c>
      <c r="AB75" s="131" t="str">
        <f t="shared" si="9"/>
        <v/>
      </c>
      <c r="AC75" s="131">
        <f t="shared" si="2"/>
        <v>0</v>
      </c>
      <c r="AD75" s="131">
        <f t="shared" si="10"/>
        <v>0</v>
      </c>
    </row>
    <row r="76" spans="1:30" s="32" customFormat="1" ht="25.15" customHeight="1">
      <c r="A76" s="44">
        <f t="shared" si="3"/>
        <v>65</v>
      </c>
      <c r="B76" s="104" t="str">
        <f t="shared" si="4"/>
        <v/>
      </c>
      <c r="C76" s="38"/>
      <c r="D76" s="97" t="str">
        <f t="shared" si="5"/>
        <v/>
      </c>
      <c r="E76" s="97" t="str">
        <f t="shared" si="6"/>
        <v/>
      </c>
      <c r="F76" s="39"/>
      <c r="G76" s="39"/>
      <c r="H76" s="39"/>
      <c r="I76" s="38"/>
      <c r="J76" s="40" t="str">
        <f t="shared" si="7"/>
        <v/>
      </c>
      <c r="K76" s="41" t="str">
        <f>IF(I76="","",VLOOKUP(I76,※編集不可※選択項目!$B$2:$C$4,2,FALSE))</f>
        <v/>
      </c>
      <c r="L76" s="39"/>
      <c r="M76" s="39"/>
      <c r="N76" s="39"/>
      <c r="O76" s="39"/>
      <c r="P76" s="39"/>
      <c r="Q76" s="39"/>
      <c r="R76" s="139"/>
      <c r="S76" s="147"/>
      <c r="T76" s="56"/>
      <c r="U76" s="71"/>
      <c r="V76" s="70" t="str">
        <f t="shared" ref="V76:V139" si="11">IF(G76="","",G76)</f>
        <v/>
      </c>
      <c r="W76" s="100"/>
      <c r="X76" s="101"/>
      <c r="Y76" s="102"/>
      <c r="AA76" s="131">
        <f t="shared" si="8"/>
        <v>0</v>
      </c>
      <c r="AB76" s="131" t="str">
        <f t="shared" si="9"/>
        <v/>
      </c>
      <c r="AC76" s="131">
        <f t="shared" ref="AC76:AC139" si="12">IF(AB76="",0,COUNTIF($AB$12:$AB$1048576,AB76))</f>
        <v>0</v>
      </c>
      <c r="AD76" s="131">
        <f t="shared" si="10"/>
        <v>0</v>
      </c>
    </row>
    <row r="77" spans="1:30" s="32" customFormat="1" ht="25.15" customHeight="1">
      <c r="A77" s="44">
        <f t="shared" ref="A77:A140" si="13">ROW()-11</f>
        <v>66</v>
      </c>
      <c r="B77" s="104" t="str">
        <f t="shared" ref="B77:B140" si="14">IF($C77="","","高効率空調")</f>
        <v/>
      </c>
      <c r="C77" s="38"/>
      <c r="D77" s="97" t="str">
        <f t="shared" ref="D77:D140" si="15">IF($C$2="","",IF($B77&lt;&gt;"",$C$2,""))</f>
        <v/>
      </c>
      <c r="E77" s="97" t="str">
        <f t="shared" ref="E77:E140" si="16">IF($F$2="","",IF($B77&lt;&gt;"",$F$2,""))</f>
        <v/>
      </c>
      <c r="F77" s="39"/>
      <c r="G77" s="39"/>
      <c r="H77" s="39"/>
      <c r="I77" s="38"/>
      <c r="J77" s="40" t="str">
        <f t="shared" ref="J77:J140" si="17">LEFT(I77,3)</f>
        <v/>
      </c>
      <c r="K77" s="41" t="str">
        <f>IF(I77="","",VLOOKUP(I77,※編集不可※選択項目!$B$2:$C$4,2,FALSE))</f>
        <v/>
      </c>
      <c r="L77" s="39"/>
      <c r="M77" s="39"/>
      <c r="N77" s="39"/>
      <c r="O77" s="39"/>
      <c r="P77" s="39"/>
      <c r="Q77" s="39"/>
      <c r="R77" s="139"/>
      <c r="S77" s="147"/>
      <c r="T77" s="56"/>
      <c r="U77" s="71"/>
      <c r="V77" s="70" t="str">
        <f t="shared" si="11"/>
        <v/>
      </c>
      <c r="W77" s="100"/>
      <c r="X77" s="101"/>
      <c r="Y77" s="102"/>
      <c r="AA77" s="131">
        <f t="shared" ref="AA77:AA140" si="18">IF(AND(($C77&lt;&gt;""),(OR($C$2="",$F$2="",$G$3="",G77="",I77="",L77="",M77="",N77="",F77="",AND(I77="空冷式(ヒートポンプ)",OR(O77="",P77="")),Q77="",AND(COUNTIF(G77,"*■*")&gt;0,S77="")))),1,0)</f>
        <v>0</v>
      </c>
      <c r="AB77" s="131" t="str">
        <f t="shared" ref="AB77:AB140" si="19">TEXT(V77&amp;H77,"G/標準")</f>
        <v/>
      </c>
      <c r="AC77" s="131">
        <f t="shared" si="12"/>
        <v>0</v>
      </c>
      <c r="AD77" s="131">
        <f t="shared" ref="AD77:AD140" si="20">IF($C77="",0,IF(AND(L77&lt;&gt;"",$K77&gt;$L77),1,0))</f>
        <v>0</v>
      </c>
    </row>
    <row r="78" spans="1:30" s="32" customFormat="1" ht="25.15" customHeight="1">
      <c r="A78" s="44">
        <f t="shared" si="13"/>
        <v>67</v>
      </c>
      <c r="B78" s="104" t="str">
        <f t="shared" si="14"/>
        <v/>
      </c>
      <c r="C78" s="38"/>
      <c r="D78" s="97" t="str">
        <f t="shared" si="15"/>
        <v/>
      </c>
      <c r="E78" s="97" t="str">
        <f t="shared" si="16"/>
        <v/>
      </c>
      <c r="F78" s="39"/>
      <c r="G78" s="39"/>
      <c r="H78" s="39"/>
      <c r="I78" s="38"/>
      <c r="J78" s="40" t="str">
        <f t="shared" si="17"/>
        <v/>
      </c>
      <c r="K78" s="41" t="str">
        <f>IF(I78="","",VLOOKUP(I78,※編集不可※選択項目!$B$2:$C$4,2,FALSE))</f>
        <v/>
      </c>
      <c r="L78" s="39"/>
      <c r="M78" s="39"/>
      <c r="N78" s="39"/>
      <c r="O78" s="39"/>
      <c r="P78" s="39"/>
      <c r="Q78" s="39"/>
      <c r="R78" s="139"/>
      <c r="S78" s="147"/>
      <c r="T78" s="56"/>
      <c r="U78" s="71"/>
      <c r="V78" s="70" t="str">
        <f t="shared" si="11"/>
        <v/>
      </c>
      <c r="W78" s="100"/>
      <c r="X78" s="101"/>
      <c r="Y78" s="102"/>
      <c r="AA78" s="131">
        <f t="shared" si="18"/>
        <v>0</v>
      </c>
      <c r="AB78" s="131" t="str">
        <f t="shared" si="19"/>
        <v/>
      </c>
      <c r="AC78" s="131">
        <f t="shared" si="12"/>
        <v>0</v>
      </c>
      <c r="AD78" s="131">
        <f t="shared" si="20"/>
        <v>0</v>
      </c>
    </row>
    <row r="79" spans="1:30" s="32" customFormat="1" ht="25.15" customHeight="1">
      <c r="A79" s="44">
        <f t="shared" si="13"/>
        <v>68</v>
      </c>
      <c r="B79" s="104" t="str">
        <f t="shared" si="14"/>
        <v/>
      </c>
      <c r="C79" s="38"/>
      <c r="D79" s="97" t="str">
        <f t="shared" si="15"/>
        <v/>
      </c>
      <c r="E79" s="97" t="str">
        <f t="shared" si="16"/>
        <v/>
      </c>
      <c r="F79" s="39"/>
      <c r="G79" s="39"/>
      <c r="H79" s="39"/>
      <c r="I79" s="38"/>
      <c r="J79" s="40" t="str">
        <f t="shared" si="17"/>
        <v/>
      </c>
      <c r="K79" s="41" t="str">
        <f>IF(I79="","",VLOOKUP(I79,※編集不可※選択項目!$B$2:$C$4,2,FALSE))</f>
        <v/>
      </c>
      <c r="L79" s="39"/>
      <c r="M79" s="39"/>
      <c r="N79" s="39"/>
      <c r="O79" s="39"/>
      <c r="P79" s="39"/>
      <c r="Q79" s="39"/>
      <c r="R79" s="139"/>
      <c r="S79" s="147"/>
      <c r="T79" s="56"/>
      <c r="U79" s="71"/>
      <c r="V79" s="70" t="str">
        <f t="shared" si="11"/>
        <v/>
      </c>
      <c r="W79" s="100"/>
      <c r="X79" s="101"/>
      <c r="Y79" s="102"/>
      <c r="AA79" s="131">
        <f t="shared" si="18"/>
        <v>0</v>
      </c>
      <c r="AB79" s="131" t="str">
        <f t="shared" si="19"/>
        <v/>
      </c>
      <c r="AC79" s="131">
        <f t="shared" si="12"/>
        <v>0</v>
      </c>
      <c r="AD79" s="131">
        <f t="shared" si="20"/>
        <v>0</v>
      </c>
    </row>
    <row r="80" spans="1:30" s="32" customFormat="1" ht="25.15" customHeight="1">
      <c r="A80" s="44">
        <f t="shared" si="13"/>
        <v>69</v>
      </c>
      <c r="B80" s="104" t="str">
        <f t="shared" si="14"/>
        <v/>
      </c>
      <c r="C80" s="38"/>
      <c r="D80" s="97" t="str">
        <f t="shared" si="15"/>
        <v/>
      </c>
      <c r="E80" s="97" t="str">
        <f t="shared" si="16"/>
        <v/>
      </c>
      <c r="F80" s="39"/>
      <c r="G80" s="39"/>
      <c r="H80" s="39"/>
      <c r="I80" s="38"/>
      <c r="J80" s="40" t="str">
        <f t="shared" si="17"/>
        <v/>
      </c>
      <c r="K80" s="41" t="str">
        <f>IF(I80="","",VLOOKUP(I80,※編集不可※選択項目!$B$2:$C$4,2,FALSE))</f>
        <v/>
      </c>
      <c r="L80" s="39"/>
      <c r="M80" s="39"/>
      <c r="N80" s="39"/>
      <c r="O80" s="39"/>
      <c r="P80" s="39"/>
      <c r="Q80" s="39"/>
      <c r="R80" s="139"/>
      <c r="S80" s="147"/>
      <c r="T80" s="56"/>
      <c r="U80" s="71"/>
      <c r="V80" s="70" t="str">
        <f t="shared" si="11"/>
        <v/>
      </c>
      <c r="W80" s="100"/>
      <c r="X80" s="101"/>
      <c r="Y80" s="102"/>
      <c r="AA80" s="131">
        <f t="shared" si="18"/>
        <v>0</v>
      </c>
      <c r="AB80" s="131" t="str">
        <f t="shared" si="19"/>
        <v/>
      </c>
      <c r="AC80" s="131">
        <f t="shared" si="12"/>
        <v>0</v>
      </c>
      <c r="AD80" s="131">
        <f t="shared" si="20"/>
        <v>0</v>
      </c>
    </row>
    <row r="81" spans="1:30" s="32" customFormat="1" ht="25.15" customHeight="1">
      <c r="A81" s="44">
        <f t="shared" si="13"/>
        <v>70</v>
      </c>
      <c r="B81" s="104" t="str">
        <f t="shared" si="14"/>
        <v/>
      </c>
      <c r="C81" s="38"/>
      <c r="D81" s="97" t="str">
        <f t="shared" si="15"/>
        <v/>
      </c>
      <c r="E81" s="97" t="str">
        <f t="shared" si="16"/>
        <v/>
      </c>
      <c r="F81" s="39"/>
      <c r="G81" s="39"/>
      <c r="H81" s="39"/>
      <c r="I81" s="38"/>
      <c r="J81" s="40" t="str">
        <f t="shared" si="17"/>
        <v/>
      </c>
      <c r="K81" s="41" t="str">
        <f>IF(I81="","",VLOOKUP(I81,※編集不可※選択項目!$B$2:$C$4,2,FALSE))</f>
        <v/>
      </c>
      <c r="L81" s="39"/>
      <c r="M81" s="39"/>
      <c r="N81" s="39"/>
      <c r="O81" s="39"/>
      <c r="P81" s="39"/>
      <c r="Q81" s="39"/>
      <c r="R81" s="139"/>
      <c r="S81" s="147"/>
      <c r="T81" s="56"/>
      <c r="U81" s="71"/>
      <c r="V81" s="70" t="str">
        <f t="shared" si="11"/>
        <v/>
      </c>
      <c r="W81" s="100"/>
      <c r="X81" s="101"/>
      <c r="Y81" s="102"/>
      <c r="AA81" s="131">
        <f t="shared" si="18"/>
        <v>0</v>
      </c>
      <c r="AB81" s="131" t="str">
        <f t="shared" si="19"/>
        <v/>
      </c>
      <c r="AC81" s="131">
        <f t="shared" si="12"/>
        <v>0</v>
      </c>
      <c r="AD81" s="131">
        <f t="shared" si="20"/>
        <v>0</v>
      </c>
    </row>
    <row r="82" spans="1:30" s="32" customFormat="1" ht="25.15" customHeight="1">
      <c r="A82" s="44">
        <f t="shared" si="13"/>
        <v>71</v>
      </c>
      <c r="B82" s="104" t="str">
        <f t="shared" si="14"/>
        <v/>
      </c>
      <c r="C82" s="38"/>
      <c r="D82" s="97" t="str">
        <f t="shared" si="15"/>
        <v/>
      </c>
      <c r="E82" s="97" t="str">
        <f t="shared" si="16"/>
        <v/>
      </c>
      <c r="F82" s="39"/>
      <c r="G82" s="39"/>
      <c r="H82" s="39"/>
      <c r="I82" s="38"/>
      <c r="J82" s="40" t="str">
        <f t="shared" si="17"/>
        <v/>
      </c>
      <c r="K82" s="41" t="str">
        <f>IF(I82="","",VLOOKUP(I82,※編集不可※選択項目!$B$2:$C$4,2,FALSE))</f>
        <v/>
      </c>
      <c r="L82" s="39"/>
      <c r="M82" s="39"/>
      <c r="N82" s="39"/>
      <c r="O82" s="39"/>
      <c r="P82" s="39"/>
      <c r="Q82" s="39"/>
      <c r="R82" s="139"/>
      <c r="S82" s="147"/>
      <c r="T82" s="56"/>
      <c r="U82" s="71"/>
      <c r="V82" s="70" t="str">
        <f t="shared" si="11"/>
        <v/>
      </c>
      <c r="W82" s="100"/>
      <c r="X82" s="101"/>
      <c r="Y82" s="102"/>
      <c r="AA82" s="131">
        <f t="shared" si="18"/>
        <v>0</v>
      </c>
      <c r="AB82" s="131" t="str">
        <f t="shared" si="19"/>
        <v/>
      </c>
      <c r="AC82" s="131">
        <f t="shared" si="12"/>
        <v>0</v>
      </c>
      <c r="AD82" s="131">
        <f t="shared" si="20"/>
        <v>0</v>
      </c>
    </row>
    <row r="83" spans="1:30" s="32" customFormat="1" ht="25.15" customHeight="1">
      <c r="A83" s="44">
        <f t="shared" si="13"/>
        <v>72</v>
      </c>
      <c r="B83" s="104" t="str">
        <f t="shared" si="14"/>
        <v/>
      </c>
      <c r="C83" s="38"/>
      <c r="D83" s="97" t="str">
        <f t="shared" si="15"/>
        <v/>
      </c>
      <c r="E83" s="97" t="str">
        <f t="shared" si="16"/>
        <v/>
      </c>
      <c r="F83" s="39"/>
      <c r="G83" s="39"/>
      <c r="H83" s="39"/>
      <c r="I83" s="38"/>
      <c r="J83" s="40" t="str">
        <f t="shared" si="17"/>
        <v/>
      </c>
      <c r="K83" s="41" t="str">
        <f>IF(I83="","",VLOOKUP(I83,※編集不可※選択項目!$B$2:$C$4,2,FALSE))</f>
        <v/>
      </c>
      <c r="L83" s="39"/>
      <c r="M83" s="39"/>
      <c r="N83" s="39"/>
      <c r="O83" s="39"/>
      <c r="P83" s="39"/>
      <c r="Q83" s="39"/>
      <c r="R83" s="139"/>
      <c r="S83" s="147"/>
      <c r="T83" s="56"/>
      <c r="U83" s="71"/>
      <c r="V83" s="70" t="str">
        <f t="shared" si="11"/>
        <v/>
      </c>
      <c r="W83" s="100"/>
      <c r="X83" s="101"/>
      <c r="Y83" s="102"/>
      <c r="AA83" s="131">
        <f t="shared" si="18"/>
        <v>0</v>
      </c>
      <c r="AB83" s="131" t="str">
        <f t="shared" si="19"/>
        <v/>
      </c>
      <c r="AC83" s="131">
        <f t="shared" si="12"/>
        <v>0</v>
      </c>
      <c r="AD83" s="131">
        <f t="shared" si="20"/>
        <v>0</v>
      </c>
    </row>
    <row r="84" spans="1:30" s="32" customFormat="1" ht="25.15" customHeight="1">
      <c r="A84" s="44">
        <f t="shared" si="13"/>
        <v>73</v>
      </c>
      <c r="B84" s="104" t="str">
        <f t="shared" si="14"/>
        <v/>
      </c>
      <c r="C84" s="38"/>
      <c r="D84" s="97" t="str">
        <f t="shared" si="15"/>
        <v/>
      </c>
      <c r="E84" s="97" t="str">
        <f t="shared" si="16"/>
        <v/>
      </c>
      <c r="F84" s="39"/>
      <c r="G84" s="39"/>
      <c r="H84" s="39"/>
      <c r="I84" s="38"/>
      <c r="J84" s="40" t="str">
        <f t="shared" si="17"/>
        <v/>
      </c>
      <c r="K84" s="41" t="str">
        <f>IF(I84="","",VLOOKUP(I84,※編集不可※選択項目!$B$2:$C$4,2,FALSE))</f>
        <v/>
      </c>
      <c r="L84" s="39"/>
      <c r="M84" s="39"/>
      <c r="N84" s="39"/>
      <c r="O84" s="39"/>
      <c r="P84" s="39"/>
      <c r="Q84" s="39"/>
      <c r="R84" s="139"/>
      <c r="S84" s="147"/>
      <c r="T84" s="56"/>
      <c r="U84" s="71"/>
      <c r="V84" s="70" t="str">
        <f t="shared" si="11"/>
        <v/>
      </c>
      <c r="W84" s="100"/>
      <c r="X84" s="101"/>
      <c r="Y84" s="102"/>
      <c r="AA84" s="131">
        <f t="shared" si="18"/>
        <v>0</v>
      </c>
      <c r="AB84" s="131" t="str">
        <f t="shared" si="19"/>
        <v/>
      </c>
      <c r="AC84" s="131">
        <f t="shared" si="12"/>
        <v>0</v>
      </c>
      <c r="AD84" s="131">
        <f t="shared" si="20"/>
        <v>0</v>
      </c>
    </row>
    <row r="85" spans="1:30" s="32" customFormat="1" ht="25.15" customHeight="1">
      <c r="A85" s="44">
        <f t="shared" si="13"/>
        <v>74</v>
      </c>
      <c r="B85" s="104" t="str">
        <f t="shared" si="14"/>
        <v/>
      </c>
      <c r="C85" s="38"/>
      <c r="D85" s="97" t="str">
        <f t="shared" si="15"/>
        <v/>
      </c>
      <c r="E85" s="97" t="str">
        <f t="shared" si="16"/>
        <v/>
      </c>
      <c r="F85" s="39"/>
      <c r="G85" s="39"/>
      <c r="H85" s="39"/>
      <c r="I85" s="38"/>
      <c r="J85" s="40" t="str">
        <f t="shared" si="17"/>
        <v/>
      </c>
      <c r="K85" s="41" t="str">
        <f>IF(I85="","",VLOOKUP(I85,※編集不可※選択項目!$B$2:$C$4,2,FALSE))</f>
        <v/>
      </c>
      <c r="L85" s="39"/>
      <c r="M85" s="39"/>
      <c r="N85" s="39"/>
      <c r="O85" s="39"/>
      <c r="P85" s="39"/>
      <c r="Q85" s="39"/>
      <c r="R85" s="139"/>
      <c r="S85" s="147"/>
      <c r="T85" s="56"/>
      <c r="U85" s="71"/>
      <c r="V85" s="70" t="str">
        <f t="shared" si="11"/>
        <v/>
      </c>
      <c r="W85" s="100"/>
      <c r="X85" s="101"/>
      <c r="Y85" s="102"/>
      <c r="AA85" s="131">
        <f t="shared" si="18"/>
        <v>0</v>
      </c>
      <c r="AB85" s="131" t="str">
        <f t="shared" si="19"/>
        <v/>
      </c>
      <c r="AC85" s="131">
        <f t="shared" si="12"/>
        <v>0</v>
      </c>
      <c r="AD85" s="131">
        <f t="shared" si="20"/>
        <v>0</v>
      </c>
    </row>
    <row r="86" spans="1:30" s="32" customFormat="1" ht="25.15" customHeight="1">
      <c r="A86" s="44">
        <f t="shared" si="13"/>
        <v>75</v>
      </c>
      <c r="B86" s="104" t="str">
        <f t="shared" si="14"/>
        <v/>
      </c>
      <c r="C86" s="38"/>
      <c r="D86" s="97" t="str">
        <f t="shared" si="15"/>
        <v/>
      </c>
      <c r="E86" s="97" t="str">
        <f t="shared" si="16"/>
        <v/>
      </c>
      <c r="F86" s="39"/>
      <c r="G86" s="39"/>
      <c r="H86" s="39"/>
      <c r="I86" s="38"/>
      <c r="J86" s="40" t="str">
        <f t="shared" si="17"/>
        <v/>
      </c>
      <c r="K86" s="41" t="str">
        <f>IF(I86="","",VLOOKUP(I86,※編集不可※選択項目!$B$2:$C$4,2,FALSE))</f>
        <v/>
      </c>
      <c r="L86" s="39"/>
      <c r="M86" s="39"/>
      <c r="N86" s="39"/>
      <c r="O86" s="39"/>
      <c r="P86" s="39"/>
      <c r="Q86" s="39"/>
      <c r="R86" s="139"/>
      <c r="S86" s="147"/>
      <c r="T86" s="56"/>
      <c r="U86" s="71"/>
      <c r="V86" s="70" t="str">
        <f t="shared" si="11"/>
        <v/>
      </c>
      <c r="W86" s="100"/>
      <c r="X86" s="101"/>
      <c r="Y86" s="102"/>
      <c r="AA86" s="131">
        <f t="shared" si="18"/>
        <v>0</v>
      </c>
      <c r="AB86" s="131" t="str">
        <f t="shared" si="19"/>
        <v/>
      </c>
      <c r="AC86" s="131">
        <f t="shared" si="12"/>
        <v>0</v>
      </c>
      <c r="AD86" s="131">
        <f t="shared" si="20"/>
        <v>0</v>
      </c>
    </row>
    <row r="87" spans="1:30" s="32" customFormat="1" ht="25.15" customHeight="1">
      <c r="A87" s="44">
        <f t="shared" si="13"/>
        <v>76</v>
      </c>
      <c r="B87" s="104" t="str">
        <f t="shared" si="14"/>
        <v/>
      </c>
      <c r="C87" s="38"/>
      <c r="D87" s="97" t="str">
        <f t="shared" si="15"/>
        <v/>
      </c>
      <c r="E87" s="97" t="str">
        <f t="shared" si="16"/>
        <v/>
      </c>
      <c r="F87" s="39"/>
      <c r="G87" s="39"/>
      <c r="H87" s="39"/>
      <c r="I87" s="38"/>
      <c r="J87" s="40" t="str">
        <f t="shared" si="17"/>
        <v/>
      </c>
      <c r="K87" s="41" t="str">
        <f>IF(I87="","",VLOOKUP(I87,※編集不可※選択項目!$B$2:$C$4,2,FALSE))</f>
        <v/>
      </c>
      <c r="L87" s="39"/>
      <c r="M87" s="39"/>
      <c r="N87" s="39"/>
      <c r="O87" s="39"/>
      <c r="P87" s="39"/>
      <c r="Q87" s="39"/>
      <c r="R87" s="139"/>
      <c r="S87" s="147"/>
      <c r="T87" s="56"/>
      <c r="U87" s="71"/>
      <c r="V87" s="70" t="str">
        <f t="shared" si="11"/>
        <v/>
      </c>
      <c r="W87" s="100"/>
      <c r="X87" s="101"/>
      <c r="Y87" s="102"/>
      <c r="AA87" s="131">
        <f t="shared" si="18"/>
        <v>0</v>
      </c>
      <c r="AB87" s="131" t="str">
        <f t="shared" si="19"/>
        <v/>
      </c>
      <c r="AC87" s="131">
        <f t="shared" si="12"/>
        <v>0</v>
      </c>
      <c r="AD87" s="131">
        <f t="shared" si="20"/>
        <v>0</v>
      </c>
    </row>
    <row r="88" spans="1:30" s="32" customFormat="1" ht="25.15" customHeight="1">
      <c r="A88" s="44">
        <f t="shared" si="13"/>
        <v>77</v>
      </c>
      <c r="B88" s="104" t="str">
        <f t="shared" si="14"/>
        <v/>
      </c>
      <c r="C88" s="38"/>
      <c r="D88" s="97" t="str">
        <f t="shared" si="15"/>
        <v/>
      </c>
      <c r="E88" s="97" t="str">
        <f t="shared" si="16"/>
        <v/>
      </c>
      <c r="F88" s="39"/>
      <c r="G88" s="39"/>
      <c r="H88" s="39"/>
      <c r="I88" s="38"/>
      <c r="J88" s="40" t="str">
        <f t="shared" si="17"/>
        <v/>
      </c>
      <c r="K88" s="41" t="str">
        <f>IF(I88="","",VLOOKUP(I88,※編集不可※選択項目!$B$2:$C$4,2,FALSE))</f>
        <v/>
      </c>
      <c r="L88" s="39"/>
      <c r="M88" s="39"/>
      <c r="N88" s="39"/>
      <c r="O88" s="39"/>
      <c r="P88" s="39"/>
      <c r="Q88" s="39"/>
      <c r="R88" s="139"/>
      <c r="S88" s="147"/>
      <c r="T88" s="56"/>
      <c r="U88" s="71"/>
      <c r="V88" s="70" t="str">
        <f t="shared" si="11"/>
        <v/>
      </c>
      <c r="W88" s="100"/>
      <c r="X88" s="101"/>
      <c r="Y88" s="102"/>
      <c r="AA88" s="131">
        <f t="shared" si="18"/>
        <v>0</v>
      </c>
      <c r="AB88" s="131" t="str">
        <f t="shared" si="19"/>
        <v/>
      </c>
      <c r="AC88" s="131">
        <f t="shared" si="12"/>
        <v>0</v>
      </c>
      <c r="AD88" s="131">
        <f t="shared" si="20"/>
        <v>0</v>
      </c>
    </row>
    <row r="89" spans="1:30" s="32" customFormat="1" ht="25.15" customHeight="1">
      <c r="A89" s="44">
        <f t="shared" si="13"/>
        <v>78</v>
      </c>
      <c r="B89" s="104" t="str">
        <f t="shared" si="14"/>
        <v/>
      </c>
      <c r="C89" s="38"/>
      <c r="D89" s="97" t="str">
        <f t="shared" si="15"/>
        <v/>
      </c>
      <c r="E89" s="97" t="str">
        <f t="shared" si="16"/>
        <v/>
      </c>
      <c r="F89" s="39"/>
      <c r="G89" s="39"/>
      <c r="H89" s="39"/>
      <c r="I89" s="38"/>
      <c r="J89" s="40" t="str">
        <f t="shared" si="17"/>
        <v/>
      </c>
      <c r="K89" s="41" t="str">
        <f>IF(I89="","",VLOOKUP(I89,※編集不可※選択項目!$B$2:$C$4,2,FALSE))</f>
        <v/>
      </c>
      <c r="L89" s="39"/>
      <c r="M89" s="39"/>
      <c r="N89" s="39"/>
      <c r="O89" s="39"/>
      <c r="P89" s="39"/>
      <c r="Q89" s="39"/>
      <c r="R89" s="139"/>
      <c r="S89" s="147"/>
      <c r="T89" s="56"/>
      <c r="U89" s="71"/>
      <c r="V89" s="70" t="str">
        <f t="shared" si="11"/>
        <v/>
      </c>
      <c r="W89" s="100"/>
      <c r="X89" s="101"/>
      <c r="Y89" s="102"/>
      <c r="AA89" s="131">
        <f t="shared" si="18"/>
        <v>0</v>
      </c>
      <c r="AB89" s="131" t="str">
        <f t="shared" si="19"/>
        <v/>
      </c>
      <c r="AC89" s="131">
        <f t="shared" si="12"/>
        <v>0</v>
      </c>
      <c r="AD89" s="131">
        <f t="shared" si="20"/>
        <v>0</v>
      </c>
    </row>
    <row r="90" spans="1:30" s="32" customFormat="1" ht="25.15" customHeight="1">
      <c r="A90" s="44">
        <f t="shared" si="13"/>
        <v>79</v>
      </c>
      <c r="B90" s="104" t="str">
        <f t="shared" si="14"/>
        <v/>
      </c>
      <c r="C90" s="38"/>
      <c r="D90" s="97" t="str">
        <f t="shared" si="15"/>
        <v/>
      </c>
      <c r="E90" s="97" t="str">
        <f t="shared" si="16"/>
        <v/>
      </c>
      <c r="F90" s="39"/>
      <c r="G90" s="39"/>
      <c r="H90" s="39"/>
      <c r="I90" s="38"/>
      <c r="J90" s="40" t="str">
        <f t="shared" si="17"/>
        <v/>
      </c>
      <c r="K90" s="41" t="str">
        <f>IF(I90="","",VLOOKUP(I90,※編集不可※選択項目!$B$2:$C$4,2,FALSE))</f>
        <v/>
      </c>
      <c r="L90" s="39"/>
      <c r="M90" s="39"/>
      <c r="N90" s="39"/>
      <c r="O90" s="39"/>
      <c r="P90" s="39"/>
      <c r="Q90" s="39"/>
      <c r="R90" s="139"/>
      <c r="S90" s="147"/>
      <c r="T90" s="56"/>
      <c r="U90" s="71"/>
      <c r="V90" s="70" t="str">
        <f t="shared" si="11"/>
        <v/>
      </c>
      <c r="W90" s="100"/>
      <c r="X90" s="101"/>
      <c r="Y90" s="102"/>
      <c r="AA90" s="131">
        <f t="shared" si="18"/>
        <v>0</v>
      </c>
      <c r="AB90" s="131" t="str">
        <f t="shared" si="19"/>
        <v/>
      </c>
      <c r="AC90" s="131">
        <f t="shared" si="12"/>
        <v>0</v>
      </c>
      <c r="AD90" s="131">
        <f t="shared" si="20"/>
        <v>0</v>
      </c>
    </row>
    <row r="91" spans="1:30" s="32" customFormat="1" ht="25.15" customHeight="1">
      <c r="A91" s="44">
        <f t="shared" si="13"/>
        <v>80</v>
      </c>
      <c r="B91" s="104" t="str">
        <f t="shared" si="14"/>
        <v/>
      </c>
      <c r="C91" s="38"/>
      <c r="D91" s="97" t="str">
        <f t="shared" si="15"/>
        <v/>
      </c>
      <c r="E91" s="97" t="str">
        <f t="shared" si="16"/>
        <v/>
      </c>
      <c r="F91" s="39"/>
      <c r="G91" s="39"/>
      <c r="H91" s="39"/>
      <c r="I91" s="38"/>
      <c r="J91" s="40" t="str">
        <f t="shared" si="17"/>
        <v/>
      </c>
      <c r="K91" s="41" t="str">
        <f>IF(I91="","",VLOOKUP(I91,※編集不可※選択項目!$B$2:$C$4,2,FALSE))</f>
        <v/>
      </c>
      <c r="L91" s="39"/>
      <c r="M91" s="39"/>
      <c r="N91" s="39"/>
      <c r="O91" s="39"/>
      <c r="P91" s="39"/>
      <c r="Q91" s="39"/>
      <c r="R91" s="139"/>
      <c r="S91" s="147"/>
      <c r="T91" s="56"/>
      <c r="U91" s="71"/>
      <c r="V91" s="70" t="str">
        <f t="shared" si="11"/>
        <v/>
      </c>
      <c r="W91" s="100"/>
      <c r="X91" s="101"/>
      <c r="Y91" s="102"/>
      <c r="AA91" s="131">
        <f t="shared" si="18"/>
        <v>0</v>
      </c>
      <c r="AB91" s="131" t="str">
        <f t="shared" si="19"/>
        <v/>
      </c>
      <c r="AC91" s="131">
        <f t="shared" si="12"/>
        <v>0</v>
      </c>
      <c r="AD91" s="131">
        <f t="shared" si="20"/>
        <v>0</v>
      </c>
    </row>
    <row r="92" spans="1:30" s="32" customFormat="1" ht="25.15" customHeight="1">
      <c r="A92" s="44">
        <f t="shared" si="13"/>
        <v>81</v>
      </c>
      <c r="B92" s="104" t="str">
        <f t="shared" si="14"/>
        <v/>
      </c>
      <c r="C92" s="38"/>
      <c r="D92" s="97" t="str">
        <f t="shared" si="15"/>
        <v/>
      </c>
      <c r="E92" s="97" t="str">
        <f t="shared" si="16"/>
        <v/>
      </c>
      <c r="F92" s="39"/>
      <c r="G92" s="39"/>
      <c r="H92" s="39"/>
      <c r="I92" s="38"/>
      <c r="J92" s="40" t="str">
        <f t="shared" si="17"/>
        <v/>
      </c>
      <c r="K92" s="41" t="str">
        <f>IF(I92="","",VLOOKUP(I92,※編集不可※選択項目!$B$2:$C$4,2,FALSE))</f>
        <v/>
      </c>
      <c r="L92" s="39"/>
      <c r="M92" s="39"/>
      <c r="N92" s="39"/>
      <c r="O92" s="39"/>
      <c r="P92" s="39"/>
      <c r="Q92" s="39"/>
      <c r="R92" s="139"/>
      <c r="S92" s="147"/>
      <c r="T92" s="56"/>
      <c r="U92" s="71"/>
      <c r="V92" s="70" t="str">
        <f t="shared" si="11"/>
        <v/>
      </c>
      <c r="W92" s="100"/>
      <c r="X92" s="101"/>
      <c r="Y92" s="102"/>
      <c r="AA92" s="131">
        <f t="shared" si="18"/>
        <v>0</v>
      </c>
      <c r="AB92" s="131" t="str">
        <f t="shared" si="19"/>
        <v/>
      </c>
      <c r="AC92" s="131">
        <f t="shared" si="12"/>
        <v>0</v>
      </c>
      <c r="AD92" s="131">
        <f t="shared" si="20"/>
        <v>0</v>
      </c>
    </row>
    <row r="93" spans="1:30" s="32" customFormat="1" ht="25.15" customHeight="1">
      <c r="A93" s="44">
        <f t="shared" si="13"/>
        <v>82</v>
      </c>
      <c r="B93" s="104" t="str">
        <f t="shared" si="14"/>
        <v/>
      </c>
      <c r="C93" s="38"/>
      <c r="D93" s="97" t="str">
        <f t="shared" si="15"/>
        <v/>
      </c>
      <c r="E93" s="97" t="str">
        <f t="shared" si="16"/>
        <v/>
      </c>
      <c r="F93" s="39"/>
      <c r="G93" s="39"/>
      <c r="H93" s="39"/>
      <c r="I93" s="38"/>
      <c r="J93" s="40" t="str">
        <f t="shared" si="17"/>
        <v/>
      </c>
      <c r="K93" s="41" t="str">
        <f>IF(I93="","",VLOOKUP(I93,※編集不可※選択項目!$B$2:$C$4,2,FALSE))</f>
        <v/>
      </c>
      <c r="L93" s="39"/>
      <c r="M93" s="39"/>
      <c r="N93" s="39"/>
      <c r="O93" s="39"/>
      <c r="P93" s="39"/>
      <c r="Q93" s="39"/>
      <c r="R93" s="139"/>
      <c r="S93" s="147"/>
      <c r="T93" s="56"/>
      <c r="U93" s="71"/>
      <c r="V93" s="70" t="str">
        <f t="shared" si="11"/>
        <v/>
      </c>
      <c r="W93" s="100"/>
      <c r="X93" s="101"/>
      <c r="Y93" s="102"/>
      <c r="AA93" s="131">
        <f t="shared" si="18"/>
        <v>0</v>
      </c>
      <c r="AB93" s="131" t="str">
        <f t="shared" si="19"/>
        <v/>
      </c>
      <c r="AC93" s="131">
        <f t="shared" si="12"/>
        <v>0</v>
      </c>
      <c r="AD93" s="131">
        <f t="shared" si="20"/>
        <v>0</v>
      </c>
    </row>
    <row r="94" spans="1:30" s="32" customFormat="1" ht="25.15" customHeight="1">
      <c r="A94" s="44">
        <f t="shared" si="13"/>
        <v>83</v>
      </c>
      <c r="B94" s="104" t="str">
        <f t="shared" si="14"/>
        <v/>
      </c>
      <c r="C94" s="38"/>
      <c r="D94" s="97" t="str">
        <f t="shared" si="15"/>
        <v/>
      </c>
      <c r="E94" s="97" t="str">
        <f t="shared" si="16"/>
        <v/>
      </c>
      <c r="F94" s="39"/>
      <c r="G94" s="39"/>
      <c r="H94" s="39"/>
      <c r="I94" s="38"/>
      <c r="J94" s="40" t="str">
        <f t="shared" si="17"/>
        <v/>
      </c>
      <c r="K94" s="41" t="str">
        <f>IF(I94="","",VLOOKUP(I94,※編集不可※選択項目!$B$2:$C$4,2,FALSE))</f>
        <v/>
      </c>
      <c r="L94" s="39"/>
      <c r="M94" s="39"/>
      <c r="N94" s="39"/>
      <c r="O94" s="39"/>
      <c r="P94" s="39"/>
      <c r="Q94" s="39"/>
      <c r="R94" s="139"/>
      <c r="S94" s="147"/>
      <c r="T94" s="56"/>
      <c r="U94" s="71"/>
      <c r="V94" s="70" t="str">
        <f t="shared" si="11"/>
        <v/>
      </c>
      <c r="W94" s="100"/>
      <c r="X94" s="101"/>
      <c r="Y94" s="102"/>
      <c r="AA94" s="131">
        <f t="shared" si="18"/>
        <v>0</v>
      </c>
      <c r="AB94" s="131" t="str">
        <f t="shared" si="19"/>
        <v/>
      </c>
      <c r="AC94" s="131">
        <f t="shared" si="12"/>
        <v>0</v>
      </c>
      <c r="AD94" s="131">
        <f t="shared" si="20"/>
        <v>0</v>
      </c>
    </row>
    <row r="95" spans="1:30" s="32" customFormat="1" ht="25.15" customHeight="1">
      <c r="A95" s="44">
        <f t="shared" si="13"/>
        <v>84</v>
      </c>
      <c r="B95" s="104" t="str">
        <f t="shared" si="14"/>
        <v/>
      </c>
      <c r="C95" s="38"/>
      <c r="D95" s="97" t="str">
        <f t="shared" si="15"/>
        <v/>
      </c>
      <c r="E95" s="97" t="str">
        <f t="shared" si="16"/>
        <v/>
      </c>
      <c r="F95" s="39"/>
      <c r="G95" s="39"/>
      <c r="H95" s="39"/>
      <c r="I95" s="38"/>
      <c r="J95" s="40" t="str">
        <f t="shared" si="17"/>
        <v/>
      </c>
      <c r="K95" s="41" t="str">
        <f>IF(I95="","",VLOOKUP(I95,※編集不可※選択項目!$B$2:$C$4,2,FALSE))</f>
        <v/>
      </c>
      <c r="L95" s="39"/>
      <c r="M95" s="39"/>
      <c r="N95" s="39"/>
      <c r="O95" s="39"/>
      <c r="P95" s="39"/>
      <c r="Q95" s="39"/>
      <c r="R95" s="139"/>
      <c r="S95" s="147"/>
      <c r="T95" s="56"/>
      <c r="U95" s="71"/>
      <c r="V95" s="70" t="str">
        <f t="shared" si="11"/>
        <v/>
      </c>
      <c r="W95" s="100"/>
      <c r="X95" s="101"/>
      <c r="Y95" s="102"/>
      <c r="AA95" s="131">
        <f t="shared" si="18"/>
        <v>0</v>
      </c>
      <c r="AB95" s="131" t="str">
        <f t="shared" si="19"/>
        <v/>
      </c>
      <c r="AC95" s="131">
        <f t="shared" si="12"/>
        <v>0</v>
      </c>
      <c r="AD95" s="131">
        <f t="shared" si="20"/>
        <v>0</v>
      </c>
    </row>
    <row r="96" spans="1:30" s="32" customFormat="1" ht="25.15" customHeight="1">
      <c r="A96" s="44">
        <f t="shared" si="13"/>
        <v>85</v>
      </c>
      <c r="B96" s="104" t="str">
        <f t="shared" si="14"/>
        <v/>
      </c>
      <c r="C96" s="38"/>
      <c r="D96" s="97" t="str">
        <f t="shared" si="15"/>
        <v/>
      </c>
      <c r="E96" s="97" t="str">
        <f t="shared" si="16"/>
        <v/>
      </c>
      <c r="F96" s="39"/>
      <c r="G96" s="39"/>
      <c r="H96" s="39"/>
      <c r="I96" s="38"/>
      <c r="J96" s="40" t="str">
        <f t="shared" si="17"/>
        <v/>
      </c>
      <c r="K96" s="41" t="str">
        <f>IF(I96="","",VLOOKUP(I96,※編集不可※選択項目!$B$2:$C$4,2,FALSE))</f>
        <v/>
      </c>
      <c r="L96" s="39"/>
      <c r="M96" s="39"/>
      <c r="N96" s="39"/>
      <c r="O96" s="39"/>
      <c r="P96" s="39"/>
      <c r="Q96" s="39"/>
      <c r="R96" s="139"/>
      <c r="S96" s="147"/>
      <c r="T96" s="56"/>
      <c r="U96" s="71"/>
      <c r="V96" s="70" t="str">
        <f t="shared" si="11"/>
        <v/>
      </c>
      <c r="W96" s="100"/>
      <c r="X96" s="101"/>
      <c r="Y96" s="102"/>
      <c r="AA96" s="131">
        <f t="shared" si="18"/>
        <v>0</v>
      </c>
      <c r="AB96" s="131" t="str">
        <f t="shared" si="19"/>
        <v/>
      </c>
      <c r="AC96" s="131">
        <f t="shared" si="12"/>
        <v>0</v>
      </c>
      <c r="AD96" s="131">
        <f t="shared" si="20"/>
        <v>0</v>
      </c>
    </row>
    <row r="97" spans="1:30" s="32" customFormat="1" ht="25.15" customHeight="1">
      <c r="A97" s="44">
        <f t="shared" si="13"/>
        <v>86</v>
      </c>
      <c r="B97" s="104" t="str">
        <f t="shared" si="14"/>
        <v/>
      </c>
      <c r="C97" s="38"/>
      <c r="D97" s="97" t="str">
        <f t="shared" si="15"/>
        <v/>
      </c>
      <c r="E97" s="97" t="str">
        <f t="shared" si="16"/>
        <v/>
      </c>
      <c r="F97" s="39"/>
      <c r="G97" s="39"/>
      <c r="H97" s="39"/>
      <c r="I97" s="38"/>
      <c r="J97" s="40" t="str">
        <f t="shared" si="17"/>
        <v/>
      </c>
      <c r="K97" s="41" t="str">
        <f>IF(I97="","",VLOOKUP(I97,※編集不可※選択項目!$B$2:$C$4,2,FALSE))</f>
        <v/>
      </c>
      <c r="L97" s="39"/>
      <c r="M97" s="39"/>
      <c r="N97" s="39"/>
      <c r="O97" s="39"/>
      <c r="P97" s="39"/>
      <c r="Q97" s="39"/>
      <c r="R97" s="139"/>
      <c r="S97" s="147"/>
      <c r="T97" s="56"/>
      <c r="U97" s="71"/>
      <c r="V97" s="70" t="str">
        <f t="shared" si="11"/>
        <v/>
      </c>
      <c r="W97" s="100"/>
      <c r="X97" s="101"/>
      <c r="Y97" s="102"/>
      <c r="AA97" s="131">
        <f t="shared" si="18"/>
        <v>0</v>
      </c>
      <c r="AB97" s="131" t="str">
        <f t="shared" si="19"/>
        <v/>
      </c>
      <c r="AC97" s="131">
        <f t="shared" si="12"/>
        <v>0</v>
      </c>
      <c r="AD97" s="131">
        <f t="shared" si="20"/>
        <v>0</v>
      </c>
    </row>
    <row r="98" spans="1:30" s="32" customFormat="1" ht="25.15" customHeight="1">
      <c r="A98" s="44">
        <f t="shared" si="13"/>
        <v>87</v>
      </c>
      <c r="B98" s="104" t="str">
        <f t="shared" si="14"/>
        <v/>
      </c>
      <c r="C98" s="38"/>
      <c r="D98" s="97" t="str">
        <f t="shared" si="15"/>
        <v/>
      </c>
      <c r="E98" s="97" t="str">
        <f t="shared" si="16"/>
        <v/>
      </c>
      <c r="F98" s="39"/>
      <c r="G98" s="39"/>
      <c r="H98" s="39"/>
      <c r="I98" s="38"/>
      <c r="J98" s="40" t="str">
        <f t="shared" si="17"/>
        <v/>
      </c>
      <c r="K98" s="41" t="str">
        <f>IF(I98="","",VLOOKUP(I98,※編集不可※選択項目!$B$2:$C$4,2,FALSE))</f>
        <v/>
      </c>
      <c r="L98" s="39"/>
      <c r="M98" s="39"/>
      <c r="N98" s="39"/>
      <c r="O98" s="39"/>
      <c r="P98" s="39"/>
      <c r="Q98" s="39"/>
      <c r="R98" s="139"/>
      <c r="S98" s="147"/>
      <c r="T98" s="56"/>
      <c r="U98" s="71"/>
      <c r="V98" s="70" t="str">
        <f t="shared" si="11"/>
        <v/>
      </c>
      <c r="W98" s="100"/>
      <c r="X98" s="101"/>
      <c r="Y98" s="102"/>
      <c r="AA98" s="131">
        <f t="shared" si="18"/>
        <v>0</v>
      </c>
      <c r="AB98" s="131" t="str">
        <f t="shared" si="19"/>
        <v/>
      </c>
      <c r="AC98" s="131">
        <f t="shared" si="12"/>
        <v>0</v>
      </c>
      <c r="AD98" s="131">
        <f t="shared" si="20"/>
        <v>0</v>
      </c>
    </row>
    <row r="99" spans="1:30" s="32" customFormat="1" ht="25.15" customHeight="1">
      <c r="A99" s="44">
        <f t="shared" si="13"/>
        <v>88</v>
      </c>
      <c r="B99" s="104" t="str">
        <f t="shared" si="14"/>
        <v/>
      </c>
      <c r="C99" s="38"/>
      <c r="D99" s="97" t="str">
        <f t="shared" si="15"/>
        <v/>
      </c>
      <c r="E99" s="97" t="str">
        <f t="shared" si="16"/>
        <v/>
      </c>
      <c r="F99" s="39"/>
      <c r="G99" s="39"/>
      <c r="H99" s="39"/>
      <c r="I99" s="38"/>
      <c r="J99" s="40" t="str">
        <f t="shared" si="17"/>
        <v/>
      </c>
      <c r="K99" s="41" t="str">
        <f>IF(I99="","",VLOOKUP(I99,※編集不可※選択項目!$B$2:$C$4,2,FALSE))</f>
        <v/>
      </c>
      <c r="L99" s="39"/>
      <c r="M99" s="39"/>
      <c r="N99" s="39"/>
      <c r="O99" s="39"/>
      <c r="P99" s="39"/>
      <c r="Q99" s="39"/>
      <c r="R99" s="139"/>
      <c r="S99" s="147"/>
      <c r="T99" s="56"/>
      <c r="U99" s="71"/>
      <c r="V99" s="70" t="str">
        <f t="shared" si="11"/>
        <v/>
      </c>
      <c r="W99" s="100"/>
      <c r="X99" s="101"/>
      <c r="Y99" s="102"/>
      <c r="AA99" s="131">
        <f t="shared" si="18"/>
        <v>0</v>
      </c>
      <c r="AB99" s="131" t="str">
        <f t="shared" si="19"/>
        <v/>
      </c>
      <c r="AC99" s="131">
        <f t="shared" si="12"/>
        <v>0</v>
      </c>
      <c r="AD99" s="131">
        <f t="shared" si="20"/>
        <v>0</v>
      </c>
    </row>
    <row r="100" spans="1:30" s="32" customFormat="1" ht="25.15" customHeight="1">
      <c r="A100" s="44">
        <f t="shared" si="13"/>
        <v>89</v>
      </c>
      <c r="B100" s="104" t="str">
        <f t="shared" si="14"/>
        <v/>
      </c>
      <c r="C100" s="38"/>
      <c r="D100" s="97" t="str">
        <f t="shared" si="15"/>
        <v/>
      </c>
      <c r="E100" s="97" t="str">
        <f t="shared" si="16"/>
        <v/>
      </c>
      <c r="F100" s="39"/>
      <c r="G100" s="39"/>
      <c r="H100" s="39"/>
      <c r="I100" s="38"/>
      <c r="J100" s="40" t="str">
        <f t="shared" si="17"/>
        <v/>
      </c>
      <c r="K100" s="41" t="str">
        <f>IF(I100="","",VLOOKUP(I100,※編集不可※選択項目!$B$2:$C$4,2,FALSE))</f>
        <v/>
      </c>
      <c r="L100" s="39"/>
      <c r="M100" s="39"/>
      <c r="N100" s="39"/>
      <c r="O100" s="39"/>
      <c r="P100" s="39"/>
      <c r="Q100" s="39"/>
      <c r="R100" s="139"/>
      <c r="S100" s="147"/>
      <c r="T100" s="56"/>
      <c r="U100" s="71"/>
      <c r="V100" s="70" t="str">
        <f t="shared" si="11"/>
        <v/>
      </c>
      <c r="W100" s="100"/>
      <c r="X100" s="101"/>
      <c r="Y100" s="102"/>
      <c r="AA100" s="131">
        <f t="shared" si="18"/>
        <v>0</v>
      </c>
      <c r="AB100" s="131" t="str">
        <f t="shared" si="19"/>
        <v/>
      </c>
      <c r="AC100" s="131">
        <f t="shared" si="12"/>
        <v>0</v>
      </c>
      <c r="AD100" s="131">
        <f t="shared" si="20"/>
        <v>0</v>
      </c>
    </row>
    <row r="101" spans="1:30" s="32" customFormat="1" ht="25.15" customHeight="1">
      <c r="A101" s="44">
        <f t="shared" si="13"/>
        <v>90</v>
      </c>
      <c r="B101" s="104" t="str">
        <f t="shared" si="14"/>
        <v/>
      </c>
      <c r="C101" s="38"/>
      <c r="D101" s="97" t="str">
        <f t="shared" si="15"/>
        <v/>
      </c>
      <c r="E101" s="97" t="str">
        <f t="shared" si="16"/>
        <v/>
      </c>
      <c r="F101" s="39"/>
      <c r="G101" s="39"/>
      <c r="H101" s="39"/>
      <c r="I101" s="38"/>
      <c r="J101" s="40" t="str">
        <f t="shared" si="17"/>
        <v/>
      </c>
      <c r="K101" s="41" t="str">
        <f>IF(I101="","",VLOOKUP(I101,※編集不可※選択項目!$B$2:$C$4,2,FALSE))</f>
        <v/>
      </c>
      <c r="L101" s="39"/>
      <c r="M101" s="39"/>
      <c r="N101" s="39"/>
      <c r="O101" s="39"/>
      <c r="P101" s="39"/>
      <c r="Q101" s="39"/>
      <c r="R101" s="139"/>
      <c r="S101" s="147"/>
      <c r="T101" s="56"/>
      <c r="U101" s="71"/>
      <c r="V101" s="70" t="str">
        <f t="shared" si="11"/>
        <v/>
      </c>
      <c r="W101" s="100"/>
      <c r="X101" s="101"/>
      <c r="Y101" s="102"/>
      <c r="AA101" s="131">
        <f t="shared" si="18"/>
        <v>0</v>
      </c>
      <c r="AB101" s="131" t="str">
        <f t="shared" si="19"/>
        <v/>
      </c>
      <c r="AC101" s="131">
        <f t="shared" si="12"/>
        <v>0</v>
      </c>
      <c r="AD101" s="131">
        <f t="shared" si="20"/>
        <v>0</v>
      </c>
    </row>
    <row r="102" spans="1:30" s="32" customFormat="1" ht="25.15" customHeight="1">
      <c r="A102" s="44">
        <f t="shared" si="13"/>
        <v>91</v>
      </c>
      <c r="B102" s="104" t="str">
        <f t="shared" si="14"/>
        <v/>
      </c>
      <c r="C102" s="38"/>
      <c r="D102" s="97" t="str">
        <f t="shared" si="15"/>
        <v/>
      </c>
      <c r="E102" s="97" t="str">
        <f t="shared" si="16"/>
        <v/>
      </c>
      <c r="F102" s="39"/>
      <c r="G102" s="39"/>
      <c r="H102" s="39"/>
      <c r="I102" s="38"/>
      <c r="J102" s="40" t="str">
        <f t="shared" si="17"/>
        <v/>
      </c>
      <c r="K102" s="41" t="str">
        <f>IF(I102="","",VLOOKUP(I102,※編集不可※選択項目!$B$2:$C$4,2,FALSE))</f>
        <v/>
      </c>
      <c r="L102" s="39"/>
      <c r="M102" s="39"/>
      <c r="N102" s="39"/>
      <c r="O102" s="39"/>
      <c r="P102" s="39"/>
      <c r="Q102" s="39"/>
      <c r="R102" s="139"/>
      <c r="S102" s="147"/>
      <c r="T102" s="56"/>
      <c r="U102" s="71"/>
      <c r="V102" s="70" t="str">
        <f t="shared" si="11"/>
        <v/>
      </c>
      <c r="W102" s="100"/>
      <c r="X102" s="101"/>
      <c r="Y102" s="102"/>
      <c r="AA102" s="131">
        <f t="shared" si="18"/>
        <v>0</v>
      </c>
      <c r="AB102" s="131" t="str">
        <f t="shared" si="19"/>
        <v/>
      </c>
      <c r="AC102" s="131">
        <f t="shared" si="12"/>
        <v>0</v>
      </c>
      <c r="AD102" s="131">
        <f t="shared" si="20"/>
        <v>0</v>
      </c>
    </row>
    <row r="103" spans="1:30" s="32" customFormat="1" ht="25.15" customHeight="1">
      <c r="A103" s="44">
        <f t="shared" si="13"/>
        <v>92</v>
      </c>
      <c r="B103" s="104" t="str">
        <f t="shared" si="14"/>
        <v/>
      </c>
      <c r="C103" s="38"/>
      <c r="D103" s="97" t="str">
        <f t="shared" si="15"/>
        <v/>
      </c>
      <c r="E103" s="97" t="str">
        <f t="shared" si="16"/>
        <v/>
      </c>
      <c r="F103" s="39"/>
      <c r="G103" s="39"/>
      <c r="H103" s="39"/>
      <c r="I103" s="38"/>
      <c r="J103" s="40" t="str">
        <f t="shared" si="17"/>
        <v/>
      </c>
      <c r="K103" s="41" t="str">
        <f>IF(I103="","",VLOOKUP(I103,※編集不可※選択項目!$B$2:$C$4,2,FALSE))</f>
        <v/>
      </c>
      <c r="L103" s="39"/>
      <c r="M103" s="39"/>
      <c r="N103" s="39"/>
      <c r="O103" s="39"/>
      <c r="P103" s="39"/>
      <c r="Q103" s="39"/>
      <c r="R103" s="139"/>
      <c r="S103" s="147"/>
      <c r="T103" s="56"/>
      <c r="U103" s="71"/>
      <c r="V103" s="70" t="str">
        <f t="shared" si="11"/>
        <v/>
      </c>
      <c r="W103" s="100"/>
      <c r="X103" s="101"/>
      <c r="Y103" s="102"/>
      <c r="AA103" s="131">
        <f t="shared" si="18"/>
        <v>0</v>
      </c>
      <c r="AB103" s="131" t="str">
        <f t="shared" si="19"/>
        <v/>
      </c>
      <c r="AC103" s="131">
        <f t="shared" si="12"/>
        <v>0</v>
      </c>
      <c r="AD103" s="131">
        <f t="shared" si="20"/>
        <v>0</v>
      </c>
    </row>
    <row r="104" spans="1:30" s="32" customFormat="1" ht="25.15" customHeight="1">
      <c r="A104" s="44">
        <f t="shared" si="13"/>
        <v>93</v>
      </c>
      <c r="B104" s="104" t="str">
        <f t="shared" si="14"/>
        <v/>
      </c>
      <c r="C104" s="38"/>
      <c r="D104" s="97" t="str">
        <f t="shared" si="15"/>
        <v/>
      </c>
      <c r="E104" s="97" t="str">
        <f t="shared" si="16"/>
        <v/>
      </c>
      <c r="F104" s="39"/>
      <c r="G104" s="39"/>
      <c r="H104" s="39"/>
      <c r="I104" s="38"/>
      <c r="J104" s="40" t="str">
        <f t="shared" si="17"/>
        <v/>
      </c>
      <c r="K104" s="41" t="str">
        <f>IF(I104="","",VLOOKUP(I104,※編集不可※選択項目!$B$2:$C$4,2,FALSE))</f>
        <v/>
      </c>
      <c r="L104" s="39"/>
      <c r="M104" s="39"/>
      <c r="N104" s="39"/>
      <c r="O104" s="39"/>
      <c r="P104" s="39"/>
      <c r="Q104" s="39"/>
      <c r="R104" s="139"/>
      <c r="S104" s="147"/>
      <c r="T104" s="56"/>
      <c r="U104" s="71"/>
      <c r="V104" s="70" t="str">
        <f t="shared" si="11"/>
        <v/>
      </c>
      <c r="W104" s="100"/>
      <c r="X104" s="101"/>
      <c r="Y104" s="102"/>
      <c r="AA104" s="131">
        <f t="shared" si="18"/>
        <v>0</v>
      </c>
      <c r="AB104" s="131" t="str">
        <f t="shared" si="19"/>
        <v/>
      </c>
      <c r="AC104" s="131">
        <f t="shared" si="12"/>
        <v>0</v>
      </c>
      <c r="AD104" s="131">
        <f t="shared" si="20"/>
        <v>0</v>
      </c>
    </row>
    <row r="105" spans="1:30" s="32" customFormat="1" ht="25.15" customHeight="1">
      <c r="A105" s="44">
        <f t="shared" si="13"/>
        <v>94</v>
      </c>
      <c r="B105" s="104" t="str">
        <f t="shared" si="14"/>
        <v/>
      </c>
      <c r="C105" s="38"/>
      <c r="D105" s="97" t="str">
        <f t="shared" si="15"/>
        <v/>
      </c>
      <c r="E105" s="97" t="str">
        <f t="shared" si="16"/>
        <v/>
      </c>
      <c r="F105" s="39"/>
      <c r="G105" s="39"/>
      <c r="H105" s="39"/>
      <c r="I105" s="38"/>
      <c r="J105" s="40" t="str">
        <f t="shared" si="17"/>
        <v/>
      </c>
      <c r="K105" s="41" t="str">
        <f>IF(I105="","",VLOOKUP(I105,※編集不可※選択項目!$B$2:$C$4,2,FALSE))</f>
        <v/>
      </c>
      <c r="L105" s="39"/>
      <c r="M105" s="39"/>
      <c r="N105" s="39"/>
      <c r="O105" s="39"/>
      <c r="P105" s="39"/>
      <c r="Q105" s="39"/>
      <c r="R105" s="139"/>
      <c r="S105" s="147"/>
      <c r="T105" s="56"/>
      <c r="U105" s="71"/>
      <c r="V105" s="70" t="str">
        <f t="shared" si="11"/>
        <v/>
      </c>
      <c r="W105" s="100"/>
      <c r="X105" s="101"/>
      <c r="Y105" s="102"/>
      <c r="AA105" s="131">
        <f t="shared" si="18"/>
        <v>0</v>
      </c>
      <c r="AB105" s="131" t="str">
        <f t="shared" si="19"/>
        <v/>
      </c>
      <c r="AC105" s="131">
        <f t="shared" si="12"/>
        <v>0</v>
      </c>
      <c r="AD105" s="131">
        <f t="shared" si="20"/>
        <v>0</v>
      </c>
    </row>
    <row r="106" spans="1:30" s="32" customFormat="1" ht="25.15" customHeight="1">
      <c r="A106" s="44">
        <f t="shared" si="13"/>
        <v>95</v>
      </c>
      <c r="B106" s="104" t="str">
        <f t="shared" si="14"/>
        <v/>
      </c>
      <c r="C106" s="38"/>
      <c r="D106" s="97" t="str">
        <f t="shared" si="15"/>
        <v/>
      </c>
      <c r="E106" s="97" t="str">
        <f t="shared" si="16"/>
        <v/>
      </c>
      <c r="F106" s="39"/>
      <c r="G106" s="39"/>
      <c r="H106" s="39"/>
      <c r="I106" s="38"/>
      <c r="J106" s="40" t="str">
        <f t="shared" si="17"/>
        <v/>
      </c>
      <c r="K106" s="41" t="str">
        <f>IF(I106="","",VLOOKUP(I106,※編集不可※選択項目!$B$2:$C$4,2,FALSE))</f>
        <v/>
      </c>
      <c r="L106" s="39"/>
      <c r="M106" s="39"/>
      <c r="N106" s="39"/>
      <c r="O106" s="39"/>
      <c r="P106" s="39"/>
      <c r="Q106" s="39"/>
      <c r="R106" s="139"/>
      <c r="S106" s="147"/>
      <c r="T106" s="56"/>
      <c r="U106" s="71"/>
      <c r="V106" s="70" t="str">
        <f t="shared" si="11"/>
        <v/>
      </c>
      <c r="W106" s="100"/>
      <c r="X106" s="101"/>
      <c r="Y106" s="102"/>
      <c r="AA106" s="131">
        <f t="shared" si="18"/>
        <v>0</v>
      </c>
      <c r="AB106" s="131" t="str">
        <f t="shared" si="19"/>
        <v/>
      </c>
      <c r="AC106" s="131">
        <f t="shared" si="12"/>
        <v>0</v>
      </c>
      <c r="AD106" s="131">
        <f t="shared" si="20"/>
        <v>0</v>
      </c>
    </row>
    <row r="107" spans="1:30" s="32" customFormat="1" ht="25.15" customHeight="1">
      <c r="A107" s="44">
        <f t="shared" si="13"/>
        <v>96</v>
      </c>
      <c r="B107" s="104" t="str">
        <f t="shared" si="14"/>
        <v/>
      </c>
      <c r="C107" s="38"/>
      <c r="D107" s="97" t="str">
        <f t="shared" si="15"/>
        <v/>
      </c>
      <c r="E107" s="97" t="str">
        <f t="shared" si="16"/>
        <v/>
      </c>
      <c r="F107" s="39"/>
      <c r="G107" s="39"/>
      <c r="H107" s="39"/>
      <c r="I107" s="38"/>
      <c r="J107" s="40" t="str">
        <f t="shared" si="17"/>
        <v/>
      </c>
      <c r="K107" s="41" t="str">
        <f>IF(I107="","",VLOOKUP(I107,※編集不可※選択項目!$B$2:$C$4,2,FALSE))</f>
        <v/>
      </c>
      <c r="L107" s="39"/>
      <c r="M107" s="39"/>
      <c r="N107" s="39"/>
      <c r="O107" s="39"/>
      <c r="P107" s="39"/>
      <c r="Q107" s="39"/>
      <c r="R107" s="139"/>
      <c r="S107" s="147"/>
      <c r="T107" s="56"/>
      <c r="U107" s="71"/>
      <c r="V107" s="70" t="str">
        <f t="shared" si="11"/>
        <v/>
      </c>
      <c r="W107" s="100"/>
      <c r="X107" s="101"/>
      <c r="Y107" s="102"/>
      <c r="AA107" s="131">
        <f t="shared" si="18"/>
        <v>0</v>
      </c>
      <c r="AB107" s="131" t="str">
        <f t="shared" si="19"/>
        <v/>
      </c>
      <c r="AC107" s="131">
        <f t="shared" si="12"/>
        <v>0</v>
      </c>
      <c r="AD107" s="131">
        <f t="shared" si="20"/>
        <v>0</v>
      </c>
    </row>
    <row r="108" spans="1:30" s="32" customFormat="1" ht="25.15" customHeight="1">
      <c r="A108" s="44">
        <f t="shared" si="13"/>
        <v>97</v>
      </c>
      <c r="B108" s="104" t="str">
        <f t="shared" si="14"/>
        <v/>
      </c>
      <c r="C108" s="38"/>
      <c r="D108" s="97" t="str">
        <f t="shared" si="15"/>
        <v/>
      </c>
      <c r="E108" s="97" t="str">
        <f t="shared" si="16"/>
        <v/>
      </c>
      <c r="F108" s="39"/>
      <c r="G108" s="39"/>
      <c r="H108" s="39"/>
      <c r="I108" s="38"/>
      <c r="J108" s="40" t="str">
        <f t="shared" si="17"/>
        <v/>
      </c>
      <c r="K108" s="41" t="str">
        <f>IF(I108="","",VLOOKUP(I108,※編集不可※選択項目!$B$2:$C$4,2,FALSE))</f>
        <v/>
      </c>
      <c r="L108" s="39"/>
      <c r="M108" s="39"/>
      <c r="N108" s="39"/>
      <c r="O108" s="39"/>
      <c r="P108" s="39"/>
      <c r="Q108" s="39"/>
      <c r="R108" s="139"/>
      <c r="S108" s="147"/>
      <c r="T108" s="56"/>
      <c r="U108" s="71"/>
      <c r="V108" s="70" t="str">
        <f t="shared" si="11"/>
        <v/>
      </c>
      <c r="W108" s="100"/>
      <c r="X108" s="101"/>
      <c r="Y108" s="102"/>
      <c r="AA108" s="131">
        <f t="shared" si="18"/>
        <v>0</v>
      </c>
      <c r="AB108" s="131" t="str">
        <f t="shared" si="19"/>
        <v/>
      </c>
      <c r="AC108" s="131">
        <f t="shared" si="12"/>
        <v>0</v>
      </c>
      <c r="AD108" s="131">
        <f t="shared" si="20"/>
        <v>0</v>
      </c>
    </row>
    <row r="109" spans="1:30" s="32" customFormat="1" ht="25.15" customHeight="1">
      <c r="A109" s="44">
        <f t="shared" si="13"/>
        <v>98</v>
      </c>
      <c r="B109" s="104" t="str">
        <f t="shared" si="14"/>
        <v/>
      </c>
      <c r="C109" s="38"/>
      <c r="D109" s="97" t="str">
        <f t="shared" si="15"/>
        <v/>
      </c>
      <c r="E109" s="97" t="str">
        <f t="shared" si="16"/>
        <v/>
      </c>
      <c r="F109" s="39"/>
      <c r="G109" s="39"/>
      <c r="H109" s="39"/>
      <c r="I109" s="38"/>
      <c r="J109" s="40" t="str">
        <f t="shared" si="17"/>
        <v/>
      </c>
      <c r="K109" s="41" t="str">
        <f>IF(I109="","",VLOOKUP(I109,※編集不可※選択項目!$B$2:$C$4,2,FALSE))</f>
        <v/>
      </c>
      <c r="L109" s="39"/>
      <c r="M109" s="39"/>
      <c r="N109" s="39"/>
      <c r="O109" s="39"/>
      <c r="P109" s="39"/>
      <c r="Q109" s="39"/>
      <c r="R109" s="139"/>
      <c r="S109" s="147"/>
      <c r="T109" s="56"/>
      <c r="U109" s="71"/>
      <c r="V109" s="70" t="str">
        <f t="shared" si="11"/>
        <v/>
      </c>
      <c r="W109" s="100"/>
      <c r="X109" s="101"/>
      <c r="Y109" s="102"/>
      <c r="AA109" s="131">
        <f t="shared" si="18"/>
        <v>0</v>
      </c>
      <c r="AB109" s="131" t="str">
        <f t="shared" si="19"/>
        <v/>
      </c>
      <c r="AC109" s="131">
        <f t="shared" si="12"/>
        <v>0</v>
      </c>
      <c r="AD109" s="131">
        <f t="shared" si="20"/>
        <v>0</v>
      </c>
    </row>
    <row r="110" spans="1:30" s="32" customFormat="1" ht="25.15" customHeight="1">
      <c r="A110" s="44">
        <f t="shared" si="13"/>
        <v>99</v>
      </c>
      <c r="B110" s="104" t="str">
        <f t="shared" si="14"/>
        <v/>
      </c>
      <c r="C110" s="38"/>
      <c r="D110" s="97" t="str">
        <f t="shared" si="15"/>
        <v/>
      </c>
      <c r="E110" s="97" t="str">
        <f t="shared" si="16"/>
        <v/>
      </c>
      <c r="F110" s="39"/>
      <c r="G110" s="39"/>
      <c r="H110" s="39"/>
      <c r="I110" s="38"/>
      <c r="J110" s="40" t="str">
        <f t="shared" si="17"/>
        <v/>
      </c>
      <c r="K110" s="41" t="str">
        <f>IF(I110="","",VLOOKUP(I110,※編集不可※選択項目!$B$2:$C$4,2,FALSE))</f>
        <v/>
      </c>
      <c r="L110" s="39"/>
      <c r="M110" s="39"/>
      <c r="N110" s="39"/>
      <c r="O110" s="39"/>
      <c r="P110" s="39"/>
      <c r="Q110" s="39"/>
      <c r="R110" s="139"/>
      <c r="S110" s="147"/>
      <c r="T110" s="56"/>
      <c r="U110" s="71"/>
      <c r="V110" s="70" t="str">
        <f t="shared" si="11"/>
        <v/>
      </c>
      <c r="W110" s="100"/>
      <c r="X110" s="101"/>
      <c r="Y110" s="102"/>
      <c r="AA110" s="131">
        <f t="shared" si="18"/>
        <v>0</v>
      </c>
      <c r="AB110" s="131" t="str">
        <f t="shared" si="19"/>
        <v/>
      </c>
      <c r="AC110" s="131">
        <f t="shared" si="12"/>
        <v>0</v>
      </c>
      <c r="AD110" s="131">
        <f t="shared" si="20"/>
        <v>0</v>
      </c>
    </row>
    <row r="111" spans="1:30" s="32" customFormat="1" ht="25.15" customHeight="1">
      <c r="A111" s="44">
        <f t="shared" si="13"/>
        <v>100</v>
      </c>
      <c r="B111" s="104" t="str">
        <f t="shared" si="14"/>
        <v/>
      </c>
      <c r="C111" s="38"/>
      <c r="D111" s="97" t="str">
        <f t="shared" si="15"/>
        <v/>
      </c>
      <c r="E111" s="97" t="str">
        <f t="shared" si="16"/>
        <v/>
      </c>
      <c r="F111" s="39"/>
      <c r="G111" s="39"/>
      <c r="H111" s="39"/>
      <c r="I111" s="38"/>
      <c r="J111" s="40" t="str">
        <f t="shared" si="17"/>
        <v/>
      </c>
      <c r="K111" s="41" t="str">
        <f>IF(I111="","",VLOOKUP(I111,※編集不可※選択項目!$B$2:$C$4,2,FALSE))</f>
        <v/>
      </c>
      <c r="L111" s="39"/>
      <c r="M111" s="39"/>
      <c r="N111" s="39"/>
      <c r="O111" s="39"/>
      <c r="P111" s="39"/>
      <c r="Q111" s="39"/>
      <c r="R111" s="139"/>
      <c r="S111" s="147"/>
      <c r="T111" s="56"/>
      <c r="U111" s="71"/>
      <c r="V111" s="70" t="str">
        <f t="shared" si="11"/>
        <v/>
      </c>
      <c r="W111" s="100"/>
      <c r="X111" s="101"/>
      <c r="Y111" s="102"/>
      <c r="AA111" s="131">
        <f t="shared" si="18"/>
        <v>0</v>
      </c>
      <c r="AB111" s="131" t="str">
        <f t="shared" si="19"/>
        <v/>
      </c>
      <c r="AC111" s="131">
        <f t="shared" si="12"/>
        <v>0</v>
      </c>
      <c r="AD111" s="131">
        <f t="shared" si="20"/>
        <v>0</v>
      </c>
    </row>
    <row r="112" spans="1:30" s="32" customFormat="1" ht="25.15" customHeight="1">
      <c r="A112" s="44">
        <f t="shared" si="13"/>
        <v>101</v>
      </c>
      <c r="B112" s="104" t="str">
        <f t="shared" si="14"/>
        <v/>
      </c>
      <c r="C112" s="38"/>
      <c r="D112" s="97" t="str">
        <f t="shared" si="15"/>
        <v/>
      </c>
      <c r="E112" s="97" t="str">
        <f t="shared" si="16"/>
        <v/>
      </c>
      <c r="F112" s="39"/>
      <c r="G112" s="39"/>
      <c r="H112" s="39"/>
      <c r="I112" s="38"/>
      <c r="J112" s="40" t="str">
        <f t="shared" si="17"/>
        <v/>
      </c>
      <c r="K112" s="41" t="str">
        <f>IF(I112="","",VLOOKUP(I112,※編集不可※選択項目!$B$2:$C$4,2,FALSE))</f>
        <v/>
      </c>
      <c r="L112" s="39"/>
      <c r="M112" s="39"/>
      <c r="N112" s="39"/>
      <c r="O112" s="39"/>
      <c r="P112" s="39"/>
      <c r="Q112" s="39"/>
      <c r="R112" s="139"/>
      <c r="S112" s="147"/>
      <c r="T112" s="56"/>
      <c r="U112" s="71"/>
      <c r="V112" s="70" t="str">
        <f t="shared" si="11"/>
        <v/>
      </c>
      <c r="W112" s="100"/>
      <c r="X112" s="101"/>
      <c r="Y112" s="102"/>
      <c r="AA112" s="131">
        <f t="shared" si="18"/>
        <v>0</v>
      </c>
      <c r="AB112" s="131" t="str">
        <f t="shared" si="19"/>
        <v/>
      </c>
      <c r="AC112" s="131">
        <f t="shared" si="12"/>
        <v>0</v>
      </c>
      <c r="AD112" s="131">
        <f t="shared" si="20"/>
        <v>0</v>
      </c>
    </row>
    <row r="113" spans="1:30" s="32" customFormat="1" ht="25.15" customHeight="1">
      <c r="A113" s="44">
        <f t="shared" si="13"/>
        <v>102</v>
      </c>
      <c r="B113" s="104" t="str">
        <f t="shared" si="14"/>
        <v/>
      </c>
      <c r="C113" s="38"/>
      <c r="D113" s="97" t="str">
        <f t="shared" si="15"/>
        <v/>
      </c>
      <c r="E113" s="97" t="str">
        <f t="shared" si="16"/>
        <v/>
      </c>
      <c r="F113" s="39"/>
      <c r="G113" s="39"/>
      <c r="H113" s="39"/>
      <c r="I113" s="38"/>
      <c r="J113" s="40" t="str">
        <f t="shared" si="17"/>
        <v/>
      </c>
      <c r="K113" s="41" t="str">
        <f>IF(I113="","",VLOOKUP(I113,※編集不可※選択項目!$B$2:$C$4,2,FALSE))</f>
        <v/>
      </c>
      <c r="L113" s="39"/>
      <c r="M113" s="39"/>
      <c r="N113" s="39"/>
      <c r="O113" s="39"/>
      <c r="P113" s="39"/>
      <c r="Q113" s="39"/>
      <c r="R113" s="139"/>
      <c r="S113" s="147"/>
      <c r="T113" s="56"/>
      <c r="U113" s="71"/>
      <c r="V113" s="70" t="str">
        <f t="shared" si="11"/>
        <v/>
      </c>
      <c r="W113" s="100"/>
      <c r="X113" s="101"/>
      <c r="Y113" s="102"/>
      <c r="AA113" s="131">
        <f t="shared" si="18"/>
        <v>0</v>
      </c>
      <c r="AB113" s="131" t="str">
        <f t="shared" si="19"/>
        <v/>
      </c>
      <c r="AC113" s="131">
        <f t="shared" si="12"/>
        <v>0</v>
      </c>
      <c r="AD113" s="131">
        <f t="shared" si="20"/>
        <v>0</v>
      </c>
    </row>
    <row r="114" spans="1:30" s="32" customFormat="1" ht="25.15" customHeight="1">
      <c r="A114" s="44">
        <f t="shared" si="13"/>
        <v>103</v>
      </c>
      <c r="B114" s="104" t="str">
        <f t="shared" si="14"/>
        <v/>
      </c>
      <c r="C114" s="38"/>
      <c r="D114" s="97" t="str">
        <f t="shared" si="15"/>
        <v/>
      </c>
      <c r="E114" s="97" t="str">
        <f t="shared" si="16"/>
        <v/>
      </c>
      <c r="F114" s="39"/>
      <c r="G114" s="39"/>
      <c r="H114" s="39"/>
      <c r="I114" s="38"/>
      <c r="J114" s="40" t="str">
        <f t="shared" si="17"/>
        <v/>
      </c>
      <c r="K114" s="41" t="str">
        <f>IF(I114="","",VLOOKUP(I114,※編集不可※選択項目!$B$2:$C$4,2,FALSE))</f>
        <v/>
      </c>
      <c r="L114" s="39"/>
      <c r="M114" s="39"/>
      <c r="N114" s="39"/>
      <c r="O114" s="39"/>
      <c r="P114" s="39"/>
      <c r="Q114" s="39"/>
      <c r="R114" s="139"/>
      <c r="S114" s="147"/>
      <c r="T114" s="56"/>
      <c r="U114" s="71"/>
      <c r="V114" s="70" t="str">
        <f t="shared" si="11"/>
        <v/>
      </c>
      <c r="W114" s="100"/>
      <c r="X114" s="101"/>
      <c r="Y114" s="102"/>
      <c r="AA114" s="131">
        <f t="shared" si="18"/>
        <v>0</v>
      </c>
      <c r="AB114" s="131" t="str">
        <f t="shared" si="19"/>
        <v/>
      </c>
      <c r="AC114" s="131">
        <f t="shared" si="12"/>
        <v>0</v>
      </c>
      <c r="AD114" s="131">
        <f t="shared" si="20"/>
        <v>0</v>
      </c>
    </row>
    <row r="115" spans="1:30" s="32" customFormat="1" ht="25.15" customHeight="1">
      <c r="A115" s="44">
        <f t="shared" si="13"/>
        <v>104</v>
      </c>
      <c r="B115" s="104" t="str">
        <f t="shared" si="14"/>
        <v/>
      </c>
      <c r="C115" s="38"/>
      <c r="D115" s="97" t="str">
        <f t="shared" si="15"/>
        <v/>
      </c>
      <c r="E115" s="97" t="str">
        <f t="shared" si="16"/>
        <v/>
      </c>
      <c r="F115" s="39"/>
      <c r="G115" s="39"/>
      <c r="H115" s="39"/>
      <c r="I115" s="38"/>
      <c r="J115" s="40" t="str">
        <f t="shared" si="17"/>
        <v/>
      </c>
      <c r="K115" s="41" t="str">
        <f>IF(I115="","",VLOOKUP(I115,※編集不可※選択項目!$B$2:$C$4,2,FALSE))</f>
        <v/>
      </c>
      <c r="L115" s="39"/>
      <c r="M115" s="39"/>
      <c r="N115" s="39"/>
      <c r="O115" s="39"/>
      <c r="P115" s="39"/>
      <c r="Q115" s="39"/>
      <c r="R115" s="139"/>
      <c r="S115" s="147"/>
      <c r="T115" s="56"/>
      <c r="U115" s="71"/>
      <c r="V115" s="70" t="str">
        <f t="shared" si="11"/>
        <v/>
      </c>
      <c r="W115" s="100"/>
      <c r="X115" s="101"/>
      <c r="Y115" s="102"/>
      <c r="AA115" s="131">
        <f t="shared" si="18"/>
        <v>0</v>
      </c>
      <c r="AB115" s="131" t="str">
        <f t="shared" si="19"/>
        <v/>
      </c>
      <c r="AC115" s="131">
        <f t="shared" si="12"/>
        <v>0</v>
      </c>
      <c r="AD115" s="131">
        <f t="shared" si="20"/>
        <v>0</v>
      </c>
    </row>
    <row r="116" spans="1:30" s="32" customFormat="1" ht="25.15" customHeight="1">
      <c r="A116" s="44">
        <f t="shared" si="13"/>
        <v>105</v>
      </c>
      <c r="B116" s="104" t="str">
        <f t="shared" si="14"/>
        <v/>
      </c>
      <c r="C116" s="38"/>
      <c r="D116" s="97" t="str">
        <f t="shared" si="15"/>
        <v/>
      </c>
      <c r="E116" s="97" t="str">
        <f t="shared" si="16"/>
        <v/>
      </c>
      <c r="F116" s="39"/>
      <c r="G116" s="39"/>
      <c r="H116" s="39"/>
      <c r="I116" s="38"/>
      <c r="J116" s="40" t="str">
        <f t="shared" si="17"/>
        <v/>
      </c>
      <c r="K116" s="41" t="str">
        <f>IF(I116="","",VLOOKUP(I116,※編集不可※選択項目!$B$2:$C$4,2,FALSE))</f>
        <v/>
      </c>
      <c r="L116" s="39"/>
      <c r="M116" s="39"/>
      <c r="N116" s="39"/>
      <c r="O116" s="39"/>
      <c r="P116" s="39"/>
      <c r="Q116" s="39"/>
      <c r="R116" s="139"/>
      <c r="S116" s="147"/>
      <c r="T116" s="56"/>
      <c r="U116" s="71"/>
      <c r="V116" s="70" t="str">
        <f t="shared" si="11"/>
        <v/>
      </c>
      <c r="W116" s="100"/>
      <c r="X116" s="101"/>
      <c r="Y116" s="102"/>
      <c r="AA116" s="131">
        <f t="shared" si="18"/>
        <v>0</v>
      </c>
      <c r="AB116" s="131" t="str">
        <f t="shared" si="19"/>
        <v/>
      </c>
      <c r="AC116" s="131">
        <f t="shared" si="12"/>
        <v>0</v>
      </c>
      <c r="AD116" s="131">
        <f t="shared" si="20"/>
        <v>0</v>
      </c>
    </row>
    <row r="117" spans="1:30" s="32" customFormat="1" ht="25.15" customHeight="1">
      <c r="A117" s="44">
        <f t="shared" si="13"/>
        <v>106</v>
      </c>
      <c r="B117" s="104" t="str">
        <f t="shared" si="14"/>
        <v/>
      </c>
      <c r="C117" s="38"/>
      <c r="D117" s="97" t="str">
        <f t="shared" si="15"/>
        <v/>
      </c>
      <c r="E117" s="97" t="str">
        <f t="shared" si="16"/>
        <v/>
      </c>
      <c r="F117" s="39"/>
      <c r="G117" s="39"/>
      <c r="H117" s="39"/>
      <c r="I117" s="38"/>
      <c r="J117" s="40" t="str">
        <f t="shared" si="17"/>
        <v/>
      </c>
      <c r="K117" s="41" t="str">
        <f>IF(I117="","",VLOOKUP(I117,※編集不可※選択項目!$B$2:$C$4,2,FALSE))</f>
        <v/>
      </c>
      <c r="L117" s="39"/>
      <c r="M117" s="39"/>
      <c r="N117" s="39"/>
      <c r="O117" s="39"/>
      <c r="P117" s="39"/>
      <c r="Q117" s="39"/>
      <c r="R117" s="139"/>
      <c r="S117" s="147"/>
      <c r="T117" s="56"/>
      <c r="U117" s="71"/>
      <c r="V117" s="70" t="str">
        <f t="shared" si="11"/>
        <v/>
      </c>
      <c r="W117" s="100"/>
      <c r="X117" s="101"/>
      <c r="Y117" s="102"/>
      <c r="AA117" s="131">
        <f t="shared" si="18"/>
        <v>0</v>
      </c>
      <c r="AB117" s="131" t="str">
        <f t="shared" si="19"/>
        <v/>
      </c>
      <c r="AC117" s="131">
        <f t="shared" si="12"/>
        <v>0</v>
      </c>
      <c r="AD117" s="131">
        <f t="shared" si="20"/>
        <v>0</v>
      </c>
    </row>
    <row r="118" spans="1:30" s="32" customFormat="1" ht="25.15" customHeight="1">
      <c r="A118" s="44">
        <f t="shared" si="13"/>
        <v>107</v>
      </c>
      <c r="B118" s="104" t="str">
        <f t="shared" si="14"/>
        <v/>
      </c>
      <c r="C118" s="38"/>
      <c r="D118" s="97" t="str">
        <f t="shared" si="15"/>
        <v/>
      </c>
      <c r="E118" s="97" t="str">
        <f t="shared" si="16"/>
        <v/>
      </c>
      <c r="F118" s="39"/>
      <c r="G118" s="39"/>
      <c r="H118" s="39"/>
      <c r="I118" s="38"/>
      <c r="J118" s="40" t="str">
        <f t="shared" si="17"/>
        <v/>
      </c>
      <c r="K118" s="41" t="str">
        <f>IF(I118="","",VLOOKUP(I118,※編集不可※選択項目!$B$2:$C$4,2,FALSE))</f>
        <v/>
      </c>
      <c r="L118" s="39"/>
      <c r="M118" s="39"/>
      <c r="N118" s="39"/>
      <c r="O118" s="39"/>
      <c r="P118" s="39"/>
      <c r="Q118" s="39"/>
      <c r="R118" s="139"/>
      <c r="S118" s="147"/>
      <c r="T118" s="56"/>
      <c r="U118" s="71"/>
      <c r="V118" s="70" t="str">
        <f t="shared" si="11"/>
        <v/>
      </c>
      <c r="W118" s="100"/>
      <c r="X118" s="101"/>
      <c r="Y118" s="102"/>
      <c r="AA118" s="131">
        <f t="shared" si="18"/>
        <v>0</v>
      </c>
      <c r="AB118" s="131" t="str">
        <f t="shared" si="19"/>
        <v/>
      </c>
      <c r="AC118" s="131">
        <f t="shared" si="12"/>
        <v>0</v>
      </c>
      <c r="AD118" s="131">
        <f t="shared" si="20"/>
        <v>0</v>
      </c>
    </row>
    <row r="119" spans="1:30" s="32" customFormat="1" ht="25.15" customHeight="1">
      <c r="A119" s="44">
        <f t="shared" si="13"/>
        <v>108</v>
      </c>
      <c r="B119" s="104" t="str">
        <f t="shared" si="14"/>
        <v/>
      </c>
      <c r="C119" s="38"/>
      <c r="D119" s="97" t="str">
        <f t="shared" si="15"/>
        <v/>
      </c>
      <c r="E119" s="97" t="str">
        <f t="shared" si="16"/>
        <v/>
      </c>
      <c r="F119" s="39"/>
      <c r="G119" s="39"/>
      <c r="H119" s="39"/>
      <c r="I119" s="38"/>
      <c r="J119" s="40" t="str">
        <f t="shared" si="17"/>
        <v/>
      </c>
      <c r="K119" s="41" t="str">
        <f>IF(I119="","",VLOOKUP(I119,※編集不可※選択項目!$B$2:$C$4,2,FALSE))</f>
        <v/>
      </c>
      <c r="L119" s="39"/>
      <c r="M119" s="39"/>
      <c r="N119" s="39"/>
      <c r="O119" s="39"/>
      <c r="P119" s="39"/>
      <c r="Q119" s="39"/>
      <c r="R119" s="139"/>
      <c r="S119" s="147"/>
      <c r="T119" s="56"/>
      <c r="U119" s="71"/>
      <c r="V119" s="70" t="str">
        <f t="shared" si="11"/>
        <v/>
      </c>
      <c r="W119" s="100"/>
      <c r="X119" s="101"/>
      <c r="Y119" s="102"/>
      <c r="AA119" s="131">
        <f t="shared" si="18"/>
        <v>0</v>
      </c>
      <c r="AB119" s="131" t="str">
        <f t="shared" si="19"/>
        <v/>
      </c>
      <c r="AC119" s="131">
        <f t="shared" si="12"/>
        <v>0</v>
      </c>
      <c r="AD119" s="131">
        <f t="shared" si="20"/>
        <v>0</v>
      </c>
    </row>
    <row r="120" spans="1:30" s="32" customFormat="1" ht="25.15" customHeight="1">
      <c r="A120" s="44">
        <f t="shared" si="13"/>
        <v>109</v>
      </c>
      <c r="B120" s="104" t="str">
        <f t="shared" si="14"/>
        <v/>
      </c>
      <c r="C120" s="38"/>
      <c r="D120" s="97" t="str">
        <f t="shared" si="15"/>
        <v/>
      </c>
      <c r="E120" s="97" t="str">
        <f t="shared" si="16"/>
        <v/>
      </c>
      <c r="F120" s="39"/>
      <c r="G120" s="39"/>
      <c r="H120" s="39"/>
      <c r="I120" s="38"/>
      <c r="J120" s="40" t="str">
        <f t="shared" si="17"/>
        <v/>
      </c>
      <c r="K120" s="41" t="str">
        <f>IF(I120="","",VLOOKUP(I120,※編集不可※選択項目!$B$2:$C$4,2,FALSE))</f>
        <v/>
      </c>
      <c r="L120" s="39"/>
      <c r="M120" s="39"/>
      <c r="N120" s="39"/>
      <c r="O120" s="39"/>
      <c r="P120" s="39"/>
      <c r="Q120" s="39"/>
      <c r="R120" s="139"/>
      <c r="S120" s="147"/>
      <c r="T120" s="56"/>
      <c r="U120" s="71"/>
      <c r="V120" s="70" t="str">
        <f t="shared" si="11"/>
        <v/>
      </c>
      <c r="W120" s="100"/>
      <c r="X120" s="101"/>
      <c r="Y120" s="102"/>
      <c r="AA120" s="131">
        <f t="shared" si="18"/>
        <v>0</v>
      </c>
      <c r="AB120" s="131" t="str">
        <f t="shared" si="19"/>
        <v/>
      </c>
      <c r="AC120" s="131">
        <f t="shared" si="12"/>
        <v>0</v>
      </c>
      <c r="AD120" s="131">
        <f t="shared" si="20"/>
        <v>0</v>
      </c>
    </row>
    <row r="121" spans="1:30" s="32" customFormat="1" ht="25.15" customHeight="1">
      <c r="A121" s="44">
        <f t="shared" si="13"/>
        <v>110</v>
      </c>
      <c r="B121" s="104" t="str">
        <f t="shared" si="14"/>
        <v/>
      </c>
      <c r="C121" s="38"/>
      <c r="D121" s="97" t="str">
        <f t="shared" si="15"/>
        <v/>
      </c>
      <c r="E121" s="97" t="str">
        <f t="shared" si="16"/>
        <v/>
      </c>
      <c r="F121" s="39"/>
      <c r="G121" s="39"/>
      <c r="H121" s="39"/>
      <c r="I121" s="38"/>
      <c r="J121" s="40" t="str">
        <f t="shared" si="17"/>
        <v/>
      </c>
      <c r="K121" s="41" t="str">
        <f>IF(I121="","",VLOOKUP(I121,※編集不可※選択項目!$B$2:$C$4,2,FALSE))</f>
        <v/>
      </c>
      <c r="L121" s="39"/>
      <c r="M121" s="39"/>
      <c r="N121" s="39"/>
      <c r="O121" s="39"/>
      <c r="P121" s="39"/>
      <c r="Q121" s="39"/>
      <c r="R121" s="139"/>
      <c r="S121" s="147"/>
      <c r="T121" s="56"/>
      <c r="U121" s="71"/>
      <c r="V121" s="70" t="str">
        <f t="shared" si="11"/>
        <v/>
      </c>
      <c r="W121" s="100"/>
      <c r="X121" s="101"/>
      <c r="Y121" s="102"/>
      <c r="AA121" s="131">
        <f t="shared" si="18"/>
        <v>0</v>
      </c>
      <c r="AB121" s="131" t="str">
        <f t="shared" si="19"/>
        <v/>
      </c>
      <c r="AC121" s="131">
        <f t="shared" si="12"/>
        <v>0</v>
      </c>
      <c r="AD121" s="131">
        <f t="shared" si="20"/>
        <v>0</v>
      </c>
    </row>
    <row r="122" spans="1:30" s="32" customFormat="1" ht="25.15" customHeight="1">
      <c r="A122" s="44">
        <f t="shared" si="13"/>
        <v>111</v>
      </c>
      <c r="B122" s="104" t="str">
        <f t="shared" si="14"/>
        <v/>
      </c>
      <c r="C122" s="38"/>
      <c r="D122" s="97" t="str">
        <f t="shared" si="15"/>
        <v/>
      </c>
      <c r="E122" s="97" t="str">
        <f t="shared" si="16"/>
        <v/>
      </c>
      <c r="F122" s="39"/>
      <c r="G122" s="39"/>
      <c r="H122" s="39"/>
      <c r="I122" s="38"/>
      <c r="J122" s="40" t="str">
        <f t="shared" si="17"/>
        <v/>
      </c>
      <c r="K122" s="41" t="str">
        <f>IF(I122="","",VLOOKUP(I122,※編集不可※選択項目!$B$2:$C$4,2,FALSE))</f>
        <v/>
      </c>
      <c r="L122" s="39"/>
      <c r="M122" s="39"/>
      <c r="N122" s="39"/>
      <c r="O122" s="39"/>
      <c r="P122" s="39"/>
      <c r="Q122" s="39"/>
      <c r="R122" s="139"/>
      <c r="S122" s="147"/>
      <c r="T122" s="56"/>
      <c r="U122" s="71"/>
      <c r="V122" s="70" t="str">
        <f t="shared" si="11"/>
        <v/>
      </c>
      <c r="W122" s="100"/>
      <c r="X122" s="101"/>
      <c r="Y122" s="102"/>
      <c r="AA122" s="131">
        <f t="shared" si="18"/>
        <v>0</v>
      </c>
      <c r="AB122" s="131" t="str">
        <f t="shared" si="19"/>
        <v/>
      </c>
      <c r="AC122" s="131">
        <f t="shared" si="12"/>
        <v>0</v>
      </c>
      <c r="AD122" s="131">
        <f t="shared" si="20"/>
        <v>0</v>
      </c>
    </row>
    <row r="123" spans="1:30" s="32" customFormat="1" ht="25.15" customHeight="1">
      <c r="A123" s="44">
        <f t="shared" si="13"/>
        <v>112</v>
      </c>
      <c r="B123" s="104" t="str">
        <f t="shared" si="14"/>
        <v/>
      </c>
      <c r="C123" s="38"/>
      <c r="D123" s="97" t="str">
        <f t="shared" si="15"/>
        <v/>
      </c>
      <c r="E123" s="97" t="str">
        <f t="shared" si="16"/>
        <v/>
      </c>
      <c r="F123" s="39"/>
      <c r="G123" s="39"/>
      <c r="H123" s="39"/>
      <c r="I123" s="38"/>
      <c r="J123" s="40" t="str">
        <f t="shared" si="17"/>
        <v/>
      </c>
      <c r="K123" s="41" t="str">
        <f>IF(I123="","",VLOOKUP(I123,※編集不可※選択項目!$B$2:$C$4,2,FALSE))</f>
        <v/>
      </c>
      <c r="L123" s="39"/>
      <c r="M123" s="39"/>
      <c r="N123" s="39"/>
      <c r="O123" s="39"/>
      <c r="P123" s="39"/>
      <c r="Q123" s="39"/>
      <c r="R123" s="139"/>
      <c r="S123" s="147"/>
      <c r="T123" s="56"/>
      <c r="U123" s="71"/>
      <c r="V123" s="70" t="str">
        <f t="shared" si="11"/>
        <v/>
      </c>
      <c r="W123" s="100"/>
      <c r="X123" s="101"/>
      <c r="Y123" s="102"/>
      <c r="AA123" s="131">
        <f t="shared" si="18"/>
        <v>0</v>
      </c>
      <c r="AB123" s="131" t="str">
        <f t="shared" si="19"/>
        <v/>
      </c>
      <c r="AC123" s="131">
        <f t="shared" si="12"/>
        <v>0</v>
      </c>
      <c r="AD123" s="131">
        <f t="shared" si="20"/>
        <v>0</v>
      </c>
    </row>
    <row r="124" spans="1:30" s="32" customFormat="1" ht="25.15" customHeight="1">
      <c r="A124" s="44">
        <f t="shared" si="13"/>
        <v>113</v>
      </c>
      <c r="B124" s="104" t="str">
        <f t="shared" si="14"/>
        <v/>
      </c>
      <c r="C124" s="38"/>
      <c r="D124" s="97" t="str">
        <f t="shared" si="15"/>
        <v/>
      </c>
      <c r="E124" s="97" t="str">
        <f t="shared" si="16"/>
        <v/>
      </c>
      <c r="F124" s="39"/>
      <c r="G124" s="39"/>
      <c r="H124" s="39"/>
      <c r="I124" s="38"/>
      <c r="J124" s="40" t="str">
        <f t="shared" si="17"/>
        <v/>
      </c>
      <c r="K124" s="41" t="str">
        <f>IF(I124="","",VLOOKUP(I124,※編集不可※選択項目!$B$2:$C$4,2,FALSE))</f>
        <v/>
      </c>
      <c r="L124" s="39"/>
      <c r="M124" s="39"/>
      <c r="N124" s="39"/>
      <c r="O124" s="39"/>
      <c r="P124" s="39"/>
      <c r="Q124" s="39"/>
      <c r="R124" s="139"/>
      <c r="S124" s="147"/>
      <c r="T124" s="56"/>
      <c r="U124" s="71"/>
      <c r="V124" s="70" t="str">
        <f t="shared" si="11"/>
        <v/>
      </c>
      <c r="W124" s="100"/>
      <c r="X124" s="101"/>
      <c r="Y124" s="102"/>
      <c r="AA124" s="131">
        <f t="shared" si="18"/>
        <v>0</v>
      </c>
      <c r="AB124" s="131" t="str">
        <f t="shared" si="19"/>
        <v/>
      </c>
      <c r="AC124" s="131">
        <f t="shared" si="12"/>
        <v>0</v>
      </c>
      <c r="AD124" s="131">
        <f t="shared" si="20"/>
        <v>0</v>
      </c>
    </row>
    <row r="125" spans="1:30" s="32" customFormat="1" ht="25.15" customHeight="1">
      <c r="A125" s="44">
        <f t="shared" si="13"/>
        <v>114</v>
      </c>
      <c r="B125" s="104" t="str">
        <f t="shared" si="14"/>
        <v/>
      </c>
      <c r="C125" s="38"/>
      <c r="D125" s="97" t="str">
        <f t="shared" si="15"/>
        <v/>
      </c>
      <c r="E125" s="97" t="str">
        <f t="shared" si="16"/>
        <v/>
      </c>
      <c r="F125" s="39"/>
      <c r="G125" s="39"/>
      <c r="H125" s="39"/>
      <c r="I125" s="38"/>
      <c r="J125" s="40" t="str">
        <f t="shared" si="17"/>
        <v/>
      </c>
      <c r="K125" s="41" t="str">
        <f>IF(I125="","",VLOOKUP(I125,※編集不可※選択項目!$B$2:$C$4,2,FALSE))</f>
        <v/>
      </c>
      <c r="L125" s="39"/>
      <c r="M125" s="39"/>
      <c r="N125" s="39"/>
      <c r="O125" s="39"/>
      <c r="P125" s="39"/>
      <c r="Q125" s="39"/>
      <c r="R125" s="139"/>
      <c r="S125" s="147"/>
      <c r="T125" s="56"/>
      <c r="U125" s="71"/>
      <c r="V125" s="70" t="str">
        <f t="shared" si="11"/>
        <v/>
      </c>
      <c r="W125" s="100"/>
      <c r="X125" s="101"/>
      <c r="Y125" s="102"/>
      <c r="AA125" s="131">
        <f t="shared" si="18"/>
        <v>0</v>
      </c>
      <c r="AB125" s="131" t="str">
        <f t="shared" si="19"/>
        <v/>
      </c>
      <c r="AC125" s="131">
        <f t="shared" si="12"/>
        <v>0</v>
      </c>
      <c r="AD125" s="131">
        <f t="shared" si="20"/>
        <v>0</v>
      </c>
    </row>
    <row r="126" spans="1:30" s="32" customFormat="1" ht="25.15" customHeight="1">
      <c r="A126" s="44">
        <f t="shared" si="13"/>
        <v>115</v>
      </c>
      <c r="B126" s="104" t="str">
        <f t="shared" si="14"/>
        <v/>
      </c>
      <c r="C126" s="38"/>
      <c r="D126" s="97" t="str">
        <f t="shared" si="15"/>
        <v/>
      </c>
      <c r="E126" s="97" t="str">
        <f t="shared" si="16"/>
        <v/>
      </c>
      <c r="F126" s="39"/>
      <c r="G126" s="39"/>
      <c r="H126" s="39"/>
      <c r="I126" s="38"/>
      <c r="J126" s="40" t="str">
        <f t="shared" si="17"/>
        <v/>
      </c>
      <c r="K126" s="41" t="str">
        <f>IF(I126="","",VLOOKUP(I126,※編集不可※選択項目!$B$2:$C$4,2,FALSE))</f>
        <v/>
      </c>
      <c r="L126" s="39"/>
      <c r="M126" s="39"/>
      <c r="N126" s="39"/>
      <c r="O126" s="39"/>
      <c r="P126" s="39"/>
      <c r="Q126" s="39"/>
      <c r="R126" s="139"/>
      <c r="S126" s="147"/>
      <c r="T126" s="56"/>
      <c r="U126" s="71"/>
      <c r="V126" s="70" t="str">
        <f t="shared" si="11"/>
        <v/>
      </c>
      <c r="W126" s="100"/>
      <c r="X126" s="101"/>
      <c r="Y126" s="102"/>
      <c r="AA126" s="131">
        <f t="shared" si="18"/>
        <v>0</v>
      </c>
      <c r="AB126" s="131" t="str">
        <f t="shared" si="19"/>
        <v/>
      </c>
      <c r="AC126" s="131">
        <f t="shared" si="12"/>
        <v>0</v>
      </c>
      <c r="AD126" s="131">
        <f t="shared" si="20"/>
        <v>0</v>
      </c>
    </row>
    <row r="127" spans="1:30" s="32" customFormat="1" ht="25.15" customHeight="1">
      <c r="A127" s="44">
        <f t="shared" si="13"/>
        <v>116</v>
      </c>
      <c r="B127" s="104" t="str">
        <f t="shared" si="14"/>
        <v/>
      </c>
      <c r="C127" s="38"/>
      <c r="D127" s="97" t="str">
        <f t="shared" si="15"/>
        <v/>
      </c>
      <c r="E127" s="97" t="str">
        <f t="shared" si="16"/>
        <v/>
      </c>
      <c r="F127" s="39"/>
      <c r="G127" s="39"/>
      <c r="H127" s="39"/>
      <c r="I127" s="38"/>
      <c r="J127" s="40" t="str">
        <f t="shared" si="17"/>
        <v/>
      </c>
      <c r="K127" s="41" t="str">
        <f>IF(I127="","",VLOOKUP(I127,※編集不可※選択項目!$B$2:$C$4,2,FALSE))</f>
        <v/>
      </c>
      <c r="L127" s="39"/>
      <c r="M127" s="39"/>
      <c r="N127" s="39"/>
      <c r="O127" s="39"/>
      <c r="P127" s="39"/>
      <c r="Q127" s="39"/>
      <c r="R127" s="139"/>
      <c r="S127" s="147"/>
      <c r="T127" s="56"/>
      <c r="U127" s="71"/>
      <c r="V127" s="70" t="str">
        <f t="shared" si="11"/>
        <v/>
      </c>
      <c r="W127" s="100"/>
      <c r="X127" s="101"/>
      <c r="Y127" s="102"/>
      <c r="AA127" s="131">
        <f t="shared" si="18"/>
        <v>0</v>
      </c>
      <c r="AB127" s="131" t="str">
        <f t="shared" si="19"/>
        <v/>
      </c>
      <c r="AC127" s="131">
        <f t="shared" si="12"/>
        <v>0</v>
      </c>
      <c r="AD127" s="131">
        <f t="shared" si="20"/>
        <v>0</v>
      </c>
    </row>
    <row r="128" spans="1:30" s="32" customFormat="1" ht="25.15" customHeight="1">
      <c r="A128" s="44">
        <f t="shared" si="13"/>
        <v>117</v>
      </c>
      <c r="B128" s="104" t="str">
        <f t="shared" si="14"/>
        <v/>
      </c>
      <c r="C128" s="38"/>
      <c r="D128" s="97" t="str">
        <f t="shared" si="15"/>
        <v/>
      </c>
      <c r="E128" s="97" t="str">
        <f t="shared" si="16"/>
        <v/>
      </c>
      <c r="F128" s="39"/>
      <c r="G128" s="39"/>
      <c r="H128" s="39"/>
      <c r="I128" s="38"/>
      <c r="J128" s="40" t="str">
        <f t="shared" si="17"/>
        <v/>
      </c>
      <c r="K128" s="41" t="str">
        <f>IF(I128="","",VLOOKUP(I128,※編集不可※選択項目!$B$2:$C$4,2,FALSE))</f>
        <v/>
      </c>
      <c r="L128" s="39"/>
      <c r="M128" s="39"/>
      <c r="N128" s="39"/>
      <c r="O128" s="39"/>
      <c r="P128" s="39"/>
      <c r="Q128" s="39"/>
      <c r="R128" s="139"/>
      <c r="S128" s="147"/>
      <c r="T128" s="56"/>
      <c r="U128" s="71"/>
      <c r="V128" s="70" t="str">
        <f t="shared" si="11"/>
        <v/>
      </c>
      <c r="W128" s="100"/>
      <c r="X128" s="101"/>
      <c r="Y128" s="102"/>
      <c r="AA128" s="131">
        <f t="shared" si="18"/>
        <v>0</v>
      </c>
      <c r="AB128" s="131" t="str">
        <f t="shared" si="19"/>
        <v/>
      </c>
      <c r="AC128" s="131">
        <f t="shared" si="12"/>
        <v>0</v>
      </c>
      <c r="AD128" s="131">
        <f t="shared" si="20"/>
        <v>0</v>
      </c>
    </row>
    <row r="129" spans="1:30" s="32" customFormat="1" ht="25.15" customHeight="1">
      <c r="A129" s="44">
        <f t="shared" si="13"/>
        <v>118</v>
      </c>
      <c r="B129" s="104" t="str">
        <f t="shared" si="14"/>
        <v/>
      </c>
      <c r="C129" s="38"/>
      <c r="D129" s="97" t="str">
        <f t="shared" si="15"/>
        <v/>
      </c>
      <c r="E129" s="97" t="str">
        <f t="shared" si="16"/>
        <v/>
      </c>
      <c r="F129" s="39"/>
      <c r="G129" s="39"/>
      <c r="H129" s="39"/>
      <c r="I129" s="38"/>
      <c r="J129" s="40" t="str">
        <f t="shared" si="17"/>
        <v/>
      </c>
      <c r="K129" s="41" t="str">
        <f>IF(I129="","",VLOOKUP(I129,※編集不可※選択項目!$B$2:$C$4,2,FALSE))</f>
        <v/>
      </c>
      <c r="L129" s="39"/>
      <c r="M129" s="39"/>
      <c r="N129" s="39"/>
      <c r="O129" s="39"/>
      <c r="P129" s="39"/>
      <c r="Q129" s="39"/>
      <c r="R129" s="139"/>
      <c r="S129" s="147"/>
      <c r="T129" s="56"/>
      <c r="U129" s="71"/>
      <c r="V129" s="70" t="str">
        <f t="shared" si="11"/>
        <v/>
      </c>
      <c r="W129" s="100"/>
      <c r="X129" s="101"/>
      <c r="Y129" s="102"/>
      <c r="AA129" s="131">
        <f t="shared" si="18"/>
        <v>0</v>
      </c>
      <c r="AB129" s="131" t="str">
        <f t="shared" si="19"/>
        <v/>
      </c>
      <c r="AC129" s="131">
        <f t="shared" si="12"/>
        <v>0</v>
      </c>
      <c r="AD129" s="131">
        <f t="shared" si="20"/>
        <v>0</v>
      </c>
    </row>
    <row r="130" spans="1:30" s="32" customFormat="1" ht="25.15" customHeight="1">
      <c r="A130" s="44">
        <f t="shared" si="13"/>
        <v>119</v>
      </c>
      <c r="B130" s="104" t="str">
        <f t="shared" si="14"/>
        <v/>
      </c>
      <c r="C130" s="38"/>
      <c r="D130" s="97" t="str">
        <f t="shared" si="15"/>
        <v/>
      </c>
      <c r="E130" s="97" t="str">
        <f t="shared" si="16"/>
        <v/>
      </c>
      <c r="F130" s="39"/>
      <c r="G130" s="39"/>
      <c r="H130" s="39"/>
      <c r="I130" s="38"/>
      <c r="J130" s="40" t="str">
        <f t="shared" si="17"/>
        <v/>
      </c>
      <c r="K130" s="41" t="str">
        <f>IF(I130="","",VLOOKUP(I130,※編集不可※選択項目!$B$2:$C$4,2,FALSE))</f>
        <v/>
      </c>
      <c r="L130" s="39"/>
      <c r="M130" s="39"/>
      <c r="N130" s="39"/>
      <c r="O130" s="39"/>
      <c r="P130" s="39"/>
      <c r="Q130" s="39"/>
      <c r="R130" s="139"/>
      <c r="S130" s="147"/>
      <c r="T130" s="56"/>
      <c r="U130" s="71"/>
      <c r="V130" s="70" t="str">
        <f t="shared" si="11"/>
        <v/>
      </c>
      <c r="W130" s="100"/>
      <c r="X130" s="101"/>
      <c r="Y130" s="102"/>
      <c r="AA130" s="131">
        <f t="shared" si="18"/>
        <v>0</v>
      </c>
      <c r="AB130" s="131" t="str">
        <f t="shared" si="19"/>
        <v/>
      </c>
      <c r="AC130" s="131">
        <f t="shared" si="12"/>
        <v>0</v>
      </c>
      <c r="AD130" s="131">
        <f t="shared" si="20"/>
        <v>0</v>
      </c>
    </row>
    <row r="131" spans="1:30" s="32" customFormat="1" ht="25.15" customHeight="1">
      <c r="A131" s="44">
        <f t="shared" si="13"/>
        <v>120</v>
      </c>
      <c r="B131" s="104" t="str">
        <f t="shared" si="14"/>
        <v/>
      </c>
      <c r="C131" s="38"/>
      <c r="D131" s="97" t="str">
        <f t="shared" si="15"/>
        <v/>
      </c>
      <c r="E131" s="97" t="str">
        <f t="shared" si="16"/>
        <v/>
      </c>
      <c r="F131" s="39"/>
      <c r="G131" s="39"/>
      <c r="H131" s="39"/>
      <c r="I131" s="38"/>
      <c r="J131" s="40" t="str">
        <f t="shared" si="17"/>
        <v/>
      </c>
      <c r="K131" s="41" t="str">
        <f>IF(I131="","",VLOOKUP(I131,※編集不可※選択項目!$B$2:$C$4,2,FALSE))</f>
        <v/>
      </c>
      <c r="L131" s="39"/>
      <c r="M131" s="39"/>
      <c r="N131" s="39"/>
      <c r="O131" s="39"/>
      <c r="P131" s="39"/>
      <c r="Q131" s="39"/>
      <c r="R131" s="139"/>
      <c r="S131" s="147"/>
      <c r="T131" s="56"/>
      <c r="U131" s="71"/>
      <c r="V131" s="70" t="str">
        <f t="shared" si="11"/>
        <v/>
      </c>
      <c r="W131" s="100"/>
      <c r="X131" s="101"/>
      <c r="Y131" s="102"/>
      <c r="AA131" s="131">
        <f t="shared" si="18"/>
        <v>0</v>
      </c>
      <c r="AB131" s="131" t="str">
        <f t="shared" si="19"/>
        <v/>
      </c>
      <c r="AC131" s="131">
        <f t="shared" si="12"/>
        <v>0</v>
      </c>
      <c r="AD131" s="131">
        <f t="shared" si="20"/>
        <v>0</v>
      </c>
    </row>
    <row r="132" spans="1:30" s="32" customFormat="1" ht="25.15" customHeight="1">
      <c r="A132" s="44">
        <f t="shared" si="13"/>
        <v>121</v>
      </c>
      <c r="B132" s="104" t="str">
        <f t="shared" si="14"/>
        <v/>
      </c>
      <c r="C132" s="38"/>
      <c r="D132" s="97" t="str">
        <f t="shared" si="15"/>
        <v/>
      </c>
      <c r="E132" s="97" t="str">
        <f t="shared" si="16"/>
        <v/>
      </c>
      <c r="F132" s="39"/>
      <c r="G132" s="39"/>
      <c r="H132" s="39"/>
      <c r="I132" s="38"/>
      <c r="J132" s="40" t="str">
        <f t="shared" si="17"/>
        <v/>
      </c>
      <c r="K132" s="41" t="str">
        <f>IF(I132="","",VLOOKUP(I132,※編集不可※選択項目!$B$2:$C$4,2,FALSE))</f>
        <v/>
      </c>
      <c r="L132" s="39"/>
      <c r="M132" s="39"/>
      <c r="N132" s="39"/>
      <c r="O132" s="39"/>
      <c r="P132" s="39"/>
      <c r="Q132" s="39"/>
      <c r="R132" s="139"/>
      <c r="S132" s="147"/>
      <c r="T132" s="56"/>
      <c r="U132" s="71"/>
      <c r="V132" s="70" t="str">
        <f t="shared" si="11"/>
        <v/>
      </c>
      <c r="W132" s="100"/>
      <c r="X132" s="101"/>
      <c r="Y132" s="102"/>
      <c r="AA132" s="131">
        <f t="shared" si="18"/>
        <v>0</v>
      </c>
      <c r="AB132" s="131" t="str">
        <f t="shared" si="19"/>
        <v/>
      </c>
      <c r="AC132" s="131">
        <f t="shared" si="12"/>
        <v>0</v>
      </c>
      <c r="AD132" s="131">
        <f t="shared" si="20"/>
        <v>0</v>
      </c>
    </row>
    <row r="133" spans="1:30" s="32" customFormat="1" ht="25.15" customHeight="1">
      <c r="A133" s="44">
        <f t="shared" si="13"/>
        <v>122</v>
      </c>
      <c r="B133" s="104" t="str">
        <f t="shared" si="14"/>
        <v/>
      </c>
      <c r="C133" s="38"/>
      <c r="D133" s="97" t="str">
        <f t="shared" si="15"/>
        <v/>
      </c>
      <c r="E133" s="97" t="str">
        <f t="shared" si="16"/>
        <v/>
      </c>
      <c r="F133" s="39"/>
      <c r="G133" s="39"/>
      <c r="H133" s="39"/>
      <c r="I133" s="38"/>
      <c r="J133" s="40" t="str">
        <f t="shared" si="17"/>
        <v/>
      </c>
      <c r="K133" s="41" t="str">
        <f>IF(I133="","",VLOOKUP(I133,※編集不可※選択項目!$B$2:$C$4,2,FALSE))</f>
        <v/>
      </c>
      <c r="L133" s="39"/>
      <c r="M133" s="39"/>
      <c r="N133" s="39"/>
      <c r="O133" s="39"/>
      <c r="P133" s="39"/>
      <c r="Q133" s="39"/>
      <c r="R133" s="139"/>
      <c r="S133" s="147"/>
      <c r="T133" s="56"/>
      <c r="U133" s="71"/>
      <c r="V133" s="70" t="str">
        <f t="shared" si="11"/>
        <v/>
      </c>
      <c r="W133" s="100"/>
      <c r="X133" s="101"/>
      <c r="Y133" s="102"/>
      <c r="AA133" s="131">
        <f t="shared" si="18"/>
        <v>0</v>
      </c>
      <c r="AB133" s="131" t="str">
        <f t="shared" si="19"/>
        <v/>
      </c>
      <c r="AC133" s="131">
        <f t="shared" si="12"/>
        <v>0</v>
      </c>
      <c r="AD133" s="131">
        <f t="shared" si="20"/>
        <v>0</v>
      </c>
    </row>
    <row r="134" spans="1:30" s="32" customFormat="1" ht="25.15" customHeight="1">
      <c r="A134" s="44">
        <f t="shared" si="13"/>
        <v>123</v>
      </c>
      <c r="B134" s="104" t="str">
        <f t="shared" si="14"/>
        <v/>
      </c>
      <c r="C134" s="38"/>
      <c r="D134" s="97" t="str">
        <f t="shared" si="15"/>
        <v/>
      </c>
      <c r="E134" s="97" t="str">
        <f t="shared" si="16"/>
        <v/>
      </c>
      <c r="F134" s="39"/>
      <c r="G134" s="39"/>
      <c r="H134" s="39"/>
      <c r="I134" s="38"/>
      <c r="J134" s="40" t="str">
        <f t="shared" si="17"/>
        <v/>
      </c>
      <c r="K134" s="41" t="str">
        <f>IF(I134="","",VLOOKUP(I134,※編集不可※選択項目!$B$2:$C$4,2,FALSE))</f>
        <v/>
      </c>
      <c r="L134" s="39"/>
      <c r="M134" s="39"/>
      <c r="N134" s="39"/>
      <c r="O134" s="39"/>
      <c r="P134" s="39"/>
      <c r="Q134" s="39"/>
      <c r="R134" s="139"/>
      <c r="S134" s="147"/>
      <c r="T134" s="56"/>
      <c r="U134" s="71"/>
      <c r="V134" s="70" t="str">
        <f t="shared" si="11"/>
        <v/>
      </c>
      <c r="W134" s="100"/>
      <c r="X134" s="101"/>
      <c r="Y134" s="102"/>
      <c r="AA134" s="131">
        <f t="shared" si="18"/>
        <v>0</v>
      </c>
      <c r="AB134" s="131" t="str">
        <f t="shared" si="19"/>
        <v/>
      </c>
      <c r="AC134" s="131">
        <f t="shared" si="12"/>
        <v>0</v>
      </c>
      <c r="AD134" s="131">
        <f t="shared" si="20"/>
        <v>0</v>
      </c>
    </row>
    <row r="135" spans="1:30" s="32" customFormat="1" ht="25.15" customHeight="1">
      <c r="A135" s="44">
        <f t="shared" si="13"/>
        <v>124</v>
      </c>
      <c r="B135" s="104" t="str">
        <f t="shared" si="14"/>
        <v/>
      </c>
      <c r="C135" s="38"/>
      <c r="D135" s="97" t="str">
        <f t="shared" si="15"/>
        <v/>
      </c>
      <c r="E135" s="97" t="str">
        <f t="shared" si="16"/>
        <v/>
      </c>
      <c r="F135" s="39"/>
      <c r="G135" s="39"/>
      <c r="H135" s="39"/>
      <c r="I135" s="38"/>
      <c r="J135" s="40" t="str">
        <f t="shared" si="17"/>
        <v/>
      </c>
      <c r="K135" s="41" t="str">
        <f>IF(I135="","",VLOOKUP(I135,※編集不可※選択項目!$B$2:$C$4,2,FALSE))</f>
        <v/>
      </c>
      <c r="L135" s="39"/>
      <c r="M135" s="39"/>
      <c r="N135" s="39"/>
      <c r="O135" s="39"/>
      <c r="P135" s="39"/>
      <c r="Q135" s="39"/>
      <c r="R135" s="139"/>
      <c r="S135" s="147"/>
      <c r="T135" s="56"/>
      <c r="U135" s="71"/>
      <c r="V135" s="70" t="str">
        <f t="shared" si="11"/>
        <v/>
      </c>
      <c r="W135" s="100"/>
      <c r="X135" s="101"/>
      <c r="Y135" s="102"/>
      <c r="AA135" s="131">
        <f t="shared" si="18"/>
        <v>0</v>
      </c>
      <c r="AB135" s="131" t="str">
        <f t="shared" si="19"/>
        <v/>
      </c>
      <c r="AC135" s="131">
        <f t="shared" si="12"/>
        <v>0</v>
      </c>
      <c r="AD135" s="131">
        <f t="shared" si="20"/>
        <v>0</v>
      </c>
    </row>
    <row r="136" spans="1:30" s="32" customFormat="1" ht="25.15" customHeight="1">
      <c r="A136" s="44">
        <f t="shared" si="13"/>
        <v>125</v>
      </c>
      <c r="B136" s="104" t="str">
        <f t="shared" si="14"/>
        <v/>
      </c>
      <c r="C136" s="38"/>
      <c r="D136" s="97" t="str">
        <f t="shared" si="15"/>
        <v/>
      </c>
      <c r="E136" s="97" t="str">
        <f t="shared" si="16"/>
        <v/>
      </c>
      <c r="F136" s="39"/>
      <c r="G136" s="39"/>
      <c r="H136" s="39"/>
      <c r="I136" s="38"/>
      <c r="J136" s="40" t="str">
        <f t="shared" si="17"/>
        <v/>
      </c>
      <c r="K136" s="41" t="str">
        <f>IF(I136="","",VLOOKUP(I136,※編集不可※選択項目!$B$2:$C$4,2,FALSE))</f>
        <v/>
      </c>
      <c r="L136" s="39"/>
      <c r="M136" s="39"/>
      <c r="N136" s="39"/>
      <c r="O136" s="39"/>
      <c r="P136" s="39"/>
      <c r="Q136" s="39"/>
      <c r="R136" s="139"/>
      <c r="S136" s="147"/>
      <c r="T136" s="56"/>
      <c r="U136" s="71"/>
      <c r="V136" s="70" t="str">
        <f t="shared" si="11"/>
        <v/>
      </c>
      <c r="W136" s="100"/>
      <c r="X136" s="101"/>
      <c r="Y136" s="102"/>
      <c r="AA136" s="131">
        <f t="shared" si="18"/>
        <v>0</v>
      </c>
      <c r="AB136" s="131" t="str">
        <f t="shared" si="19"/>
        <v/>
      </c>
      <c r="AC136" s="131">
        <f t="shared" si="12"/>
        <v>0</v>
      </c>
      <c r="AD136" s="131">
        <f t="shared" si="20"/>
        <v>0</v>
      </c>
    </row>
    <row r="137" spans="1:30" s="32" customFormat="1" ht="25.15" customHeight="1">
      <c r="A137" s="44">
        <f t="shared" si="13"/>
        <v>126</v>
      </c>
      <c r="B137" s="104" t="str">
        <f t="shared" si="14"/>
        <v/>
      </c>
      <c r="C137" s="38"/>
      <c r="D137" s="97" t="str">
        <f t="shared" si="15"/>
        <v/>
      </c>
      <c r="E137" s="97" t="str">
        <f t="shared" si="16"/>
        <v/>
      </c>
      <c r="F137" s="39"/>
      <c r="G137" s="39"/>
      <c r="H137" s="39"/>
      <c r="I137" s="38"/>
      <c r="J137" s="40" t="str">
        <f t="shared" si="17"/>
        <v/>
      </c>
      <c r="K137" s="41" t="str">
        <f>IF(I137="","",VLOOKUP(I137,※編集不可※選択項目!$B$2:$C$4,2,FALSE))</f>
        <v/>
      </c>
      <c r="L137" s="39"/>
      <c r="M137" s="39"/>
      <c r="N137" s="39"/>
      <c r="O137" s="39"/>
      <c r="P137" s="39"/>
      <c r="Q137" s="39"/>
      <c r="R137" s="139"/>
      <c r="S137" s="147"/>
      <c r="T137" s="56"/>
      <c r="U137" s="71"/>
      <c r="V137" s="70" t="str">
        <f t="shared" si="11"/>
        <v/>
      </c>
      <c r="W137" s="100"/>
      <c r="X137" s="101"/>
      <c r="Y137" s="102"/>
      <c r="AA137" s="131">
        <f t="shared" si="18"/>
        <v>0</v>
      </c>
      <c r="AB137" s="131" t="str">
        <f t="shared" si="19"/>
        <v/>
      </c>
      <c r="AC137" s="131">
        <f t="shared" si="12"/>
        <v>0</v>
      </c>
      <c r="AD137" s="131">
        <f t="shared" si="20"/>
        <v>0</v>
      </c>
    </row>
    <row r="138" spans="1:30" s="32" customFormat="1" ht="25.15" customHeight="1">
      <c r="A138" s="44">
        <f t="shared" si="13"/>
        <v>127</v>
      </c>
      <c r="B138" s="104" t="str">
        <f t="shared" si="14"/>
        <v/>
      </c>
      <c r="C138" s="38"/>
      <c r="D138" s="97" t="str">
        <f t="shared" si="15"/>
        <v/>
      </c>
      <c r="E138" s="97" t="str">
        <f t="shared" si="16"/>
        <v/>
      </c>
      <c r="F138" s="39"/>
      <c r="G138" s="39"/>
      <c r="H138" s="39"/>
      <c r="I138" s="38"/>
      <c r="J138" s="40" t="str">
        <f t="shared" si="17"/>
        <v/>
      </c>
      <c r="K138" s="41" t="str">
        <f>IF(I138="","",VLOOKUP(I138,※編集不可※選択項目!$B$2:$C$4,2,FALSE))</f>
        <v/>
      </c>
      <c r="L138" s="39"/>
      <c r="M138" s="39"/>
      <c r="N138" s="39"/>
      <c r="O138" s="39"/>
      <c r="P138" s="39"/>
      <c r="Q138" s="39"/>
      <c r="R138" s="139"/>
      <c r="S138" s="147"/>
      <c r="T138" s="56"/>
      <c r="U138" s="71"/>
      <c r="V138" s="70" t="str">
        <f t="shared" si="11"/>
        <v/>
      </c>
      <c r="W138" s="100"/>
      <c r="X138" s="101"/>
      <c r="Y138" s="102"/>
      <c r="AA138" s="131">
        <f t="shared" si="18"/>
        <v>0</v>
      </c>
      <c r="AB138" s="131" t="str">
        <f t="shared" si="19"/>
        <v/>
      </c>
      <c r="AC138" s="131">
        <f t="shared" si="12"/>
        <v>0</v>
      </c>
      <c r="AD138" s="131">
        <f t="shared" si="20"/>
        <v>0</v>
      </c>
    </row>
    <row r="139" spans="1:30" s="32" customFormat="1" ht="25.15" customHeight="1">
      <c r="A139" s="44">
        <f t="shared" si="13"/>
        <v>128</v>
      </c>
      <c r="B139" s="104" t="str">
        <f t="shared" si="14"/>
        <v/>
      </c>
      <c r="C139" s="38"/>
      <c r="D139" s="97" t="str">
        <f t="shared" si="15"/>
        <v/>
      </c>
      <c r="E139" s="97" t="str">
        <f t="shared" si="16"/>
        <v/>
      </c>
      <c r="F139" s="39"/>
      <c r="G139" s="39"/>
      <c r="H139" s="39"/>
      <c r="I139" s="38"/>
      <c r="J139" s="40" t="str">
        <f t="shared" si="17"/>
        <v/>
      </c>
      <c r="K139" s="41" t="str">
        <f>IF(I139="","",VLOOKUP(I139,※編集不可※選択項目!$B$2:$C$4,2,FALSE))</f>
        <v/>
      </c>
      <c r="L139" s="39"/>
      <c r="M139" s="39"/>
      <c r="N139" s="39"/>
      <c r="O139" s="39"/>
      <c r="P139" s="39"/>
      <c r="Q139" s="39"/>
      <c r="R139" s="139"/>
      <c r="S139" s="147"/>
      <c r="T139" s="56"/>
      <c r="U139" s="71"/>
      <c r="V139" s="70" t="str">
        <f t="shared" si="11"/>
        <v/>
      </c>
      <c r="W139" s="100"/>
      <c r="X139" s="101"/>
      <c r="Y139" s="102"/>
      <c r="AA139" s="131">
        <f t="shared" si="18"/>
        <v>0</v>
      </c>
      <c r="AB139" s="131" t="str">
        <f t="shared" si="19"/>
        <v/>
      </c>
      <c r="AC139" s="131">
        <f t="shared" si="12"/>
        <v>0</v>
      </c>
      <c r="AD139" s="131">
        <f t="shared" si="20"/>
        <v>0</v>
      </c>
    </row>
    <row r="140" spans="1:30" s="32" customFormat="1" ht="25.15" customHeight="1">
      <c r="A140" s="44">
        <f t="shared" si="13"/>
        <v>129</v>
      </c>
      <c r="B140" s="104" t="str">
        <f t="shared" si="14"/>
        <v/>
      </c>
      <c r="C140" s="38"/>
      <c r="D140" s="97" t="str">
        <f t="shared" si="15"/>
        <v/>
      </c>
      <c r="E140" s="97" t="str">
        <f t="shared" si="16"/>
        <v/>
      </c>
      <c r="F140" s="39"/>
      <c r="G140" s="39"/>
      <c r="H140" s="39"/>
      <c r="I140" s="38"/>
      <c r="J140" s="40" t="str">
        <f t="shared" si="17"/>
        <v/>
      </c>
      <c r="K140" s="41" t="str">
        <f>IF(I140="","",VLOOKUP(I140,※編集不可※選択項目!$B$2:$C$4,2,FALSE))</f>
        <v/>
      </c>
      <c r="L140" s="39"/>
      <c r="M140" s="39"/>
      <c r="N140" s="39"/>
      <c r="O140" s="39"/>
      <c r="P140" s="39"/>
      <c r="Q140" s="39"/>
      <c r="R140" s="139"/>
      <c r="S140" s="147"/>
      <c r="T140" s="56"/>
      <c r="U140" s="71"/>
      <c r="V140" s="70" t="str">
        <f t="shared" ref="V140:V203" si="21">IF(G140="","",G140)</f>
        <v/>
      </c>
      <c r="W140" s="100"/>
      <c r="X140" s="101"/>
      <c r="Y140" s="102"/>
      <c r="AA140" s="131">
        <f t="shared" si="18"/>
        <v>0</v>
      </c>
      <c r="AB140" s="131" t="str">
        <f t="shared" si="19"/>
        <v/>
      </c>
      <c r="AC140" s="131">
        <f t="shared" ref="AC140:AC203" si="22">IF(AB140="",0,COUNTIF($AB$12:$AB$1048576,AB140))</f>
        <v>0</v>
      </c>
      <c r="AD140" s="131">
        <f t="shared" si="20"/>
        <v>0</v>
      </c>
    </row>
    <row r="141" spans="1:30" s="32" customFormat="1" ht="25.15" customHeight="1">
      <c r="A141" s="44">
        <f t="shared" ref="A141:A204" si="23">ROW()-11</f>
        <v>130</v>
      </c>
      <c r="B141" s="104" t="str">
        <f t="shared" ref="B141:B204" si="24">IF($C141="","","高効率空調")</f>
        <v/>
      </c>
      <c r="C141" s="38"/>
      <c r="D141" s="97" t="str">
        <f t="shared" ref="D141:D204" si="25">IF($C$2="","",IF($B141&lt;&gt;"",$C$2,""))</f>
        <v/>
      </c>
      <c r="E141" s="97" t="str">
        <f t="shared" ref="E141:E204" si="26">IF($F$2="","",IF($B141&lt;&gt;"",$F$2,""))</f>
        <v/>
      </c>
      <c r="F141" s="39"/>
      <c r="G141" s="39"/>
      <c r="H141" s="39"/>
      <c r="I141" s="38"/>
      <c r="J141" s="40" t="str">
        <f t="shared" ref="J141:J204" si="27">LEFT(I141,3)</f>
        <v/>
      </c>
      <c r="K141" s="41" t="str">
        <f>IF(I141="","",VLOOKUP(I141,※編集不可※選択項目!$B$2:$C$4,2,FALSE))</f>
        <v/>
      </c>
      <c r="L141" s="39"/>
      <c r="M141" s="39"/>
      <c r="N141" s="39"/>
      <c r="O141" s="39"/>
      <c r="P141" s="39"/>
      <c r="Q141" s="39"/>
      <c r="R141" s="139"/>
      <c r="S141" s="147"/>
      <c r="T141" s="56"/>
      <c r="U141" s="71"/>
      <c r="V141" s="70" t="str">
        <f t="shared" si="21"/>
        <v/>
      </c>
      <c r="W141" s="100"/>
      <c r="X141" s="101"/>
      <c r="Y141" s="102"/>
      <c r="AA141" s="131">
        <f t="shared" ref="AA141:AA204" si="28">IF(AND(($C141&lt;&gt;""),(OR($C$2="",$F$2="",$G$3="",G141="",I141="",L141="",M141="",N141="",F141="",AND(I141="空冷式(ヒートポンプ)",OR(O141="",P141="")),Q141="",AND(COUNTIF(G141,"*■*")&gt;0,S141="")))),1,0)</f>
        <v>0</v>
      </c>
      <c r="AB141" s="131" t="str">
        <f t="shared" ref="AB141:AB204" si="29">TEXT(V141&amp;H141,"G/標準")</f>
        <v/>
      </c>
      <c r="AC141" s="131">
        <f t="shared" si="22"/>
        <v>0</v>
      </c>
      <c r="AD141" s="131">
        <f t="shared" ref="AD141:AD204" si="30">IF($C141="",0,IF(AND(L141&lt;&gt;"",$K141&gt;$L141),1,0))</f>
        <v>0</v>
      </c>
    </row>
    <row r="142" spans="1:30" s="32" customFormat="1" ht="25.15" customHeight="1">
      <c r="A142" s="44">
        <f t="shared" si="23"/>
        <v>131</v>
      </c>
      <c r="B142" s="104" t="str">
        <f t="shared" si="24"/>
        <v/>
      </c>
      <c r="C142" s="38"/>
      <c r="D142" s="97" t="str">
        <f t="shared" si="25"/>
        <v/>
      </c>
      <c r="E142" s="97" t="str">
        <f t="shared" si="26"/>
        <v/>
      </c>
      <c r="F142" s="39"/>
      <c r="G142" s="39"/>
      <c r="H142" s="39"/>
      <c r="I142" s="38"/>
      <c r="J142" s="40" t="str">
        <f t="shared" si="27"/>
        <v/>
      </c>
      <c r="K142" s="41" t="str">
        <f>IF(I142="","",VLOOKUP(I142,※編集不可※選択項目!$B$2:$C$4,2,FALSE))</f>
        <v/>
      </c>
      <c r="L142" s="39"/>
      <c r="M142" s="39"/>
      <c r="N142" s="39"/>
      <c r="O142" s="39"/>
      <c r="P142" s="39"/>
      <c r="Q142" s="39"/>
      <c r="R142" s="139"/>
      <c r="S142" s="147"/>
      <c r="T142" s="56"/>
      <c r="U142" s="71"/>
      <c r="V142" s="70" t="str">
        <f t="shared" si="21"/>
        <v/>
      </c>
      <c r="W142" s="100"/>
      <c r="X142" s="101"/>
      <c r="Y142" s="102"/>
      <c r="AA142" s="131">
        <f t="shared" si="28"/>
        <v>0</v>
      </c>
      <c r="AB142" s="131" t="str">
        <f t="shared" si="29"/>
        <v/>
      </c>
      <c r="AC142" s="131">
        <f t="shared" si="22"/>
        <v>0</v>
      </c>
      <c r="AD142" s="131">
        <f t="shared" si="30"/>
        <v>0</v>
      </c>
    </row>
    <row r="143" spans="1:30" s="32" customFormat="1" ht="25.15" customHeight="1">
      <c r="A143" s="44">
        <f t="shared" si="23"/>
        <v>132</v>
      </c>
      <c r="B143" s="104" t="str">
        <f t="shared" si="24"/>
        <v/>
      </c>
      <c r="C143" s="38"/>
      <c r="D143" s="97" t="str">
        <f t="shared" si="25"/>
        <v/>
      </c>
      <c r="E143" s="97" t="str">
        <f t="shared" si="26"/>
        <v/>
      </c>
      <c r="F143" s="39"/>
      <c r="G143" s="39"/>
      <c r="H143" s="39"/>
      <c r="I143" s="38"/>
      <c r="J143" s="40" t="str">
        <f t="shared" si="27"/>
        <v/>
      </c>
      <c r="K143" s="41" t="str">
        <f>IF(I143="","",VLOOKUP(I143,※編集不可※選択項目!$B$2:$C$4,2,FALSE))</f>
        <v/>
      </c>
      <c r="L143" s="39"/>
      <c r="M143" s="39"/>
      <c r="N143" s="39"/>
      <c r="O143" s="39"/>
      <c r="P143" s="39"/>
      <c r="Q143" s="39"/>
      <c r="R143" s="139"/>
      <c r="S143" s="147"/>
      <c r="T143" s="56"/>
      <c r="U143" s="71"/>
      <c r="V143" s="70" t="str">
        <f t="shared" si="21"/>
        <v/>
      </c>
      <c r="W143" s="100"/>
      <c r="X143" s="101"/>
      <c r="Y143" s="102"/>
      <c r="AA143" s="131">
        <f t="shared" si="28"/>
        <v>0</v>
      </c>
      <c r="AB143" s="131" t="str">
        <f t="shared" si="29"/>
        <v/>
      </c>
      <c r="AC143" s="131">
        <f t="shared" si="22"/>
        <v>0</v>
      </c>
      <c r="AD143" s="131">
        <f t="shared" si="30"/>
        <v>0</v>
      </c>
    </row>
    <row r="144" spans="1:30" s="32" customFormat="1" ht="25.15" customHeight="1">
      <c r="A144" s="44">
        <f t="shared" si="23"/>
        <v>133</v>
      </c>
      <c r="B144" s="104" t="str">
        <f t="shared" si="24"/>
        <v/>
      </c>
      <c r="C144" s="38"/>
      <c r="D144" s="97" t="str">
        <f t="shared" si="25"/>
        <v/>
      </c>
      <c r="E144" s="97" t="str">
        <f t="shared" si="26"/>
        <v/>
      </c>
      <c r="F144" s="39"/>
      <c r="G144" s="39"/>
      <c r="H144" s="39"/>
      <c r="I144" s="38"/>
      <c r="J144" s="40" t="str">
        <f t="shared" si="27"/>
        <v/>
      </c>
      <c r="K144" s="41" t="str">
        <f>IF(I144="","",VLOOKUP(I144,※編集不可※選択項目!$B$2:$C$4,2,FALSE))</f>
        <v/>
      </c>
      <c r="L144" s="39"/>
      <c r="M144" s="39"/>
      <c r="N144" s="39"/>
      <c r="O144" s="39"/>
      <c r="P144" s="39"/>
      <c r="Q144" s="39"/>
      <c r="R144" s="139"/>
      <c r="S144" s="147"/>
      <c r="T144" s="56"/>
      <c r="U144" s="71"/>
      <c r="V144" s="70" t="str">
        <f t="shared" si="21"/>
        <v/>
      </c>
      <c r="W144" s="100"/>
      <c r="X144" s="101"/>
      <c r="Y144" s="102"/>
      <c r="AA144" s="131">
        <f t="shared" si="28"/>
        <v>0</v>
      </c>
      <c r="AB144" s="131" t="str">
        <f t="shared" si="29"/>
        <v/>
      </c>
      <c r="AC144" s="131">
        <f t="shared" si="22"/>
        <v>0</v>
      </c>
      <c r="AD144" s="131">
        <f t="shared" si="30"/>
        <v>0</v>
      </c>
    </row>
    <row r="145" spans="1:30" s="32" customFormat="1" ht="25.15" customHeight="1">
      <c r="A145" s="44">
        <f t="shared" si="23"/>
        <v>134</v>
      </c>
      <c r="B145" s="104" t="str">
        <f t="shared" si="24"/>
        <v/>
      </c>
      <c r="C145" s="38"/>
      <c r="D145" s="97" t="str">
        <f t="shared" si="25"/>
        <v/>
      </c>
      <c r="E145" s="97" t="str">
        <f t="shared" si="26"/>
        <v/>
      </c>
      <c r="F145" s="39"/>
      <c r="G145" s="39"/>
      <c r="H145" s="39"/>
      <c r="I145" s="38"/>
      <c r="J145" s="40" t="str">
        <f t="shared" si="27"/>
        <v/>
      </c>
      <c r="K145" s="41" t="str">
        <f>IF(I145="","",VLOOKUP(I145,※編集不可※選択項目!$B$2:$C$4,2,FALSE))</f>
        <v/>
      </c>
      <c r="L145" s="39"/>
      <c r="M145" s="39"/>
      <c r="N145" s="39"/>
      <c r="O145" s="39"/>
      <c r="P145" s="39"/>
      <c r="Q145" s="39"/>
      <c r="R145" s="139"/>
      <c r="S145" s="147"/>
      <c r="T145" s="56"/>
      <c r="U145" s="71"/>
      <c r="V145" s="70" t="str">
        <f t="shared" si="21"/>
        <v/>
      </c>
      <c r="W145" s="100"/>
      <c r="X145" s="101"/>
      <c r="Y145" s="102"/>
      <c r="AA145" s="131">
        <f t="shared" si="28"/>
        <v>0</v>
      </c>
      <c r="AB145" s="131" t="str">
        <f t="shared" si="29"/>
        <v/>
      </c>
      <c r="AC145" s="131">
        <f t="shared" si="22"/>
        <v>0</v>
      </c>
      <c r="AD145" s="131">
        <f t="shared" si="30"/>
        <v>0</v>
      </c>
    </row>
    <row r="146" spans="1:30" s="32" customFormat="1" ht="25.15" customHeight="1">
      <c r="A146" s="44">
        <f t="shared" si="23"/>
        <v>135</v>
      </c>
      <c r="B146" s="104" t="str">
        <f t="shared" si="24"/>
        <v/>
      </c>
      <c r="C146" s="38"/>
      <c r="D146" s="97" t="str">
        <f t="shared" si="25"/>
        <v/>
      </c>
      <c r="E146" s="97" t="str">
        <f t="shared" si="26"/>
        <v/>
      </c>
      <c r="F146" s="39"/>
      <c r="G146" s="39"/>
      <c r="H146" s="39"/>
      <c r="I146" s="38"/>
      <c r="J146" s="40" t="str">
        <f t="shared" si="27"/>
        <v/>
      </c>
      <c r="K146" s="41" t="str">
        <f>IF(I146="","",VLOOKUP(I146,※編集不可※選択項目!$B$2:$C$4,2,FALSE))</f>
        <v/>
      </c>
      <c r="L146" s="39"/>
      <c r="M146" s="39"/>
      <c r="N146" s="39"/>
      <c r="O146" s="39"/>
      <c r="P146" s="39"/>
      <c r="Q146" s="39"/>
      <c r="R146" s="139"/>
      <c r="S146" s="147"/>
      <c r="T146" s="56"/>
      <c r="U146" s="71"/>
      <c r="V146" s="70" t="str">
        <f t="shared" si="21"/>
        <v/>
      </c>
      <c r="W146" s="100"/>
      <c r="X146" s="101"/>
      <c r="Y146" s="102"/>
      <c r="AA146" s="131">
        <f t="shared" si="28"/>
        <v>0</v>
      </c>
      <c r="AB146" s="131" t="str">
        <f t="shared" si="29"/>
        <v/>
      </c>
      <c r="AC146" s="131">
        <f t="shared" si="22"/>
        <v>0</v>
      </c>
      <c r="AD146" s="131">
        <f t="shared" si="30"/>
        <v>0</v>
      </c>
    </row>
    <row r="147" spans="1:30" s="32" customFormat="1" ht="25.15" customHeight="1">
      <c r="A147" s="44">
        <f t="shared" si="23"/>
        <v>136</v>
      </c>
      <c r="B147" s="104" t="str">
        <f t="shared" si="24"/>
        <v/>
      </c>
      <c r="C147" s="38"/>
      <c r="D147" s="97" t="str">
        <f t="shared" si="25"/>
        <v/>
      </c>
      <c r="E147" s="97" t="str">
        <f t="shared" si="26"/>
        <v/>
      </c>
      <c r="F147" s="39"/>
      <c r="G147" s="39"/>
      <c r="H147" s="39"/>
      <c r="I147" s="38"/>
      <c r="J147" s="40" t="str">
        <f t="shared" si="27"/>
        <v/>
      </c>
      <c r="K147" s="41" t="str">
        <f>IF(I147="","",VLOOKUP(I147,※編集不可※選択項目!$B$2:$C$4,2,FALSE))</f>
        <v/>
      </c>
      <c r="L147" s="39"/>
      <c r="M147" s="39"/>
      <c r="N147" s="39"/>
      <c r="O147" s="39"/>
      <c r="P147" s="39"/>
      <c r="Q147" s="39"/>
      <c r="R147" s="139"/>
      <c r="S147" s="147"/>
      <c r="T147" s="56"/>
      <c r="U147" s="71"/>
      <c r="V147" s="70" t="str">
        <f t="shared" si="21"/>
        <v/>
      </c>
      <c r="W147" s="100"/>
      <c r="X147" s="101"/>
      <c r="Y147" s="102"/>
      <c r="AA147" s="131">
        <f t="shared" si="28"/>
        <v>0</v>
      </c>
      <c r="AB147" s="131" t="str">
        <f t="shared" si="29"/>
        <v/>
      </c>
      <c r="AC147" s="131">
        <f t="shared" si="22"/>
        <v>0</v>
      </c>
      <c r="AD147" s="131">
        <f t="shared" si="30"/>
        <v>0</v>
      </c>
    </row>
    <row r="148" spans="1:30" s="32" customFormat="1" ht="25.15" customHeight="1">
      <c r="A148" s="44">
        <f t="shared" si="23"/>
        <v>137</v>
      </c>
      <c r="B148" s="104" t="str">
        <f t="shared" si="24"/>
        <v/>
      </c>
      <c r="C148" s="38"/>
      <c r="D148" s="97" t="str">
        <f t="shared" si="25"/>
        <v/>
      </c>
      <c r="E148" s="97" t="str">
        <f t="shared" si="26"/>
        <v/>
      </c>
      <c r="F148" s="39"/>
      <c r="G148" s="39"/>
      <c r="H148" s="39"/>
      <c r="I148" s="38"/>
      <c r="J148" s="40" t="str">
        <f t="shared" si="27"/>
        <v/>
      </c>
      <c r="K148" s="41" t="str">
        <f>IF(I148="","",VLOOKUP(I148,※編集不可※選択項目!$B$2:$C$4,2,FALSE))</f>
        <v/>
      </c>
      <c r="L148" s="39"/>
      <c r="M148" s="39"/>
      <c r="N148" s="39"/>
      <c r="O148" s="39"/>
      <c r="P148" s="39"/>
      <c r="Q148" s="39"/>
      <c r="R148" s="139"/>
      <c r="S148" s="147"/>
      <c r="T148" s="56"/>
      <c r="U148" s="71"/>
      <c r="V148" s="70" t="str">
        <f t="shared" si="21"/>
        <v/>
      </c>
      <c r="W148" s="100"/>
      <c r="X148" s="101"/>
      <c r="Y148" s="102"/>
      <c r="AA148" s="131">
        <f t="shared" si="28"/>
        <v>0</v>
      </c>
      <c r="AB148" s="131" t="str">
        <f t="shared" si="29"/>
        <v/>
      </c>
      <c r="AC148" s="131">
        <f t="shared" si="22"/>
        <v>0</v>
      </c>
      <c r="AD148" s="131">
        <f t="shared" si="30"/>
        <v>0</v>
      </c>
    </row>
    <row r="149" spans="1:30" s="32" customFormat="1" ht="25.15" customHeight="1">
      <c r="A149" s="44">
        <f t="shared" si="23"/>
        <v>138</v>
      </c>
      <c r="B149" s="104" t="str">
        <f t="shared" si="24"/>
        <v/>
      </c>
      <c r="C149" s="38"/>
      <c r="D149" s="97" t="str">
        <f t="shared" si="25"/>
        <v/>
      </c>
      <c r="E149" s="97" t="str">
        <f t="shared" si="26"/>
        <v/>
      </c>
      <c r="F149" s="39"/>
      <c r="G149" s="39"/>
      <c r="H149" s="39"/>
      <c r="I149" s="38"/>
      <c r="J149" s="40" t="str">
        <f t="shared" si="27"/>
        <v/>
      </c>
      <c r="K149" s="41" t="str">
        <f>IF(I149="","",VLOOKUP(I149,※編集不可※選択項目!$B$2:$C$4,2,FALSE))</f>
        <v/>
      </c>
      <c r="L149" s="39"/>
      <c r="M149" s="39"/>
      <c r="N149" s="39"/>
      <c r="O149" s="39"/>
      <c r="P149" s="39"/>
      <c r="Q149" s="39"/>
      <c r="R149" s="139"/>
      <c r="S149" s="147"/>
      <c r="T149" s="56"/>
      <c r="U149" s="71"/>
      <c r="V149" s="70" t="str">
        <f t="shared" si="21"/>
        <v/>
      </c>
      <c r="W149" s="100"/>
      <c r="X149" s="101"/>
      <c r="Y149" s="102"/>
      <c r="AA149" s="131">
        <f t="shared" si="28"/>
        <v>0</v>
      </c>
      <c r="AB149" s="131" t="str">
        <f t="shared" si="29"/>
        <v/>
      </c>
      <c r="AC149" s="131">
        <f t="shared" si="22"/>
        <v>0</v>
      </c>
      <c r="AD149" s="131">
        <f t="shared" si="30"/>
        <v>0</v>
      </c>
    </row>
    <row r="150" spans="1:30" s="32" customFormat="1" ht="25.15" customHeight="1">
      <c r="A150" s="44">
        <f t="shared" si="23"/>
        <v>139</v>
      </c>
      <c r="B150" s="104" t="str">
        <f t="shared" si="24"/>
        <v/>
      </c>
      <c r="C150" s="38"/>
      <c r="D150" s="97" t="str">
        <f t="shared" si="25"/>
        <v/>
      </c>
      <c r="E150" s="97" t="str">
        <f t="shared" si="26"/>
        <v/>
      </c>
      <c r="F150" s="39"/>
      <c r="G150" s="39"/>
      <c r="H150" s="39"/>
      <c r="I150" s="38"/>
      <c r="J150" s="40" t="str">
        <f t="shared" si="27"/>
        <v/>
      </c>
      <c r="K150" s="41" t="str">
        <f>IF(I150="","",VLOOKUP(I150,※編集不可※選択項目!$B$2:$C$4,2,FALSE))</f>
        <v/>
      </c>
      <c r="L150" s="39"/>
      <c r="M150" s="39"/>
      <c r="N150" s="39"/>
      <c r="O150" s="39"/>
      <c r="P150" s="39"/>
      <c r="Q150" s="39"/>
      <c r="R150" s="139"/>
      <c r="S150" s="147"/>
      <c r="T150" s="56"/>
      <c r="U150" s="71"/>
      <c r="V150" s="70" t="str">
        <f t="shared" si="21"/>
        <v/>
      </c>
      <c r="W150" s="100"/>
      <c r="X150" s="101"/>
      <c r="Y150" s="102"/>
      <c r="AA150" s="131">
        <f t="shared" si="28"/>
        <v>0</v>
      </c>
      <c r="AB150" s="131" t="str">
        <f t="shared" si="29"/>
        <v/>
      </c>
      <c r="AC150" s="131">
        <f t="shared" si="22"/>
        <v>0</v>
      </c>
      <c r="AD150" s="131">
        <f t="shared" si="30"/>
        <v>0</v>
      </c>
    </row>
    <row r="151" spans="1:30" s="32" customFormat="1" ht="25.15" customHeight="1">
      <c r="A151" s="44">
        <f t="shared" si="23"/>
        <v>140</v>
      </c>
      <c r="B151" s="104" t="str">
        <f t="shared" si="24"/>
        <v/>
      </c>
      <c r="C151" s="38"/>
      <c r="D151" s="97" t="str">
        <f t="shared" si="25"/>
        <v/>
      </c>
      <c r="E151" s="97" t="str">
        <f t="shared" si="26"/>
        <v/>
      </c>
      <c r="F151" s="39"/>
      <c r="G151" s="39"/>
      <c r="H151" s="39"/>
      <c r="I151" s="38"/>
      <c r="J151" s="40" t="str">
        <f t="shared" si="27"/>
        <v/>
      </c>
      <c r="K151" s="41" t="str">
        <f>IF(I151="","",VLOOKUP(I151,※編集不可※選択項目!$B$2:$C$4,2,FALSE))</f>
        <v/>
      </c>
      <c r="L151" s="39"/>
      <c r="M151" s="39"/>
      <c r="N151" s="39"/>
      <c r="O151" s="39"/>
      <c r="P151" s="39"/>
      <c r="Q151" s="39"/>
      <c r="R151" s="139"/>
      <c r="S151" s="147"/>
      <c r="T151" s="56"/>
      <c r="U151" s="71"/>
      <c r="V151" s="70" t="str">
        <f t="shared" si="21"/>
        <v/>
      </c>
      <c r="W151" s="100"/>
      <c r="X151" s="101"/>
      <c r="Y151" s="102"/>
      <c r="AA151" s="131">
        <f t="shared" si="28"/>
        <v>0</v>
      </c>
      <c r="AB151" s="131" t="str">
        <f t="shared" si="29"/>
        <v/>
      </c>
      <c r="AC151" s="131">
        <f t="shared" si="22"/>
        <v>0</v>
      </c>
      <c r="AD151" s="131">
        <f t="shared" si="30"/>
        <v>0</v>
      </c>
    </row>
    <row r="152" spans="1:30" s="32" customFormat="1" ht="25.15" customHeight="1">
      <c r="A152" s="44">
        <f t="shared" si="23"/>
        <v>141</v>
      </c>
      <c r="B152" s="104" t="str">
        <f t="shared" si="24"/>
        <v/>
      </c>
      <c r="C152" s="38"/>
      <c r="D152" s="97" t="str">
        <f t="shared" si="25"/>
        <v/>
      </c>
      <c r="E152" s="97" t="str">
        <f t="shared" si="26"/>
        <v/>
      </c>
      <c r="F152" s="39"/>
      <c r="G152" s="39"/>
      <c r="H152" s="39"/>
      <c r="I152" s="38"/>
      <c r="J152" s="40" t="str">
        <f t="shared" si="27"/>
        <v/>
      </c>
      <c r="K152" s="41" t="str">
        <f>IF(I152="","",VLOOKUP(I152,※編集不可※選択項目!$B$2:$C$4,2,FALSE))</f>
        <v/>
      </c>
      <c r="L152" s="39"/>
      <c r="M152" s="39"/>
      <c r="N152" s="39"/>
      <c r="O152" s="39"/>
      <c r="P152" s="39"/>
      <c r="Q152" s="39"/>
      <c r="R152" s="139"/>
      <c r="S152" s="147"/>
      <c r="T152" s="56"/>
      <c r="U152" s="71"/>
      <c r="V152" s="70" t="str">
        <f t="shared" si="21"/>
        <v/>
      </c>
      <c r="W152" s="100"/>
      <c r="X152" s="101"/>
      <c r="Y152" s="102"/>
      <c r="AA152" s="131">
        <f t="shared" si="28"/>
        <v>0</v>
      </c>
      <c r="AB152" s="131" t="str">
        <f t="shared" si="29"/>
        <v/>
      </c>
      <c r="AC152" s="131">
        <f t="shared" si="22"/>
        <v>0</v>
      </c>
      <c r="AD152" s="131">
        <f t="shared" si="30"/>
        <v>0</v>
      </c>
    </row>
    <row r="153" spans="1:30" s="32" customFormat="1" ht="25.15" customHeight="1">
      <c r="A153" s="44">
        <f t="shared" si="23"/>
        <v>142</v>
      </c>
      <c r="B153" s="104" t="str">
        <f t="shared" si="24"/>
        <v/>
      </c>
      <c r="C153" s="38"/>
      <c r="D153" s="97" t="str">
        <f t="shared" si="25"/>
        <v/>
      </c>
      <c r="E153" s="97" t="str">
        <f t="shared" si="26"/>
        <v/>
      </c>
      <c r="F153" s="39"/>
      <c r="G153" s="39"/>
      <c r="H153" s="39"/>
      <c r="I153" s="38"/>
      <c r="J153" s="40" t="str">
        <f t="shared" si="27"/>
        <v/>
      </c>
      <c r="K153" s="41" t="str">
        <f>IF(I153="","",VLOOKUP(I153,※編集不可※選択項目!$B$2:$C$4,2,FALSE))</f>
        <v/>
      </c>
      <c r="L153" s="39"/>
      <c r="M153" s="39"/>
      <c r="N153" s="39"/>
      <c r="O153" s="39"/>
      <c r="P153" s="39"/>
      <c r="Q153" s="39"/>
      <c r="R153" s="139"/>
      <c r="S153" s="147"/>
      <c r="T153" s="56"/>
      <c r="U153" s="71"/>
      <c r="V153" s="70" t="str">
        <f t="shared" si="21"/>
        <v/>
      </c>
      <c r="W153" s="100"/>
      <c r="X153" s="101"/>
      <c r="Y153" s="102"/>
      <c r="AA153" s="131">
        <f t="shared" si="28"/>
        <v>0</v>
      </c>
      <c r="AB153" s="131" t="str">
        <f t="shared" si="29"/>
        <v/>
      </c>
      <c r="AC153" s="131">
        <f t="shared" si="22"/>
        <v>0</v>
      </c>
      <c r="AD153" s="131">
        <f t="shared" si="30"/>
        <v>0</v>
      </c>
    </row>
    <row r="154" spans="1:30" s="32" customFormat="1" ht="25.15" customHeight="1">
      <c r="A154" s="44">
        <f t="shared" si="23"/>
        <v>143</v>
      </c>
      <c r="B154" s="104" t="str">
        <f t="shared" si="24"/>
        <v/>
      </c>
      <c r="C154" s="38"/>
      <c r="D154" s="97" t="str">
        <f t="shared" si="25"/>
        <v/>
      </c>
      <c r="E154" s="97" t="str">
        <f t="shared" si="26"/>
        <v/>
      </c>
      <c r="F154" s="39"/>
      <c r="G154" s="39"/>
      <c r="H154" s="39"/>
      <c r="I154" s="38"/>
      <c r="J154" s="40" t="str">
        <f t="shared" si="27"/>
        <v/>
      </c>
      <c r="K154" s="41" t="str">
        <f>IF(I154="","",VLOOKUP(I154,※編集不可※選択項目!$B$2:$C$4,2,FALSE))</f>
        <v/>
      </c>
      <c r="L154" s="39"/>
      <c r="M154" s="39"/>
      <c r="N154" s="39"/>
      <c r="O154" s="39"/>
      <c r="P154" s="39"/>
      <c r="Q154" s="39"/>
      <c r="R154" s="139"/>
      <c r="S154" s="147"/>
      <c r="T154" s="56"/>
      <c r="U154" s="71"/>
      <c r="V154" s="70" t="str">
        <f t="shared" si="21"/>
        <v/>
      </c>
      <c r="W154" s="100"/>
      <c r="X154" s="101"/>
      <c r="Y154" s="102"/>
      <c r="AA154" s="131">
        <f t="shared" si="28"/>
        <v>0</v>
      </c>
      <c r="AB154" s="131" t="str">
        <f t="shared" si="29"/>
        <v/>
      </c>
      <c r="AC154" s="131">
        <f t="shared" si="22"/>
        <v>0</v>
      </c>
      <c r="AD154" s="131">
        <f t="shared" si="30"/>
        <v>0</v>
      </c>
    </row>
    <row r="155" spans="1:30" s="32" customFormat="1" ht="25.15" customHeight="1">
      <c r="A155" s="44">
        <f t="shared" si="23"/>
        <v>144</v>
      </c>
      <c r="B155" s="104" t="str">
        <f t="shared" si="24"/>
        <v/>
      </c>
      <c r="C155" s="38"/>
      <c r="D155" s="97" t="str">
        <f t="shared" si="25"/>
        <v/>
      </c>
      <c r="E155" s="97" t="str">
        <f t="shared" si="26"/>
        <v/>
      </c>
      <c r="F155" s="39"/>
      <c r="G155" s="39"/>
      <c r="H155" s="39"/>
      <c r="I155" s="38"/>
      <c r="J155" s="40" t="str">
        <f t="shared" si="27"/>
        <v/>
      </c>
      <c r="K155" s="41" t="str">
        <f>IF(I155="","",VLOOKUP(I155,※編集不可※選択項目!$B$2:$C$4,2,FALSE))</f>
        <v/>
      </c>
      <c r="L155" s="39"/>
      <c r="M155" s="39"/>
      <c r="N155" s="39"/>
      <c r="O155" s="39"/>
      <c r="P155" s="39"/>
      <c r="Q155" s="39"/>
      <c r="R155" s="139"/>
      <c r="S155" s="147"/>
      <c r="T155" s="56"/>
      <c r="U155" s="71"/>
      <c r="V155" s="70" t="str">
        <f t="shared" si="21"/>
        <v/>
      </c>
      <c r="W155" s="100"/>
      <c r="X155" s="101"/>
      <c r="Y155" s="102"/>
      <c r="AA155" s="131">
        <f t="shared" si="28"/>
        <v>0</v>
      </c>
      <c r="AB155" s="131" t="str">
        <f t="shared" si="29"/>
        <v/>
      </c>
      <c r="AC155" s="131">
        <f t="shared" si="22"/>
        <v>0</v>
      </c>
      <c r="AD155" s="131">
        <f t="shared" si="30"/>
        <v>0</v>
      </c>
    </row>
    <row r="156" spans="1:30" s="32" customFormat="1" ht="25.15" customHeight="1">
      <c r="A156" s="44">
        <f t="shared" si="23"/>
        <v>145</v>
      </c>
      <c r="B156" s="104" t="str">
        <f t="shared" si="24"/>
        <v/>
      </c>
      <c r="C156" s="38"/>
      <c r="D156" s="97" t="str">
        <f t="shared" si="25"/>
        <v/>
      </c>
      <c r="E156" s="97" t="str">
        <f t="shared" si="26"/>
        <v/>
      </c>
      <c r="F156" s="39"/>
      <c r="G156" s="39"/>
      <c r="H156" s="39"/>
      <c r="I156" s="38"/>
      <c r="J156" s="40" t="str">
        <f t="shared" si="27"/>
        <v/>
      </c>
      <c r="K156" s="41" t="str">
        <f>IF(I156="","",VLOOKUP(I156,※編集不可※選択項目!$B$2:$C$4,2,FALSE))</f>
        <v/>
      </c>
      <c r="L156" s="39"/>
      <c r="M156" s="39"/>
      <c r="N156" s="39"/>
      <c r="O156" s="39"/>
      <c r="P156" s="39"/>
      <c r="Q156" s="39"/>
      <c r="R156" s="139"/>
      <c r="S156" s="147"/>
      <c r="T156" s="56"/>
      <c r="U156" s="71"/>
      <c r="V156" s="70" t="str">
        <f t="shared" si="21"/>
        <v/>
      </c>
      <c r="W156" s="100"/>
      <c r="X156" s="101"/>
      <c r="Y156" s="102"/>
      <c r="AA156" s="131">
        <f t="shared" si="28"/>
        <v>0</v>
      </c>
      <c r="AB156" s="131" t="str">
        <f t="shared" si="29"/>
        <v/>
      </c>
      <c r="AC156" s="131">
        <f t="shared" si="22"/>
        <v>0</v>
      </c>
      <c r="AD156" s="131">
        <f t="shared" si="30"/>
        <v>0</v>
      </c>
    </row>
    <row r="157" spans="1:30" s="32" customFormat="1" ht="25.15" customHeight="1">
      <c r="A157" s="44">
        <f t="shared" si="23"/>
        <v>146</v>
      </c>
      <c r="B157" s="104" t="str">
        <f t="shared" si="24"/>
        <v/>
      </c>
      <c r="C157" s="38"/>
      <c r="D157" s="97" t="str">
        <f t="shared" si="25"/>
        <v/>
      </c>
      <c r="E157" s="97" t="str">
        <f t="shared" si="26"/>
        <v/>
      </c>
      <c r="F157" s="39"/>
      <c r="G157" s="39"/>
      <c r="H157" s="39"/>
      <c r="I157" s="38"/>
      <c r="J157" s="40" t="str">
        <f t="shared" si="27"/>
        <v/>
      </c>
      <c r="K157" s="41" t="str">
        <f>IF(I157="","",VLOOKUP(I157,※編集不可※選択項目!$B$2:$C$4,2,FALSE))</f>
        <v/>
      </c>
      <c r="L157" s="39"/>
      <c r="M157" s="39"/>
      <c r="N157" s="39"/>
      <c r="O157" s="39"/>
      <c r="P157" s="39"/>
      <c r="Q157" s="39"/>
      <c r="R157" s="139"/>
      <c r="S157" s="147"/>
      <c r="T157" s="56"/>
      <c r="U157" s="71"/>
      <c r="V157" s="70" t="str">
        <f t="shared" si="21"/>
        <v/>
      </c>
      <c r="W157" s="100"/>
      <c r="X157" s="101"/>
      <c r="Y157" s="102"/>
      <c r="AA157" s="131">
        <f t="shared" si="28"/>
        <v>0</v>
      </c>
      <c r="AB157" s="131" t="str">
        <f t="shared" si="29"/>
        <v/>
      </c>
      <c r="AC157" s="131">
        <f t="shared" si="22"/>
        <v>0</v>
      </c>
      <c r="AD157" s="131">
        <f t="shared" si="30"/>
        <v>0</v>
      </c>
    </row>
    <row r="158" spans="1:30" s="32" customFormat="1" ht="25.15" customHeight="1">
      <c r="A158" s="44">
        <f t="shared" si="23"/>
        <v>147</v>
      </c>
      <c r="B158" s="104" t="str">
        <f t="shared" si="24"/>
        <v/>
      </c>
      <c r="C158" s="38"/>
      <c r="D158" s="97" t="str">
        <f t="shared" si="25"/>
        <v/>
      </c>
      <c r="E158" s="97" t="str">
        <f t="shared" si="26"/>
        <v/>
      </c>
      <c r="F158" s="39"/>
      <c r="G158" s="39"/>
      <c r="H158" s="39"/>
      <c r="I158" s="38"/>
      <c r="J158" s="40" t="str">
        <f t="shared" si="27"/>
        <v/>
      </c>
      <c r="K158" s="41" t="str">
        <f>IF(I158="","",VLOOKUP(I158,※編集不可※選択項目!$B$2:$C$4,2,FALSE))</f>
        <v/>
      </c>
      <c r="L158" s="39"/>
      <c r="M158" s="39"/>
      <c r="N158" s="39"/>
      <c r="O158" s="39"/>
      <c r="P158" s="39"/>
      <c r="Q158" s="39"/>
      <c r="R158" s="139"/>
      <c r="S158" s="147"/>
      <c r="T158" s="56"/>
      <c r="U158" s="71"/>
      <c r="V158" s="70" t="str">
        <f t="shared" si="21"/>
        <v/>
      </c>
      <c r="W158" s="100"/>
      <c r="X158" s="101"/>
      <c r="Y158" s="102"/>
      <c r="AA158" s="131">
        <f t="shared" si="28"/>
        <v>0</v>
      </c>
      <c r="AB158" s="131" t="str">
        <f t="shared" si="29"/>
        <v/>
      </c>
      <c r="AC158" s="131">
        <f t="shared" si="22"/>
        <v>0</v>
      </c>
      <c r="AD158" s="131">
        <f t="shared" si="30"/>
        <v>0</v>
      </c>
    </row>
    <row r="159" spans="1:30" s="32" customFormat="1" ht="25.15" customHeight="1">
      <c r="A159" s="44">
        <f t="shared" si="23"/>
        <v>148</v>
      </c>
      <c r="B159" s="104" t="str">
        <f t="shared" si="24"/>
        <v/>
      </c>
      <c r="C159" s="38"/>
      <c r="D159" s="97" t="str">
        <f t="shared" si="25"/>
        <v/>
      </c>
      <c r="E159" s="97" t="str">
        <f t="shared" si="26"/>
        <v/>
      </c>
      <c r="F159" s="39"/>
      <c r="G159" s="39"/>
      <c r="H159" s="39"/>
      <c r="I159" s="38"/>
      <c r="J159" s="40" t="str">
        <f t="shared" si="27"/>
        <v/>
      </c>
      <c r="K159" s="41" t="str">
        <f>IF(I159="","",VLOOKUP(I159,※編集不可※選択項目!$B$2:$C$4,2,FALSE))</f>
        <v/>
      </c>
      <c r="L159" s="39"/>
      <c r="M159" s="39"/>
      <c r="N159" s="39"/>
      <c r="O159" s="39"/>
      <c r="P159" s="39"/>
      <c r="Q159" s="39"/>
      <c r="R159" s="139"/>
      <c r="S159" s="147"/>
      <c r="T159" s="56"/>
      <c r="U159" s="71"/>
      <c r="V159" s="70" t="str">
        <f t="shared" si="21"/>
        <v/>
      </c>
      <c r="W159" s="100"/>
      <c r="X159" s="101"/>
      <c r="Y159" s="102"/>
      <c r="AA159" s="131">
        <f t="shared" si="28"/>
        <v>0</v>
      </c>
      <c r="AB159" s="131" t="str">
        <f t="shared" si="29"/>
        <v/>
      </c>
      <c r="AC159" s="131">
        <f t="shared" si="22"/>
        <v>0</v>
      </c>
      <c r="AD159" s="131">
        <f t="shared" si="30"/>
        <v>0</v>
      </c>
    </row>
    <row r="160" spans="1:30" s="32" customFormat="1" ht="25.15" customHeight="1">
      <c r="A160" s="44">
        <f t="shared" si="23"/>
        <v>149</v>
      </c>
      <c r="B160" s="104" t="str">
        <f t="shared" si="24"/>
        <v/>
      </c>
      <c r="C160" s="38"/>
      <c r="D160" s="97" t="str">
        <f t="shared" si="25"/>
        <v/>
      </c>
      <c r="E160" s="97" t="str">
        <f t="shared" si="26"/>
        <v/>
      </c>
      <c r="F160" s="39"/>
      <c r="G160" s="39"/>
      <c r="H160" s="39"/>
      <c r="I160" s="38"/>
      <c r="J160" s="40" t="str">
        <f t="shared" si="27"/>
        <v/>
      </c>
      <c r="K160" s="41" t="str">
        <f>IF(I160="","",VLOOKUP(I160,※編集不可※選択項目!$B$2:$C$4,2,FALSE))</f>
        <v/>
      </c>
      <c r="L160" s="39"/>
      <c r="M160" s="39"/>
      <c r="N160" s="39"/>
      <c r="O160" s="39"/>
      <c r="P160" s="39"/>
      <c r="Q160" s="39"/>
      <c r="R160" s="139"/>
      <c r="S160" s="147"/>
      <c r="T160" s="56"/>
      <c r="U160" s="71"/>
      <c r="V160" s="70" t="str">
        <f t="shared" si="21"/>
        <v/>
      </c>
      <c r="W160" s="100"/>
      <c r="X160" s="101"/>
      <c r="Y160" s="102"/>
      <c r="AA160" s="131">
        <f t="shared" si="28"/>
        <v>0</v>
      </c>
      <c r="AB160" s="131" t="str">
        <f t="shared" si="29"/>
        <v/>
      </c>
      <c r="AC160" s="131">
        <f t="shared" si="22"/>
        <v>0</v>
      </c>
      <c r="AD160" s="131">
        <f t="shared" si="30"/>
        <v>0</v>
      </c>
    </row>
    <row r="161" spans="1:30" s="32" customFormat="1" ht="25.15" customHeight="1">
      <c r="A161" s="44">
        <f t="shared" si="23"/>
        <v>150</v>
      </c>
      <c r="B161" s="104" t="str">
        <f t="shared" si="24"/>
        <v/>
      </c>
      <c r="C161" s="38"/>
      <c r="D161" s="97" t="str">
        <f t="shared" si="25"/>
        <v/>
      </c>
      <c r="E161" s="97" t="str">
        <f t="shared" si="26"/>
        <v/>
      </c>
      <c r="F161" s="39"/>
      <c r="G161" s="39"/>
      <c r="H161" s="39"/>
      <c r="I161" s="38"/>
      <c r="J161" s="40" t="str">
        <f t="shared" si="27"/>
        <v/>
      </c>
      <c r="K161" s="41" t="str">
        <f>IF(I161="","",VLOOKUP(I161,※編集不可※選択項目!$B$2:$C$4,2,FALSE))</f>
        <v/>
      </c>
      <c r="L161" s="39"/>
      <c r="M161" s="39"/>
      <c r="N161" s="39"/>
      <c r="O161" s="39"/>
      <c r="P161" s="39"/>
      <c r="Q161" s="39"/>
      <c r="R161" s="139"/>
      <c r="S161" s="147"/>
      <c r="T161" s="56"/>
      <c r="U161" s="71"/>
      <c r="V161" s="70" t="str">
        <f t="shared" si="21"/>
        <v/>
      </c>
      <c r="W161" s="100"/>
      <c r="X161" s="101"/>
      <c r="Y161" s="102"/>
      <c r="AA161" s="131">
        <f t="shared" si="28"/>
        <v>0</v>
      </c>
      <c r="AB161" s="131" t="str">
        <f t="shared" si="29"/>
        <v/>
      </c>
      <c r="AC161" s="131">
        <f t="shared" si="22"/>
        <v>0</v>
      </c>
      <c r="AD161" s="131">
        <f t="shared" si="30"/>
        <v>0</v>
      </c>
    </row>
    <row r="162" spans="1:30" s="32" customFormat="1" ht="25.15" customHeight="1">
      <c r="A162" s="44">
        <f t="shared" si="23"/>
        <v>151</v>
      </c>
      <c r="B162" s="104" t="str">
        <f t="shared" si="24"/>
        <v/>
      </c>
      <c r="C162" s="38"/>
      <c r="D162" s="97" t="str">
        <f t="shared" si="25"/>
        <v/>
      </c>
      <c r="E162" s="97" t="str">
        <f t="shared" si="26"/>
        <v/>
      </c>
      <c r="F162" s="39"/>
      <c r="G162" s="39"/>
      <c r="H162" s="39"/>
      <c r="I162" s="38"/>
      <c r="J162" s="40" t="str">
        <f t="shared" si="27"/>
        <v/>
      </c>
      <c r="K162" s="41" t="str">
        <f>IF(I162="","",VLOOKUP(I162,※編集不可※選択項目!$B$2:$C$4,2,FALSE))</f>
        <v/>
      </c>
      <c r="L162" s="39"/>
      <c r="M162" s="39"/>
      <c r="N162" s="39"/>
      <c r="O162" s="39"/>
      <c r="P162" s="39"/>
      <c r="Q162" s="39"/>
      <c r="R162" s="139"/>
      <c r="S162" s="147"/>
      <c r="T162" s="56"/>
      <c r="U162" s="71"/>
      <c r="V162" s="70" t="str">
        <f t="shared" si="21"/>
        <v/>
      </c>
      <c r="W162" s="100"/>
      <c r="X162" s="101"/>
      <c r="Y162" s="102"/>
      <c r="AA162" s="131">
        <f t="shared" si="28"/>
        <v>0</v>
      </c>
      <c r="AB162" s="131" t="str">
        <f t="shared" si="29"/>
        <v/>
      </c>
      <c r="AC162" s="131">
        <f t="shared" si="22"/>
        <v>0</v>
      </c>
      <c r="AD162" s="131">
        <f t="shared" si="30"/>
        <v>0</v>
      </c>
    </row>
    <row r="163" spans="1:30" s="32" customFormat="1" ht="25.15" customHeight="1">
      <c r="A163" s="44">
        <f t="shared" si="23"/>
        <v>152</v>
      </c>
      <c r="B163" s="104" t="str">
        <f t="shared" si="24"/>
        <v/>
      </c>
      <c r="C163" s="38"/>
      <c r="D163" s="97" t="str">
        <f t="shared" si="25"/>
        <v/>
      </c>
      <c r="E163" s="97" t="str">
        <f t="shared" si="26"/>
        <v/>
      </c>
      <c r="F163" s="39"/>
      <c r="G163" s="39"/>
      <c r="H163" s="39"/>
      <c r="I163" s="38"/>
      <c r="J163" s="40" t="str">
        <f t="shared" si="27"/>
        <v/>
      </c>
      <c r="K163" s="41" t="str">
        <f>IF(I163="","",VLOOKUP(I163,※編集不可※選択項目!$B$2:$C$4,2,FALSE))</f>
        <v/>
      </c>
      <c r="L163" s="39"/>
      <c r="M163" s="39"/>
      <c r="N163" s="39"/>
      <c r="O163" s="39"/>
      <c r="P163" s="39"/>
      <c r="Q163" s="39"/>
      <c r="R163" s="139"/>
      <c r="S163" s="147"/>
      <c r="T163" s="56"/>
      <c r="U163" s="71"/>
      <c r="V163" s="70" t="str">
        <f t="shared" si="21"/>
        <v/>
      </c>
      <c r="W163" s="100"/>
      <c r="X163" s="101"/>
      <c r="Y163" s="102"/>
      <c r="AA163" s="131">
        <f t="shared" si="28"/>
        <v>0</v>
      </c>
      <c r="AB163" s="131" t="str">
        <f t="shared" si="29"/>
        <v/>
      </c>
      <c r="AC163" s="131">
        <f t="shared" si="22"/>
        <v>0</v>
      </c>
      <c r="AD163" s="131">
        <f t="shared" si="30"/>
        <v>0</v>
      </c>
    </row>
    <row r="164" spans="1:30" s="32" customFormat="1" ht="25.15" customHeight="1">
      <c r="A164" s="44">
        <f t="shared" si="23"/>
        <v>153</v>
      </c>
      <c r="B164" s="104" t="str">
        <f t="shared" si="24"/>
        <v/>
      </c>
      <c r="C164" s="38"/>
      <c r="D164" s="97" t="str">
        <f t="shared" si="25"/>
        <v/>
      </c>
      <c r="E164" s="97" t="str">
        <f t="shared" si="26"/>
        <v/>
      </c>
      <c r="F164" s="39"/>
      <c r="G164" s="39"/>
      <c r="H164" s="39"/>
      <c r="I164" s="38"/>
      <c r="J164" s="40" t="str">
        <f t="shared" si="27"/>
        <v/>
      </c>
      <c r="K164" s="41" t="str">
        <f>IF(I164="","",VLOOKUP(I164,※編集不可※選択項目!$B$2:$C$4,2,FALSE))</f>
        <v/>
      </c>
      <c r="L164" s="39"/>
      <c r="M164" s="39"/>
      <c r="N164" s="39"/>
      <c r="O164" s="39"/>
      <c r="P164" s="39"/>
      <c r="Q164" s="39"/>
      <c r="R164" s="139"/>
      <c r="S164" s="147"/>
      <c r="T164" s="56"/>
      <c r="U164" s="71"/>
      <c r="V164" s="70" t="str">
        <f t="shared" si="21"/>
        <v/>
      </c>
      <c r="W164" s="100"/>
      <c r="X164" s="101"/>
      <c r="Y164" s="102"/>
      <c r="AA164" s="131">
        <f t="shared" si="28"/>
        <v>0</v>
      </c>
      <c r="AB164" s="131" t="str">
        <f t="shared" si="29"/>
        <v/>
      </c>
      <c r="AC164" s="131">
        <f t="shared" si="22"/>
        <v>0</v>
      </c>
      <c r="AD164" s="131">
        <f t="shared" si="30"/>
        <v>0</v>
      </c>
    </row>
    <row r="165" spans="1:30" s="32" customFormat="1" ht="25.15" customHeight="1">
      <c r="A165" s="44">
        <f t="shared" si="23"/>
        <v>154</v>
      </c>
      <c r="B165" s="104" t="str">
        <f t="shared" si="24"/>
        <v/>
      </c>
      <c r="C165" s="38"/>
      <c r="D165" s="97" t="str">
        <f t="shared" si="25"/>
        <v/>
      </c>
      <c r="E165" s="97" t="str">
        <f t="shared" si="26"/>
        <v/>
      </c>
      <c r="F165" s="39"/>
      <c r="G165" s="39"/>
      <c r="H165" s="39"/>
      <c r="I165" s="38"/>
      <c r="J165" s="40" t="str">
        <f t="shared" si="27"/>
        <v/>
      </c>
      <c r="K165" s="41" t="str">
        <f>IF(I165="","",VLOOKUP(I165,※編集不可※選択項目!$B$2:$C$4,2,FALSE))</f>
        <v/>
      </c>
      <c r="L165" s="39"/>
      <c r="M165" s="39"/>
      <c r="N165" s="39"/>
      <c r="O165" s="39"/>
      <c r="P165" s="39"/>
      <c r="Q165" s="39"/>
      <c r="R165" s="139"/>
      <c r="S165" s="147"/>
      <c r="T165" s="56"/>
      <c r="U165" s="71"/>
      <c r="V165" s="70" t="str">
        <f t="shared" si="21"/>
        <v/>
      </c>
      <c r="W165" s="100"/>
      <c r="X165" s="101"/>
      <c r="Y165" s="102"/>
      <c r="AA165" s="131">
        <f t="shared" si="28"/>
        <v>0</v>
      </c>
      <c r="AB165" s="131" t="str">
        <f t="shared" si="29"/>
        <v/>
      </c>
      <c r="AC165" s="131">
        <f t="shared" si="22"/>
        <v>0</v>
      </c>
      <c r="AD165" s="131">
        <f t="shared" si="30"/>
        <v>0</v>
      </c>
    </row>
    <row r="166" spans="1:30" s="32" customFormat="1" ht="25.15" customHeight="1">
      <c r="A166" s="44">
        <f t="shared" si="23"/>
        <v>155</v>
      </c>
      <c r="B166" s="104" t="str">
        <f t="shared" si="24"/>
        <v/>
      </c>
      <c r="C166" s="38"/>
      <c r="D166" s="97" t="str">
        <f t="shared" si="25"/>
        <v/>
      </c>
      <c r="E166" s="97" t="str">
        <f t="shared" si="26"/>
        <v/>
      </c>
      <c r="F166" s="39"/>
      <c r="G166" s="39"/>
      <c r="H166" s="39"/>
      <c r="I166" s="38"/>
      <c r="J166" s="40" t="str">
        <f t="shared" si="27"/>
        <v/>
      </c>
      <c r="K166" s="41" t="str">
        <f>IF(I166="","",VLOOKUP(I166,※編集不可※選択項目!$B$2:$C$4,2,FALSE))</f>
        <v/>
      </c>
      <c r="L166" s="39"/>
      <c r="M166" s="39"/>
      <c r="N166" s="39"/>
      <c r="O166" s="39"/>
      <c r="P166" s="39"/>
      <c r="Q166" s="39"/>
      <c r="R166" s="139"/>
      <c r="S166" s="147"/>
      <c r="T166" s="56"/>
      <c r="U166" s="71"/>
      <c r="V166" s="70" t="str">
        <f t="shared" si="21"/>
        <v/>
      </c>
      <c r="W166" s="100"/>
      <c r="X166" s="101"/>
      <c r="Y166" s="102"/>
      <c r="AA166" s="131">
        <f t="shared" si="28"/>
        <v>0</v>
      </c>
      <c r="AB166" s="131" t="str">
        <f t="shared" si="29"/>
        <v/>
      </c>
      <c r="AC166" s="131">
        <f t="shared" si="22"/>
        <v>0</v>
      </c>
      <c r="AD166" s="131">
        <f t="shared" si="30"/>
        <v>0</v>
      </c>
    </row>
    <row r="167" spans="1:30" s="32" customFormat="1" ht="25.15" customHeight="1">
      <c r="A167" s="44">
        <f t="shared" si="23"/>
        <v>156</v>
      </c>
      <c r="B167" s="104" t="str">
        <f t="shared" si="24"/>
        <v/>
      </c>
      <c r="C167" s="38"/>
      <c r="D167" s="97" t="str">
        <f t="shared" si="25"/>
        <v/>
      </c>
      <c r="E167" s="97" t="str">
        <f t="shared" si="26"/>
        <v/>
      </c>
      <c r="F167" s="39"/>
      <c r="G167" s="39"/>
      <c r="H167" s="39"/>
      <c r="I167" s="38"/>
      <c r="J167" s="40" t="str">
        <f t="shared" si="27"/>
        <v/>
      </c>
      <c r="K167" s="41" t="str">
        <f>IF(I167="","",VLOOKUP(I167,※編集不可※選択項目!$B$2:$C$4,2,FALSE))</f>
        <v/>
      </c>
      <c r="L167" s="39"/>
      <c r="M167" s="39"/>
      <c r="N167" s="39"/>
      <c r="O167" s="39"/>
      <c r="P167" s="39"/>
      <c r="Q167" s="39"/>
      <c r="R167" s="139"/>
      <c r="S167" s="147"/>
      <c r="T167" s="56"/>
      <c r="U167" s="71"/>
      <c r="V167" s="70" t="str">
        <f t="shared" si="21"/>
        <v/>
      </c>
      <c r="W167" s="100"/>
      <c r="X167" s="101"/>
      <c r="Y167" s="102"/>
      <c r="AA167" s="131">
        <f t="shared" si="28"/>
        <v>0</v>
      </c>
      <c r="AB167" s="131" t="str">
        <f t="shared" si="29"/>
        <v/>
      </c>
      <c r="AC167" s="131">
        <f t="shared" si="22"/>
        <v>0</v>
      </c>
      <c r="AD167" s="131">
        <f t="shared" si="30"/>
        <v>0</v>
      </c>
    </row>
    <row r="168" spans="1:30" s="32" customFormat="1" ht="25.15" customHeight="1">
      <c r="A168" s="44">
        <f t="shared" si="23"/>
        <v>157</v>
      </c>
      <c r="B168" s="104" t="str">
        <f t="shared" si="24"/>
        <v/>
      </c>
      <c r="C168" s="38"/>
      <c r="D168" s="97" t="str">
        <f t="shared" si="25"/>
        <v/>
      </c>
      <c r="E168" s="97" t="str">
        <f t="shared" si="26"/>
        <v/>
      </c>
      <c r="F168" s="39"/>
      <c r="G168" s="39"/>
      <c r="H168" s="39"/>
      <c r="I168" s="38"/>
      <c r="J168" s="40" t="str">
        <f t="shared" si="27"/>
        <v/>
      </c>
      <c r="K168" s="41" t="str">
        <f>IF(I168="","",VLOOKUP(I168,※編集不可※選択項目!$B$2:$C$4,2,FALSE))</f>
        <v/>
      </c>
      <c r="L168" s="39"/>
      <c r="M168" s="39"/>
      <c r="N168" s="39"/>
      <c r="O168" s="39"/>
      <c r="P168" s="39"/>
      <c r="Q168" s="39"/>
      <c r="R168" s="139"/>
      <c r="S168" s="147"/>
      <c r="T168" s="56"/>
      <c r="U168" s="71"/>
      <c r="V168" s="70" t="str">
        <f t="shared" si="21"/>
        <v/>
      </c>
      <c r="W168" s="100"/>
      <c r="X168" s="101"/>
      <c r="Y168" s="102"/>
      <c r="AA168" s="131">
        <f t="shared" si="28"/>
        <v>0</v>
      </c>
      <c r="AB168" s="131" t="str">
        <f t="shared" si="29"/>
        <v/>
      </c>
      <c r="AC168" s="131">
        <f t="shared" si="22"/>
        <v>0</v>
      </c>
      <c r="AD168" s="131">
        <f t="shared" si="30"/>
        <v>0</v>
      </c>
    </row>
    <row r="169" spans="1:30" s="32" customFormat="1" ht="25.15" customHeight="1">
      <c r="A169" s="44">
        <f t="shared" si="23"/>
        <v>158</v>
      </c>
      <c r="B169" s="104" t="str">
        <f t="shared" si="24"/>
        <v/>
      </c>
      <c r="C169" s="38"/>
      <c r="D169" s="97" t="str">
        <f t="shared" si="25"/>
        <v/>
      </c>
      <c r="E169" s="97" t="str">
        <f t="shared" si="26"/>
        <v/>
      </c>
      <c r="F169" s="39"/>
      <c r="G169" s="39"/>
      <c r="H169" s="39"/>
      <c r="I169" s="38"/>
      <c r="J169" s="40" t="str">
        <f t="shared" si="27"/>
        <v/>
      </c>
      <c r="K169" s="41" t="str">
        <f>IF(I169="","",VLOOKUP(I169,※編集不可※選択項目!$B$2:$C$4,2,FALSE))</f>
        <v/>
      </c>
      <c r="L169" s="39"/>
      <c r="M169" s="39"/>
      <c r="N169" s="39"/>
      <c r="O169" s="39"/>
      <c r="P169" s="39"/>
      <c r="Q169" s="39"/>
      <c r="R169" s="139"/>
      <c r="S169" s="147"/>
      <c r="T169" s="56"/>
      <c r="U169" s="71"/>
      <c r="V169" s="70" t="str">
        <f t="shared" si="21"/>
        <v/>
      </c>
      <c r="W169" s="100"/>
      <c r="X169" s="101"/>
      <c r="Y169" s="102"/>
      <c r="AA169" s="131">
        <f t="shared" si="28"/>
        <v>0</v>
      </c>
      <c r="AB169" s="131" t="str">
        <f t="shared" si="29"/>
        <v/>
      </c>
      <c r="AC169" s="131">
        <f t="shared" si="22"/>
        <v>0</v>
      </c>
      <c r="AD169" s="131">
        <f t="shared" si="30"/>
        <v>0</v>
      </c>
    </row>
    <row r="170" spans="1:30" s="32" customFormat="1" ht="25.15" customHeight="1">
      <c r="A170" s="44">
        <f t="shared" si="23"/>
        <v>159</v>
      </c>
      <c r="B170" s="104" t="str">
        <f t="shared" si="24"/>
        <v/>
      </c>
      <c r="C170" s="38"/>
      <c r="D170" s="97" t="str">
        <f t="shared" si="25"/>
        <v/>
      </c>
      <c r="E170" s="97" t="str">
        <f t="shared" si="26"/>
        <v/>
      </c>
      <c r="F170" s="39"/>
      <c r="G170" s="39"/>
      <c r="H170" s="39"/>
      <c r="I170" s="38"/>
      <c r="J170" s="40" t="str">
        <f t="shared" si="27"/>
        <v/>
      </c>
      <c r="K170" s="41" t="str">
        <f>IF(I170="","",VLOOKUP(I170,※編集不可※選択項目!$B$2:$C$4,2,FALSE))</f>
        <v/>
      </c>
      <c r="L170" s="39"/>
      <c r="M170" s="39"/>
      <c r="N170" s="39"/>
      <c r="O170" s="39"/>
      <c r="P170" s="39"/>
      <c r="Q170" s="39"/>
      <c r="R170" s="139"/>
      <c r="S170" s="147"/>
      <c r="T170" s="56"/>
      <c r="U170" s="71"/>
      <c r="V170" s="70" t="str">
        <f t="shared" si="21"/>
        <v/>
      </c>
      <c r="W170" s="100"/>
      <c r="X170" s="101"/>
      <c r="Y170" s="102"/>
      <c r="AA170" s="131">
        <f t="shared" si="28"/>
        <v>0</v>
      </c>
      <c r="AB170" s="131" t="str">
        <f t="shared" si="29"/>
        <v/>
      </c>
      <c r="AC170" s="131">
        <f t="shared" si="22"/>
        <v>0</v>
      </c>
      <c r="AD170" s="131">
        <f t="shared" si="30"/>
        <v>0</v>
      </c>
    </row>
    <row r="171" spans="1:30" s="32" customFormat="1" ht="25.15" customHeight="1">
      <c r="A171" s="44">
        <f t="shared" si="23"/>
        <v>160</v>
      </c>
      <c r="B171" s="104" t="str">
        <f t="shared" si="24"/>
        <v/>
      </c>
      <c r="C171" s="38"/>
      <c r="D171" s="97" t="str">
        <f t="shared" si="25"/>
        <v/>
      </c>
      <c r="E171" s="97" t="str">
        <f t="shared" si="26"/>
        <v/>
      </c>
      <c r="F171" s="39"/>
      <c r="G171" s="39"/>
      <c r="H171" s="39"/>
      <c r="I171" s="38"/>
      <c r="J171" s="40" t="str">
        <f t="shared" si="27"/>
        <v/>
      </c>
      <c r="K171" s="41" t="str">
        <f>IF(I171="","",VLOOKUP(I171,※編集不可※選択項目!$B$2:$C$4,2,FALSE))</f>
        <v/>
      </c>
      <c r="L171" s="39"/>
      <c r="M171" s="39"/>
      <c r="N171" s="39"/>
      <c r="O171" s="39"/>
      <c r="P171" s="39"/>
      <c r="Q171" s="39"/>
      <c r="R171" s="139"/>
      <c r="S171" s="147"/>
      <c r="T171" s="56"/>
      <c r="U171" s="71"/>
      <c r="V171" s="70" t="str">
        <f t="shared" si="21"/>
        <v/>
      </c>
      <c r="W171" s="100"/>
      <c r="X171" s="101"/>
      <c r="Y171" s="102"/>
      <c r="AA171" s="131">
        <f t="shared" si="28"/>
        <v>0</v>
      </c>
      <c r="AB171" s="131" t="str">
        <f t="shared" si="29"/>
        <v/>
      </c>
      <c r="AC171" s="131">
        <f t="shared" si="22"/>
        <v>0</v>
      </c>
      <c r="AD171" s="131">
        <f t="shared" si="30"/>
        <v>0</v>
      </c>
    </row>
    <row r="172" spans="1:30" s="32" customFormat="1" ht="25.15" customHeight="1">
      <c r="A172" s="44">
        <f t="shared" si="23"/>
        <v>161</v>
      </c>
      <c r="B172" s="104" t="str">
        <f t="shared" si="24"/>
        <v/>
      </c>
      <c r="C172" s="38"/>
      <c r="D172" s="97" t="str">
        <f t="shared" si="25"/>
        <v/>
      </c>
      <c r="E172" s="97" t="str">
        <f t="shared" si="26"/>
        <v/>
      </c>
      <c r="F172" s="39"/>
      <c r="G172" s="39"/>
      <c r="H172" s="39"/>
      <c r="I172" s="38"/>
      <c r="J172" s="40" t="str">
        <f t="shared" si="27"/>
        <v/>
      </c>
      <c r="K172" s="41" t="str">
        <f>IF(I172="","",VLOOKUP(I172,※編集不可※選択項目!$B$2:$C$4,2,FALSE))</f>
        <v/>
      </c>
      <c r="L172" s="39"/>
      <c r="M172" s="39"/>
      <c r="N172" s="39"/>
      <c r="O172" s="39"/>
      <c r="P172" s="39"/>
      <c r="Q172" s="39"/>
      <c r="R172" s="139"/>
      <c r="S172" s="147"/>
      <c r="T172" s="56"/>
      <c r="U172" s="71"/>
      <c r="V172" s="70" t="str">
        <f t="shared" si="21"/>
        <v/>
      </c>
      <c r="W172" s="100"/>
      <c r="X172" s="101"/>
      <c r="Y172" s="102"/>
      <c r="AA172" s="131">
        <f t="shared" si="28"/>
        <v>0</v>
      </c>
      <c r="AB172" s="131" t="str">
        <f t="shared" si="29"/>
        <v/>
      </c>
      <c r="AC172" s="131">
        <f t="shared" si="22"/>
        <v>0</v>
      </c>
      <c r="AD172" s="131">
        <f t="shared" si="30"/>
        <v>0</v>
      </c>
    </row>
    <row r="173" spans="1:30" s="32" customFormat="1" ht="25.15" customHeight="1">
      <c r="A173" s="44">
        <f t="shared" si="23"/>
        <v>162</v>
      </c>
      <c r="B173" s="104" t="str">
        <f t="shared" si="24"/>
        <v/>
      </c>
      <c r="C173" s="38"/>
      <c r="D173" s="97" t="str">
        <f t="shared" si="25"/>
        <v/>
      </c>
      <c r="E173" s="97" t="str">
        <f t="shared" si="26"/>
        <v/>
      </c>
      <c r="F173" s="39"/>
      <c r="G173" s="39"/>
      <c r="H173" s="39"/>
      <c r="I173" s="38"/>
      <c r="J173" s="40" t="str">
        <f t="shared" si="27"/>
        <v/>
      </c>
      <c r="K173" s="41" t="str">
        <f>IF(I173="","",VLOOKUP(I173,※編集不可※選択項目!$B$2:$C$4,2,FALSE))</f>
        <v/>
      </c>
      <c r="L173" s="39"/>
      <c r="M173" s="39"/>
      <c r="N173" s="39"/>
      <c r="O173" s="39"/>
      <c r="P173" s="39"/>
      <c r="Q173" s="39"/>
      <c r="R173" s="139"/>
      <c r="S173" s="147"/>
      <c r="T173" s="56"/>
      <c r="U173" s="71"/>
      <c r="V173" s="70" t="str">
        <f t="shared" si="21"/>
        <v/>
      </c>
      <c r="W173" s="100"/>
      <c r="X173" s="101"/>
      <c r="Y173" s="102"/>
      <c r="AA173" s="131">
        <f t="shared" si="28"/>
        <v>0</v>
      </c>
      <c r="AB173" s="131" t="str">
        <f t="shared" si="29"/>
        <v/>
      </c>
      <c r="AC173" s="131">
        <f t="shared" si="22"/>
        <v>0</v>
      </c>
      <c r="AD173" s="131">
        <f t="shared" si="30"/>
        <v>0</v>
      </c>
    </row>
    <row r="174" spans="1:30" s="32" customFormat="1" ht="25.15" customHeight="1">
      <c r="A174" s="44">
        <f t="shared" si="23"/>
        <v>163</v>
      </c>
      <c r="B174" s="104" t="str">
        <f t="shared" si="24"/>
        <v/>
      </c>
      <c r="C174" s="38"/>
      <c r="D174" s="97" t="str">
        <f t="shared" si="25"/>
        <v/>
      </c>
      <c r="E174" s="97" t="str">
        <f t="shared" si="26"/>
        <v/>
      </c>
      <c r="F174" s="39"/>
      <c r="G174" s="39"/>
      <c r="H174" s="39"/>
      <c r="I174" s="38"/>
      <c r="J174" s="40" t="str">
        <f t="shared" si="27"/>
        <v/>
      </c>
      <c r="K174" s="41" t="str">
        <f>IF(I174="","",VLOOKUP(I174,※編集不可※選択項目!$B$2:$C$4,2,FALSE))</f>
        <v/>
      </c>
      <c r="L174" s="39"/>
      <c r="M174" s="39"/>
      <c r="N174" s="39"/>
      <c r="O174" s="39"/>
      <c r="P174" s="39"/>
      <c r="Q174" s="39"/>
      <c r="R174" s="139"/>
      <c r="S174" s="147"/>
      <c r="T174" s="56"/>
      <c r="U174" s="71"/>
      <c r="V174" s="70" t="str">
        <f t="shared" si="21"/>
        <v/>
      </c>
      <c r="W174" s="100"/>
      <c r="X174" s="101"/>
      <c r="Y174" s="102"/>
      <c r="AA174" s="131">
        <f t="shared" si="28"/>
        <v>0</v>
      </c>
      <c r="AB174" s="131" t="str">
        <f t="shared" si="29"/>
        <v/>
      </c>
      <c r="AC174" s="131">
        <f t="shared" si="22"/>
        <v>0</v>
      </c>
      <c r="AD174" s="131">
        <f t="shared" si="30"/>
        <v>0</v>
      </c>
    </row>
    <row r="175" spans="1:30" s="32" customFormat="1" ht="25.15" customHeight="1">
      <c r="A175" s="44">
        <f t="shared" si="23"/>
        <v>164</v>
      </c>
      <c r="B175" s="104" t="str">
        <f t="shared" si="24"/>
        <v/>
      </c>
      <c r="C175" s="38"/>
      <c r="D175" s="97" t="str">
        <f t="shared" si="25"/>
        <v/>
      </c>
      <c r="E175" s="97" t="str">
        <f t="shared" si="26"/>
        <v/>
      </c>
      <c r="F175" s="39"/>
      <c r="G175" s="39"/>
      <c r="H175" s="39"/>
      <c r="I175" s="38"/>
      <c r="J175" s="40" t="str">
        <f t="shared" si="27"/>
        <v/>
      </c>
      <c r="K175" s="41" t="str">
        <f>IF(I175="","",VLOOKUP(I175,※編集不可※選択項目!$B$2:$C$4,2,FALSE))</f>
        <v/>
      </c>
      <c r="L175" s="39"/>
      <c r="M175" s="39"/>
      <c r="N175" s="39"/>
      <c r="O175" s="39"/>
      <c r="P175" s="39"/>
      <c r="Q175" s="39"/>
      <c r="R175" s="139"/>
      <c r="S175" s="147"/>
      <c r="T175" s="56"/>
      <c r="U175" s="71"/>
      <c r="V175" s="70" t="str">
        <f t="shared" si="21"/>
        <v/>
      </c>
      <c r="W175" s="100"/>
      <c r="X175" s="101"/>
      <c r="Y175" s="102"/>
      <c r="AA175" s="131">
        <f t="shared" si="28"/>
        <v>0</v>
      </c>
      <c r="AB175" s="131" t="str">
        <f t="shared" si="29"/>
        <v/>
      </c>
      <c r="AC175" s="131">
        <f t="shared" si="22"/>
        <v>0</v>
      </c>
      <c r="AD175" s="131">
        <f t="shared" si="30"/>
        <v>0</v>
      </c>
    </row>
    <row r="176" spans="1:30" s="32" customFormat="1" ht="25.15" customHeight="1">
      <c r="A176" s="44">
        <f t="shared" si="23"/>
        <v>165</v>
      </c>
      <c r="B176" s="104" t="str">
        <f t="shared" si="24"/>
        <v/>
      </c>
      <c r="C176" s="38"/>
      <c r="D176" s="97" t="str">
        <f t="shared" si="25"/>
        <v/>
      </c>
      <c r="E176" s="97" t="str">
        <f t="shared" si="26"/>
        <v/>
      </c>
      <c r="F176" s="39"/>
      <c r="G176" s="39"/>
      <c r="H176" s="39"/>
      <c r="I176" s="38"/>
      <c r="J176" s="40" t="str">
        <f t="shared" si="27"/>
        <v/>
      </c>
      <c r="K176" s="41" t="str">
        <f>IF(I176="","",VLOOKUP(I176,※編集不可※選択項目!$B$2:$C$4,2,FALSE))</f>
        <v/>
      </c>
      <c r="L176" s="39"/>
      <c r="M176" s="39"/>
      <c r="N176" s="39"/>
      <c r="O176" s="39"/>
      <c r="P176" s="39"/>
      <c r="Q176" s="39"/>
      <c r="R176" s="139"/>
      <c r="S176" s="147"/>
      <c r="T176" s="56"/>
      <c r="U176" s="71"/>
      <c r="V176" s="70" t="str">
        <f t="shared" si="21"/>
        <v/>
      </c>
      <c r="W176" s="100"/>
      <c r="X176" s="101"/>
      <c r="Y176" s="102"/>
      <c r="AA176" s="131">
        <f t="shared" si="28"/>
        <v>0</v>
      </c>
      <c r="AB176" s="131" t="str">
        <f t="shared" si="29"/>
        <v/>
      </c>
      <c r="AC176" s="131">
        <f t="shared" si="22"/>
        <v>0</v>
      </c>
      <c r="AD176" s="131">
        <f t="shared" si="30"/>
        <v>0</v>
      </c>
    </row>
    <row r="177" spans="1:30" s="32" customFormat="1" ht="25.15" customHeight="1">
      <c r="A177" s="44">
        <f t="shared" si="23"/>
        <v>166</v>
      </c>
      <c r="B177" s="104" t="str">
        <f t="shared" si="24"/>
        <v/>
      </c>
      <c r="C177" s="38"/>
      <c r="D177" s="97" t="str">
        <f t="shared" si="25"/>
        <v/>
      </c>
      <c r="E177" s="97" t="str">
        <f t="shared" si="26"/>
        <v/>
      </c>
      <c r="F177" s="39"/>
      <c r="G177" s="39"/>
      <c r="H177" s="39"/>
      <c r="I177" s="38"/>
      <c r="J177" s="40" t="str">
        <f t="shared" si="27"/>
        <v/>
      </c>
      <c r="K177" s="41" t="str">
        <f>IF(I177="","",VLOOKUP(I177,※編集不可※選択項目!$B$2:$C$4,2,FALSE))</f>
        <v/>
      </c>
      <c r="L177" s="39"/>
      <c r="M177" s="39"/>
      <c r="N177" s="39"/>
      <c r="O177" s="39"/>
      <c r="P177" s="39"/>
      <c r="Q177" s="39"/>
      <c r="R177" s="139"/>
      <c r="S177" s="147"/>
      <c r="T177" s="56"/>
      <c r="U177" s="71"/>
      <c r="V177" s="70" t="str">
        <f t="shared" si="21"/>
        <v/>
      </c>
      <c r="W177" s="100"/>
      <c r="X177" s="101"/>
      <c r="Y177" s="102"/>
      <c r="AA177" s="131">
        <f t="shared" si="28"/>
        <v>0</v>
      </c>
      <c r="AB177" s="131" t="str">
        <f t="shared" si="29"/>
        <v/>
      </c>
      <c r="AC177" s="131">
        <f t="shared" si="22"/>
        <v>0</v>
      </c>
      <c r="AD177" s="131">
        <f t="shared" si="30"/>
        <v>0</v>
      </c>
    </row>
    <row r="178" spans="1:30" s="32" customFormat="1" ht="25.15" customHeight="1">
      <c r="A178" s="44">
        <f t="shared" si="23"/>
        <v>167</v>
      </c>
      <c r="B178" s="104" t="str">
        <f t="shared" si="24"/>
        <v/>
      </c>
      <c r="C178" s="38"/>
      <c r="D178" s="97" t="str">
        <f t="shared" si="25"/>
        <v/>
      </c>
      <c r="E178" s="97" t="str">
        <f t="shared" si="26"/>
        <v/>
      </c>
      <c r="F178" s="39"/>
      <c r="G178" s="39"/>
      <c r="H178" s="39"/>
      <c r="I178" s="38"/>
      <c r="J178" s="40" t="str">
        <f t="shared" si="27"/>
        <v/>
      </c>
      <c r="K178" s="41" t="str">
        <f>IF(I178="","",VLOOKUP(I178,※編集不可※選択項目!$B$2:$C$4,2,FALSE))</f>
        <v/>
      </c>
      <c r="L178" s="39"/>
      <c r="M178" s="39"/>
      <c r="N178" s="39"/>
      <c r="O178" s="39"/>
      <c r="P178" s="39"/>
      <c r="Q178" s="39"/>
      <c r="R178" s="139"/>
      <c r="S178" s="147"/>
      <c r="T178" s="56"/>
      <c r="U178" s="71"/>
      <c r="V178" s="70" t="str">
        <f t="shared" si="21"/>
        <v/>
      </c>
      <c r="W178" s="100"/>
      <c r="X178" s="101"/>
      <c r="Y178" s="102"/>
      <c r="AA178" s="131">
        <f t="shared" si="28"/>
        <v>0</v>
      </c>
      <c r="AB178" s="131" t="str">
        <f t="shared" si="29"/>
        <v/>
      </c>
      <c r="AC178" s="131">
        <f t="shared" si="22"/>
        <v>0</v>
      </c>
      <c r="AD178" s="131">
        <f t="shared" si="30"/>
        <v>0</v>
      </c>
    </row>
    <row r="179" spans="1:30" s="32" customFormat="1" ht="25.15" customHeight="1">
      <c r="A179" s="44">
        <f t="shared" si="23"/>
        <v>168</v>
      </c>
      <c r="B179" s="104" t="str">
        <f t="shared" si="24"/>
        <v/>
      </c>
      <c r="C179" s="38"/>
      <c r="D179" s="97" t="str">
        <f t="shared" si="25"/>
        <v/>
      </c>
      <c r="E179" s="97" t="str">
        <f t="shared" si="26"/>
        <v/>
      </c>
      <c r="F179" s="39"/>
      <c r="G179" s="39"/>
      <c r="H179" s="39"/>
      <c r="I179" s="38"/>
      <c r="J179" s="40" t="str">
        <f t="shared" si="27"/>
        <v/>
      </c>
      <c r="K179" s="41" t="str">
        <f>IF(I179="","",VLOOKUP(I179,※編集不可※選択項目!$B$2:$C$4,2,FALSE))</f>
        <v/>
      </c>
      <c r="L179" s="39"/>
      <c r="M179" s="39"/>
      <c r="N179" s="39"/>
      <c r="O179" s="39"/>
      <c r="P179" s="39"/>
      <c r="Q179" s="39"/>
      <c r="R179" s="139"/>
      <c r="S179" s="147"/>
      <c r="T179" s="56"/>
      <c r="U179" s="71"/>
      <c r="V179" s="70" t="str">
        <f t="shared" si="21"/>
        <v/>
      </c>
      <c r="W179" s="100"/>
      <c r="X179" s="101"/>
      <c r="Y179" s="102"/>
      <c r="AA179" s="131">
        <f t="shared" si="28"/>
        <v>0</v>
      </c>
      <c r="AB179" s="131" t="str">
        <f t="shared" si="29"/>
        <v/>
      </c>
      <c r="AC179" s="131">
        <f t="shared" si="22"/>
        <v>0</v>
      </c>
      <c r="AD179" s="131">
        <f t="shared" si="30"/>
        <v>0</v>
      </c>
    </row>
    <row r="180" spans="1:30" s="32" customFormat="1" ht="25.15" customHeight="1">
      <c r="A180" s="44">
        <f t="shared" si="23"/>
        <v>169</v>
      </c>
      <c r="B180" s="104" t="str">
        <f t="shared" si="24"/>
        <v/>
      </c>
      <c r="C180" s="38"/>
      <c r="D180" s="97" t="str">
        <f t="shared" si="25"/>
        <v/>
      </c>
      <c r="E180" s="97" t="str">
        <f t="shared" si="26"/>
        <v/>
      </c>
      <c r="F180" s="39"/>
      <c r="G180" s="39"/>
      <c r="H180" s="39"/>
      <c r="I180" s="38"/>
      <c r="J180" s="40" t="str">
        <f t="shared" si="27"/>
        <v/>
      </c>
      <c r="K180" s="41" t="str">
        <f>IF(I180="","",VLOOKUP(I180,※編集不可※選択項目!$B$2:$C$4,2,FALSE))</f>
        <v/>
      </c>
      <c r="L180" s="39"/>
      <c r="M180" s="39"/>
      <c r="N180" s="39"/>
      <c r="O180" s="39"/>
      <c r="P180" s="39"/>
      <c r="Q180" s="39"/>
      <c r="R180" s="139"/>
      <c r="S180" s="147"/>
      <c r="T180" s="56"/>
      <c r="U180" s="71"/>
      <c r="V180" s="70" t="str">
        <f t="shared" si="21"/>
        <v/>
      </c>
      <c r="W180" s="100"/>
      <c r="X180" s="101"/>
      <c r="Y180" s="102"/>
      <c r="AA180" s="131">
        <f t="shared" si="28"/>
        <v>0</v>
      </c>
      <c r="AB180" s="131" t="str">
        <f t="shared" si="29"/>
        <v/>
      </c>
      <c r="AC180" s="131">
        <f t="shared" si="22"/>
        <v>0</v>
      </c>
      <c r="AD180" s="131">
        <f t="shared" si="30"/>
        <v>0</v>
      </c>
    </row>
    <row r="181" spans="1:30" s="32" customFormat="1" ht="25.15" customHeight="1">
      <c r="A181" s="44">
        <f t="shared" si="23"/>
        <v>170</v>
      </c>
      <c r="B181" s="104" t="str">
        <f t="shared" si="24"/>
        <v/>
      </c>
      <c r="C181" s="38"/>
      <c r="D181" s="97" t="str">
        <f t="shared" si="25"/>
        <v/>
      </c>
      <c r="E181" s="97" t="str">
        <f t="shared" si="26"/>
        <v/>
      </c>
      <c r="F181" s="39"/>
      <c r="G181" s="39"/>
      <c r="H181" s="39"/>
      <c r="I181" s="38"/>
      <c r="J181" s="40" t="str">
        <f t="shared" si="27"/>
        <v/>
      </c>
      <c r="K181" s="41" t="str">
        <f>IF(I181="","",VLOOKUP(I181,※編集不可※選択項目!$B$2:$C$4,2,FALSE))</f>
        <v/>
      </c>
      <c r="L181" s="39"/>
      <c r="M181" s="39"/>
      <c r="N181" s="39"/>
      <c r="O181" s="39"/>
      <c r="P181" s="39"/>
      <c r="Q181" s="39"/>
      <c r="R181" s="139"/>
      <c r="S181" s="147"/>
      <c r="T181" s="56"/>
      <c r="U181" s="71"/>
      <c r="V181" s="70" t="str">
        <f t="shared" si="21"/>
        <v/>
      </c>
      <c r="W181" s="100"/>
      <c r="X181" s="101"/>
      <c r="Y181" s="102"/>
      <c r="AA181" s="131">
        <f t="shared" si="28"/>
        <v>0</v>
      </c>
      <c r="AB181" s="131" t="str">
        <f t="shared" si="29"/>
        <v/>
      </c>
      <c r="AC181" s="131">
        <f t="shared" si="22"/>
        <v>0</v>
      </c>
      <c r="AD181" s="131">
        <f t="shared" si="30"/>
        <v>0</v>
      </c>
    </row>
    <row r="182" spans="1:30" s="32" customFormat="1" ht="25.15" customHeight="1">
      <c r="A182" s="44">
        <f t="shared" si="23"/>
        <v>171</v>
      </c>
      <c r="B182" s="104" t="str">
        <f t="shared" si="24"/>
        <v/>
      </c>
      <c r="C182" s="38"/>
      <c r="D182" s="97" t="str">
        <f t="shared" si="25"/>
        <v/>
      </c>
      <c r="E182" s="97" t="str">
        <f t="shared" si="26"/>
        <v/>
      </c>
      <c r="F182" s="39"/>
      <c r="G182" s="39"/>
      <c r="H182" s="39"/>
      <c r="I182" s="38"/>
      <c r="J182" s="40" t="str">
        <f t="shared" si="27"/>
        <v/>
      </c>
      <c r="K182" s="41" t="str">
        <f>IF(I182="","",VLOOKUP(I182,※編集不可※選択項目!$B$2:$C$4,2,FALSE))</f>
        <v/>
      </c>
      <c r="L182" s="39"/>
      <c r="M182" s="39"/>
      <c r="N182" s="39"/>
      <c r="O182" s="39"/>
      <c r="P182" s="39"/>
      <c r="Q182" s="39"/>
      <c r="R182" s="139"/>
      <c r="S182" s="147"/>
      <c r="T182" s="56"/>
      <c r="U182" s="71"/>
      <c r="V182" s="70" t="str">
        <f t="shared" si="21"/>
        <v/>
      </c>
      <c r="W182" s="100"/>
      <c r="X182" s="101"/>
      <c r="Y182" s="102"/>
      <c r="AA182" s="131">
        <f t="shared" si="28"/>
        <v>0</v>
      </c>
      <c r="AB182" s="131" t="str">
        <f t="shared" si="29"/>
        <v/>
      </c>
      <c r="AC182" s="131">
        <f t="shared" si="22"/>
        <v>0</v>
      </c>
      <c r="AD182" s="131">
        <f t="shared" si="30"/>
        <v>0</v>
      </c>
    </row>
    <row r="183" spans="1:30" s="32" customFormat="1" ht="25.15" customHeight="1">
      <c r="A183" s="44">
        <f t="shared" si="23"/>
        <v>172</v>
      </c>
      <c r="B183" s="104" t="str">
        <f t="shared" si="24"/>
        <v/>
      </c>
      <c r="C183" s="38"/>
      <c r="D183" s="97" t="str">
        <f t="shared" si="25"/>
        <v/>
      </c>
      <c r="E183" s="97" t="str">
        <f t="shared" si="26"/>
        <v/>
      </c>
      <c r="F183" s="39"/>
      <c r="G183" s="39"/>
      <c r="H183" s="39"/>
      <c r="I183" s="38"/>
      <c r="J183" s="40" t="str">
        <f t="shared" si="27"/>
        <v/>
      </c>
      <c r="K183" s="41" t="str">
        <f>IF(I183="","",VLOOKUP(I183,※編集不可※選択項目!$B$2:$C$4,2,FALSE))</f>
        <v/>
      </c>
      <c r="L183" s="39"/>
      <c r="M183" s="39"/>
      <c r="N183" s="39"/>
      <c r="O183" s="39"/>
      <c r="P183" s="39"/>
      <c r="Q183" s="39"/>
      <c r="R183" s="139"/>
      <c r="S183" s="147"/>
      <c r="T183" s="56"/>
      <c r="U183" s="71"/>
      <c r="V183" s="70" t="str">
        <f t="shared" si="21"/>
        <v/>
      </c>
      <c r="W183" s="100"/>
      <c r="X183" s="101"/>
      <c r="Y183" s="102"/>
      <c r="AA183" s="131">
        <f t="shared" si="28"/>
        <v>0</v>
      </c>
      <c r="AB183" s="131" t="str">
        <f t="shared" si="29"/>
        <v/>
      </c>
      <c r="AC183" s="131">
        <f t="shared" si="22"/>
        <v>0</v>
      </c>
      <c r="AD183" s="131">
        <f t="shared" si="30"/>
        <v>0</v>
      </c>
    </row>
    <row r="184" spans="1:30" s="32" customFormat="1" ht="25.15" customHeight="1">
      <c r="A184" s="44">
        <f t="shared" si="23"/>
        <v>173</v>
      </c>
      <c r="B184" s="104" t="str">
        <f t="shared" si="24"/>
        <v/>
      </c>
      <c r="C184" s="38"/>
      <c r="D184" s="97" t="str">
        <f t="shared" si="25"/>
        <v/>
      </c>
      <c r="E184" s="97" t="str">
        <f t="shared" si="26"/>
        <v/>
      </c>
      <c r="F184" s="39"/>
      <c r="G184" s="39"/>
      <c r="H184" s="39"/>
      <c r="I184" s="38"/>
      <c r="J184" s="40" t="str">
        <f t="shared" si="27"/>
        <v/>
      </c>
      <c r="K184" s="41" t="str">
        <f>IF(I184="","",VLOOKUP(I184,※編集不可※選択項目!$B$2:$C$4,2,FALSE))</f>
        <v/>
      </c>
      <c r="L184" s="39"/>
      <c r="M184" s="39"/>
      <c r="N184" s="39"/>
      <c r="O184" s="39"/>
      <c r="P184" s="39"/>
      <c r="Q184" s="39"/>
      <c r="R184" s="139"/>
      <c r="S184" s="147"/>
      <c r="T184" s="56"/>
      <c r="U184" s="71"/>
      <c r="V184" s="70" t="str">
        <f t="shared" si="21"/>
        <v/>
      </c>
      <c r="W184" s="100"/>
      <c r="X184" s="101"/>
      <c r="Y184" s="102"/>
      <c r="AA184" s="131">
        <f t="shared" si="28"/>
        <v>0</v>
      </c>
      <c r="AB184" s="131" t="str">
        <f t="shared" si="29"/>
        <v/>
      </c>
      <c r="AC184" s="131">
        <f t="shared" si="22"/>
        <v>0</v>
      </c>
      <c r="AD184" s="131">
        <f t="shared" si="30"/>
        <v>0</v>
      </c>
    </row>
    <row r="185" spans="1:30" s="32" customFormat="1" ht="25.15" customHeight="1">
      <c r="A185" s="44">
        <f t="shared" si="23"/>
        <v>174</v>
      </c>
      <c r="B185" s="104" t="str">
        <f t="shared" si="24"/>
        <v/>
      </c>
      <c r="C185" s="38"/>
      <c r="D185" s="97" t="str">
        <f t="shared" si="25"/>
        <v/>
      </c>
      <c r="E185" s="97" t="str">
        <f t="shared" si="26"/>
        <v/>
      </c>
      <c r="F185" s="39"/>
      <c r="G185" s="39"/>
      <c r="H185" s="39"/>
      <c r="I185" s="38"/>
      <c r="J185" s="40" t="str">
        <f t="shared" si="27"/>
        <v/>
      </c>
      <c r="K185" s="41" t="str">
        <f>IF(I185="","",VLOOKUP(I185,※編集不可※選択項目!$B$2:$C$4,2,FALSE))</f>
        <v/>
      </c>
      <c r="L185" s="39"/>
      <c r="M185" s="39"/>
      <c r="N185" s="39"/>
      <c r="O185" s="39"/>
      <c r="P185" s="39"/>
      <c r="Q185" s="39"/>
      <c r="R185" s="139"/>
      <c r="S185" s="147"/>
      <c r="T185" s="56"/>
      <c r="U185" s="71"/>
      <c r="V185" s="70" t="str">
        <f t="shared" si="21"/>
        <v/>
      </c>
      <c r="W185" s="100"/>
      <c r="X185" s="101"/>
      <c r="Y185" s="102"/>
      <c r="AA185" s="131">
        <f t="shared" si="28"/>
        <v>0</v>
      </c>
      <c r="AB185" s="131" t="str">
        <f t="shared" si="29"/>
        <v/>
      </c>
      <c r="AC185" s="131">
        <f t="shared" si="22"/>
        <v>0</v>
      </c>
      <c r="AD185" s="131">
        <f t="shared" si="30"/>
        <v>0</v>
      </c>
    </row>
    <row r="186" spans="1:30" s="32" customFormat="1" ht="25.15" customHeight="1">
      <c r="A186" s="44">
        <f t="shared" si="23"/>
        <v>175</v>
      </c>
      <c r="B186" s="104" t="str">
        <f t="shared" si="24"/>
        <v/>
      </c>
      <c r="C186" s="38"/>
      <c r="D186" s="97" t="str">
        <f t="shared" si="25"/>
        <v/>
      </c>
      <c r="E186" s="97" t="str">
        <f t="shared" si="26"/>
        <v/>
      </c>
      <c r="F186" s="39"/>
      <c r="G186" s="39"/>
      <c r="H186" s="39"/>
      <c r="I186" s="38"/>
      <c r="J186" s="40" t="str">
        <f t="shared" si="27"/>
        <v/>
      </c>
      <c r="K186" s="41" t="str">
        <f>IF(I186="","",VLOOKUP(I186,※編集不可※選択項目!$B$2:$C$4,2,FALSE))</f>
        <v/>
      </c>
      <c r="L186" s="39"/>
      <c r="M186" s="39"/>
      <c r="N186" s="39"/>
      <c r="O186" s="39"/>
      <c r="P186" s="39"/>
      <c r="Q186" s="39"/>
      <c r="R186" s="139"/>
      <c r="S186" s="147"/>
      <c r="T186" s="56"/>
      <c r="U186" s="71"/>
      <c r="V186" s="70" t="str">
        <f t="shared" si="21"/>
        <v/>
      </c>
      <c r="W186" s="100"/>
      <c r="X186" s="101"/>
      <c r="Y186" s="102"/>
      <c r="AA186" s="131">
        <f t="shared" si="28"/>
        <v>0</v>
      </c>
      <c r="AB186" s="131" t="str">
        <f t="shared" si="29"/>
        <v/>
      </c>
      <c r="AC186" s="131">
        <f t="shared" si="22"/>
        <v>0</v>
      </c>
      <c r="AD186" s="131">
        <f t="shared" si="30"/>
        <v>0</v>
      </c>
    </row>
    <row r="187" spans="1:30" s="32" customFormat="1" ht="25.15" customHeight="1">
      <c r="A187" s="44">
        <f t="shared" si="23"/>
        <v>176</v>
      </c>
      <c r="B187" s="104" t="str">
        <f t="shared" si="24"/>
        <v/>
      </c>
      <c r="C187" s="38"/>
      <c r="D187" s="97" t="str">
        <f t="shared" si="25"/>
        <v/>
      </c>
      <c r="E187" s="97" t="str">
        <f t="shared" si="26"/>
        <v/>
      </c>
      <c r="F187" s="39"/>
      <c r="G187" s="39"/>
      <c r="H187" s="39"/>
      <c r="I187" s="38"/>
      <c r="J187" s="40" t="str">
        <f t="shared" si="27"/>
        <v/>
      </c>
      <c r="K187" s="41" t="str">
        <f>IF(I187="","",VLOOKUP(I187,※編集不可※選択項目!$B$2:$C$4,2,FALSE))</f>
        <v/>
      </c>
      <c r="L187" s="39"/>
      <c r="M187" s="39"/>
      <c r="N187" s="39"/>
      <c r="O187" s="39"/>
      <c r="P187" s="39"/>
      <c r="Q187" s="39"/>
      <c r="R187" s="139"/>
      <c r="S187" s="147"/>
      <c r="T187" s="56"/>
      <c r="U187" s="71"/>
      <c r="V187" s="70" t="str">
        <f t="shared" si="21"/>
        <v/>
      </c>
      <c r="W187" s="100"/>
      <c r="X187" s="101"/>
      <c r="Y187" s="102"/>
      <c r="AA187" s="131">
        <f t="shared" si="28"/>
        <v>0</v>
      </c>
      <c r="AB187" s="131" t="str">
        <f t="shared" si="29"/>
        <v/>
      </c>
      <c r="AC187" s="131">
        <f t="shared" si="22"/>
        <v>0</v>
      </c>
      <c r="AD187" s="131">
        <f t="shared" si="30"/>
        <v>0</v>
      </c>
    </row>
    <row r="188" spans="1:30" s="32" customFormat="1" ht="25.15" customHeight="1">
      <c r="A188" s="44">
        <f t="shared" si="23"/>
        <v>177</v>
      </c>
      <c r="B188" s="104" t="str">
        <f t="shared" si="24"/>
        <v/>
      </c>
      <c r="C188" s="38"/>
      <c r="D188" s="97" t="str">
        <f t="shared" si="25"/>
        <v/>
      </c>
      <c r="E188" s="97" t="str">
        <f t="shared" si="26"/>
        <v/>
      </c>
      <c r="F188" s="39"/>
      <c r="G188" s="39"/>
      <c r="H188" s="39"/>
      <c r="I188" s="38"/>
      <c r="J188" s="40" t="str">
        <f t="shared" si="27"/>
        <v/>
      </c>
      <c r="K188" s="41" t="str">
        <f>IF(I188="","",VLOOKUP(I188,※編集不可※選択項目!$B$2:$C$4,2,FALSE))</f>
        <v/>
      </c>
      <c r="L188" s="39"/>
      <c r="M188" s="39"/>
      <c r="N188" s="39"/>
      <c r="O188" s="39"/>
      <c r="P188" s="39"/>
      <c r="Q188" s="39"/>
      <c r="R188" s="139"/>
      <c r="S188" s="147"/>
      <c r="T188" s="56"/>
      <c r="U188" s="71"/>
      <c r="V188" s="70" t="str">
        <f t="shared" si="21"/>
        <v/>
      </c>
      <c r="W188" s="100"/>
      <c r="X188" s="101"/>
      <c r="Y188" s="102"/>
      <c r="AA188" s="131">
        <f t="shared" si="28"/>
        <v>0</v>
      </c>
      <c r="AB188" s="131" t="str">
        <f t="shared" si="29"/>
        <v/>
      </c>
      <c r="AC188" s="131">
        <f t="shared" si="22"/>
        <v>0</v>
      </c>
      <c r="AD188" s="131">
        <f t="shared" si="30"/>
        <v>0</v>
      </c>
    </row>
    <row r="189" spans="1:30" s="32" customFormat="1" ht="25.15" customHeight="1">
      <c r="A189" s="44">
        <f t="shared" si="23"/>
        <v>178</v>
      </c>
      <c r="B189" s="104" t="str">
        <f t="shared" si="24"/>
        <v/>
      </c>
      <c r="C189" s="38"/>
      <c r="D189" s="97" t="str">
        <f t="shared" si="25"/>
        <v/>
      </c>
      <c r="E189" s="97" t="str">
        <f t="shared" si="26"/>
        <v/>
      </c>
      <c r="F189" s="39"/>
      <c r="G189" s="39"/>
      <c r="H189" s="39"/>
      <c r="I189" s="38"/>
      <c r="J189" s="40" t="str">
        <f t="shared" si="27"/>
        <v/>
      </c>
      <c r="K189" s="41" t="str">
        <f>IF(I189="","",VLOOKUP(I189,※編集不可※選択項目!$B$2:$C$4,2,FALSE))</f>
        <v/>
      </c>
      <c r="L189" s="39"/>
      <c r="M189" s="39"/>
      <c r="N189" s="39"/>
      <c r="O189" s="39"/>
      <c r="P189" s="39"/>
      <c r="Q189" s="39"/>
      <c r="R189" s="139"/>
      <c r="S189" s="147"/>
      <c r="T189" s="56"/>
      <c r="U189" s="71"/>
      <c r="V189" s="70" t="str">
        <f t="shared" si="21"/>
        <v/>
      </c>
      <c r="W189" s="100"/>
      <c r="X189" s="101"/>
      <c r="Y189" s="102"/>
      <c r="AA189" s="131">
        <f t="shared" si="28"/>
        <v>0</v>
      </c>
      <c r="AB189" s="131" t="str">
        <f t="shared" si="29"/>
        <v/>
      </c>
      <c r="AC189" s="131">
        <f t="shared" si="22"/>
        <v>0</v>
      </c>
      <c r="AD189" s="131">
        <f t="shared" si="30"/>
        <v>0</v>
      </c>
    </row>
    <row r="190" spans="1:30" s="32" customFormat="1" ht="25.15" customHeight="1">
      <c r="A190" s="44">
        <f t="shared" si="23"/>
        <v>179</v>
      </c>
      <c r="B190" s="104" t="str">
        <f t="shared" si="24"/>
        <v/>
      </c>
      <c r="C190" s="38"/>
      <c r="D190" s="97" t="str">
        <f t="shared" si="25"/>
        <v/>
      </c>
      <c r="E190" s="97" t="str">
        <f t="shared" si="26"/>
        <v/>
      </c>
      <c r="F190" s="39"/>
      <c r="G190" s="39"/>
      <c r="H190" s="39"/>
      <c r="I190" s="38"/>
      <c r="J190" s="40" t="str">
        <f t="shared" si="27"/>
        <v/>
      </c>
      <c r="K190" s="41" t="str">
        <f>IF(I190="","",VLOOKUP(I190,※編集不可※選択項目!$B$2:$C$4,2,FALSE))</f>
        <v/>
      </c>
      <c r="L190" s="39"/>
      <c r="M190" s="39"/>
      <c r="N190" s="39"/>
      <c r="O190" s="39"/>
      <c r="P190" s="39"/>
      <c r="Q190" s="39"/>
      <c r="R190" s="139"/>
      <c r="S190" s="147"/>
      <c r="T190" s="56"/>
      <c r="U190" s="71"/>
      <c r="V190" s="70" t="str">
        <f t="shared" si="21"/>
        <v/>
      </c>
      <c r="W190" s="100"/>
      <c r="X190" s="101"/>
      <c r="Y190" s="102"/>
      <c r="AA190" s="131">
        <f t="shared" si="28"/>
        <v>0</v>
      </c>
      <c r="AB190" s="131" t="str">
        <f t="shared" si="29"/>
        <v/>
      </c>
      <c r="AC190" s="131">
        <f t="shared" si="22"/>
        <v>0</v>
      </c>
      <c r="AD190" s="131">
        <f t="shared" si="30"/>
        <v>0</v>
      </c>
    </row>
    <row r="191" spans="1:30" s="32" customFormat="1" ht="25.15" customHeight="1">
      <c r="A191" s="44">
        <f t="shared" si="23"/>
        <v>180</v>
      </c>
      <c r="B191" s="104" t="str">
        <f t="shared" si="24"/>
        <v/>
      </c>
      <c r="C191" s="38"/>
      <c r="D191" s="97" t="str">
        <f t="shared" si="25"/>
        <v/>
      </c>
      <c r="E191" s="97" t="str">
        <f t="shared" si="26"/>
        <v/>
      </c>
      <c r="F191" s="39"/>
      <c r="G191" s="39"/>
      <c r="H191" s="39"/>
      <c r="I191" s="38"/>
      <c r="J191" s="40" t="str">
        <f t="shared" si="27"/>
        <v/>
      </c>
      <c r="K191" s="41" t="str">
        <f>IF(I191="","",VLOOKUP(I191,※編集不可※選択項目!$B$2:$C$4,2,FALSE))</f>
        <v/>
      </c>
      <c r="L191" s="39"/>
      <c r="M191" s="39"/>
      <c r="N191" s="39"/>
      <c r="O191" s="39"/>
      <c r="P191" s="39"/>
      <c r="Q191" s="39"/>
      <c r="R191" s="139"/>
      <c r="S191" s="147"/>
      <c r="T191" s="56"/>
      <c r="U191" s="71"/>
      <c r="V191" s="70" t="str">
        <f t="shared" si="21"/>
        <v/>
      </c>
      <c r="W191" s="100"/>
      <c r="X191" s="101"/>
      <c r="Y191" s="102"/>
      <c r="AA191" s="131">
        <f t="shared" si="28"/>
        <v>0</v>
      </c>
      <c r="AB191" s="131" t="str">
        <f t="shared" si="29"/>
        <v/>
      </c>
      <c r="AC191" s="131">
        <f t="shared" si="22"/>
        <v>0</v>
      </c>
      <c r="AD191" s="131">
        <f t="shared" si="30"/>
        <v>0</v>
      </c>
    </row>
    <row r="192" spans="1:30" s="32" customFormat="1" ht="25.15" customHeight="1">
      <c r="A192" s="44">
        <f t="shared" si="23"/>
        <v>181</v>
      </c>
      <c r="B192" s="104" t="str">
        <f t="shared" si="24"/>
        <v/>
      </c>
      <c r="C192" s="38"/>
      <c r="D192" s="97" t="str">
        <f t="shared" si="25"/>
        <v/>
      </c>
      <c r="E192" s="97" t="str">
        <f t="shared" si="26"/>
        <v/>
      </c>
      <c r="F192" s="39"/>
      <c r="G192" s="39"/>
      <c r="H192" s="39"/>
      <c r="I192" s="38"/>
      <c r="J192" s="40" t="str">
        <f t="shared" si="27"/>
        <v/>
      </c>
      <c r="K192" s="41" t="str">
        <f>IF(I192="","",VLOOKUP(I192,※編集不可※選択項目!$B$2:$C$4,2,FALSE))</f>
        <v/>
      </c>
      <c r="L192" s="39"/>
      <c r="M192" s="39"/>
      <c r="N192" s="39"/>
      <c r="O192" s="39"/>
      <c r="P192" s="39"/>
      <c r="Q192" s="39"/>
      <c r="R192" s="139"/>
      <c r="S192" s="147"/>
      <c r="T192" s="56"/>
      <c r="U192" s="71"/>
      <c r="V192" s="70" t="str">
        <f t="shared" si="21"/>
        <v/>
      </c>
      <c r="W192" s="100"/>
      <c r="X192" s="101"/>
      <c r="Y192" s="102"/>
      <c r="AA192" s="131">
        <f t="shared" si="28"/>
        <v>0</v>
      </c>
      <c r="AB192" s="131" t="str">
        <f t="shared" si="29"/>
        <v/>
      </c>
      <c r="AC192" s="131">
        <f t="shared" si="22"/>
        <v>0</v>
      </c>
      <c r="AD192" s="131">
        <f t="shared" si="30"/>
        <v>0</v>
      </c>
    </row>
    <row r="193" spans="1:30" s="32" customFormat="1" ht="25.15" customHeight="1">
      <c r="A193" s="44">
        <f t="shared" si="23"/>
        <v>182</v>
      </c>
      <c r="B193" s="104" t="str">
        <f t="shared" si="24"/>
        <v/>
      </c>
      <c r="C193" s="38"/>
      <c r="D193" s="97" t="str">
        <f t="shared" si="25"/>
        <v/>
      </c>
      <c r="E193" s="97" t="str">
        <f t="shared" si="26"/>
        <v/>
      </c>
      <c r="F193" s="39"/>
      <c r="G193" s="39"/>
      <c r="H193" s="39"/>
      <c r="I193" s="38"/>
      <c r="J193" s="40" t="str">
        <f t="shared" si="27"/>
        <v/>
      </c>
      <c r="K193" s="41" t="str">
        <f>IF(I193="","",VLOOKUP(I193,※編集不可※選択項目!$B$2:$C$4,2,FALSE))</f>
        <v/>
      </c>
      <c r="L193" s="39"/>
      <c r="M193" s="39"/>
      <c r="N193" s="39"/>
      <c r="O193" s="39"/>
      <c r="P193" s="39"/>
      <c r="Q193" s="39"/>
      <c r="R193" s="139"/>
      <c r="S193" s="147"/>
      <c r="T193" s="56"/>
      <c r="U193" s="71"/>
      <c r="V193" s="70" t="str">
        <f t="shared" si="21"/>
        <v/>
      </c>
      <c r="W193" s="100"/>
      <c r="X193" s="101"/>
      <c r="Y193" s="102"/>
      <c r="AA193" s="131">
        <f t="shared" si="28"/>
        <v>0</v>
      </c>
      <c r="AB193" s="131" t="str">
        <f t="shared" si="29"/>
        <v/>
      </c>
      <c r="AC193" s="131">
        <f t="shared" si="22"/>
        <v>0</v>
      </c>
      <c r="AD193" s="131">
        <f t="shared" si="30"/>
        <v>0</v>
      </c>
    </row>
    <row r="194" spans="1:30" s="32" customFormat="1" ht="25.15" customHeight="1">
      <c r="A194" s="44">
        <f t="shared" si="23"/>
        <v>183</v>
      </c>
      <c r="B194" s="104" t="str">
        <f t="shared" si="24"/>
        <v/>
      </c>
      <c r="C194" s="38"/>
      <c r="D194" s="97" t="str">
        <f t="shared" si="25"/>
        <v/>
      </c>
      <c r="E194" s="97" t="str">
        <f t="shared" si="26"/>
        <v/>
      </c>
      <c r="F194" s="39"/>
      <c r="G194" s="39"/>
      <c r="H194" s="39"/>
      <c r="I194" s="38"/>
      <c r="J194" s="40" t="str">
        <f t="shared" si="27"/>
        <v/>
      </c>
      <c r="K194" s="41" t="str">
        <f>IF(I194="","",VLOOKUP(I194,※編集不可※選択項目!$B$2:$C$4,2,FALSE))</f>
        <v/>
      </c>
      <c r="L194" s="39"/>
      <c r="M194" s="39"/>
      <c r="N194" s="39"/>
      <c r="O194" s="39"/>
      <c r="P194" s="39"/>
      <c r="Q194" s="39"/>
      <c r="R194" s="139"/>
      <c r="S194" s="147"/>
      <c r="T194" s="56"/>
      <c r="U194" s="71"/>
      <c r="V194" s="70" t="str">
        <f t="shared" si="21"/>
        <v/>
      </c>
      <c r="W194" s="100"/>
      <c r="X194" s="101"/>
      <c r="Y194" s="102"/>
      <c r="AA194" s="131">
        <f t="shared" si="28"/>
        <v>0</v>
      </c>
      <c r="AB194" s="131" t="str">
        <f t="shared" si="29"/>
        <v/>
      </c>
      <c r="AC194" s="131">
        <f t="shared" si="22"/>
        <v>0</v>
      </c>
      <c r="AD194" s="131">
        <f t="shared" si="30"/>
        <v>0</v>
      </c>
    </row>
    <row r="195" spans="1:30" s="32" customFormat="1" ht="25.15" customHeight="1">
      <c r="A195" s="44">
        <f t="shared" si="23"/>
        <v>184</v>
      </c>
      <c r="B195" s="104" t="str">
        <f t="shared" si="24"/>
        <v/>
      </c>
      <c r="C195" s="38"/>
      <c r="D195" s="97" t="str">
        <f t="shared" si="25"/>
        <v/>
      </c>
      <c r="E195" s="97" t="str">
        <f t="shared" si="26"/>
        <v/>
      </c>
      <c r="F195" s="39"/>
      <c r="G195" s="39"/>
      <c r="H195" s="39"/>
      <c r="I195" s="38"/>
      <c r="J195" s="40" t="str">
        <f t="shared" si="27"/>
        <v/>
      </c>
      <c r="K195" s="41" t="str">
        <f>IF(I195="","",VLOOKUP(I195,※編集不可※選択項目!$B$2:$C$4,2,FALSE))</f>
        <v/>
      </c>
      <c r="L195" s="39"/>
      <c r="M195" s="39"/>
      <c r="N195" s="39"/>
      <c r="O195" s="39"/>
      <c r="P195" s="39"/>
      <c r="Q195" s="39"/>
      <c r="R195" s="139"/>
      <c r="S195" s="147"/>
      <c r="T195" s="56"/>
      <c r="U195" s="71"/>
      <c r="V195" s="70" t="str">
        <f t="shared" si="21"/>
        <v/>
      </c>
      <c r="W195" s="100"/>
      <c r="X195" s="101"/>
      <c r="Y195" s="102"/>
      <c r="AA195" s="131">
        <f t="shared" si="28"/>
        <v>0</v>
      </c>
      <c r="AB195" s="131" t="str">
        <f t="shared" si="29"/>
        <v/>
      </c>
      <c r="AC195" s="131">
        <f t="shared" si="22"/>
        <v>0</v>
      </c>
      <c r="AD195" s="131">
        <f t="shared" si="30"/>
        <v>0</v>
      </c>
    </row>
    <row r="196" spans="1:30" s="32" customFormat="1" ht="25.15" customHeight="1">
      <c r="A196" s="44">
        <f t="shared" si="23"/>
        <v>185</v>
      </c>
      <c r="B196" s="104" t="str">
        <f t="shared" si="24"/>
        <v/>
      </c>
      <c r="C196" s="38"/>
      <c r="D196" s="97" t="str">
        <f t="shared" si="25"/>
        <v/>
      </c>
      <c r="E196" s="97" t="str">
        <f t="shared" si="26"/>
        <v/>
      </c>
      <c r="F196" s="39"/>
      <c r="G196" s="39"/>
      <c r="H196" s="39"/>
      <c r="I196" s="38"/>
      <c r="J196" s="40" t="str">
        <f t="shared" si="27"/>
        <v/>
      </c>
      <c r="K196" s="41" t="str">
        <f>IF(I196="","",VLOOKUP(I196,※編集不可※選択項目!$B$2:$C$4,2,FALSE))</f>
        <v/>
      </c>
      <c r="L196" s="39"/>
      <c r="M196" s="39"/>
      <c r="N196" s="39"/>
      <c r="O196" s="39"/>
      <c r="P196" s="39"/>
      <c r="Q196" s="39"/>
      <c r="R196" s="139"/>
      <c r="S196" s="147"/>
      <c r="T196" s="56"/>
      <c r="U196" s="71"/>
      <c r="V196" s="70" t="str">
        <f t="shared" si="21"/>
        <v/>
      </c>
      <c r="W196" s="100"/>
      <c r="X196" s="101"/>
      <c r="Y196" s="102"/>
      <c r="AA196" s="131">
        <f t="shared" si="28"/>
        <v>0</v>
      </c>
      <c r="AB196" s="131" t="str">
        <f t="shared" si="29"/>
        <v/>
      </c>
      <c r="AC196" s="131">
        <f t="shared" si="22"/>
        <v>0</v>
      </c>
      <c r="AD196" s="131">
        <f t="shared" si="30"/>
        <v>0</v>
      </c>
    </row>
    <row r="197" spans="1:30" s="32" customFormat="1" ht="25.15" customHeight="1">
      <c r="A197" s="44">
        <f t="shared" si="23"/>
        <v>186</v>
      </c>
      <c r="B197" s="104" t="str">
        <f t="shared" si="24"/>
        <v/>
      </c>
      <c r="C197" s="38"/>
      <c r="D197" s="97" t="str">
        <f t="shared" si="25"/>
        <v/>
      </c>
      <c r="E197" s="97" t="str">
        <f t="shared" si="26"/>
        <v/>
      </c>
      <c r="F197" s="39"/>
      <c r="G197" s="39"/>
      <c r="H197" s="39"/>
      <c r="I197" s="38"/>
      <c r="J197" s="40" t="str">
        <f t="shared" si="27"/>
        <v/>
      </c>
      <c r="K197" s="41" t="str">
        <f>IF(I197="","",VLOOKUP(I197,※編集不可※選択項目!$B$2:$C$4,2,FALSE))</f>
        <v/>
      </c>
      <c r="L197" s="39"/>
      <c r="M197" s="39"/>
      <c r="N197" s="39"/>
      <c r="O197" s="39"/>
      <c r="P197" s="39"/>
      <c r="Q197" s="39"/>
      <c r="R197" s="139"/>
      <c r="S197" s="147"/>
      <c r="T197" s="56"/>
      <c r="U197" s="71"/>
      <c r="V197" s="70" t="str">
        <f t="shared" si="21"/>
        <v/>
      </c>
      <c r="W197" s="100"/>
      <c r="X197" s="101"/>
      <c r="Y197" s="102"/>
      <c r="AA197" s="131">
        <f t="shared" si="28"/>
        <v>0</v>
      </c>
      <c r="AB197" s="131" t="str">
        <f t="shared" si="29"/>
        <v/>
      </c>
      <c r="AC197" s="131">
        <f t="shared" si="22"/>
        <v>0</v>
      </c>
      <c r="AD197" s="131">
        <f t="shared" si="30"/>
        <v>0</v>
      </c>
    </row>
    <row r="198" spans="1:30" s="32" customFormat="1" ht="25.15" customHeight="1">
      <c r="A198" s="44">
        <f t="shared" si="23"/>
        <v>187</v>
      </c>
      <c r="B198" s="104" t="str">
        <f t="shared" si="24"/>
        <v/>
      </c>
      <c r="C198" s="38"/>
      <c r="D198" s="97" t="str">
        <f t="shared" si="25"/>
        <v/>
      </c>
      <c r="E198" s="97" t="str">
        <f t="shared" si="26"/>
        <v/>
      </c>
      <c r="F198" s="39"/>
      <c r="G198" s="39"/>
      <c r="H198" s="39"/>
      <c r="I198" s="38"/>
      <c r="J198" s="40" t="str">
        <f t="shared" si="27"/>
        <v/>
      </c>
      <c r="K198" s="41" t="str">
        <f>IF(I198="","",VLOOKUP(I198,※編集不可※選択項目!$B$2:$C$4,2,FALSE))</f>
        <v/>
      </c>
      <c r="L198" s="39"/>
      <c r="M198" s="39"/>
      <c r="N198" s="39"/>
      <c r="O198" s="39"/>
      <c r="P198" s="39"/>
      <c r="Q198" s="39"/>
      <c r="R198" s="139"/>
      <c r="S198" s="147"/>
      <c r="T198" s="56"/>
      <c r="U198" s="71"/>
      <c r="V198" s="70" t="str">
        <f t="shared" si="21"/>
        <v/>
      </c>
      <c r="W198" s="100"/>
      <c r="X198" s="101"/>
      <c r="Y198" s="102"/>
      <c r="AA198" s="131">
        <f t="shared" si="28"/>
        <v>0</v>
      </c>
      <c r="AB198" s="131" t="str">
        <f t="shared" si="29"/>
        <v/>
      </c>
      <c r="AC198" s="131">
        <f t="shared" si="22"/>
        <v>0</v>
      </c>
      <c r="AD198" s="131">
        <f t="shared" si="30"/>
        <v>0</v>
      </c>
    </row>
    <row r="199" spans="1:30" s="32" customFormat="1" ht="25.15" customHeight="1">
      <c r="A199" s="44">
        <f t="shared" si="23"/>
        <v>188</v>
      </c>
      <c r="B199" s="104" t="str">
        <f t="shared" si="24"/>
        <v/>
      </c>
      <c r="C199" s="38"/>
      <c r="D199" s="97" t="str">
        <f t="shared" si="25"/>
        <v/>
      </c>
      <c r="E199" s="97" t="str">
        <f t="shared" si="26"/>
        <v/>
      </c>
      <c r="F199" s="39"/>
      <c r="G199" s="39"/>
      <c r="H199" s="39"/>
      <c r="I199" s="38"/>
      <c r="J199" s="40" t="str">
        <f t="shared" si="27"/>
        <v/>
      </c>
      <c r="K199" s="41" t="str">
        <f>IF(I199="","",VLOOKUP(I199,※編集不可※選択項目!$B$2:$C$4,2,FALSE))</f>
        <v/>
      </c>
      <c r="L199" s="39"/>
      <c r="M199" s="39"/>
      <c r="N199" s="39"/>
      <c r="O199" s="39"/>
      <c r="P199" s="39"/>
      <c r="Q199" s="39"/>
      <c r="R199" s="139"/>
      <c r="S199" s="147"/>
      <c r="T199" s="56"/>
      <c r="U199" s="71"/>
      <c r="V199" s="70" t="str">
        <f t="shared" si="21"/>
        <v/>
      </c>
      <c r="W199" s="100"/>
      <c r="X199" s="101"/>
      <c r="Y199" s="102"/>
      <c r="AA199" s="131">
        <f t="shared" si="28"/>
        <v>0</v>
      </c>
      <c r="AB199" s="131" t="str">
        <f t="shared" si="29"/>
        <v/>
      </c>
      <c r="AC199" s="131">
        <f t="shared" si="22"/>
        <v>0</v>
      </c>
      <c r="AD199" s="131">
        <f t="shared" si="30"/>
        <v>0</v>
      </c>
    </row>
    <row r="200" spans="1:30" s="32" customFormat="1" ht="25.15" customHeight="1">
      <c r="A200" s="44">
        <f t="shared" si="23"/>
        <v>189</v>
      </c>
      <c r="B200" s="104" t="str">
        <f t="shared" si="24"/>
        <v/>
      </c>
      <c r="C200" s="38"/>
      <c r="D200" s="97" t="str">
        <f t="shared" si="25"/>
        <v/>
      </c>
      <c r="E200" s="97" t="str">
        <f t="shared" si="26"/>
        <v/>
      </c>
      <c r="F200" s="39"/>
      <c r="G200" s="39"/>
      <c r="H200" s="39"/>
      <c r="I200" s="38"/>
      <c r="J200" s="40" t="str">
        <f t="shared" si="27"/>
        <v/>
      </c>
      <c r="K200" s="41" t="str">
        <f>IF(I200="","",VLOOKUP(I200,※編集不可※選択項目!$B$2:$C$4,2,FALSE))</f>
        <v/>
      </c>
      <c r="L200" s="39"/>
      <c r="M200" s="39"/>
      <c r="N200" s="39"/>
      <c r="O200" s="39"/>
      <c r="P200" s="39"/>
      <c r="Q200" s="39"/>
      <c r="R200" s="139"/>
      <c r="S200" s="147"/>
      <c r="T200" s="56"/>
      <c r="U200" s="71"/>
      <c r="V200" s="70" t="str">
        <f t="shared" si="21"/>
        <v/>
      </c>
      <c r="W200" s="100"/>
      <c r="X200" s="101"/>
      <c r="Y200" s="102"/>
      <c r="AA200" s="131">
        <f t="shared" si="28"/>
        <v>0</v>
      </c>
      <c r="AB200" s="131" t="str">
        <f t="shared" si="29"/>
        <v/>
      </c>
      <c r="AC200" s="131">
        <f t="shared" si="22"/>
        <v>0</v>
      </c>
      <c r="AD200" s="131">
        <f t="shared" si="30"/>
        <v>0</v>
      </c>
    </row>
    <row r="201" spans="1:30" s="32" customFormat="1" ht="25.15" customHeight="1">
      <c r="A201" s="44">
        <f t="shared" si="23"/>
        <v>190</v>
      </c>
      <c r="B201" s="104" t="str">
        <f t="shared" si="24"/>
        <v/>
      </c>
      <c r="C201" s="38"/>
      <c r="D201" s="97" t="str">
        <f t="shared" si="25"/>
        <v/>
      </c>
      <c r="E201" s="97" t="str">
        <f t="shared" si="26"/>
        <v/>
      </c>
      <c r="F201" s="39"/>
      <c r="G201" s="39"/>
      <c r="H201" s="39"/>
      <c r="I201" s="38"/>
      <c r="J201" s="40" t="str">
        <f t="shared" si="27"/>
        <v/>
      </c>
      <c r="K201" s="41" t="str">
        <f>IF(I201="","",VLOOKUP(I201,※編集不可※選択項目!$B$2:$C$4,2,FALSE))</f>
        <v/>
      </c>
      <c r="L201" s="39"/>
      <c r="M201" s="39"/>
      <c r="N201" s="39"/>
      <c r="O201" s="39"/>
      <c r="P201" s="39"/>
      <c r="Q201" s="39"/>
      <c r="R201" s="139"/>
      <c r="S201" s="147"/>
      <c r="T201" s="56"/>
      <c r="U201" s="71"/>
      <c r="V201" s="70" t="str">
        <f t="shared" si="21"/>
        <v/>
      </c>
      <c r="W201" s="100"/>
      <c r="X201" s="101"/>
      <c r="Y201" s="102"/>
      <c r="AA201" s="131">
        <f t="shared" si="28"/>
        <v>0</v>
      </c>
      <c r="AB201" s="131" t="str">
        <f t="shared" si="29"/>
        <v/>
      </c>
      <c r="AC201" s="131">
        <f t="shared" si="22"/>
        <v>0</v>
      </c>
      <c r="AD201" s="131">
        <f t="shared" si="30"/>
        <v>0</v>
      </c>
    </row>
    <row r="202" spans="1:30" s="32" customFormat="1" ht="25.15" customHeight="1">
      <c r="A202" s="44">
        <f t="shared" si="23"/>
        <v>191</v>
      </c>
      <c r="B202" s="104" t="str">
        <f t="shared" si="24"/>
        <v/>
      </c>
      <c r="C202" s="38"/>
      <c r="D202" s="97" t="str">
        <f t="shared" si="25"/>
        <v/>
      </c>
      <c r="E202" s="97" t="str">
        <f t="shared" si="26"/>
        <v/>
      </c>
      <c r="F202" s="39"/>
      <c r="G202" s="39"/>
      <c r="H202" s="39"/>
      <c r="I202" s="38"/>
      <c r="J202" s="40" t="str">
        <f t="shared" si="27"/>
        <v/>
      </c>
      <c r="K202" s="41" t="str">
        <f>IF(I202="","",VLOOKUP(I202,※編集不可※選択項目!$B$2:$C$4,2,FALSE))</f>
        <v/>
      </c>
      <c r="L202" s="39"/>
      <c r="M202" s="39"/>
      <c r="N202" s="39"/>
      <c r="O202" s="39"/>
      <c r="P202" s="39"/>
      <c r="Q202" s="39"/>
      <c r="R202" s="139"/>
      <c r="S202" s="147"/>
      <c r="T202" s="56"/>
      <c r="U202" s="71"/>
      <c r="V202" s="70" t="str">
        <f t="shared" si="21"/>
        <v/>
      </c>
      <c r="W202" s="100"/>
      <c r="X202" s="101"/>
      <c r="Y202" s="102"/>
      <c r="AA202" s="131">
        <f t="shared" si="28"/>
        <v>0</v>
      </c>
      <c r="AB202" s="131" t="str">
        <f t="shared" si="29"/>
        <v/>
      </c>
      <c r="AC202" s="131">
        <f t="shared" si="22"/>
        <v>0</v>
      </c>
      <c r="AD202" s="131">
        <f t="shared" si="30"/>
        <v>0</v>
      </c>
    </row>
    <row r="203" spans="1:30" s="32" customFormat="1" ht="25.15" customHeight="1">
      <c r="A203" s="44">
        <f t="shared" si="23"/>
        <v>192</v>
      </c>
      <c r="B203" s="104" t="str">
        <f t="shared" si="24"/>
        <v/>
      </c>
      <c r="C203" s="38"/>
      <c r="D203" s="97" t="str">
        <f t="shared" si="25"/>
        <v/>
      </c>
      <c r="E203" s="97" t="str">
        <f t="shared" si="26"/>
        <v/>
      </c>
      <c r="F203" s="39"/>
      <c r="G203" s="39"/>
      <c r="H203" s="39"/>
      <c r="I203" s="38"/>
      <c r="J203" s="40" t="str">
        <f t="shared" si="27"/>
        <v/>
      </c>
      <c r="K203" s="41" t="str">
        <f>IF(I203="","",VLOOKUP(I203,※編集不可※選択項目!$B$2:$C$4,2,FALSE))</f>
        <v/>
      </c>
      <c r="L203" s="39"/>
      <c r="M203" s="39"/>
      <c r="N203" s="39"/>
      <c r="O203" s="39"/>
      <c r="P203" s="39"/>
      <c r="Q203" s="39"/>
      <c r="R203" s="139"/>
      <c r="S203" s="147"/>
      <c r="T203" s="56"/>
      <c r="U203" s="71"/>
      <c r="V203" s="70" t="str">
        <f t="shared" si="21"/>
        <v/>
      </c>
      <c r="W203" s="100"/>
      <c r="X203" s="101"/>
      <c r="Y203" s="102"/>
      <c r="AA203" s="131">
        <f t="shared" si="28"/>
        <v>0</v>
      </c>
      <c r="AB203" s="131" t="str">
        <f t="shared" si="29"/>
        <v/>
      </c>
      <c r="AC203" s="131">
        <f t="shared" si="22"/>
        <v>0</v>
      </c>
      <c r="AD203" s="131">
        <f t="shared" si="30"/>
        <v>0</v>
      </c>
    </row>
    <row r="204" spans="1:30" s="32" customFormat="1" ht="25.15" customHeight="1">
      <c r="A204" s="44">
        <f t="shared" si="23"/>
        <v>193</v>
      </c>
      <c r="B204" s="104" t="str">
        <f t="shared" si="24"/>
        <v/>
      </c>
      <c r="C204" s="38"/>
      <c r="D204" s="97" t="str">
        <f t="shared" si="25"/>
        <v/>
      </c>
      <c r="E204" s="97" t="str">
        <f t="shared" si="26"/>
        <v/>
      </c>
      <c r="F204" s="39"/>
      <c r="G204" s="39"/>
      <c r="H204" s="39"/>
      <c r="I204" s="38"/>
      <c r="J204" s="40" t="str">
        <f t="shared" si="27"/>
        <v/>
      </c>
      <c r="K204" s="41" t="str">
        <f>IF(I204="","",VLOOKUP(I204,※編集不可※選択項目!$B$2:$C$4,2,FALSE))</f>
        <v/>
      </c>
      <c r="L204" s="39"/>
      <c r="M204" s="39"/>
      <c r="N204" s="39"/>
      <c r="O204" s="39"/>
      <c r="P204" s="39"/>
      <c r="Q204" s="39"/>
      <c r="R204" s="139"/>
      <c r="S204" s="147"/>
      <c r="T204" s="56"/>
      <c r="U204" s="71"/>
      <c r="V204" s="70" t="str">
        <f t="shared" ref="V204:V267" si="31">IF(G204="","",G204)</f>
        <v/>
      </c>
      <c r="W204" s="100"/>
      <c r="X204" s="101"/>
      <c r="Y204" s="102"/>
      <c r="AA204" s="131">
        <f t="shared" si="28"/>
        <v>0</v>
      </c>
      <c r="AB204" s="131" t="str">
        <f t="shared" si="29"/>
        <v/>
      </c>
      <c r="AC204" s="131">
        <f t="shared" ref="AC204:AC267" si="32">IF(AB204="",0,COUNTIF($AB$12:$AB$1048576,AB204))</f>
        <v>0</v>
      </c>
      <c r="AD204" s="131">
        <f t="shared" si="30"/>
        <v>0</v>
      </c>
    </row>
    <row r="205" spans="1:30" s="32" customFormat="1" ht="25.15" customHeight="1">
      <c r="A205" s="44">
        <f t="shared" ref="A205:A268" si="33">ROW()-11</f>
        <v>194</v>
      </c>
      <c r="B205" s="104" t="str">
        <f t="shared" ref="B205:B268" si="34">IF($C205="","","高効率空調")</f>
        <v/>
      </c>
      <c r="C205" s="38"/>
      <c r="D205" s="97" t="str">
        <f t="shared" ref="D205:D268" si="35">IF($C$2="","",IF($B205&lt;&gt;"",$C$2,""))</f>
        <v/>
      </c>
      <c r="E205" s="97" t="str">
        <f t="shared" ref="E205:E268" si="36">IF($F$2="","",IF($B205&lt;&gt;"",$F$2,""))</f>
        <v/>
      </c>
      <c r="F205" s="39"/>
      <c r="G205" s="39"/>
      <c r="H205" s="39"/>
      <c r="I205" s="38"/>
      <c r="J205" s="40" t="str">
        <f t="shared" ref="J205:J268" si="37">LEFT(I205,3)</f>
        <v/>
      </c>
      <c r="K205" s="41" t="str">
        <f>IF(I205="","",VLOOKUP(I205,※編集不可※選択項目!$B$2:$C$4,2,FALSE))</f>
        <v/>
      </c>
      <c r="L205" s="39"/>
      <c r="M205" s="39"/>
      <c r="N205" s="39"/>
      <c r="O205" s="39"/>
      <c r="P205" s="39"/>
      <c r="Q205" s="39"/>
      <c r="R205" s="139"/>
      <c r="S205" s="147"/>
      <c r="T205" s="56"/>
      <c r="U205" s="71"/>
      <c r="V205" s="70" t="str">
        <f t="shared" si="31"/>
        <v/>
      </c>
      <c r="W205" s="100"/>
      <c r="X205" s="101"/>
      <c r="Y205" s="102"/>
      <c r="AA205" s="131">
        <f t="shared" ref="AA205:AA268" si="38">IF(AND(($C205&lt;&gt;""),(OR($C$2="",$F$2="",$G$3="",G205="",I205="",L205="",M205="",N205="",F205="",AND(I205="空冷式(ヒートポンプ)",OR(O205="",P205="")),Q205="",AND(COUNTIF(G205,"*■*")&gt;0,S205="")))),1,0)</f>
        <v>0</v>
      </c>
      <c r="AB205" s="131" t="str">
        <f t="shared" ref="AB205:AB268" si="39">TEXT(V205&amp;H205,"G/標準")</f>
        <v/>
      </c>
      <c r="AC205" s="131">
        <f t="shared" si="32"/>
        <v>0</v>
      </c>
      <c r="AD205" s="131">
        <f t="shared" ref="AD205:AD268" si="40">IF($C205="",0,IF(AND(L205&lt;&gt;"",$K205&gt;$L205),1,0))</f>
        <v>0</v>
      </c>
    </row>
    <row r="206" spans="1:30" s="32" customFormat="1" ht="25.15" customHeight="1">
      <c r="A206" s="44">
        <f t="shared" si="33"/>
        <v>195</v>
      </c>
      <c r="B206" s="104" t="str">
        <f t="shared" si="34"/>
        <v/>
      </c>
      <c r="C206" s="38"/>
      <c r="D206" s="97" t="str">
        <f t="shared" si="35"/>
        <v/>
      </c>
      <c r="E206" s="97" t="str">
        <f t="shared" si="36"/>
        <v/>
      </c>
      <c r="F206" s="39"/>
      <c r="G206" s="39"/>
      <c r="H206" s="39"/>
      <c r="I206" s="38"/>
      <c r="J206" s="40" t="str">
        <f t="shared" si="37"/>
        <v/>
      </c>
      <c r="K206" s="41" t="str">
        <f>IF(I206="","",VLOOKUP(I206,※編集不可※選択項目!$B$2:$C$4,2,FALSE))</f>
        <v/>
      </c>
      <c r="L206" s="39"/>
      <c r="M206" s="39"/>
      <c r="N206" s="39"/>
      <c r="O206" s="39"/>
      <c r="P206" s="39"/>
      <c r="Q206" s="39"/>
      <c r="R206" s="139"/>
      <c r="S206" s="147"/>
      <c r="T206" s="56"/>
      <c r="U206" s="71"/>
      <c r="V206" s="70" t="str">
        <f t="shared" si="31"/>
        <v/>
      </c>
      <c r="W206" s="100"/>
      <c r="X206" s="101"/>
      <c r="Y206" s="102"/>
      <c r="AA206" s="131">
        <f t="shared" si="38"/>
        <v>0</v>
      </c>
      <c r="AB206" s="131" t="str">
        <f t="shared" si="39"/>
        <v/>
      </c>
      <c r="AC206" s="131">
        <f t="shared" si="32"/>
        <v>0</v>
      </c>
      <c r="AD206" s="131">
        <f t="shared" si="40"/>
        <v>0</v>
      </c>
    </row>
    <row r="207" spans="1:30" s="32" customFormat="1" ht="25.15" customHeight="1">
      <c r="A207" s="44">
        <f t="shared" si="33"/>
        <v>196</v>
      </c>
      <c r="B207" s="104" t="str">
        <f t="shared" si="34"/>
        <v/>
      </c>
      <c r="C207" s="38"/>
      <c r="D207" s="97" t="str">
        <f t="shared" si="35"/>
        <v/>
      </c>
      <c r="E207" s="97" t="str">
        <f t="shared" si="36"/>
        <v/>
      </c>
      <c r="F207" s="39"/>
      <c r="G207" s="39"/>
      <c r="H207" s="39"/>
      <c r="I207" s="38"/>
      <c r="J207" s="40" t="str">
        <f t="shared" si="37"/>
        <v/>
      </c>
      <c r="K207" s="41" t="str">
        <f>IF(I207="","",VLOOKUP(I207,※編集不可※選択項目!$B$2:$C$4,2,FALSE))</f>
        <v/>
      </c>
      <c r="L207" s="39"/>
      <c r="M207" s="39"/>
      <c r="N207" s="39"/>
      <c r="O207" s="39"/>
      <c r="P207" s="39"/>
      <c r="Q207" s="39"/>
      <c r="R207" s="139"/>
      <c r="S207" s="147"/>
      <c r="T207" s="56"/>
      <c r="U207" s="71"/>
      <c r="V207" s="70" t="str">
        <f t="shared" si="31"/>
        <v/>
      </c>
      <c r="W207" s="100"/>
      <c r="X207" s="101"/>
      <c r="Y207" s="102"/>
      <c r="AA207" s="131">
        <f t="shared" si="38"/>
        <v>0</v>
      </c>
      <c r="AB207" s="131" t="str">
        <f t="shared" si="39"/>
        <v/>
      </c>
      <c r="AC207" s="131">
        <f t="shared" si="32"/>
        <v>0</v>
      </c>
      <c r="AD207" s="131">
        <f t="shared" si="40"/>
        <v>0</v>
      </c>
    </row>
    <row r="208" spans="1:30" s="32" customFormat="1" ht="25.15" customHeight="1">
      <c r="A208" s="44">
        <f t="shared" si="33"/>
        <v>197</v>
      </c>
      <c r="B208" s="104" t="str">
        <f t="shared" si="34"/>
        <v/>
      </c>
      <c r="C208" s="38"/>
      <c r="D208" s="97" t="str">
        <f t="shared" si="35"/>
        <v/>
      </c>
      <c r="E208" s="97" t="str">
        <f t="shared" si="36"/>
        <v/>
      </c>
      <c r="F208" s="39"/>
      <c r="G208" s="39"/>
      <c r="H208" s="39"/>
      <c r="I208" s="38"/>
      <c r="J208" s="40" t="str">
        <f t="shared" si="37"/>
        <v/>
      </c>
      <c r="K208" s="41" t="str">
        <f>IF(I208="","",VLOOKUP(I208,※編集不可※選択項目!$B$2:$C$4,2,FALSE))</f>
        <v/>
      </c>
      <c r="L208" s="39"/>
      <c r="M208" s="39"/>
      <c r="N208" s="39"/>
      <c r="O208" s="39"/>
      <c r="P208" s="39"/>
      <c r="Q208" s="39"/>
      <c r="R208" s="139"/>
      <c r="S208" s="147"/>
      <c r="T208" s="56"/>
      <c r="U208" s="71"/>
      <c r="V208" s="70" t="str">
        <f t="shared" si="31"/>
        <v/>
      </c>
      <c r="W208" s="100"/>
      <c r="X208" s="101"/>
      <c r="Y208" s="102"/>
      <c r="AA208" s="131">
        <f t="shared" si="38"/>
        <v>0</v>
      </c>
      <c r="AB208" s="131" t="str">
        <f t="shared" si="39"/>
        <v/>
      </c>
      <c r="AC208" s="131">
        <f t="shared" si="32"/>
        <v>0</v>
      </c>
      <c r="AD208" s="131">
        <f t="shared" si="40"/>
        <v>0</v>
      </c>
    </row>
    <row r="209" spans="1:30" s="32" customFormat="1" ht="25.15" customHeight="1">
      <c r="A209" s="44">
        <f t="shared" si="33"/>
        <v>198</v>
      </c>
      <c r="B209" s="104" t="str">
        <f t="shared" si="34"/>
        <v/>
      </c>
      <c r="C209" s="38"/>
      <c r="D209" s="97" t="str">
        <f t="shared" si="35"/>
        <v/>
      </c>
      <c r="E209" s="97" t="str">
        <f t="shared" si="36"/>
        <v/>
      </c>
      <c r="F209" s="39"/>
      <c r="G209" s="39"/>
      <c r="H209" s="39"/>
      <c r="I209" s="38"/>
      <c r="J209" s="40" t="str">
        <f t="shared" si="37"/>
        <v/>
      </c>
      <c r="K209" s="41" t="str">
        <f>IF(I209="","",VLOOKUP(I209,※編集不可※選択項目!$B$2:$C$4,2,FALSE))</f>
        <v/>
      </c>
      <c r="L209" s="39"/>
      <c r="M209" s="39"/>
      <c r="N209" s="39"/>
      <c r="O209" s="39"/>
      <c r="P209" s="39"/>
      <c r="Q209" s="39"/>
      <c r="R209" s="139"/>
      <c r="S209" s="147"/>
      <c r="T209" s="56"/>
      <c r="U209" s="71"/>
      <c r="V209" s="70" t="str">
        <f t="shared" si="31"/>
        <v/>
      </c>
      <c r="W209" s="100"/>
      <c r="X209" s="101"/>
      <c r="Y209" s="102"/>
      <c r="AA209" s="131">
        <f t="shared" si="38"/>
        <v>0</v>
      </c>
      <c r="AB209" s="131" t="str">
        <f t="shared" si="39"/>
        <v/>
      </c>
      <c r="AC209" s="131">
        <f t="shared" si="32"/>
        <v>0</v>
      </c>
      <c r="AD209" s="131">
        <f t="shared" si="40"/>
        <v>0</v>
      </c>
    </row>
    <row r="210" spans="1:30" s="32" customFormat="1" ht="25.15" customHeight="1">
      <c r="A210" s="44">
        <f t="shared" si="33"/>
        <v>199</v>
      </c>
      <c r="B210" s="104" t="str">
        <f t="shared" si="34"/>
        <v/>
      </c>
      <c r="C210" s="38"/>
      <c r="D210" s="97" t="str">
        <f t="shared" si="35"/>
        <v/>
      </c>
      <c r="E210" s="97" t="str">
        <f t="shared" si="36"/>
        <v/>
      </c>
      <c r="F210" s="39"/>
      <c r="G210" s="39"/>
      <c r="H210" s="39"/>
      <c r="I210" s="38"/>
      <c r="J210" s="40" t="str">
        <f t="shared" si="37"/>
        <v/>
      </c>
      <c r="K210" s="41" t="str">
        <f>IF(I210="","",VLOOKUP(I210,※編集不可※選択項目!$B$2:$C$4,2,FALSE))</f>
        <v/>
      </c>
      <c r="L210" s="39"/>
      <c r="M210" s="39"/>
      <c r="N210" s="39"/>
      <c r="O210" s="39"/>
      <c r="P210" s="39"/>
      <c r="Q210" s="39"/>
      <c r="R210" s="139"/>
      <c r="S210" s="147"/>
      <c r="T210" s="56"/>
      <c r="U210" s="71"/>
      <c r="V210" s="70" t="str">
        <f t="shared" si="31"/>
        <v/>
      </c>
      <c r="W210" s="100"/>
      <c r="X210" s="101"/>
      <c r="Y210" s="102"/>
      <c r="AA210" s="131">
        <f t="shared" si="38"/>
        <v>0</v>
      </c>
      <c r="AB210" s="131" t="str">
        <f t="shared" si="39"/>
        <v/>
      </c>
      <c r="AC210" s="131">
        <f t="shared" si="32"/>
        <v>0</v>
      </c>
      <c r="AD210" s="131">
        <f t="shared" si="40"/>
        <v>0</v>
      </c>
    </row>
    <row r="211" spans="1:30" s="32" customFormat="1" ht="25.15" customHeight="1">
      <c r="A211" s="44">
        <f t="shared" si="33"/>
        <v>200</v>
      </c>
      <c r="B211" s="104" t="str">
        <f t="shared" si="34"/>
        <v/>
      </c>
      <c r="C211" s="38"/>
      <c r="D211" s="97" t="str">
        <f t="shared" si="35"/>
        <v/>
      </c>
      <c r="E211" s="97" t="str">
        <f t="shared" si="36"/>
        <v/>
      </c>
      <c r="F211" s="39"/>
      <c r="G211" s="39"/>
      <c r="H211" s="39"/>
      <c r="I211" s="38"/>
      <c r="J211" s="40" t="str">
        <f t="shared" si="37"/>
        <v/>
      </c>
      <c r="K211" s="41" t="str">
        <f>IF(I211="","",VLOOKUP(I211,※編集不可※選択項目!$B$2:$C$4,2,FALSE))</f>
        <v/>
      </c>
      <c r="L211" s="39"/>
      <c r="M211" s="39"/>
      <c r="N211" s="39"/>
      <c r="O211" s="39"/>
      <c r="P211" s="39"/>
      <c r="Q211" s="39"/>
      <c r="R211" s="139"/>
      <c r="S211" s="147"/>
      <c r="T211" s="56"/>
      <c r="U211" s="71"/>
      <c r="V211" s="70" t="str">
        <f t="shared" si="31"/>
        <v/>
      </c>
      <c r="W211" s="100"/>
      <c r="X211" s="101"/>
      <c r="Y211" s="102"/>
      <c r="AA211" s="131">
        <f t="shared" si="38"/>
        <v>0</v>
      </c>
      <c r="AB211" s="131" t="str">
        <f t="shared" si="39"/>
        <v/>
      </c>
      <c r="AC211" s="131">
        <f t="shared" si="32"/>
        <v>0</v>
      </c>
      <c r="AD211" s="131">
        <f t="shared" si="40"/>
        <v>0</v>
      </c>
    </row>
    <row r="212" spans="1:30" s="32" customFormat="1" ht="25.15" customHeight="1">
      <c r="A212" s="44">
        <f t="shared" si="33"/>
        <v>201</v>
      </c>
      <c r="B212" s="104" t="str">
        <f t="shared" si="34"/>
        <v/>
      </c>
      <c r="C212" s="38"/>
      <c r="D212" s="97" t="str">
        <f t="shared" si="35"/>
        <v/>
      </c>
      <c r="E212" s="97" t="str">
        <f t="shared" si="36"/>
        <v/>
      </c>
      <c r="F212" s="39"/>
      <c r="G212" s="39"/>
      <c r="H212" s="39"/>
      <c r="I212" s="38"/>
      <c r="J212" s="40" t="str">
        <f t="shared" si="37"/>
        <v/>
      </c>
      <c r="K212" s="41" t="str">
        <f>IF(I212="","",VLOOKUP(I212,※編集不可※選択項目!$B$2:$C$4,2,FALSE))</f>
        <v/>
      </c>
      <c r="L212" s="39"/>
      <c r="M212" s="39"/>
      <c r="N212" s="39"/>
      <c r="O212" s="39"/>
      <c r="P212" s="39"/>
      <c r="Q212" s="39"/>
      <c r="R212" s="139"/>
      <c r="S212" s="147"/>
      <c r="T212" s="56"/>
      <c r="U212" s="71"/>
      <c r="V212" s="70" t="str">
        <f t="shared" si="31"/>
        <v/>
      </c>
      <c r="W212" s="100"/>
      <c r="X212" s="101"/>
      <c r="Y212" s="102"/>
      <c r="AA212" s="131">
        <f t="shared" si="38"/>
        <v>0</v>
      </c>
      <c r="AB212" s="131" t="str">
        <f t="shared" si="39"/>
        <v/>
      </c>
      <c r="AC212" s="131">
        <f t="shared" si="32"/>
        <v>0</v>
      </c>
      <c r="AD212" s="131">
        <f t="shared" si="40"/>
        <v>0</v>
      </c>
    </row>
    <row r="213" spans="1:30" s="32" customFormat="1" ht="25.15" customHeight="1">
      <c r="A213" s="44">
        <f t="shared" si="33"/>
        <v>202</v>
      </c>
      <c r="B213" s="104" t="str">
        <f t="shared" si="34"/>
        <v/>
      </c>
      <c r="C213" s="38"/>
      <c r="D213" s="97" t="str">
        <f t="shared" si="35"/>
        <v/>
      </c>
      <c r="E213" s="97" t="str">
        <f t="shared" si="36"/>
        <v/>
      </c>
      <c r="F213" s="39"/>
      <c r="G213" s="39"/>
      <c r="H213" s="39"/>
      <c r="I213" s="38"/>
      <c r="J213" s="40" t="str">
        <f t="shared" si="37"/>
        <v/>
      </c>
      <c r="K213" s="41" t="str">
        <f>IF(I213="","",VLOOKUP(I213,※編集不可※選択項目!$B$2:$C$4,2,FALSE))</f>
        <v/>
      </c>
      <c r="L213" s="39"/>
      <c r="M213" s="39"/>
      <c r="N213" s="39"/>
      <c r="O213" s="39"/>
      <c r="P213" s="39"/>
      <c r="Q213" s="39"/>
      <c r="R213" s="139"/>
      <c r="S213" s="147"/>
      <c r="T213" s="56"/>
      <c r="U213" s="71"/>
      <c r="V213" s="70" t="str">
        <f t="shared" si="31"/>
        <v/>
      </c>
      <c r="W213" s="100"/>
      <c r="X213" s="101"/>
      <c r="Y213" s="102"/>
      <c r="AA213" s="131">
        <f t="shared" si="38"/>
        <v>0</v>
      </c>
      <c r="AB213" s="131" t="str">
        <f t="shared" si="39"/>
        <v/>
      </c>
      <c r="AC213" s="131">
        <f t="shared" si="32"/>
        <v>0</v>
      </c>
      <c r="AD213" s="131">
        <f t="shared" si="40"/>
        <v>0</v>
      </c>
    </row>
    <row r="214" spans="1:30" s="32" customFormat="1" ht="25.15" customHeight="1">
      <c r="A214" s="44">
        <f t="shared" si="33"/>
        <v>203</v>
      </c>
      <c r="B214" s="104" t="str">
        <f t="shared" si="34"/>
        <v/>
      </c>
      <c r="C214" s="38"/>
      <c r="D214" s="97" t="str">
        <f t="shared" si="35"/>
        <v/>
      </c>
      <c r="E214" s="97" t="str">
        <f t="shared" si="36"/>
        <v/>
      </c>
      <c r="F214" s="39"/>
      <c r="G214" s="39"/>
      <c r="H214" s="39"/>
      <c r="I214" s="38"/>
      <c r="J214" s="40" t="str">
        <f t="shared" si="37"/>
        <v/>
      </c>
      <c r="K214" s="41" t="str">
        <f>IF(I214="","",VLOOKUP(I214,※編集不可※選択項目!$B$2:$C$4,2,FALSE))</f>
        <v/>
      </c>
      <c r="L214" s="39"/>
      <c r="M214" s="39"/>
      <c r="N214" s="39"/>
      <c r="O214" s="39"/>
      <c r="P214" s="39"/>
      <c r="Q214" s="39"/>
      <c r="R214" s="139"/>
      <c r="S214" s="147"/>
      <c r="T214" s="56"/>
      <c r="U214" s="71"/>
      <c r="V214" s="70" t="str">
        <f t="shared" si="31"/>
        <v/>
      </c>
      <c r="W214" s="100"/>
      <c r="X214" s="101"/>
      <c r="Y214" s="102"/>
      <c r="AA214" s="131">
        <f t="shared" si="38"/>
        <v>0</v>
      </c>
      <c r="AB214" s="131" t="str">
        <f t="shared" si="39"/>
        <v/>
      </c>
      <c r="AC214" s="131">
        <f t="shared" si="32"/>
        <v>0</v>
      </c>
      <c r="AD214" s="131">
        <f t="shared" si="40"/>
        <v>0</v>
      </c>
    </row>
    <row r="215" spans="1:30" s="32" customFormat="1" ht="25.15" customHeight="1">
      <c r="A215" s="44">
        <f t="shared" si="33"/>
        <v>204</v>
      </c>
      <c r="B215" s="104" t="str">
        <f t="shared" si="34"/>
        <v/>
      </c>
      <c r="C215" s="38"/>
      <c r="D215" s="97" t="str">
        <f t="shared" si="35"/>
        <v/>
      </c>
      <c r="E215" s="97" t="str">
        <f t="shared" si="36"/>
        <v/>
      </c>
      <c r="F215" s="39"/>
      <c r="G215" s="39"/>
      <c r="H215" s="39"/>
      <c r="I215" s="38"/>
      <c r="J215" s="40" t="str">
        <f t="shared" si="37"/>
        <v/>
      </c>
      <c r="K215" s="41" t="str">
        <f>IF(I215="","",VLOOKUP(I215,※編集不可※選択項目!$B$2:$C$4,2,FALSE))</f>
        <v/>
      </c>
      <c r="L215" s="39"/>
      <c r="M215" s="39"/>
      <c r="N215" s="39"/>
      <c r="O215" s="39"/>
      <c r="P215" s="39"/>
      <c r="Q215" s="39"/>
      <c r="R215" s="139"/>
      <c r="S215" s="147"/>
      <c r="T215" s="56"/>
      <c r="U215" s="71"/>
      <c r="V215" s="70" t="str">
        <f t="shared" si="31"/>
        <v/>
      </c>
      <c r="W215" s="100"/>
      <c r="X215" s="101"/>
      <c r="Y215" s="102"/>
      <c r="AA215" s="131">
        <f t="shared" si="38"/>
        <v>0</v>
      </c>
      <c r="AB215" s="131" t="str">
        <f t="shared" si="39"/>
        <v/>
      </c>
      <c r="AC215" s="131">
        <f t="shared" si="32"/>
        <v>0</v>
      </c>
      <c r="AD215" s="131">
        <f t="shared" si="40"/>
        <v>0</v>
      </c>
    </row>
    <row r="216" spans="1:30" s="32" customFormat="1" ht="25.15" customHeight="1">
      <c r="A216" s="44">
        <f t="shared" si="33"/>
        <v>205</v>
      </c>
      <c r="B216" s="104" t="str">
        <f t="shared" si="34"/>
        <v/>
      </c>
      <c r="C216" s="38"/>
      <c r="D216" s="97" t="str">
        <f t="shared" si="35"/>
        <v/>
      </c>
      <c r="E216" s="97" t="str">
        <f t="shared" si="36"/>
        <v/>
      </c>
      <c r="F216" s="39"/>
      <c r="G216" s="39"/>
      <c r="H216" s="39"/>
      <c r="I216" s="38"/>
      <c r="J216" s="40" t="str">
        <f t="shared" si="37"/>
        <v/>
      </c>
      <c r="K216" s="41" t="str">
        <f>IF(I216="","",VLOOKUP(I216,※編集不可※選択項目!$B$2:$C$4,2,FALSE))</f>
        <v/>
      </c>
      <c r="L216" s="39"/>
      <c r="M216" s="39"/>
      <c r="N216" s="39"/>
      <c r="O216" s="39"/>
      <c r="P216" s="39"/>
      <c r="Q216" s="39"/>
      <c r="R216" s="139"/>
      <c r="S216" s="147"/>
      <c r="T216" s="56"/>
      <c r="U216" s="71"/>
      <c r="V216" s="70" t="str">
        <f t="shared" si="31"/>
        <v/>
      </c>
      <c r="W216" s="100"/>
      <c r="X216" s="101"/>
      <c r="Y216" s="102"/>
      <c r="AA216" s="131">
        <f t="shared" si="38"/>
        <v>0</v>
      </c>
      <c r="AB216" s="131" t="str">
        <f t="shared" si="39"/>
        <v/>
      </c>
      <c r="AC216" s="131">
        <f t="shared" si="32"/>
        <v>0</v>
      </c>
      <c r="AD216" s="131">
        <f t="shared" si="40"/>
        <v>0</v>
      </c>
    </row>
    <row r="217" spans="1:30" s="32" customFormat="1" ht="25.15" customHeight="1">
      <c r="A217" s="44">
        <f t="shared" si="33"/>
        <v>206</v>
      </c>
      <c r="B217" s="104" t="str">
        <f t="shared" si="34"/>
        <v/>
      </c>
      <c r="C217" s="38"/>
      <c r="D217" s="97" t="str">
        <f t="shared" si="35"/>
        <v/>
      </c>
      <c r="E217" s="97" t="str">
        <f t="shared" si="36"/>
        <v/>
      </c>
      <c r="F217" s="39"/>
      <c r="G217" s="39"/>
      <c r="H217" s="39"/>
      <c r="I217" s="38"/>
      <c r="J217" s="40" t="str">
        <f t="shared" si="37"/>
        <v/>
      </c>
      <c r="K217" s="41" t="str">
        <f>IF(I217="","",VLOOKUP(I217,※編集不可※選択項目!$B$2:$C$4,2,FALSE))</f>
        <v/>
      </c>
      <c r="L217" s="39"/>
      <c r="M217" s="39"/>
      <c r="N217" s="39"/>
      <c r="O217" s="39"/>
      <c r="P217" s="39"/>
      <c r="Q217" s="39"/>
      <c r="R217" s="139"/>
      <c r="S217" s="147"/>
      <c r="T217" s="56"/>
      <c r="U217" s="71"/>
      <c r="V217" s="70" t="str">
        <f t="shared" si="31"/>
        <v/>
      </c>
      <c r="W217" s="100"/>
      <c r="X217" s="101"/>
      <c r="Y217" s="102"/>
      <c r="AA217" s="131">
        <f t="shared" si="38"/>
        <v>0</v>
      </c>
      <c r="AB217" s="131" t="str">
        <f t="shared" si="39"/>
        <v/>
      </c>
      <c r="AC217" s="131">
        <f t="shared" si="32"/>
        <v>0</v>
      </c>
      <c r="AD217" s="131">
        <f t="shared" si="40"/>
        <v>0</v>
      </c>
    </row>
    <row r="218" spans="1:30" s="32" customFormat="1" ht="25.15" customHeight="1">
      <c r="A218" s="44">
        <f t="shared" si="33"/>
        <v>207</v>
      </c>
      <c r="B218" s="104" t="str">
        <f t="shared" si="34"/>
        <v/>
      </c>
      <c r="C218" s="38"/>
      <c r="D218" s="97" t="str">
        <f t="shared" si="35"/>
        <v/>
      </c>
      <c r="E218" s="97" t="str">
        <f t="shared" si="36"/>
        <v/>
      </c>
      <c r="F218" s="39"/>
      <c r="G218" s="39"/>
      <c r="H218" s="39"/>
      <c r="I218" s="38"/>
      <c r="J218" s="40" t="str">
        <f t="shared" si="37"/>
        <v/>
      </c>
      <c r="K218" s="41" t="str">
        <f>IF(I218="","",VLOOKUP(I218,※編集不可※選択項目!$B$2:$C$4,2,FALSE))</f>
        <v/>
      </c>
      <c r="L218" s="39"/>
      <c r="M218" s="39"/>
      <c r="N218" s="39"/>
      <c r="O218" s="39"/>
      <c r="P218" s="39"/>
      <c r="Q218" s="39"/>
      <c r="R218" s="139"/>
      <c r="S218" s="147"/>
      <c r="T218" s="56"/>
      <c r="U218" s="71"/>
      <c r="V218" s="70" t="str">
        <f t="shared" si="31"/>
        <v/>
      </c>
      <c r="W218" s="100"/>
      <c r="X218" s="101"/>
      <c r="Y218" s="102"/>
      <c r="AA218" s="131">
        <f t="shared" si="38"/>
        <v>0</v>
      </c>
      <c r="AB218" s="131" t="str">
        <f t="shared" si="39"/>
        <v/>
      </c>
      <c r="AC218" s="131">
        <f t="shared" si="32"/>
        <v>0</v>
      </c>
      <c r="AD218" s="131">
        <f t="shared" si="40"/>
        <v>0</v>
      </c>
    </row>
    <row r="219" spans="1:30" s="32" customFormat="1" ht="25.15" customHeight="1">
      <c r="A219" s="44">
        <f t="shared" si="33"/>
        <v>208</v>
      </c>
      <c r="B219" s="104" t="str">
        <f t="shared" si="34"/>
        <v/>
      </c>
      <c r="C219" s="38"/>
      <c r="D219" s="97" t="str">
        <f t="shared" si="35"/>
        <v/>
      </c>
      <c r="E219" s="97" t="str">
        <f t="shared" si="36"/>
        <v/>
      </c>
      <c r="F219" s="39"/>
      <c r="G219" s="39"/>
      <c r="H219" s="39"/>
      <c r="I219" s="38"/>
      <c r="J219" s="40" t="str">
        <f t="shared" si="37"/>
        <v/>
      </c>
      <c r="K219" s="41" t="str">
        <f>IF(I219="","",VLOOKUP(I219,※編集不可※選択項目!$B$2:$C$4,2,FALSE))</f>
        <v/>
      </c>
      <c r="L219" s="39"/>
      <c r="M219" s="39"/>
      <c r="N219" s="39"/>
      <c r="O219" s="39"/>
      <c r="P219" s="39"/>
      <c r="Q219" s="39"/>
      <c r="R219" s="139"/>
      <c r="S219" s="147"/>
      <c r="T219" s="56"/>
      <c r="U219" s="71"/>
      <c r="V219" s="70" t="str">
        <f t="shared" si="31"/>
        <v/>
      </c>
      <c r="W219" s="100"/>
      <c r="X219" s="101"/>
      <c r="Y219" s="102"/>
      <c r="AA219" s="131">
        <f t="shared" si="38"/>
        <v>0</v>
      </c>
      <c r="AB219" s="131" t="str">
        <f t="shared" si="39"/>
        <v/>
      </c>
      <c r="AC219" s="131">
        <f t="shared" si="32"/>
        <v>0</v>
      </c>
      <c r="AD219" s="131">
        <f t="shared" si="40"/>
        <v>0</v>
      </c>
    </row>
    <row r="220" spans="1:30" s="32" customFormat="1" ht="25.15" customHeight="1">
      <c r="A220" s="44">
        <f t="shared" si="33"/>
        <v>209</v>
      </c>
      <c r="B220" s="104" t="str">
        <f t="shared" si="34"/>
        <v/>
      </c>
      <c r="C220" s="38"/>
      <c r="D220" s="97" t="str">
        <f t="shared" si="35"/>
        <v/>
      </c>
      <c r="E220" s="97" t="str">
        <f t="shared" si="36"/>
        <v/>
      </c>
      <c r="F220" s="39"/>
      <c r="G220" s="39"/>
      <c r="H220" s="39"/>
      <c r="I220" s="38"/>
      <c r="J220" s="40" t="str">
        <f t="shared" si="37"/>
        <v/>
      </c>
      <c r="K220" s="41" t="str">
        <f>IF(I220="","",VLOOKUP(I220,※編集不可※選択項目!$B$2:$C$4,2,FALSE))</f>
        <v/>
      </c>
      <c r="L220" s="39"/>
      <c r="M220" s="39"/>
      <c r="N220" s="39"/>
      <c r="O220" s="39"/>
      <c r="P220" s="39"/>
      <c r="Q220" s="39"/>
      <c r="R220" s="139"/>
      <c r="S220" s="147"/>
      <c r="T220" s="56"/>
      <c r="U220" s="71"/>
      <c r="V220" s="70" t="str">
        <f t="shared" si="31"/>
        <v/>
      </c>
      <c r="W220" s="100"/>
      <c r="X220" s="101"/>
      <c r="Y220" s="102"/>
      <c r="AA220" s="131">
        <f t="shared" si="38"/>
        <v>0</v>
      </c>
      <c r="AB220" s="131" t="str">
        <f t="shared" si="39"/>
        <v/>
      </c>
      <c r="AC220" s="131">
        <f t="shared" si="32"/>
        <v>0</v>
      </c>
      <c r="AD220" s="131">
        <f t="shared" si="40"/>
        <v>0</v>
      </c>
    </row>
    <row r="221" spans="1:30" s="32" customFormat="1" ht="25.15" customHeight="1">
      <c r="A221" s="44">
        <f t="shared" si="33"/>
        <v>210</v>
      </c>
      <c r="B221" s="104" t="str">
        <f t="shared" si="34"/>
        <v/>
      </c>
      <c r="C221" s="38"/>
      <c r="D221" s="97" t="str">
        <f t="shared" si="35"/>
        <v/>
      </c>
      <c r="E221" s="97" t="str">
        <f t="shared" si="36"/>
        <v/>
      </c>
      <c r="F221" s="39"/>
      <c r="G221" s="39"/>
      <c r="H221" s="39"/>
      <c r="I221" s="38"/>
      <c r="J221" s="40" t="str">
        <f t="shared" si="37"/>
        <v/>
      </c>
      <c r="K221" s="41" t="str">
        <f>IF(I221="","",VLOOKUP(I221,※編集不可※選択項目!$B$2:$C$4,2,FALSE))</f>
        <v/>
      </c>
      <c r="L221" s="39"/>
      <c r="M221" s="39"/>
      <c r="N221" s="39"/>
      <c r="O221" s="39"/>
      <c r="P221" s="39"/>
      <c r="Q221" s="39"/>
      <c r="R221" s="139"/>
      <c r="S221" s="147"/>
      <c r="T221" s="56"/>
      <c r="U221" s="71"/>
      <c r="V221" s="70" t="str">
        <f t="shared" si="31"/>
        <v/>
      </c>
      <c r="W221" s="100"/>
      <c r="X221" s="101"/>
      <c r="Y221" s="102"/>
      <c r="AA221" s="131">
        <f t="shared" si="38"/>
        <v>0</v>
      </c>
      <c r="AB221" s="131" t="str">
        <f t="shared" si="39"/>
        <v/>
      </c>
      <c r="AC221" s="131">
        <f t="shared" si="32"/>
        <v>0</v>
      </c>
      <c r="AD221" s="131">
        <f t="shared" si="40"/>
        <v>0</v>
      </c>
    </row>
    <row r="222" spans="1:30" s="32" customFormat="1" ht="25.15" customHeight="1">
      <c r="A222" s="44">
        <f t="shared" si="33"/>
        <v>211</v>
      </c>
      <c r="B222" s="104" t="str">
        <f t="shared" si="34"/>
        <v/>
      </c>
      <c r="C222" s="38"/>
      <c r="D222" s="97" t="str">
        <f t="shared" si="35"/>
        <v/>
      </c>
      <c r="E222" s="97" t="str">
        <f t="shared" si="36"/>
        <v/>
      </c>
      <c r="F222" s="39"/>
      <c r="G222" s="39"/>
      <c r="H222" s="39"/>
      <c r="I222" s="38"/>
      <c r="J222" s="40" t="str">
        <f t="shared" si="37"/>
        <v/>
      </c>
      <c r="K222" s="41" t="str">
        <f>IF(I222="","",VLOOKUP(I222,※編集不可※選択項目!$B$2:$C$4,2,FALSE))</f>
        <v/>
      </c>
      <c r="L222" s="39"/>
      <c r="M222" s="39"/>
      <c r="N222" s="39"/>
      <c r="O222" s="39"/>
      <c r="P222" s="39"/>
      <c r="Q222" s="39"/>
      <c r="R222" s="139"/>
      <c r="S222" s="147"/>
      <c r="T222" s="56"/>
      <c r="U222" s="71"/>
      <c r="V222" s="70" t="str">
        <f t="shared" si="31"/>
        <v/>
      </c>
      <c r="W222" s="100"/>
      <c r="X222" s="101"/>
      <c r="Y222" s="102"/>
      <c r="AA222" s="131">
        <f t="shared" si="38"/>
        <v>0</v>
      </c>
      <c r="AB222" s="131" t="str">
        <f t="shared" si="39"/>
        <v/>
      </c>
      <c r="AC222" s="131">
        <f t="shared" si="32"/>
        <v>0</v>
      </c>
      <c r="AD222" s="131">
        <f t="shared" si="40"/>
        <v>0</v>
      </c>
    </row>
    <row r="223" spans="1:30" s="32" customFormat="1" ht="25.15" customHeight="1">
      <c r="A223" s="44">
        <f t="shared" si="33"/>
        <v>212</v>
      </c>
      <c r="B223" s="104" t="str">
        <f t="shared" si="34"/>
        <v/>
      </c>
      <c r="C223" s="38"/>
      <c r="D223" s="97" t="str">
        <f t="shared" si="35"/>
        <v/>
      </c>
      <c r="E223" s="97" t="str">
        <f t="shared" si="36"/>
        <v/>
      </c>
      <c r="F223" s="39"/>
      <c r="G223" s="39"/>
      <c r="H223" s="39"/>
      <c r="I223" s="38"/>
      <c r="J223" s="40" t="str">
        <f t="shared" si="37"/>
        <v/>
      </c>
      <c r="K223" s="41" t="str">
        <f>IF(I223="","",VLOOKUP(I223,※編集不可※選択項目!$B$2:$C$4,2,FALSE))</f>
        <v/>
      </c>
      <c r="L223" s="39"/>
      <c r="M223" s="39"/>
      <c r="N223" s="39"/>
      <c r="O223" s="39"/>
      <c r="P223" s="39"/>
      <c r="Q223" s="39"/>
      <c r="R223" s="139"/>
      <c r="S223" s="147"/>
      <c r="T223" s="56"/>
      <c r="U223" s="71"/>
      <c r="V223" s="70" t="str">
        <f t="shared" si="31"/>
        <v/>
      </c>
      <c r="W223" s="100"/>
      <c r="X223" s="101"/>
      <c r="Y223" s="102"/>
      <c r="AA223" s="131">
        <f t="shared" si="38"/>
        <v>0</v>
      </c>
      <c r="AB223" s="131" t="str">
        <f t="shared" si="39"/>
        <v/>
      </c>
      <c r="AC223" s="131">
        <f t="shared" si="32"/>
        <v>0</v>
      </c>
      <c r="AD223" s="131">
        <f t="shared" si="40"/>
        <v>0</v>
      </c>
    </row>
    <row r="224" spans="1:30" s="32" customFormat="1" ht="25.15" customHeight="1">
      <c r="A224" s="44">
        <f t="shared" si="33"/>
        <v>213</v>
      </c>
      <c r="B224" s="104" t="str">
        <f t="shared" si="34"/>
        <v/>
      </c>
      <c r="C224" s="38"/>
      <c r="D224" s="97" t="str">
        <f t="shared" si="35"/>
        <v/>
      </c>
      <c r="E224" s="97" t="str">
        <f t="shared" si="36"/>
        <v/>
      </c>
      <c r="F224" s="39"/>
      <c r="G224" s="39"/>
      <c r="H224" s="39"/>
      <c r="I224" s="38"/>
      <c r="J224" s="40" t="str">
        <f t="shared" si="37"/>
        <v/>
      </c>
      <c r="K224" s="41" t="str">
        <f>IF(I224="","",VLOOKUP(I224,※編集不可※選択項目!$B$2:$C$4,2,FALSE))</f>
        <v/>
      </c>
      <c r="L224" s="39"/>
      <c r="M224" s="39"/>
      <c r="N224" s="39"/>
      <c r="O224" s="39"/>
      <c r="P224" s="39"/>
      <c r="Q224" s="39"/>
      <c r="R224" s="139"/>
      <c r="S224" s="147"/>
      <c r="T224" s="56"/>
      <c r="U224" s="71"/>
      <c r="V224" s="70" t="str">
        <f t="shared" si="31"/>
        <v/>
      </c>
      <c r="W224" s="100"/>
      <c r="X224" s="101"/>
      <c r="Y224" s="102"/>
      <c r="AA224" s="131">
        <f t="shared" si="38"/>
        <v>0</v>
      </c>
      <c r="AB224" s="131" t="str">
        <f t="shared" si="39"/>
        <v/>
      </c>
      <c r="AC224" s="131">
        <f t="shared" si="32"/>
        <v>0</v>
      </c>
      <c r="AD224" s="131">
        <f t="shared" si="40"/>
        <v>0</v>
      </c>
    </row>
    <row r="225" spans="1:30" s="32" customFormat="1" ht="25.15" customHeight="1">
      <c r="A225" s="44">
        <f t="shared" si="33"/>
        <v>214</v>
      </c>
      <c r="B225" s="104" t="str">
        <f t="shared" si="34"/>
        <v/>
      </c>
      <c r="C225" s="38"/>
      <c r="D225" s="97" t="str">
        <f t="shared" si="35"/>
        <v/>
      </c>
      <c r="E225" s="97" t="str">
        <f t="shared" si="36"/>
        <v/>
      </c>
      <c r="F225" s="39"/>
      <c r="G225" s="39"/>
      <c r="H225" s="39"/>
      <c r="I225" s="38"/>
      <c r="J225" s="40" t="str">
        <f t="shared" si="37"/>
        <v/>
      </c>
      <c r="K225" s="41" t="str">
        <f>IF(I225="","",VLOOKUP(I225,※編集不可※選択項目!$B$2:$C$4,2,FALSE))</f>
        <v/>
      </c>
      <c r="L225" s="39"/>
      <c r="M225" s="39"/>
      <c r="N225" s="39"/>
      <c r="O225" s="39"/>
      <c r="P225" s="39"/>
      <c r="Q225" s="39"/>
      <c r="R225" s="139"/>
      <c r="S225" s="147"/>
      <c r="T225" s="56"/>
      <c r="U225" s="71"/>
      <c r="V225" s="70" t="str">
        <f t="shared" si="31"/>
        <v/>
      </c>
      <c r="W225" s="100"/>
      <c r="X225" s="101"/>
      <c r="Y225" s="102"/>
      <c r="AA225" s="131">
        <f t="shared" si="38"/>
        <v>0</v>
      </c>
      <c r="AB225" s="131" t="str">
        <f t="shared" si="39"/>
        <v/>
      </c>
      <c r="AC225" s="131">
        <f t="shared" si="32"/>
        <v>0</v>
      </c>
      <c r="AD225" s="131">
        <f t="shared" si="40"/>
        <v>0</v>
      </c>
    </row>
    <row r="226" spans="1:30" s="32" customFormat="1" ht="25.15" customHeight="1">
      <c r="A226" s="44">
        <f t="shared" si="33"/>
        <v>215</v>
      </c>
      <c r="B226" s="104" t="str">
        <f t="shared" si="34"/>
        <v/>
      </c>
      <c r="C226" s="38"/>
      <c r="D226" s="97" t="str">
        <f t="shared" si="35"/>
        <v/>
      </c>
      <c r="E226" s="97" t="str">
        <f t="shared" si="36"/>
        <v/>
      </c>
      <c r="F226" s="39"/>
      <c r="G226" s="39"/>
      <c r="H226" s="39"/>
      <c r="I226" s="38"/>
      <c r="J226" s="40" t="str">
        <f t="shared" si="37"/>
        <v/>
      </c>
      <c r="K226" s="41" t="str">
        <f>IF(I226="","",VLOOKUP(I226,※編集不可※選択項目!$B$2:$C$4,2,FALSE))</f>
        <v/>
      </c>
      <c r="L226" s="39"/>
      <c r="M226" s="39"/>
      <c r="N226" s="39"/>
      <c r="O226" s="39"/>
      <c r="P226" s="39"/>
      <c r="Q226" s="39"/>
      <c r="R226" s="139"/>
      <c r="S226" s="147"/>
      <c r="T226" s="56"/>
      <c r="U226" s="71"/>
      <c r="V226" s="70" t="str">
        <f t="shared" si="31"/>
        <v/>
      </c>
      <c r="W226" s="100"/>
      <c r="X226" s="101"/>
      <c r="Y226" s="102"/>
      <c r="AA226" s="131">
        <f t="shared" si="38"/>
        <v>0</v>
      </c>
      <c r="AB226" s="131" t="str">
        <f t="shared" si="39"/>
        <v/>
      </c>
      <c r="AC226" s="131">
        <f t="shared" si="32"/>
        <v>0</v>
      </c>
      <c r="AD226" s="131">
        <f t="shared" si="40"/>
        <v>0</v>
      </c>
    </row>
    <row r="227" spans="1:30" s="32" customFormat="1" ht="25.15" customHeight="1">
      <c r="A227" s="44">
        <f t="shared" si="33"/>
        <v>216</v>
      </c>
      <c r="B227" s="104" t="str">
        <f t="shared" si="34"/>
        <v/>
      </c>
      <c r="C227" s="38"/>
      <c r="D227" s="97" t="str">
        <f t="shared" si="35"/>
        <v/>
      </c>
      <c r="E227" s="97" t="str">
        <f t="shared" si="36"/>
        <v/>
      </c>
      <c r="F227" s="39"/>
      <c r="G227" s="39"/>
      <c r="H227" s="39"/>
      <c r="I227" s="38"/>
      <c r="J227" s="40" t="str">
        <f t="shared" si="37"/>
        <v/>
      </c>
      <c r="K227" s="41" t="str">
        <f>IF(I227="","",VLOOKUP(I227,※編集不可※選択項目!$B$2:$C$4,2,FALSE))</f>
        <v/>
      </c>
      <c r="L227" s="39"/>
      <c r="M227" s="39"/>
      <c r="N227" s="39"/>
      <c r="O227" s="39"/>
      <c r="P227" s="39"/>
      <c r="Q227" s="39"/>
      <c r="R227" s="139"/>
      <c r="S227" s="147"/>
      <c r="T227" s="56"/>
      <c r="U227" s="71"/>
      <c r="V227" s="70" t="str">
        <f t="shared" si="31"/>
        <v/>
      </c>
      <c r="W227" s="100"/>
      <c r="X227" s="101"/>
      <c r="Y227" s="102"/>
      <c r="AA227" s="131">
        <f t="shared" si="38"/>
        <v>0</v>
      </c>
      <c r="AB227" s="131" t="str">
        <f t="shared" si="39"/>
        <v/>
      </c>
      <c r="AC227" s="131">
        <f t="shared" si="32"/>
        <v>0</v>
      </c>
      <c r="AD227" s="131">
        <f t="shared" si="40"/>
        <v>0</v>
      </c>
    </row>
    <row r="228" spans="1:30" s="32" customFormat="1" ht="25.15" customHeight="1">
      <c r="A228" s="44">
        <f t="shared" si="33"/>
        <v>217</v>
      </c>
      <c r="B228" s="104" t="str">
        <f t="shared" si="34"/>
        <v/>
      </c>
      <c r="C228" s="38"/>
      <c r="D228" s="97" t="str">
        <f t="shared" si="35"/>
        <v/>
      </c>
      <c r="E228" s="97" t="str">
        <f t="shared" si="36"/>
        <v/>
      </c>
      <c r="F228" s="39"/>
      <c r="G228" s="39"/>
      <c r="H228" s="39"/>
      <c r="I228" s="38"/>
      <c r="J228" s="40" t="str">
        <f t="shared" si="37"/>
        <v/>
      </c>
      <c r="K228" s="41" t="str">
        <f>IF(I228="","",VLOOKUP(I228,※編集不可※選択項目!$B$2:$C$4,2,FALSE))</f>
        <v/>
      </c>
      <c r="L228" s="39"/>
      <c r="M228" s="39"/>
      <c r="N228" s="39"/>
      <c r="O228" s="39"/>
      <c r="P228" s="39"/>
      <c r="Q228" s="39"/>
      <c r="R228" s="139"/>
      <c r="S228" s="147"/>
      <c r="T228" s="56"/>
      <c r="U228" s="71"/>
      <c r="V228" s="70" t="str">
        <f t="shared" si="31"/>
        <v/>
      </c>
      <c r="W228" s="100"/>
      <c r="X228" s="101"/>
      <c r="Y228" s="102"/>
      <c r="AA228" s="131">
        <f t="shared" si="38"/>
        <v>0</v>
      </c>
      <c r="AB228" s="131" t="str">
        <f t="shared" si="39"/>
        <v/>
      </c>
      <c r="AC228" s="131">
        <f t="shared" si="32"/>
        <v>0</v>
      </c>
      <c r="AD228" s="131">
        <f t="shared" si="40"/>
        <v>0</v>
      </c>
    </row>
    <row r="229" spans="1:30" s="32" customFormat="1" ht="25.15" customHeight="1">
      <c r="A229" s="44">
        <f t="shared" si="33"/>
        <v>218</v>
      </c>
      <c r="B229" s="104" t="str">
        <f t="shared" si="34"/>
        <v/>
      </c>
      <c r="C229" s="38"/>
      <c r="D229" s="97" t="str">
        <f t="shared" si="35"/>
        <v/>
      </c>
      <c r="E229" s="97" t="str">
        <f t="shared" si="36"/>
        <v/>
      </c>
      <c r="F229" s="39"/>
      <c r="G229" s="39"/>
      <c r="H229" s="39"/>
      <c r="I229" s="38"/>
      <c r="J229" s="40" t="str">
        <f t="shared" si="37"/>
        <v/>
      </c>
      <c r="K229" s="41" t="str">
        <f>IF(I229="","",VLOOKUP(I229,※編集不可※選択項目!$B$2:$C$4,2,FALSE))</f>
        <v/>
      </c>
      <c r="L229" s="39"/>
      <c r="M229" s="39"/>
      <c r="N229" s="39"/>
      <c r="O229" s="39"/>
      <c r="P229" s="39"/>
      <c r="Q229" s="39"/>
      <c r="R229" s="139"/>
      <c r="S229" s="147"/>
      <c r="T229" s="56"/>
      <c r="U229" s="71"/>
      <c r="V229" s="70" t="str">
        <f t="shared" si="31"/>
        <v/>
      </c>
      <c r="W229" s="100"/>
      <c r="X229" s="101"/>
      <c r="Y229" s="102"/>
      <c r="AA229" s="131">
        <f t="shared" si="38"/>
        <v>0</v>
      </c>
      <c r="AB229" s="131" t="str">
        <f t="shared" si="39"/>
        <v/>
      </c>
      <c r="AC229" s="131">
        <f t="shared" si="32"/>
        <v>0</v>
      </c>
      <c r="AD229" s="131">
        <f t="shared" si="40"/>
        <v>0</v>
      </c>
    </row>
    <row r="230" spans="1:30" s="32" customFormat="1" ht="25.15" customHeight="1">
      <c r="A230" s="44">
        <f t="shared" si="33"/>
        <v>219</v>
      </c>
      <c r="B230" s="104" t="str">
        <f t="shared" si="34"/>
        <v/>
      </c>
      <c r="C230" s="38"/>
      <c r="D230" s="97" t="str">
        <f t="shared" si="35"/>
        <v/>
      </c>
      <c r="E230" s="97" t="str">
        <f t="shared" si="36"/>
        <v/>
      </c>
      <c r="F230" s="39"/>
      <c r="G230" s="39"/>
      <c r="H230" s="39"/>
      <c r="I230" s="38"/>
      <c r="J230" s="40" t="str">
        <f t="shared" si="37"/>
        <v/>
      </c>
      <c r="K230" s="41" t="str">
        <f>IF(I230="","",VLOOKUP(I230,※編集不可※選択項目!$B$2:$C$4,2,FALSE))</f>
        <v/>
      </c>
      <c r="L230" s="39"/>
      <c r="M230" s="39"/>
      <c r="N230" s="39"/>
      <c r="O230" s="39"/>
      <c r="P230" s="39"/>
      <c r="Q230" s="39"/>
      <c r="R230" s="139"/>
      <c r="S230" s="147"/>
      <c r="T230" s="56"/>
      <c r="U230" s="71"/>
      <c r="V230" s="70" t="str">
        <f t="shared" si="31"/>
        <v/>
      </c>
      <c r="W230" s="100"/>
      <c r="X230" s="101"/>
      <c r="Y230" s="102"/>
      <c r="AA230" s="131">
        <f t="shared" si="38"/>
        <v>0</v>
      </c>
      <c r="AB230" s="131" t="str">
        <f t="shared" si="39"/>
        <v/>
      </c>
      <c r="AC230" s="131">
        <f t="shared" si="32"/>
        <v>0</v>
      </c>
      <c r="AD230" s="131">
        <f t="shared" si="40"/>
        <v>0</v>
      </c>
    </row>
    <row r="231" spans="1:30" s="32" customFormat="1" ht="25.15" customHeight="1">
      <c r="A231" s="44">
        <f t="shared" si="33"/>
        <v>220</v>
      </c>
      <c r="B231" s="104" t="str">
        <f t="shared" si="34"/>
        <v/>
      </c>
      <c r="C231" s="38"/>
      <c r="D231" s="97" t="str">
        <f t="shared" si="35"/>
        <v/>
      </c>
      <c r="E231" s="97" t="str">
        <f t="shared" si="36"/>
        <v/>
      </c>
      <c r="F231" s="39"/>
      <c r="G231" s="39"/>
      <c r="H231" s="39"/>
      <c r="I231" s="38"/>
      <c r="J231" s="40" t="str">
        <f t="shared" si="37"/>
        <v/>
      </c>
      <c r="K231" s="41" t="str">
        <f>IF(I231="","",VLOOKUP(I231,※編集不可※選択項目!$B$2:$C$4,2,FALSE))</f>
        <v/>
      </c>
      <c r="L231" s="39"/>
      <c r="M231" s="39"/>
      <c r="N231" s="39"/>
      <c r="O231" s="39"/>
      <c r="P231" s="39"/>
      <c r="Q231" s="39"/>
      <c r="R231" s="139"/>
      <c r="S231" s="147"/>
      <c r="T231" s="56"/>
      <c r="U231" s="71"/>
      <c r="V231" s="70" t="str">
        <f t="shared" si="31"/>
        <v/>
      </c>
      <c r="W231" s="100"/>
      <c r="X231" s="101"/>
      <c r="Y231" s="102"/>
      <c r="AA231" s="131">
        <f t="shared" si="38"/>
        <v>0</v>
      </c>
      <c r="AB231" s="131" t="str">
        <f t="shared" si="39"/>
        <v/>
      </c>
      <c r="AC231" s="131">
        <f t="shared" si="32"/>
        <v>0</v>
      </c>
      <c r="AD231" s="131">
        <f t="shared" si="40"/>
        <v>0</v>
      </c>
    </row>
    <row r="232" spans="1:30" s="32" customFormat="1" ht="25.15" customHeight="1">
      <c r="A232" s="44">
        <f t="shared" si="33"/>
        <v>221</v>
      </c>
      <c r="B232" s="104" t="str">
        <f t="shared" si="34"/>
        <v/>
      </c>
      <c r="C232" s="38"/>
      <c r="D232" s="97" t="str">
        <f t="shared" si="35"/>
        <v/>
      </c>
      <c r="E232" s="97" t="str">
        <f t="shared" si="36"/>
        <v/>
      </c>
      <c r="F232" s="39"/>
      <c r="G232" s="39"/>
      <c r="H232" s="39"/>
      <c r="I232" s="38"/>
      <c r="J232" s="40" t="str">
        <f t="shared" si="37"/>
        <v/>
      </c>
      <c r="K232" s="41" t="str">
        <f>IF(I232="","",VLOOKUP(I232,※編集不可※選択項目!$B$2:$C$4,2,FALSE))</f>
        <v/>
      </c>
      <c r="L232" s="39"/>
      <c r="M232" s="39"/>
      <c r="N232" s="39"/>
      <c r="O232" s="39"/>
      <c r="P232" s="39"/>
      <c r="Q232" s="39"/>
      <c r="R232" s="139"/>
      <c r="S232" s="147"/>
      <c r="T232" s="56"/>
      <c r="U232" s="71"/>
      <c r="V232" s="70" t="str">
        <f t="shared" si="31"/>
        <v/>
      </c>
      <c r="W232" s="100"/>
      <c r="X232" s="101"/>
      <c r="Y232" s="102"/>
      <c r="AA232" s="131">
        <f t="shared" si="38"/>
        <v>0</v>
      </c>
      <c r="AB232" s="131" t="str">
        <f t="shared" si="39"/>
        <v/>
      </c>
      <c r="AC232" s="131">
        <f t="shared" si="32"/>
        <v>0</v>
      </c>
      <c r="AD232" s="131">
        <f t="shared" si="40"/>
        <v>0</v>
      </c>
    </row>
    <row r="233" spans="1:30" s="32" customFormat="1" ht="25.15" customHeight="1">
      <c r="A233" s="44">
        <f t="shared" si="33"/>
        <v>222</v>
      </c>
      <c r="B233" s="104" t="str">
        <f t="shared" si="34"/>
        <v/>
      </c>
      <c r="C233" s="38"/>
      <c r="D233" s="97" t="str">
        <f t="shared" si="35"/>
        <v/>
      </c>
      <c r="E233" s="97" t="str">
        <f t="shared" si="36"/>
        <v/>
      </c>
      <c r="F233" s="39"/>
      <c r="G233" s="39"/>
      <c r="H233" s="39"/>
      <c r="I233" s="38"/>
      <c r="J233" s="40" t="str">
        <f t="shared" si="37"/>
        <v/>
      </c>
      <c r="K233" s="41" t="str">
        <f>IF(I233="","",VLOOKUP(I233,※編集不可※選択項目!$B$2:$C$4,2,FALSE))</f>
        <v/>
      </c>
      <c r="L233" s="39"/>
      <c r="M233" s="39"/>
      <c r="N233" s="39"/>
      <c r="O233" s="39"/>
      <c r="P233" s="39"/>
      <c r="Q233" s="39"/>
      <c r="R233" s="139"/>
      <c r="S233" s="147"/>
      <c r="T233" s="56"/>
      <c r="U233" s="71"/>
      <c r="V233" s="70" t="str">
        <f t="shared" si="31"/>
        <v/>
      </c>
      <c r="W233" s="100"/>
      <c r="X233" s="101"/>
      <c r="Y233" s="102"/>
      <c r="AA233" s="131">
        <f t="shared" si="38"/>
        <v>0</v>
      </c>
      <c r="AB233" s="131" t="str">
        <f t="shared" si="39"/>
        <v/>
      </c>
      <c r="AC233" s="131">
        <f t="shared" si="32"/>
        <v>0</v>
      </c>
      <c r="AD233" s="131">
        <f t="shared" si="40"/>
        <v>0</v>
      </c>
    </row>
    <row r="234" spans="1:30" s="32" customFormat="1" ht="25.15" customHeight="1">
      <c r="A234" s="44">
        <f t="shared" si="33"/>
        <v>223</v>
      </c>
      <c r="B234" s="104" t="str">
        <f t="shared" si="34"/>
        <v/>
      </c>
      <c r="C234" s="38"/>
      <c r="D234" s="97" t="str">
        <f t="shared" si="35"/>
        <v/>
      </c>
      <c r="E234" s="97" t="str">
        <f t="shared" si="36"/>
        <v/>
      </c>
      <c r="F234" s="39"/>
      <c r="G234" s="39"/>
      <c r="H234" s="39"/>
      <c r="I234" s="38"/>
      <c r="J234" s="40" t="str">
        <f t="shared" si="37"/>
        <v/>
      </c>
      <c r="K234" s="41" t="str">
        <f>IF(I234="","",VLOOKUP(I234,※編集不可※選択項目!$B$2:$C$4,2,FALSE))</f>
        <v/>
      </c>
      <c r="L234" s="39"/>
      <c r="M234" s="39"/>
      <c r="N234" s="39"/>
      <c r="O234" s="39"/>
      <c r="P234" s="39"/>
      <c r="Q234" s="39"/>
      <c r="R234" s="139"/>
      <c r="S234" s="147"/>
      <c r="T234" s="56"/>
      <c r="U234" s="71"/>
      <c r="V234" s="70" t="str">
        <f t="shared" si="31"/>
        <v/>
      </c>
      <c r="W234" s="100"/>
      <c r="X234" s="101"/>
      <c r="Y234" s="102"/>
      <c r="AA234" s="131">
        <f t="shared" si="38"/>
        <v>0</v>
      </c>
      <c r="AB234" s="131" t="str">
        <f t="shared" si="39"/>
        <v/>
      </c>
      <c r="AC234" s="131">
        <f t="shared" si="32"/>
        <v>0</v>
      </c>
      <c r="AD234" s="131">
        <f t="shared" si="40"/>
        <v>0</v>
      </c>
    </row>
    <row r="235" spans="1:30" s="32" customFormat="1" ht="25.15" customHeight="1">
      <c r="A235" s="44">
        <f t="shared" si="33"/>
        <v>224</v>
      </c>
      <c r="B235" s="104" t="str">
        <f t="shared" si="34"/>
        <v/>
      </c>
      <c r="C235" s="38"/>
      <c r="D235" s="97" t="str">
        <f t="shared" si="35"/>
        <v/>
      </c>
      <c r="E235" s="97" t="str">
        <f t="shared" si="36"/>
        <v/>
      </c>
      <c r="F235" s="39"/>
      <c r="G235" s="39"/>
      <c r="H235" s="39"/>
      <c r="I235" s="38"/>
      <c r="J235" s="40" t="str">
        <f t="shared" si="37"/>
        <v/>
      </c>
      <c r="K235" s="41" t="str">
        <f>IF(I235="","",VLOOKUP(I235,※編集不可※選択項目!$B$2:$C$4,2,FALSE))</f>
        <v/>
      </c>
      <c r="L235" s="39"/>
      <c r="M235" s="39"/>
      <c r="N235" s="39"/>
      <c r="O235" s="39"/>
      <c r="P235" s="39"/>
      <c r="Q235" s="39"/>
      <c r="R235" s="139"/>
      <c r="S235" s="147"/>
      <c r="T235" s="56"/>
      <c r="U235" s="71"/>
      <c r="V235" s="70" t="str">
        <f t="shared" si="31"/>
        <v/>
      </c>
      <c r="W235" s="100"/>
      <c r="X235" s="101"/>
      <c r="Y235" s="102"/>
      <c r="AA235" s="131">
        <f t="shared" si="38"/>
        <v>0</v>
      </c>
      <c r="AB235" s="131" t="str">
        <f t="shared" si="39"/>
        <v/>
      </c>
      <c r="AC235" s="131">
        <f t="shared" si="32"/>
        <v>0</v>
      </c>
      <c r="AD235" s="131">
        <f t="shared" si="40"/>
        <v>0</v>
      </c>
    </row>
    <row r="236" spans="1:30" s="32" customFormat="1" ht="25.15" customHeight="1">
      <c r="A236" s="44">
        <f t="shared" si="33"/>
        <v>225</v>
      </c>
      <c r="B236" s="104" t="str">
        <f t="shared" si="34"/>
        <v/>
      </c>
      <c r="C236" s="38"/>
      <c r="D236" s="97" t="str">
        <f t="shared" si="35"/>
        <v/>
      </c>
      <c r="E236" s="97" t="str">
        <f t="shared" si="36"/>
        <v/>
      </c>
      <c r="F236" s="39"/>
      <c r="G236" s="39"/>
      <c r="H236" s="39"/>
      <c r="I236" s="38"/>
      <c r="J236" s="40" t="str">
        <f t="shared" si="37"/>
        <v/>
      </c>
      <c r="K236" s="41" t="str">
        <f>IF(I236="","",VLOOKUP(I236,※編集不可※選択項目!$B$2:$C$4,2,FALSE))</f>
        <v/>
      </c>
      <c r="L236" s="39"/>
      <c r="M236" s="39"/>
      <c r="N236" s="39"/>
      <c r="O236" s="39"/>
      <c r="P236" s="39"/>
      <c r="Q236" s="39"/>
      <c r="R236" s="139"/>
      <c r="S236" s="147"/>
      <c r="T236" s="56"/>
      <c r="U236" s="71"/>
      <c r="V236" s="70" t="str">
        <f t="shared" si="31"/>
        <v/>
      </c>
      <c r="W236" s="100"/>
      <c r="X236" s="101"/>
      <c r="Y236" s="102"/>
      <c r="AA236" s="131">
        <f t="shared" si="38"/>
        <v>0</v>
      </c>
      <c r="AB236" s="131" t="str">
        <f t="shared" si="39"/>
        <v/>
      </c>
      <c r="AC236" s="131">
        <f t="shared" si="32"/>
        <v>0</v>
      </c>
      <c r="AD236" s="131">
        <f t="shared" si="40"/>
        <v>0</v>
      </c>
    </row>
    <row r="237" spans="1:30" s="32" customFormat="1" ht="25.15" customHeight="1">
      <c r="A237" s="44">
        <f t="shared" si="33"/>
        <v>226</v>
      </c>
      <c r="B237" s="104" t="str">
        <f t="shared" si="34"/>
        <v/>
      </c>
      <c r="C237" s="38"/>
      <c r="D237" s="97" t="str">
        <f t="shared" si="35"/>
        <v/>
      </c>
      <c r="E237" s="97" t="str">
        <f t="shared" si="36"/>
        <v/>
      </c>
      <c r="F237" s="39"/>
      <c r="G237" s="39"/>
      <c r="H237" s="39"/>
      <c r="I237" s="38"/>
      <c r="J237" s="40" t="str">
        <f t="shared" si="37"/>
        <v/>
      </c>
      <c r="K237" s="41" t="str">
        <f>IF(I237="","",VLOOKUP(I237,※編集不可※選択項目!$B$2:$C$4,2,FALSE))</f>
        <v/>
      </c>
      <c r="L237" s="39"/>
      <c r="M237" s="39"/>
      <c r="N237" s="39"/>
      <c r="O237" s="39"/>
      <c r="P237" s="39"/>
      <c r="Q237" s="39"/>
      <c r="R237" s="139"/>
      <c r="S237" s="147"/>
      <c r="T237" s="56"/>
      <c r="U237" s="71"/>
      <c r="V237" s="70" t="str">
        <f t="shared" si="31"/>
        <v/>
      </c>
      <c r="W237" s="100"/>
      <c r="X237" s="101"/>
      <c r="Y237" s="102"/>
      <c r="AA237" s="131">
        <f t="shared" si="38"/>
        <v>0</v>
      </c>
      <c r="AB237" s="131" t="str">
        <f t="shared" si="39"/>
        <v/>
      </c>
      <c r="AC237" s="131">
        <f t="shared" si="32"/>
        <v>0</v>
      </c>
      <c r="AD237" s="131">
        <f t="shared" si="40"/>
        <v>0</v>
      </c>
    </row>
    <row r="238" spans="1:30" s="32" customFormat="1" ht="25.15" customHeight="1">
      <c r="A238" s="44">
        <f t="shared" si="33"/>
        <v>227</v>
      </c>
      <c r="B238" s="104" t="str">
        <f t="shared" si="34"/>
        <v/>
      </c>
      <c r="C238" s="38"/>
      <c r="D238" s="97" t="str">
        <f t="shared" si="35"/>
        <v/>
      </c>
      <c r="E238" s="97" t="str">
        <f t="shared" si="36"/>
        <v/>
      </c>
      <c r="F238" s="39"/>
      <c r="G238" s="39"/>
      <c r="H238" s="39"/>
      <c r="I238" s="38"/>
      <c r="J238" s="40" t="str">
        <f t="shared" si="37"/>
        <v/>
      </c>
      <c r="K238" s="41" t="str">
        <f>IF(I238="","",VLOOKUP(I238,※編集不可※選択項目!$B$2:$C$4,2,FALSE))</f>
        <v/>
      </c>
      <c r="L238" s="39"/>
      <c r="M238" s="39"/>
      <c r="N238" s="39"/>
      <c r="O238" s="39"/>
      <c r="P238" s="39"/>
      <c r="Q238" s="39"/>
      <c r="R238" s="139"/>
      <c r="S238" s="147"/>
      <c r="T238" s="56"/>
      <c r="U238" s="71"/>
      <c r="V238" s="70" t="str">
        <f t="shared" si="31"/>
        <v/>
      </c>
      <c r="W238" s="100"/>
      <c r="X238" s="101"/>
      <c r="Y238" s="102"/>
      <c r="AA238" s="131">
        <f t="shared" si="38"/>
        <v>0</v>
      </c>
      <c r="AB238" s="131" t="str">
        <f t="shared" si="39"/>
        <v/>
      </c>
      <c r="AC238" s="131">
        <f t="shared" si="32"/>
        <v>0</v>
      </c>
      <c r="AD238" s="131">
        <f t="shared" si="40"/>
        <v>0</v>
      </c>
    </row>
    <row r="239" spans="1:30" s="32" customFormat="1" ht="25.15" customHeight="1">
      <c r="A239" s="44">
        <f t="shared" si="33"/>
        <v>228</v>
      </c>
      <c r="B239" s="104" t="str">
        <f t="shared" si="34"/>
        <v/>
      </c>
      <c r="C239" s="38"/>
      <c r="D239" s="97" t="str">
        <f t="shared" si="35"/>
        <v/>
      </c>
      <c r="E239" s="97" t="str">
        <f t="shared" si="36"/>
        <v/>
      </c>
      <c r="F239" s="39"/>
      <c r="G239" s="39"/>
      <c r="H239" s="39"/>
      <c r="I239" s="38"/>
      <c r="J239" s="40" t="str">
        <f t="shared" si="37"/>
        <v/>
      </c>
      <c r="K239" s="41" t="str">
        <f>IF(I239="","",VLOOKUP(I239,※編集不可※選択項目!$B$2:$C$4,2,FALSE))</f>
        <v/>
      </c>
      <c r="L239" s="39"/>
      <c r="M239" s="39"/>
      <c r="N239" s="39"/>
      <c r="O239" s="39"/>
      <c r="P239" s="39"/>
      <c r="Q239" s="39"/>
      <c r="R239" s="139"/>
      <c r="S239" s="147"/>
      <c r="T239" s="56"/>
      <c r="U239" s="71"/>
      <c r="V239" s="70" t="str">
        <f t="shared" si="31"/>
        <v/>
      </c>
      <c r="W239" s="100"/>
      <c r="X239" s="101"/>
      <c r="Y239" s="102"/>
      <c r="AA239" s="131">
        <f t="shared" si="38"/>
        <v>0</v>
      </c>
      <c r="AB239" s="131" t="str">
        <f t="shared" si="39"/>
        <v/>
      </c>
      <c r="AC239" s="131">
        <f t="shared" si="32"/>
        <v>0</v>
      </c>
      <c r="AD239" s="131">
        <f t="shared" si="40"/>
        <v>0</v>
      </c>
    </row>
    <row r="240" spans="1:30" s="32" customFormat="1" ht="25.15" customHeight="1">
      <c r="A240" s="44">
        <f t="shared" si="33"/>
        <v>229</v>
      </c>
      <c r="B240" s="104" t="str">
        <f t="shared" si="34"/>
        <v/>
      </c>
      <c r="C240" s="38"/>
      <c r="D240" s="97" t="str">
        <f t="shared" si="35"/>
        <v/>
      </c>
      <c r="E240" s="97" t="str">
        <f t="shared" si="36"/>
        <v/>
      </c>
      <c r="F240" s="39"/>
      <c r="G240" s="39"/>
      <c r="H240" s="39"/>
      <c r="I240" s="38"/>
      <c r="J240" s="40" t="str">
        <f t="shared" si="37"/>
        <v/>
      </c>
      <c r="K240" s="41" t="str">
        <f>IF(I240="","",VLOOKUP(I240,※編集不可※選択項目!$B$2:$C$4,2,FALSE))</f>
        <v/>
      </c>
      <c r="L240" s="39"/>
      <c r="M240" s="39"/>
      <c r="N240" s="39"/>
      <c r="O240" s="39"/>
      <c r="P240" s="39"/>
      <c r="Q240" s="39"/>
      <c r="R240" s="139"/>
      <c r="S240" s="147"/>
      <c r="T240" s="56"/>
      <c r="U240" s="71"/>
      <c r="V240" s="70" t="str">
        <f t="shared" si="31"/>
        <v/>
      </c>
      <c r="W240" s="100"/>
      <c r="X240" s="101"/>
      <c r="Y240" s="102"/>
      <c r="AA240" s="131">
        <f t="shared" si="38"/>
        <v>0</v>
      </c>
      <c r="AB240" s="131" t="str">
        <f t="shared" si="39"/>
        <v/>
      </c>
      <c r="AC240" s="131">
        <f t="shared" si="32"/>
        <v>0</v>
      </c>
      <c r="AD240" s="131">
        <f t="shared" si="40"/>
        <v>0</v>
      </c>
    </row>
    <row r="241" spans="1:30" s="32" customFormat="1" ht="25.15" customHeight="1">
      <c r="A241" s="44">
        <f t="shared" si="33"/>
        <v>230</v>
      </c>
      <c r="B241" s="104" t="str">
        <f t="shared" si="34"/>
        <v/>
      </c>
      <c r="C241" s="38"/>
      <c r="D241" s="97" t="str">
        <f t="shared" si="35"/>
        <v/>
      </c>
      <c r="E241" s="97" t="str">
        <f t="shared" si="36"/>
        <v/>
      </c>
      <c r="F241" s="39"/>
      <c r="G241" s="39"/>
      <c r="H241" s="39"/>
      <c r="I241" s="38"/>
      <c r="J241" s="40" t="str">
        <f t="shared" si="37"/>
        <v/>
      </c>
      <c r="K241" s="41" t="str">
        <f>IF(I241="","",VLOOKUP(I241,※編集不可※選択項目!$B$2:$C$4,2,FALSE))</f>
        <v/>
      </c>
      <c r="L241" s="39"/>
      <c r="M241" s="39"/>
      <c r="N241" s="39"/>
      <c r="O241" s="39"/>
      <c r="P241" s="39"/>
      <c r="Q241" s="39"/>
      <c r="R241" s="139"/>
      <c r="S241" s="147"/>
      <c r="T241" s="56"/>
      <c r="U241" s="71"/>
      <c r="V241" s="70" t="str">
        <f t="shared" si="31"/>
        <v/>
      </c>
      <c r="W241" s="100"/>
      <c r="X241" s="101"/>
      <c r="Y241" s="102"/>
      <c r="AA241" s="131">
        <f t="shared" si="38"/>
        <v>0</v>
      </c>
      <c r="AB241" s="131" t="str">
        <f t="shared" si="39"/>
        <v/>
      </c>
      <c r="AC241" s="131">
        <f t="shared" si="32"/>
        <v>0</v>
      </c>
      <c r="AD241" s="131">
        <f t="shared" si="40"/>
        <v>0</v>
      </c>
    </row>
    <row r="242" spans="1:30" s="32" customFormat="1" ht="25.15" customHeight="1">
      <c r="A242" s="44">
        <f t="shared" si="33"/>
        <v>231</v>
      </c>
      <c r="B242" s="104" t="str">
        <f t="shared" si="34"/>
        <v/>
      </c>
      <c r="C242" s="38"/>
      <c r="D242" s="97" t="str">
        <f t="shared" si="35"/>
        <v/>
      </c>
      <c r="E242" s="97" t="str">
        <f t="shared" si="36"/>
        <v/>
      </c>
      <c r="F242" s="39"/>
      <c r="G242" s="39"/>
      <c r="H242" s="39"/>
      <c r="I242" s="38"/>
      <c r="J242" s="40" t="str">
        <f t="shared" si="37"/>
        <v/>
      </c>
      <c r="K242" s="41" t="str">
        <f>IF(I242="","",VLOOKUP(I242,※編集不可※選択項目!$B$2:$C$4,2,FALSE))</f>
        <v/>
      </c>
      <c r="L242" s="39"/>
      <c r="M242" s="39"/>
      <c r="N242" s="39"/>
      <c r="O242" s="39"/>
      <c r="P242" s="39"/>
      <c r="Q242" s="39"/>
      <c r="R242" s="139"/>
      <c r="S242" s="147"/>
      <c r="T242" s="56"/>
      <c r="U242" s="71"/>
      <c r="V242" s="70" t="str">
        <f t="shared" si="31"/>
        <v/>
      </c>
      <c r="W242" s="100"/>
      <c r="X242" s="101"/>
      <c r="Y242" s="102"/>
      <c r="AA242" s="131">
        <f t="shared" si="38"/>
        <v>0</v>
      </c>
      <c r="AB242" s="131" t="str">
        <f t="shared" si="39"/>
        <v/>
      </c>
      <c r="AC242" s="131">
        <f t="shared" si="32"/>
        <v>0</v>
      </c>
      <c r="AD242" s="131">
        <f t="shared" si="40"/>
        <v>0</v>
      </c>
    </row>
    <row r="243" spans="1:30" s="32" customFormat="1" ht="25.15" customHeight="1">
      <c r="A243" s="44">
        <f t="shared" si="33"/>
        <v>232</v>
      </c>
      <c r="B243" s="104" t="str">
        <f t="shared" si="34"/>
        <v/>
      </c>
      <c r="C243" s="38"/>
      <c r="D243" s="97" t="str">
        <f t="shared" si="35"/>
        <v/>
      </c>
      <c r="E243" s="97" t="str">
        <f t="shared" si="36"/>
        <v/>
      </c>
      <c r="F243" s="39"/>
      <c r="G243" s="39"/>
      <c r="H243" s="39"/>
      <c r="I243" s="38"/>
      <c r="J243" s="40" t="str">
        <f t="shared" si="37"/>
        <v/>
      </c>
      <c r="K243" s="41" t="str">
        <f>IF(I243="","",VLOOKUP(I243,※編集不可※選択項目!$B$2:$C$4,2,FALSE))</f>
        <v/>
      </c>
      <c r="L243" s="39"/>
      <c r="M243" s="39"/>
      <c r="N243" s="39"/>
      <c r="O243" s="39"/>
      <c r="P243" s="39"/>
      <c r="Q243" s="39"/>
      <c r="R243" s="139"/>
      <c r="S243" s="147"/>
      <c r="T243" s="56"/>
      <c r="U243" s="71"/>
      <c r="V243" s="70" t="str">
        <f t="shared" si="31"/>
        <v/>
      </c>
      <c r="W243" s="100"/>
      <c r="X243" s="101"/>
      <c r="Y243" s="102"/>
      <c r="AA243" s="131">
        <f t="shared" si="38"/>
        <v>0</v>
      </c>
      <c r="AB243" s="131" t="str">
        <f t="shared" si="39"/>
        <v/>
      </c>
      <c r="AC243" s="131">
        <f t="shared" si="32"/>
        <v>0</v>
      </c>
      <c r="AD243" s="131">
        <f t="shared" si="40"/>
        <v>0</v>
      </c>
    </row>
    <row r="244" spans="1:30" s="32" customFormat="1" ht="25.15" customHeight="1">
      <c r="A244" s="44">
        <f t="shared" si="33"/>
        <v>233</v>
      </c>
      <c r="B244" s="104" t="str">
        <f t="shared" si="34"/>
        <v/>
      </c>
      <c r="C244" s="38"/>
      <c r="D244" s="97" t="str">
        <f t="shared" si="35"/>
        <v/>
      </c>
      <c r="E244" s="97" t="str">
        <f t="shared" si="36"/>
        <v/>
      </c>
      <c r="F244" s="39"/>
      <c r="G244" s="39"/>
      <c r="H244" s="39"/>
      <c r="I244" s="38"/>
      <c r="J244" s="40" t="str">
        <f t="shared" si="37"/>
        <v/>
      </c>
      <c r="K244" s="41" t="str">
        <f>IF(I244="","",VLOOKUP(I244,※編集不可※選択項目!$B$2:$C$4,2,FALSE))</f>
        <v/>
      </c>
      <c r="L244" s="39"/>
      <c r="M244" s="39"/>
      <c r="N244" s="39"/>
      <c r="O244" s="39"/>
      <c r="P244" s="39"/>
      <c r="Q244" s="39"/>
      <c r="R244" s="139"/>
      <c r="S244" s="147"/>
      <c r="T244" s="56"/>
      <c r="U244" s="71"/>
      <c r="V244" s="70" t="str">
        <f t="shared" si="31"/>
        <v/>
      </c>
      <c r="W244" s="100"/>
      <c r="X244" s="101"/>
      <c r="Y244" s="102"/>
      <c r="AA244" s="131">
        <f t="shared" si="38"/>
        <v>0</v>
      </c>
      <c r="AB244" s="131" t="str">
        <f t="shared" si="39"/>
        <v/>
      </c>
      <c r="AC244" s="131">
        <f t="shared" si="32"/>
        <v>0</v>
      </c>
      <c r="AD244" s="131">
        <f t="shared" si="40"/>
        <v>0</v>
      </c>
    </row>
    <row r="245" spans="1:30" s="32" customFormat="1" ht="25.15" customHeight="1">
      <c r="A245" s="44">
        <f t="shared" si="33"/>
        <v>234</v>
      </c>
      <c r="B245" s="104" t="str">
        <f t="shared" si="34"/>
        <v/>
      </c>
      <c r="C245" s="38"/>
      <c r="D245" s="97" t="str">
        <f t="shared" si="35"/>
        <v/>
      </c>
      <c r="E245" s="97" t="str">
        <f t="shared" si="36"/>
        <v/>
      </c>
      <c r="F245" s="39"/>
      <c r="G245" s="39"/>
      <c r="H245" s="39"/>
      <c r="I245" s="38"/>
      <c r="J245" s="40" t="str">
        <f t="shared" si="37"/>
        <v/>
      </c>
      <c r="K245" s="41" t="str">
        <f>IF(I245="","",VLOOKUP(I245,※編集不可※選択項目!$B$2:$C$4,2,FALSE))</f>
        <v/>
      </c>
      <c r="L245" s="39"/>
      <c r="M245" s="39"/>
      <c r="N245" s="39"/>
      <c r="O245" s="39"/>
      <c r="P245" s="39"/>
      <c r="Q245" s="39"/>
      <c r="R245" s="139"/>
      <c r="S245" s="147"/>
      <c r="T245" s="56"/>
      <c r="U245" s="71"/>
      <c r="V245" s="70" t="str">
        <f t="shared" si="31"/>
        <v/>
      </c>
      <c r="W245" s="100"/>
      <c r="X245" s="101"/>
      <c r="Y245" s="102"/>
      <c r="AA245" s="131">
        <f t="shared" si="38"/>
        <v>0</v>
      </c>
      <c r="AB245" s="131" t="str">
        <f t="shared" si="39"/>
        <v/>
      </c>
      <c r="AC245" s="131">
        <f t="shared" si="32"/>
        <v>0</v>
      </c>
      <c r="AD245" s="131">
        <f t="shared" si="40"/>
        <v>0</v>
      </c>
    </row>
    <row r="246" spans="1:30" s="32" customFormat="1" ht="25.15" customHeight="1">
      <c r="A246" s="44">
        <f t="shared" si="33"/>
        <v>235</v>
      </c>
      <c r="B246" s="104" t="str">
        <f t="shared" si="34"/>
        <v/>
      </c>
      <c r="C246" s="38"/>
      <c r="D246" s="97" t="str">
        <f t="shared" si="35"/>
        <v/>
      </c>
      <c r="E246" s="97" t="str">
        <f t="shared" si="36"/>
        <v/>
      </c>
      <c r="F246" s="39"/>
      <c r="G246" s="39"/>
      <c r="H246" s="39"/>
      <c r="I246" s="38"/>
      <c r="J246" s="40" t="str">
        <f t="shared" si="37"/>
        <v/>
      </c>
      <c r="K246" s="41" t="str">
        <f>IF(I246="","",VLOOKUP(I246,※編集不可※選択項目!$B$2:$C$4,2,FALSE))</f>
        <v/>
      </c>
      <c r="L246" s="39"/>
      <c r="M246" s="39"/>
      <c r="N246" s="39"/>
      <c r="O246" s="39"/>
      <c r="P246" s="39"/>
      <c r="Q246" s="39"/>
      <c r="R246" s="139"/>
      <c r="S246" s="147"/>
      <c r="T246" s="56"/>
      <c r="U246" s="71"/>
      <c r="V246" s="70" t="str">
        <f t="shared" si="31"/>
        <v/>
      </c>
      <c r="W246" s="100"/>
      <c r="X246" s="101"/>
      <c r="Y246" s="102"/>
      <c r="AA246" s="131">
        <f t="shared" si="38"/>
        <v>0</v>
      </c>
      <c r="AB246" s="131" t="str">
        <f t="shared" si="39"/>
        <v/>
      </c>
      <c r="AC246" s="131">
        <f t="shared" si="32"/>
        <v>0</v>
      </c>
      <c r="AD246" s="131">
        <f t="shared" si="40"/>
        <v>0</v>
      </c>
    </row>
    <row r="247" spans="1:30" s="32" customFormat="1" ht="25.15" customHeight="1">
      <c r="A247" s="44">
        <f t="shared" si="33"/>
        <v>236</v>
      </c>
      <c r="B247" s="104" t="str">
        <f t="shared" si="34"/>
        <v/>
      </c>
      <c r="C247" s="38"/>
      <c r="D247" s="97" t="str">
        <f t="shared" si="35"/>
        <v/>
      </c>
      <c r="E247" s="97" t="str">
        <f t="shared" si="36"/>
        <v/>
      </c>
      <c r="F247" s="39"/>
      <c r="G247" s="39"/>
      <c r="H247" s="39"/>
      <c r="I247" s="38"/>
      <c r="J247" s="40" t="str">
        <f t="shared" si="37"/>
        <v/>
      </c>
      <c r="K247" s="41" t="str">
        <f>IF(I247="","",VLOOKUP(I247,※編集不可※選択項目!$B$2:$C$4,2,FALSE))</f>
        <v/>
      </c>
      <c r="L247" s="39"/>
      <c r="M247" s="39"/>
      <c r="N247" s="39"/>
      <c r="O247" s="39"/>
      <c r="P247" s="39"/>
      <c r="Q247" s="39"/>
      <c r="R247" s="139"/>
      <c r="S247" s="147"/>
      <c r="T247" s="56"/>
      <c r="U247" s="71"/>
      <c r="V247" s="70" t="str">
        <f t="shared" si="31"/>
        <v/>
      </c>
      <c r="W247" s="100"/>
      <c r="X247" s="101"/>
      <c r="Y247" s="102"/>
      <c r="AA247" s="131">
        <f t="shared" si="38"/>
        <v>0</v>
      </c>
      <c r="AB247" s="131" t="str">
        <f t="shared" si="39"/>
        <v/>
      </c>
      <c r="AC247" s="131">
        <f t="shared" si="32"/>
        <v>0</v>
      </c>
      <c r="AD247" s="131">
        <f t="shared" si="40"/>
        <v>0</v>
      </c>
    </row>
    <row r="248" spans="1:30" s="32" customFormat="1" ht="25.15" customHeight="1">
      <c r="A248" s="44">
        <f t="shared" si="33"/>
        <v>237</v>
      </c>
      <c r="B248" s="104" t="str">
        <f t="shared" si="34"/>
        <v/>
      </c>
      <c r="C248" s="38"/>
      <c r="D248" s="97" t="str">
        <f t="shared" si="35"/>
        <v/>
      </c>
      <c r="E248" s="97" t="str">
        <f t="shared" si="36"/>
        <v/>
      </c>
      <c r="F248" s="39"/>
      <c r="G248" s="39"/>
      <c r="H248" s="39"/>
      <c r="I248" s="38"/>
      <c r="J248" s="40" t="str">
        <f t="shared" si="37"/>
        <v/>
      </c>
      <c r="K248" s="41" t="str">
        <f>IF(I248="","",VLOOKUP(I248,※編集不可※選択項目!$B$2:$C$4,2,FALSE))</f>
        <v/>
      </c>
      <c r="L248" s="39"/>
      <c r="M248" s="39"/>
      <c r="N248" s="39"/>
      <c r="O248" s="39"/>
      <c r="P248" s="39"/>
      <c r="Q248" s="39"/>
      <c r="R248" s="139"/>
      <c r="S248" s="147"/>
      <c r="T248" s="56"/>
      <c r="U248" s="71"/>
      <c r="V248" s="70" t="str">
        <f t="shared" si="31"/>
        <v/>
      </c>
      <c r="W248" s="100"/>
      <c r="X248" s="101"/>
      <c r="Y248" s="102"/>
      <c r="AA248" s="131">
        <f t="shared" si="38"/>
        <v>0</v>
      </c>
      <c r="AB248" s="131" t="str">
        <f t="shared" si="39"/>
        <v/>
      </c>
      <c r="AC248" s="131">
        <f t="shared" si="32"/>
        <v>0</v>
      </c>
      <c r="AD248" s="131">
        <f t="shared" si="40"/>
        <v>0</v>
      </c>
    </row>
    <row r="249" spans="1:30" s="32" customFormat="1" ht="25.15" customHeight="1">
      <c r="A249" s="44">
        <f t="shared" si="33"/>
        <v>238</v>
      </c>
      <c r="B249" s="104" t="str">
        <f t="shared" si="34"/>
        <v/>
      </c>
      <c r="C249" s="38"/>
      <c r="D249" s="97" t="str">
        <f t="shared" si="35"/>
        <v/>
      </c>
      <c r="E249" s="97" t="str">
        <f t="shared" si="36"/>
        <v/>
      </c>
      <c r="F249" s="39"/>
      <c r="G249" s="39"/>
      <c r="H249" s="39"/>
      <c r="I249" s="38"/>
      <c r="J249" s="40" t="str">
        <f t="shared" si="37"/>
        <v/>
      </c>
      <c r="K249" s="41" t="str">
        <f>IF(I249="","",VLOOKUP(I249,※編集不可※選択項目!$B$2:$C$4,2,FALSE))</f>
        <v/>
      </c>
      <c r="L249" s="39"/>
      <c r="M249" s="39"/>
      <c r="N249" s="39"/>
      <c r="O249" s="39"/>
      <c r="P249" s="39"/>
      <c r="Q249" s="39"/>
      <c r="R249" s="139"/>
      <c r="S249" s="147"/>
      <c r="T249" s="56"/>
      <c r="U249" s="71"/>
      <c r="V249" s="70" t="str">
        <f t="shared" si="31"/>
        <v/>
      </c>
      <c r="W249" s="100"/>
      <c r="X249" s="101"/>
      <c r="Y249" s="102"/>
      <c r="AA249" s="131">
        <f t="shared" si="38"/>
        <v>0</v>
      </c>
      <c r="AB249" s="131" t="str">
        <f t="shared" si="39"/>
        <v/>
      </c>
      <c r="AC249" s="131">
        <f t="shared" si="32"/>
        <v>0</v>
      </c>
      <c r="AD249" s="131">
        <f t="shared" si="40"/>
        <v>0</v>
      </c>
    </row>
    <row r="250" spans="1:30" s="32" customFormat="1" ht="25.15" customHeight="1">
      <c r="A250" s="44">
        <f t="shared" si="33"/>
        <v>239</v>
      </c>
      <c r="B250" s="104" t="str">
        <f t="shared" si="34"/>
        <v/>
      </c>
      <c r="C250" s="38"/>
      <c r="D250" s="97" t="str">
        <f t="shared" si="35"/>
        <v/>
      </c>
      <c r="E250" s="97" t="str">
        <f t="shared" si="36"/>
        <v/>
      </c>
      <c r="F250" s="39"/>
      <c r="G250" s="39"/>
      <c r="H250" s="39"/>
      <c r="I250" s="38"/>
      <c r="J250" s="40" t="str">
        <f t="shared" si="37"/>
        <v/>
      </c>
      <c r="K250" s="41" t="str">
        <f>IF(I250="","",VLOOKUP(I250,※編集不可※選択項目!$B$2:$C$4,2,FALSE))</f>
        <v/>
      </c>
      <c r="L250" s="39"/>
      <c r="M250" s="39"/>
      <c r="N250" s="39"/>
      <c r="O250" s="39"/>
      <c r="P250" s="39"/>
      <c r="Q250" s="39"/>
      <c r="R250" s="139"/>
      <c r="S250" s="147"/>
      <c r="T250" s="56"/>
      <c r="U250" s="71"/>
      <c r="V250" s="70" t="str">
        <f t="shared" si="31"/>
        <v/>
      </c>
      <c r="W250" s="100"/>
      <c r="X250" s="101"/>
      <c r="Y250" s="102"/>
      <c r="AA250" s="131">
        <f t="shared" si="38"/>
        <v>0</v>
      </c>
      <c r="AB250" s="131" t="str">
        <f t="shared" si="39"/>
        <v/>
      </c>
      <c r="AC250" s="131">
        <f t="shared" si="32"/>
        <v>0</v>
      </c>
      <c r="AD250" s="131">
        <f t="shared" si="40"/>
        <v>0</v>
      </c>
    </row>
    <row r="251" spans="1:30" s="32" customFormat="1" ht="25.15" customHeight="1">
      <c r="A251" s="44">
        <f t="shared" si="33"/>
        <v>240</v>
      </c>
      <c r="B251" s="104" t="str">
        <f t="shared" si="34"/>
        <v/>
      </c>
      <c r="C251" s="38"/>
      <c r="D251" s="97" t="str">
        <f t="shared" si="35"/>
        <v/>
      </c>
      <c r="E251" s="97" t="str">
        <f t="shared" si="36"/>
        <v/>
      </c>
      <c r="F251" s="39"/>
      <c r="G251" s="39"/>
      <c r="H251" s="39"/>
      <c r="I251" s="38"/>
      <c r="J251" s="40" t="str">
        <f t="shared" si="37"/>
        <v/>
      </c>
      <c r="K251" s="41" t="str">
        <f>IF(I251="","",VLOOKUP(I251,※編集不可※選択項目!$B$2:$C$4,2,FALSE))</f>
        <v/>
      </c>
      <c r="L251" s="39"/>
      <c r="M251" s="39"/>
      <c r="N251" s="39"/>
      <c r="O251" s="39"/>
      <c r="P251" s="39"/>
      <c r="Q251" s="39"/>
      <c r="R251" s="139"/>
      <c r="S251" s="147"/>
      <c r="T251" s="56"/>
      <c r="U251" s="71"/>
      <c r="V251" s="70" t="str">
        <f t="shared" si="31"/>
        <v/>
      </c>
      <c r="W251" s="100"/>
      <c r="X251" s="101"/>
      <c r="Y251" s="102"/>
      <c r="AA251" s="131">
        <f t="shared" si="38"/>
        <v>0</v>
      </c>
      <c r="AB251" s="131" t="str">
        <f t="shared" si="39"/>
        <v/>
      </c>
      <c r="AC251" s="131">
        <f t="shared" si="32"/>
        <v>0</v>
      </c>
      <c r="AD251" s="131">
        <f t="shared" si="40"/>
        <v>0</v>
      </c>
    </row>
    <row r="252" spans="1:30" s="32" customFormat="1" ht="25.15" customHeight="1">
      <c r="A252" s="44">
        <f t="shared" si="33"/>
        <v>241</v>
      </c>
      <c r="B252" s="104" t="str">
        <f t="shared" si="34"/>
        <v/>
      </c>
      <c r="C252" s="38"/>
      <c r="D252" s="97" t="str">
        <f t="shared" si="35"/>
        <v/>
      </c>
      <c r="E252" s="97" t="str">
        <f t="shared" si="36"/>
        <v/>
      </c>
      <c r="F252" s="39"/>
      <c r="G252" s="39"/>
      <c r="H252" s="39"/>
      <c r="I252" s="38"/>
      <c r="J252" s="40" t="str">
        <f t="shared" si="37"/>
        <v/>
      </c>
      <c r="K252" s="41" t="str">
        <f>IF(I252="","",VLOOKUP(I252,※編集不可※選択項目!$B$2:$C$4,2,FALSE))</f>
        <v/>
      </c>
      <c r="L252" s="39"/>
      <c r="M252" s="39"/>
      <c r="N252" s="39"/>
      <c r="O252" s="39"/>
      <c r="P252" s="39"/>
      <c r="Q252" s="39"/>
      <c r="R252" s="139"/>
      <c r="S252" s="147"/>
      <c r="T252" s="56"/>
      <c r="U252" s="71"/>
      <c r="V252" s="70" t="str">
        <f t="shared" si="31"/>
        <v/>
      </c>
      <c r="W252" s="100"/>
      <c r="X252" s="101"/>
      <c r="Y252" s="102"/>
      <c r="AA252" s="131">
        <f t="shared" si="38"/>
        <v>0</v>
      </c>
      <c r="AB252" s="131" t="str">
        <f t="shared" si="39"/>
        <v/>
      </c>
      <c r="AC252" s="131">
        <f t="shared" si="32"/>
        <v>0</v>
      </c>
      <c r="AD252" s="131">
        <f t="shared" si="40"/>
        <v>0</v>
      </c>
    </row>
    <row r="253" spans="1:30" s="32" customFormat="1" ht="25.15" customHeight="1">
      <c r="A253" s="44">
        <f t="shared" si="33"/>
        <v>242</v>
      </c>
      <c r="B253" s="104" t="str">
        <f t="shared" si="34"/>
        <v/>
      </c>
      <c r="C253" s="38"/>
      <c r="D253" s="97" t="str">
        <f t="shared" si="35"/>
        <v/>
      </c>
      <c r="E253" s="97" t="str">
        <f t="shared" si="36"/>
        <v/>
      </c>
      <c r="F253" s="39"/>
      <c r="G253" s="39"/>
      <c r="H253" s="39"/>
      <c r="I253" s="38"/>
      <c r="J253" s="40" t="str">
        <f t="shared" si="37"/>
        <v/>
      </c>
      <c r="K253" s="41" t="str">
        <f>IF(I253="","",VLOOKUP(I253,※編集不可※選択項目!$B$2:$C$4,2,FALSE))</f>
        <v/>
      </c>
      <c r="L253" s="39"/>
      <c r="M253" s="39"/>
      <c r="N253" s="39"/>
      <c r="O253" s="39"/>
      <c r="P253" s="39"/>
      <c r="Q253" s="39"/>
      <c r="R253" s="139"/>
      <c r="S253" s="147"/>
      <c r="T253" s="56"/>
      <c r="U253" s="71"/>
      <c r="V253" s="70" t="str">
        <f t="shared" si="31"/>
        <v/>
      </c>
      <c r="W253" s="100"/>
      <c r="X253" s="101"/>
      <c r="Y253" s="102"/>
      <c r="AA253" s="131">
        <f t="shared" si="38"/>
        <v>0</v>
      </c>
      <c r="AB253" s="131" t="str">
        <f t="shared" si="39"/>
        <v/>
      </c>
      <c r="AC253" s="131">
        <f t="shared" si="32"/>
        <v>0</v>
      </c>
      <c r="AD253" s="131">
        <f t="shared" si="40"/>
        <v>0</v>
      </c>
    </row>
    <row r="254" spans="1:30" s="32" customFormat="1" ht="25.15" customHeight="1">
      <c r="A254" s="44">
        <f t="shared" si="33"/>
        <v>243</v>
      </c>
      <c r="B254" s="104" t="str">
        <f t="shared" si="34"/>
        <v/>
      </c>
      <c r="C254" s="38"/>
      <c r="D254" s="97" t="str">
        <f t="shared" si="35"/>
        <v/>
      </c>
      <c r="E254" s="97" t="str">
        <f t="shared" si="36"/>
        <v/>
      </c>
      <c r="F254" s="39"/>
      <c r="G254" s="39"/>
      <c r="H254" s="39"/>
      <c r="I254" s="38"/>
      <c r="J254" s="40" t="str">
        <f t="shared" si="37"/>
        <v/>
      </c>
      <c r="K254" s="41" t="str">
        <f>IF(I254="","",VLOOKUP(I254,※編集不可※選択項目!$B$2:$C$4,2,FALSE))</f>
        <v/>
      </c>
      <c r="L254" s="39"/>
      <c r="M254" s="39"/>
      <c r="N254" s="39"/>
      <c r="O254" s="39"/>
      <c r="P254" s="39"/>
      <c r="Q254" s="39"/>
      <c r="R254" s="139"/>
      <c r="S254" s="147"/>
      <c r="T254" s="56"/>
      <c r="U254" s="71"/>
      <c r="V254" s="70" t="str">
        <f t="shared" si="31"/>
        <v/>
      </c>
      <c r="W254" s="100"/>
      <c r="X254" s="101"/>
      <c r="Y254" s="102"/>
      <c r="AA254" s="131">
        <f t="shared" si="38"/>
        <v>0</v>
      </c>
      <c r="AB254" s="131" t="str">
        <f t="shared" si="39"/>
        <v/>
      </c>
      <c r="AC254" s="131">
        <f t="shared" si="32"/>
        <v>0</v>
      </c>
      <c r="AD254" s="131">
        <f t="shared" si="40"/>
        <v>0</v>
      </c>
    </row>
    <row r="255" spans="1:30" s="32" customFormat="1" ht="25.15" customHeight="1">
      <c r="A255" s="44">
        <f t="shared" si="33"/>
        <v>244</v>
      </c>
      <c r="B255" s="104" t="str">
        <f t="shared" si="34"/>
        <v/>
      </c>
      <c r="C255" s="38"/>
      <c r="D255" s="97" t="str">
        <f t="shared" si="35"/>
        <v/>
      </c>
      <c r="E255" s="97" t="str">
        <f t="shared" si="36"/>
        <v/>
      </c>
      <c r="F255" s="39"/>
      <c r="G255" s="39"/>
      <c r="H255" s="39"/>
      <c r="I255" s="38"/>
      <c r="J255" s="40" t="str">
        <f t="shared" si="37"/>
        <v/>
      </c>
      <c r="K255" s="41" t="str">
        <f>IF(I255="","",VLOOKUP(I255,※編集不可※選択項目!$B$2:$C$4,2,FALSE))</f>
        <v/>
      </c>
      <c r="L255" s="39"/>
      <c r="M255" s="39"/>
      <c r="N255" s="39"/>
      <c r="O255" s="39"/>
      <c r="P255" s="39"/>
      <c r="Q255" s="39"/>
      <c r="R255" s="139"/>
      <c r="S255" s="147"/>
      <c r="T255" s="56"/>
      <c r="U255" s="71"/>
      <c r="V255" s="70" t="str">
        <f t="shared" si="31"/>
        <v/>
      </c>
      <c r="W255" s="100"/>
      <c r="X255" s="101"/>
      <c r="Y255" s="102"/>
      <c r="AA255" s="131">
        <f t="shared" si="38"/>
        <v>0</v>
      </c>
      <c r="AB255" s="131" t="str">
        <f t="shared" si="39"/>
        <v/>
      </c>
      <c r="AC255" s="131">
        <f t="shared" si="32"/>
        <v>0</v>
      </c>
      <c r="AD255" s="131">
        <f t="shared" si="40"/>
        <v>0</v>
      </c>
    </row>
    <row r="256" spans="1:30" s="32" customFormat="1" ht="25.15" customHeight="1">
      <c r="A256" s="44">
        <f t="shared" si="33"/>
        <v>245</v>
      </c>
      <c r="B256" s="104" t="str">
        <f t="shared" si="34"/>
        <v/>
      </c>
      <c r="C256" s="38"/>
      <c r="D256" s="97" t="str">
        <f t="shared" si="35"/>
        <v/>
      </c>
      <c r="E256" s="97" t="str">
        <f t="shared" si="36"/>
        <v/>
      </c>
      <c r="F256" s="39"/>
      <c r="G256" s="39"/>
      <c r="H256" s="39"/>
      <c r="I256" s="38"/>
      <c r="J256" s="40" t="str">
        <f t="shared" si="37"/>
        <v/>
      </c>
      <c r="K256" s="41" t="str">
        <f>IF(I256="","",VLOOKUP(I256,※編集不可※選択項目!$B$2:$C$4,2,FALSE))</f>
        <v/>
      </c>
      <c r="L256" s="39"/>
      <c r="M256" s="39"/>
      <c r="N256" s="39"/>
      <c r="O256" s="39"/>
      <c r="P256" s="39"/>
      <c r="Q256" s="39"/>
      <c r="R256" s="139"/>
      <c r="S256" s="147"/>
      <c r="T256" s="56"/>
      <c r="U256" s="71"/>
      <c r="V256" s="70" t="str">
        <f t="shared" si="31"/>
        <v/>
      </c>
      <c r="W256" s="100"/>
      <c r="X256" s="101"/>
      <c r="Y256" s="102"/>
      <c r="AA256" s="131">
        <f t="shared" si="38"/>
        <v>0</v>
      </c>
      <c r="AB256" s="131" t="str">
        <f t="shared" si="39"/>
        <v/>
      </c>
      <c r="AC256" s="131">
        <f t="shared" si="32"/>
        <v>0</v>
      </c>
      <c r="AD256" s="131">
        <f t="shared" si="40"/>
        <v>0</v>
      </c>
    </row>
    <row r="257" spans="1:30" s="32" customFormat="1" ht="25.15" customHeight="1">
      <c r="A257" s="44">
        <f t="shared" si="33"/>
        <v>246</v>
      </c>
      <c r="B257" s="104" t="str">
        <f t="shared" si="34"/>
        <v/>
      </c>
      <c r="C257" s="38"/>
      <c r="D257" s="97" t="str">
        <f t="shared" si="35"/>
        <v/>
      </c>
      <c r="E257" s="97" t="str">
        <f t="shared" si="36"/>
        <v/>
      </c>
      <c r="F257" s="39"/>
      <c r="G257" s="39"/>
      <c r="H257" s="39"/>
      <c r="I257" s="38"/>
      <c r="J257" s="40" t="str">
        <f t="shared" si="37"/>
        <v/>
      </c>
      <c r="K257" s="41" t="str">
        <f>IF(I257="","",VLOOKUP(I257,※編集不可※選択項目!$B$2:$C$4,2,FALSE))</f>
        <v/>
      </c>
      <c r="L257" s="39"/>
      <c r="M257" s="39"/>
      <c r="N257" s="39"/>
      <c r="O257" s="39"/>
      <c r="P257" s="39"/>
      <c r="Q257" s="39"/>
      <c r="R257" s="139"/>
      <c r="S257" s="147"/>
      <c r="T257" s="56"/>
      <c r="U257" s="71"/>
      <c r="V257" s="70" t="str">
        <f t="shared" si="31"/>
        <v/>
      </c>
      <c r="W257" s="100"/>
      <c r="X257" s="101"/>
      <c r="Y257" s="102"/>
      <c r="AA257" s="131">
        <f t="shared" si="38"/>
        <v>0</v>
      </c>
      <c r="AB257" s="131" t="str">
        <f t="shared" si="39"/>
        <v/>
      </c>
      <c r="AC257" s="131">
        <f t="shared" si="32"/>
        <v>0</v>
      </c>
      <c r="AD257" s="131">
        <f t="shared" si="40"/>
        <v>0</v>
      </c>
    </row>
    <row r="258" spans="1:30" s="32" customFormat="1" ht="25.15" customHeight="1">
      <c r="A258" s="44">
        <f t="shared" si="33"/>
        <v>247</v>
      </c>
      <c r="B258" s="104" t="str">
        <f t="shared" si="34"/>
        <v/>
      </c>
      <c r="C258" s="38"/>
      <c r="D258" s="97" t="str">
        <f t="shared" si="35"/>
        <v/>
      </c>
      <c r="E258" s="97" t="str">
        <f t="shared" si="36"/>
        <v/>
      </c>
      <c r="F258" s="39"/>
      <c r="G258" s="39"/>
      <c r="H258" s="39"/>
      <c r="I258" s="38"/>
      <c r="J258" s="40" t="str">
        <f t="shared" si="37"/>
        <v/>
      </c>
      <c r="K258" s="41" t="str">
        <f>IF(I258="","",VLOOKUP(I258,※編集不可※選択項目!$B$2:$C$4,2,FALSE))</f>
        <v/>
      </c>
      <c r="L258" s="39"/>
      <c r="M258" s="39"/>
      <c r="N258" s="39"/>
      <c r="O258" s="39"/>
      <c r="P258" s="39"/>
      <c r="Q258" s="39"/>
      <c r="R258" s="139"/>
      <c r="S258" s="147"/>
      <c r="T258" s="56"/>
      <c r="U258" s="71"/>
      <c r="V258" s="70" t="str">
        <f t="shared" si="31"/>
        <v/>
      </c>
      <c r="W258" s="100"/>
      <c r="X258" s="101"/>
      <c r="Y258" s="102"/>
      <c r="AA258" s="131">
        <f t="shared" si="38"/>
        <v>0</v>
      </c>
      <c r="AB258" s="131" t="str">
        <f t="shared" si="39"/>
        <v/>
      </c>
      <c r="AC258" s="131">
        <f t="shared" si="32"/>
        <v>0</v>
      </c>
      <c r="AD258" s="131">
        <f t="shared" si="40"/>
        <v>0</v>
      </c>
    </row>
    <row r="259" spans="1:30" s="32" customFormat="1" ht="25.15" customHeight="1">
      <c r="A259" s="44">
        <f t="shared" si="33"/>
        <v>248</v>
      </c>
      <c r="B259" s="104" t="str">
        <f t="shared" si="34"/>
        <v/>
      </c>
      <c r="C259" s="38"/>
      <c r="D259" s="97" t="str">
        <f t="shared" si="35"/>
        <v/>
      </c>
      <c r="E259" s="97" t="str">
        <f t="shared" si="36"/>
        <v/>
      </c>
      <c r="F259" s="39"/>
      <c r="G259" s="39"/>
      <c r="H259" s="39"/>
      <c r="I259" s="38"/>
      <c r="J259" s="40" t="str">
        <f t="shared" si="37"/>
        <v/>
      </c>
      <c r="K259" s="41" t="str">
        <f>IF(I259="","",VLOOKUP(I259,※編集不可※選択項目!$B$2:$C$4,2,FALSE))</f>
        <v/>
      </c>
      <c r="L259" s="39"/>
      <c r="M259" s="39"/>
      <c r="N259" s="39"/>
      <c r="O259" s="39"/>
      <c r="P259" s="39"/>
      <c r="Q259" s="39"/>
      <c r="R259" s="139"/>
      <c r="S259" s="147"/>
      <c r="T259" s="56"/>
      <c r="U259" s="71"/>
      <c r="V259" s="70" t="str">
        <f t="shared" si="31"/>
        <v/>
      </c>
      <c r="W259" s="100"/>
      <c r="X259" s="101"/>
      <c r="Y259" s="102"/>
      <c r="AA259" s="131">
        <f t="shared" si="38"/>
        <v>0</v>
      </c>
      <c r="AB259" s="131" t="str">
        <f t="shared" si="39"/>
        <v/>
      </c>
      <c r="AC259" s="131">
        <f t="shared" si="32"/>
        <v>0</v>
      </c>
      <c r="AD259" s="131">
        <f t="shared" si="40"/>
        <v>0</v>
      </c>
    </row>
    <row r="260" spans="1:30" s="32" customFormat="1" ht="25.15" customHeight="1">
      <c r="A260" s="44">
        <f t="shared" si="33"/>
        <v>249</v>
      </c>
      <c r="B260" s="104" t="str">
        <f t="shared" si="34"/>
        <v/>
      </c>
      <c r="C260" s="38"/>
      <c r="D260" s="97" t="str">
        <f t="shared" si="35"/>
        <v/>
      </c>
      <c r="E260" s="97" t="str">
        <f t="shared" si="36"/>
        <v/>
      </c>
      <c r="F260" s="39"/>
      <c r="G260" s="39"/>
      <c r="H260" s="39"/>
      <c r="I260" s="38"/>
      <c r="J260" s="40" t="str">
        <f t="shared" si="37"/>
        <v/>
      </c>
      <c r="K260" s="41" t="str">
        <f>IF(I260="","",VLOOKUP(I260,※編集不可※選択項目!$B$2:$C$4,2,FALSE))</f>
        <v/>
      </c>
      <c r="L260" s="39"/>
      <c r="M260" s="39"/>
      <c r="N260" s="39"/>
      <c r="O260" s="39"/>
      <c r="P260" s="39"/>
      <c r="Q260" s="39"/>
      <c r="R260" s="139"/>
      <c r="S260" s="147"/>
      <c r="T260" s="56"/>
      <c r="U260" s="71"/>
      <c r="V260" s="70" t="str">
        <f t="shared" si="31"/>
        <v/>
      </c>
      <c r="W260" s="100"/>
      <c r="X260" s="101"/>
      <c r="Y260" s="102"/>
      <c r="AA260" s="131">
        <f t="shared" si="38"/>
        <v>0</v>
      </c>
      <c r="AB260" s="131" t="str">
        <f t="shared" si="39"/>
        <v/>
      </c>
      <c r="AC260" s="131">
        <f t="shared" si="32"/>
        <v>0</v>
      </c>
      <c r="AD260" s="131">
        <f t="shared" si="40"/>
        <v>0</v>
      </c>
    </row>
    <row r="261" spans="1:30" s="32" customFormat="1" ht="25.15" customHeight="1">
      <c r="A261" s="44">
        <f t="shared" si="33"/>
        <v>250</v>
      </c>
      <c r="B261" s="104" t="str">
        <f t="shared" si="34"/>
        <v/>
      </c>
      <c r="C261" s="38"/>
      <c r="D261" s="97" t="str">
        <f t="shared" si="35"/>
        <v/>
      </c>
      <c r="E261" s="97" t="str">
        <f t="shared" si="36"/>
        <v/>
      </c>
      <c r="F261" s="39"/>
      <c r="G261" s="39"/>
      <c r="H261" s="39"/>
      <c r="I261" s="38"/>
      <c r="J261" s="40" t="str">
        <f t="shared" si="37"/>
        <v/>
      </c>
      <c r="K261" s="41" t="str">
        <f>IF(I261="","",VLOOKUP(I261,※編集不可※選択項目!$B$2:$C$4,2,FALSE))</f>
        <v/>
      </c>
      <c r="L261" s="39"/>
      <c r="M261" s="39"/>
      <c r="N261" s="39"/>
      <c r="O261" s="39"/>
      <c r="P261" s="39"/>
      <c r="Q261" s="39"/>
      <c r="R261" s="139"/>
      <c r="S261" s="147"/>
      <c r="T261" s="56"/>
      <c r="U261" s="71"/>
      <c r="V261" s="70" t="str">
        <f t="shared" si="31"/>
        <v/>
      </c>
      <c r="W261" s="100"/>
      <c r="X261" s="101"/>
      <c r="Y261" s="102"/>
      <c r="AA261" s="131">
        <f t="shared" si="38"/>
        <v>0</v>
      </c>
      <c r="AB261" s="131" t="str">
        <f t="shared" si="39"/>
        <v/>
      </c>
      <c r="AC261" s="131">
        <f t="shared" si="32"/>
        <v>0</v>
      </c>
      <c r="AD261" s="131">
        <f t="shared" si="40"/>
        <v>0</v>
      </c>
    </row>
    <row r="262" spans="1:30" s="32" customFormat="1" ht="25.15" customHeight="1">
      <c r="A262" s="44">
        <f t="shared" si="33"/>
        <v>251</v>
      </c>
      <c r="B262" s="104" t="str">
        <f t="shared" si="34"/>
        <v/>
      </c>
      <c r="C262" s="38"/>
      <c r="D262" s="97" t="str">
        <f t="shared" si="35"/>
        <v/>
      </c>
      <c r="E262" s="97" t="str">
        <f t="shared" si="36"/>
        <v/>
      </c>
      <c r="F262" s="39"/>
      <c r="G262" s="39"/>
      <c r="H262" s="39"/>
      <c r="I262" s="38"/>
      <c r="J262" s="40" t="str">
        <f t="shared" si="37"/>
        <v/>
      </c>
      <c r="K262" s="41" t="str">
        <f>IF(I262="","",VLOOKUP(I262,※編集不可※選択項目!$B$2:$C$4,2,FALSE))</f>
        <v/>
      </c>
      <c r="L262" s="39"/>
      <c r="M262" s="39"/>
      <c r="N262" s="39"/>
      <c r="O262" s="39"/>
      <c r="P262" s="39"/>
      <c r="Q262" s="39"/>
      <c r="R262" s="139"/>
      <c r="S262" s="147"/>
      <c r="T262" s="56"/>
      <c r="U262" s="71"/>
      <c r="V262" s="70" t="str">
        <f t="shared" si="31"/>
        <v/>
      </c>
      <c r="W262" s="100"/>
      <c r="X262" s="101"/>
      <c r="Y262" s="102"/>
      <c r="AA262" s="131">
        <f t="shared" si="38"/>
        <v>0</v>
      </c>
      <c r="AB262" s="131" t="str">
        <f t="shared" si="39"/>
        <v/>
      </c>
      <c r="AC262" s="131">
        <f t="shared" si="32"/>
        <v>0</v>
      </c>
      <c r="AD262" s="131">
        <f t="shared" si="40"/>
        <v>0</v>
      </c>
    </row>
    <row r="263" spans="1:30" s="32" customFormat="1" ht="25.15" customHeight="1">
      <c r="A263" s="44">
        <f t="shared" si="33"/>
        <v>252</v>
      </c>
      <c r="B263" s="104" t="str">
        <f t="shared" si="34"/>
        <v/>
      </c>
      <c r="C263" s="38"/>
      <c r="D263" s="97" t="str">
        <f t="shared" si="35"/>
        <v/>
      </c>
      <c r="E263" s="97" t="str">
        <f t="shared" si="36"/>
        <v/>
      </c>
      <c r="F263" s="39"/>
      <c r="G263" s="39"/>
      <c r="H263" s="39"/>
      <c r="I263" s="38"/>
      <c r="J263" s="40" t="str">
        <f t="shared" si="37"/>
        <v/>
      </c>
      <c r="K263" s="41" t="str">
        <f>IF(I263="","",VLOOKUP(I263,※編集不可※選択項目!$B$2:$C$4,2,FALSE))</f>
        <v/>
      </c>
      <c r="L263" s="39"/>
      <c r="M263" s="39"/>
      <c r="N263" s="39"/>
      <c r="O263" s="39"/>
      <c r="P263" s="39"/>
      <c r="Q263" s="39"/>
      <c r="R263" s="139"/>
      <c r="S263" s="147"/>
      <c r="T263" s="56"/>
      <c r="U263" s="71"/>
      <c r="V263" s="70" t="str">
        <f t="shared" si="31"/>
        <v/>
      </c>
      <c r="W263" s="100"/>
      <c r="X263" s="101"/>
      <c r="Y263" s="102"/>
      <c r="AA263" s="131">
        <f t="shared" si="38"/>
        <v>0</v>
      </c>
      <c r="AB263" s="131" t="str">
        <f t="shared" si="39"/>
        <v/>
      </c>
      <c r="AC263" s="131">
        <f t="shared" si="32"/>
        <v>0</v>
      </c>
      <c r="AD263" s="131">
        <f t="shared" si="40"/>
        <v>0</v>
      </c>
    </row>
    <row r="264" spans="1:30" s="32" customFormat="1" ht="25.15" customHeight="1">
      <c r="A264" s="44">
        <f t="shared" si="33"/>
        <v>253</v>
      </c>
      <c r="B264" s="104" t="str">
        <f t="shared" si="34"/>
        <v/>
      </c>
      <c r="C264" s="38"/>
      <c r="D264" s="97" t="str">
        <f t="shared" si="35"/>
        <v/>
      </c>
      <c r="E264" s="97" t="str">
        <f t="shared" si="36"/>
        <v/>
      </c>
      <c r="F264" s="39"/>
      <c r="G264" s="39"/>
      <c r="H264" s="39"/>
      <c r="I264" s="38"/>
      <c r="J264" s="40" t="str">
        <f t="shared" si="37"/>
        <v/>
      </c>
      <c r="K264" s="41" t="str">
        <f>IF(I264="","",VLOOKUP(I264,※編集不可※選択項目!$B$2:$C$4,2,FALSE))</f>
        <v/>
      </c>
      <c r="L264" s="39"/>
      <c r="M264" s="39"/>
      <c r="N264" s="39"/>
      <c r="O264" s="39"/>
      <c r="P264" s="39"/>
      <c r="Q264" s="39"/>
      <c r="R264" s="139"/>
      <c r="S264" s="147"/>
      <c r="T264" s="56"/>
      <c r="U264" s="71"/>
      <c r="V264" s="70" t="str">
        <f t="shared" si="31"/>
        <v/>
      </c>
      <c r="W264" s="100"/>
      <c r="X264" s="101"/>
      <c r="Y264" s="102"/>
      <c r="AA264" s="131">
        <f t="shared" si="38"/>
        <v>0</v>
      </c>
      <c r="AB264" s="131" t="str">
        <f t="shared" si="39"/>
        <v/>
      </c>
      <c r="AC264" s="131">
        <f t="shared" si="32"/>
        <v>0</v>
      </c>
      <c r="AD264" s="131">
        <f t="shared" si="40"/>
        <v>0</v>
      </c>
    </row>
    <row r="265" spans="1:30" s="32" customFormat="1" ht="25.15" customHeight="1">
      <c r="A265" s="44">
        <f t="shared" si="33"/>
        <v>254</v>
      </c>
      <c r="B265" s="104" t="str">
        <f t="shared" si="34"/>
        <v/>
      </c>
      <c r="C265" s="38"/>
      <c r="D265" s="97" t="str">
        <f t="shared" si="35"/>
        <v/>
      </c>
      <c r="E265" s="97" t="str">
        <f t="shared" si="36"/>
        <v/>
      </c>
      <c r="F265" s="39"/>
      <c r="G265" s="39"/>
      <c r="H265" s="39"/>
      <c r="I265" s="38"/>
      <c r="J265" s="40" t="str">
        <f t="shared" si="37"/>
        <v/>
      </c>
      <c r="K265" s="41" t="str">
        <f>IF(I265="","",VLOOKUP(I265,※編集不可※選択項目!$B$2:$C$4,2,FALSE))</f>
        <v/>
      </c>
      <c r="L265" s="39"/>
      <c r="M265" s="39"/>
      <c r="N265" s="39"/>
      <c r="O265" s="39"/>
      <c r="P265" s="39"/>
      <c r="Q265" s="39"/>
      <c r="R265" s="139"/>
      <c r="S265" s="147"/>
      <c r="T265" s="56"/>
      <c r="U265" s="71"/>
      <c r="V265" s="70" t="str">
        <f t="shared" si="31"/>
        <v/>
      </c>
      <c r="W265" s="100"/>
      <c r="X265" s="101"/>
      <c r="Y265" s="102"/>
      <c r="AA265" s="131">
        <f t="shared" si="38"/>
        <v>0</v>
      </c>
      <c r="AB265" s="131" t="str">
        <f t="shared" si="39"/>
        <v/>
      </c>
      <c r="AC265" s="131">
        <f t="shared" si="32"/>
        <v>0</v>
      </c>
      <c r="AD265" s="131">
        <f t="shared" si="40"/>
        <v>0</v>
      </c>
    </row>
    <row r="266" spans="1:30" s="32" customFormat="1" ht="25.15" customHeight="1">
      <c r="A266" s="44">
        <f t="shared" si="33"/>
        <v>255</v>
      </c>
      <c r="B266" s="104" t="str">
        <f t="shared" si="34"/>
        <v/>
      </c>
      <c r="C266" s="38"/>
      <c r="D266" s="97" t="str">
        <f t="shared" si="35"/>
        <v/>
      </c>
      <c r="E266" s="97" t="str">
        <f t="shared" si="36"/>
        <v/>
      </c>
      <c r="F266" s="39"/>
      <c r="G266" s="39"/>
      <c r="H266" s="39"/>
      <c r="I266" s="38"/>
      <c r="J266" s="40" t="str">
        <f t="shared" si="37"/>
        <v/>
      </c>
      <c r="K266" s="41" t="str">
        <f>IF(I266="","",VLOOKUP(I266,※編集不可※選択項目!$B$2:$C$4,2,FALSE))</f>
        <v/>
      </c>
      <c r="L266" s="39"/>
      <c r="M266" s="39"/>
      <c r="N266" s="39"/>
      <c r="O266" s="39"/>
      <c r="P266" s="39"/>
      <c r="Q266" s="39"/>
      <c r="R266" s="139"/>
      <c r="S266" s="147"/>
      <c r="T266" s="56"/>
      <c r="U266" s="71"/>
      <c r="V266" s="70" t="str">
        <f t="shared" si="31"/>
        <v/>
      </c>
      <c r="W266" s="100"/>
      <c r="X266" s="101"/>
      <c r="Y266" s="102"/>
      <c r="AA266" s="131">
        <f t="shared" si="38"/>
        <v>0</v>
      </c>
      <c r="AB266" s="131" t="str">
        <f t="shared" si="39"/>
        <v/>
      </c>
      <c r="AC266" s="131">
        <f t="shared" si="32"/>
        <v>0</v>
      </c>
      <c r="AD266" s="131">
        <f t="shared" si="40"/>
        <v>0</v>
      </c>
    </row>
    <row r="267" spans="1:30" s="32" customFormat="1" ht="25.15" customHeight="1">
      <c r="A267" s="44">
        <f t="shared" si="33"/>
        <v>256</v>
      </c>
      <c r="B267" s="104" t="str">
        <f t="shared" si="34"/>
        <v/>
      </c>
      <c r="C267" s="38"/>
      <c r="D267" s="97" t="str">
        <f t="shared" si="35"/>
        <v/>
      </c>
      <c r="E267" s="97" t="str">
        <f t="shared" si="36"/>
        <v/>
      </c>
      <c r="F267" s="39"/>
      <c r="G267" s="39"/>
      <c r="H267" s="39"/>
      <c r="I267" s="38"/>
      <c r="J267" s="40" t="str">
        <f t="shared" si="37"/>
        <v/>
      </c>
      <c r="K267" s="41" t="str">
        <f>IF(I267="","",VLOOKUP(I267,※編集不可※選択項目!$B$2:$C$4,2,FALSE))</f>
        <v/>
      </c>
      <c r="L267" s="39"/>
      <c r="M267" s="39"/>
      <c r="N267" s="39"/>
      <c r="O267" s="39"/>
      <c r="P267" s="39"/>
      <c r="Q267" s="39"/>
      <c r="R267" s="139"/>
      <c r="S267" s="147"/>
      <c r="T267" s="56"/>
      <c r="U267" s="71"/>
      <c r="V267" s="70" t="str">
        <f t="shared" si="31"/>
        <v/>
      </c>
      <c r="W267" s="100"/>
      <c r="X267" s="101"/>
      <c r="Y267" s="102"/>
      <c r="AA267" s="131">
        <f t="shared" si="38"/>
        <v>0</v>
      </c>
      <c r="AB267" s="131" t="str">
        <f t="shared" si="39"/>
        <v/>
      </c>
      <c r="AC267" s="131">
        <f t="shared" si="32"/>
        <v>0</v>
      </c>
      <c r="AD267" s="131">
        <f t="shared" si="40"/>
        <v>0</v>
      </c>
    </row>
    <row r="268" spans="1:30" s="32" customFormat="1" ht="25.15" customHeight="1">
      <c r="A268" s="44">
        <f t="shared" si="33"/>
        <v>257</v>
      </c>
      <c r="B268" s="104" t="str">
        <f t="shared" si="34"/>
        <v/>
      </c>
      <c r="C268" s="38"/>
      <c r="D268" s="97" t="str">
        <f t="shared" si="35"/>
        <v/>
      </c>
      <c r="E268" s="97" t="str">
        <f t="shared" si="36"/>
        <v/>
      </c>
      <c r="F268" s="39"/>
      <c r="G268" s="39"/>
      <c r="H268" s="39"/>
      <c r="I268" s="38"/>
      <c r="J268" s="40" t="str">
        <f t="shared" si="37"/>
        <v/>
      </c>
      <c r="K268" s="41" t="str">
        <f>IF(I268="","",VLOOKUP(I268,※編集不可※選択項目!$B$2:$C$4,2,FALSE))</f>
        <v/>
      </c>
      <c r="L268" s="39"/>
      <c r="M268" s="39"/>
      <c r="N268" s="39"/>
      <c r="O268" s="39"/>
      <c r="P268" s="39"/>
      <c r="Q268" s="39"/>
      <c r="R268" s="139"/>
      <c r="S268" s="147"/>
      <c r="T268" s="56"/>
      <c r="U268" s="71"/>
      <c r="V268" s="70" t="str">
        <f t="shared" ref="V268:V331" si="41">IF(G268="","",G268)</f>
        <v/>
      </c>
      <c r="W268" s="100"/>
      <c r="X268" s="101"/>
      <c r="Y268" s="102"/>
      <c r="AA268" s="131">
        <f t="shared" si="38"/>
        <v>0</v>
      </c>
      <c r="AB268" s="131" t="str">
        <f t="shared" si="39"/>
        <v/>
      </c>
      <c r="AC268" s="131">
        <f t="shared" ref="AC268:AC331" si="42">IF(AB268="",0,COUNTIF($AB$12:$AB$1048576,AB268))</f>
        <v>0</v>
      </c>
      <c r="AD268" s="131">
        <f t="shared" si="40"/>
        <v>0</v>
      </c>
    </row>
    <row r="269" spans="1:30" s="32" customFormat="1" ht="25.15" customHeight="1">
      <c r="A269" s="44">
        <f t="shared" ref="A269:A332" si="43">ROW()-11</f>
        <v>258</v>
      </c>
      <c r="B269" s="104" t="str">
        <f t="shared" ref="B269:B332" si="44">IF($C269="","","高効率空調")</f>
        <v/>
      </c>
      <c r="C269" s="38"/>
      <c r="D269" s="97" t="str">
        <f t="shared" ref="D269:D332" si="45">IF($C$2="","",IF($B269&lt;&gt;"",$C$2,""))</f>
        <v/>
      </c>
      <c r="E269" s="97" t="str">
        <f t="shared" ref="E269:E332" si="46">IF($F$2="","",IF($B269&lt;&gt;"",$F$2,""))</f>
        <v/>
      </c>
      <c r="F269" s="39"/>
      <c r="G269" s="39"/>
      <c r="H269" s="39"/>
      <c r="I269" s="38"/>
      <c r="J269" s="40" t="str">
        <f t="shared" ref="J269:J332" si="47">LEFT(I269,3)</f>
        <v/>
      </c>
      <c r="K269" s="41" t="str">
        <f>IF(I269="","",VLOOKUP(I269,※編集不可※選択項目!$B$2:$C$4,2,FALSE))</f>
        <v/>
      </c>
      <c r="L269" s="39"/>
      <c r="M269" s="39"/>
      <c r="N269" s="39"/>
      <c r="O269" s="39"/>
      <c r="P269" s="39"/>
      <c r="Q269" s="39"/>
      <c r="R269" s="139"/>
      <c r="S269" s="147"/>
      <c r="T269" s="56"/>
      <c r="U269" s="71"/>
      <c r="V269" s="70" t="str">
        <f t="shared" si="41"/>
        <v/>
      </c>
      <c r="W269" s="100"/>
      <c r="X269" s="101"/>
      <c r="Y269" s="102"/>
      <c r="AA269" s="131">
        <f t="shared" ref="AA269:AA332" si="48">IF(AND(($C269&lt;&gt;""),(OR($C$2="",$F$2="",$G$3="",G269="",I269="",L269="",M269="",N269="",F269="",AND(I269="空冷式(ヒートポンプ)",OR(O269="",P269="")),Q269="",AND(COUNTIF(G269,"*■*")&gt;0,S269="")))),1,0)</f>
        <v>0</v>
      </c>
      <c r="AB269" s="131" t="str">
        <f t="shared" ref="AB269:AB332" si="49">TEXT(V269&amp;H269,"G/標準")</f>
        <v/>
      </c>
      <c r="AC269" s="131">
        <f t="shared" si="42"/>
        <v>0</v>
      </c>
      <c r="AD269" s="131">
        <f t="shared" ref="AD269:AD332" si="50">IF($C269="",0,IF(AND(L269&lt;&gt;"",$K269&gt;$L269),1,0))</f>
        <v>0</v>
      </c>
    </row>
    <row r="270" spans="1:30" s="32" customFormat="1" ht="25.15" customHeight="1">
      <c r="A270" s="44">
        <f t="shared" si="43"/>
        <v>259</v>
      </c>
      <c r="B270" s="104" t="str">
        <f t="shared" si="44"/>
        <v/>
      </c>
      <c r="C270" s="38"/>
      <c r="D270" s="97" t="str">
        <f t="shared" si="45"/>
        <v/>
      </c>
      <c r="E270" s="97" t="str">
        <f t="shared" si="46"/>
        <v/>
      </c>
      <c r="F270" s="39"/>
      <c r="G270" s="39"/>
      <c r="H270" s="39"/>
      <c r="I270" s="38"/>
      <c r="J270" s="40" t="str">
        <f t="shared" si="47"/>
        <v/>
      </c>
      <c r="K270" s="41" t="str">
        <f>IF(I270="","",VLOOKUP(I270,※編集不可※選択項目!$B$2:$C$4,2,FALSE))</f>
        <v/>
      </c>
      <c r="L270" s="39"/>
      <c r="M270" s="39"/>
      <c r="N270" s="39"/>
      <c r="O270" s="39"/>
      <c r="P270" s="39"/>
      <c r="Q270" s="39"/>
      <c r="R270" s="139"/>
      <c r="S270" s="147"/>
      <c r="T270" s="56"/>
      <c r="U270" s="71"/>
      <c r="V270" s="70" t="str">
        <f t="shared" si="41"/>
        <v/>
      </c>
      <c r="W270" s="100"/>
      <c r="X270" s="101"/>
      <c r="Y270" s="102"/>
      <c r="AA270" s="131">
        <f t="shared" si="48"/>
        <v>0</v>
      </c>
      <c r="AB270" s="131" t="str">
        <f t="shared" si="49"/>
        <v/>
      </c>
      <c r="AC270" s="131">
        <f t="shared" si="42"/>
        <v>0</v>
      </c>
      <c r="AD270" s="131">
        <f t="shared" si="50"/>
        <v>0</v>
      </c>
    </row>
    <row r="271" spans="1:30" s="32" customFormat="1" ht="25.15" customHeight="1">
      <c r="A271" s="44">
        <f t="shared" si="43"/>
        <v>260</v>
      </c>
      <c r="B271" s="104" t="str">
        <f t="shared" si="44"/>
        <v/>
      </c>
      <c r="C271" s="38"/>
      <c r="D271" s="97" t="str">
        <f t="shared" si="45"/>
        <v/>
      </c>
      <c r="E271" s="97" t="str">
        <f t="shared" si="46"/>
        <v/>
      </c>
      <c r="F271" s="39"/>
      <c r="G271" s="39"/>
      <c r="H271" s="39"/>
      <c r="I271" s="38"/>
      <c r="J271" s="40" t="str">
        <f t="shared" si="47"/>
        <v/>
      </c>
      <c r="K271" s="41" t="str">
        <f>IF(I271="","",VLOOKUP(I271,※編集不可※選択項目!$B$2:$C$4,2,FALSE))</f>
        <v/>
      </c>
      <c r="L271" s="39"/>
      <c r="M271" s="39"/>
      <c r="N271" s="39"/>
      <c r="O271" s="39"/>
      <c r="P271" s="39"/>
      <c r="Q271" s="39"/>
      <c r="R271" s="139"/>
      <c r="S271" s="147"/>
      <c r="T271" s="56"/>
      <c r="U271" s="71"/>
      <c r="V271" s="70" t="str">
        <f t="shared" si="41"/>
        <v/>
      </c>
      <c r="W271" s="100"/>
      <c r="X271" s="101"/>
      <c r="Y271" s="102"/>
      <c r="AA271" s="131">
        <f t="shared" si="48"/>
        <v>0</v>
      </c>
      <c r="AB271" s="131" t="str">
        <f t="shared" si="49"/>
        <v/>
      </c>
      <c r="AC271" s="131">
        <f t="shared" si="42"/>
        <v>0</v>
      </c>
      <c r="AD271" s="131">
        <f t="shared" si="50"/>
        <v>0</v>
      </c>
    </row>
    <row r="272" spans="1:30" s="32" customFormat="1" ht="25.15" customHeight="1">
      <c r="A272" s="44">
        <f t="shared" si="43"/>
        <v>261</v>
      </c>
      <c r="B272" s="104" t="str">
        <f t="shared" si="44"/>
        <v/>
      </c>
      <c r="C272" s="38"/>
      <c r="D272" s="97" t="str">
        <f t="shared" si="45"/>
        <v/>
      </c>
      <c r="E272" s="97" t="str">
        <f t="shared" si="46"/>
        <v/>
      </c>
      <c r="F272" s="39"/>
      <c r="G272" s="39"/>
      <c r="H272" s="39"/>
      <c r="I272" s="38"/>
      <c r="J272" s="40" t="str">
        <f t="shared" si="47"/>
        <v/>
      </c>
      <c r="K272" s="41" t="str">
        <f>IF(I272="","",VLOOKUP(I272,※編集不可※選択項目!$B$2:$C$4,2,FALSE))</f>
        <v/>
      </c>
      <c r="L272" s="39"/>
      <c r="M272" s="39"/>
      <c r="N272" s="39"/>
      <c r="O272" s="39"/>
      <c r="P272" s="39"/>
      <c r="Q272" s="39"/>
      <c r="R272" s="139"/>
      <c r="S272" s="147"/>
      <c r="T272" s="56"/>
      <c r="U272" s="71"/>
      <c r="V272" s="70" t="str">
        <f t="shared" si="41"/>
        <v/>
      </c>
      <c r="W272" s="100"/>
      <c r="X272" s="101"/>
      <c r="Y272" s="102"/>
      <c r="AA272" s="131">
        <f t="shared" si="48"/>
        <v>0</v>
      </c>
      <c r="AB272" s="131" t="str">
        <f t="shared" si="49"/>
        <v/>
      </c>
      <c r="AC272" s="131">
        <f t="shared" si="42"/>
        <v>0</v>
      </c>
      <c r="AD272" s="131">
        <f t="shared" si="50"/>
        <v>0</v>
      </c>
    </row>
    <row r="273" spans="1:30" s="32" customFormat="1" ht="25.15" customHeight="1">
      <c r="A273" s="44">
        <f t="shared" si="43"/>
        <v>262</v>
      </c>
      <c r="B273" s="104" t="str">
        <f t="shared" si="44"/>
        <v/>
      </c>
      <c r="C273" s="38"/>
      <c r="D273" s="97" t="str">
        <f t="shared" si="45"/>
        <v/>
      </c>
      <c r="E273" s="97" t="str">
        <f t="shared" si="46"/>
        <v/>
      </c>
      <c r="F273" s="39"/>
      <c r="G273" s="39"/>
      <c r="H273" s="39"/>
      <c r="I273" s="38"/>
      <c r="J273" s="40" t="str">
        <f t="shared" si="47"/>
        <v/>
      </c>
      <c r="K273" s="41" t="str">
        <f>IF(I273="","",VLOOKUP(I273,※編集不可※選択項目!$B$2:$C$4,2,FALSE))</f>
        <v/>
      </c>
      <c r="L273" s="39"/>
      <c r="M273" s="39"/>
      <c r="N273" s="39"/>
      <c r="O273" s="39"/>
      <c r="P273" s="39"/>
      <c r="Q273" s="39"/>
      <c r="R273" s="139"/>
      <c r="S273" s="147"/>
      <c r="T273" s="56"/>
      <c r="U273" s="71"/>
      <c r="V273" s="70" t="str">
        <f t="shared" si="41"/>
        <v/>
      </c>
      <c r="W273" s="100"/>
      <c r="X273" s="101"/>
      <c r="Y273" s="102"/>
      <c r="AA273" s="131">
        <f t="shared" si="48"/>
        <v>0</v>
      </c>
      <c r="AB273" s="131" t="str">
        <f t="shared" si="49"/>
        <v/>
      </c>
      <c r="AC273" s="131">
        <f t="shared" si="42"/>
        <v>0</v>
      </c>
      <c r="AD273" s="131">
        <f t="shared" si="50"/>
        <v>0</v>
      </c>
    </row>
    <row r="274" spans="1:30" s="32" customFormat="1" ht="25.15" customHeight="1">
      <c r="A274" s="44">
        <f t="shared" si="43"/>
        <v>263</v>
      </c>
      <c r="B274" s="104" t="str">
        <f t="shared" si="44"/>
        <v/>
      </c>
      <c r="C274" s="38"/>
      <c r="D274" s="97" t="str">
        <f t="shared" si="45"/>
        <v/>
      </c>
      <c r="E274" s="97" t="str">
        <f t="shared" si="46"/>
        <v/>
      </c>
      <c r="F274" s="39"/>
      <c r="G274" s="39"/>
      <c r="H274" s="39"/>
      <c r="I274" s="38"/>
      <c r="J274" s="40" t="str">
        <f t="shared" si="47"/>
        <v/>
      </c>
      <c r="K274" s="41" t="str">
        <f>IF(I274="","",VLOOKUP(I274,※編集不可※選択項目!$B$2:$C$4,2,FALSE))</f>
        <v/>
      </c>
      <c r="L274" s="39"/>
      <c r="M274" s="39"/>
      <c r="N274" s="39"/>
      <c r="O274" s="39"/>
      <c r="P274" s="39"/>
      <c r="Q274" s="39"/>
      <c r="R274" s="139"/>
      <c r="S274" s="147"/>
      <c r="T274" s="56"/>
      <c r="U274" s="71"/>
      <c r="V274" s="70" t="str">
        <f t="shared" si="41"/>
        <v/>
      </c>
      <c r="W274" s="100"/>
      <c r="X274" s="101"/>
      <c r="Y274" s="102"/>
      <c r="AA274" s="131">
        <f t="shared" si="48"/>
        <v>0</v>
      </c>
      <c r="AB274" s="131" t="str">
        <f t="shared" si="49"/>
        <v/>
      </c>
      <c r="AC274" s="131">
        <f t="shared" si="42"/>
        <v>0</v>
      </c>
      <c r="AD274" s="131">
        <f t="shared" si="50"/>
        <v>0</v>
      </c>
    </row>
    <row r="275" spans="1:30" s="32" customFormat="1" ht="25.15" customHeight="1">
      <c r="A275" s="44">
        <f t="shared" si="43"/>
        <v>264</v>
      </c>
      <c r="B275" s="104" t="str">
        <f t="shared" si="44"/>
        <v/>
      </c>
      <c r="C275" s="38"/>
      <c r="D275" s="97" t="str">
        <f t="shared" si="45"/>
        <v/>
      </c>
      <c r="E275" s="97" t="str">
        <f t="shared" si="46"/>
        <v/>
      </c>
      <c r="F275" s="39"/>
      <c r="G275" s="39"/>
      <c r="H275" s="39"/>
      <c r="I275" s="38"/>
      <c r="J275" s="40" t="str">
        <f t="shared" si="47"/>
        <v/>
      </c>
      <c r="K275" s="41" t="str">
        <f>IF(I275="","",VLOOKUP(I275,※編集不可※選択項目!$B$2:$C$4,2,FALSE))</f>
        <v/>
      </c>
      <c r="L275" s="39"/>
      <c r="M275" s="39"/>
      <c r="N275" s="39"/>
      <c r="O275" s="39"/>
      <c r="P275" s="39"/>
      <c r="Q275" s="39"/>
      <c r="R275" s="139"/>
      <c r="S275" s="147"/>
      <c r="T275" s="56"/>
      <c r="U275" s="71"/>
      <c r="V275" s="70" t="str">
        <f t="shared" si="41"/>
        <v/>
      </c>
      <c r="W275" s="100"/>
      <c r="X275" s="101"/>
      <c r="Y275" s="102"/>
      <c r="AA275" s="131">
        <f t="shared" si="48"/>
        <v>0</v>
      </c>
      <c r="AB275" s="131" t="str">
        <f t="shared" si="49"/>
        <v/>
      </c>
      <c r="AC275" s="131">
        <f t="shared" si="42"/>
        <v>0</v>
      </c>
      <c r="AD275" s="131">
        <f t="shared" si="50"/>
        <v>0</v>
      </c>
    </row>
    <row r="276" spans="1:30" s="32" customFormat="1" ht="25.15" customHeight="1">
      <c r="A276" s="44">
        <f t="shared" si="43"/>
        <v>265</v>
      </c>
      <c r="B276" s="104" t="str">
        <f t="shared" si="44"/>
        <v/>
      </c>
      <c r="C276" s="38"/>
      <c r="D276" s="97" t="str">
        <f t="shared" si="45"/>
        <v/>
      </c>
      <c r="E276" s="97" t="str">
        <f t="shared" si="46"/>
        <v/>
      </c>
      <c r="F276" s="39"/>
      <c r="G276" s="39"/>
      <c r="H276" s="39"/>
      <c r="I276" s="38"/>
      <c r="J276" s="40" t="str">
        <f t="shared" si="47"/>
        <v/>
      </c>
      <c r="K276" s="41" t="str">
        <f>IF(I276="","",VLOOKUP(I276,※編集不可※選択項目!$B$2:$C$4,2,FALSE))</f>
        <v/>
      </c>
      <c r="L276" s="39"/>
      <c r="M276" s="39"/>
      <c r="N276" s="39"/>
      <c r="O276" s="39"/>
      <c r="P276" s="39"/>
      <c r="Q276" s="39"/>
      <c r="R276" s="139"/>
      <c r="S276" s="147"/>
      <c r="T276" s="56"/>
      <c r="U276" s="71"/>
      <c r="V276" s="70" t="str">
        <f t="shared" si="41"/>
        <v/>
      </c>
      <c r="W276" s="100"/>
      <c r="X276" s="101"/>
      <c r="Y276" s="102"/>
      <c r="AA276" s="131">
        <f t="shared" si="48"/>
        <v>0</v>
      </c>
      <c r="AB276" s="131" t="str">
        <f t="shared" si="49"/>
        <v/>
      </c>
      <c r="AC276" s="131">
        <f t="shared" si="42"/>
        <v>0</v>
      </c>
      <c r="AD276" s="131">
        <f t="shared" si="50"/>
        <v>0</v>
      </c>
    </row>
    <row r="277" spans="1:30" s="32" customFormat="1" ht="25.15" customHeight="1">
      <c r="A277" s="44">
        <f t="shared" si="43"/>
        <v>266</v>
      </c>
      <c r="B277" s="104" t="str">
        <f t="shared" si="44"/>
        <v/>
      </c>
      <c r="C277" s="38"/>
      <c r="D277" s="97" t="str">
        <f t="shared" si="45"/>
        <v/>
      </c>
      <c r="E277" s="97" t="str">
        <f t="shared" si="46"/>
        <v/>
      </c>
      <c r="F277" s="39"/>
      <c r="G277" s="39"/>
      <c r="H277" s="39"/>
      <c r="I277" s="38"/>
      <c r="J277" s="40" t="str">
        <f t="shared" si="47"/>
        <v/>
      </c>
      <c r="K277" s="41" t="str">
        <f>IF(I277="","",VLOOKUP(I277,※編集不可※選択項目!$B$2:$C$4,2,FALSE))</f>
        <v/>
      </c>
      <c r="L277" s="39"/>
      <c r="M277" s="39"/>
      <c r="N277" s="39"/>
      <c r="O277" s="39"/>
      <c r="P277" s="39"/>
      <c r="Q277" s="39"/>
      <c r="R277" s="139"/>
      <c r="S277" s="147"/>
      <c r="T277" s="56"/>
      <c r="U277" s="71"/>
      <c r="V277" s="70" t="str">
        <f t="shared" si="41"/>
        <v/>
      </c>
      <c r="W277" s="100"/>
      <c r="X277" s="101"/>
      <c r="Y277" s="102"/>
      <c r="AA277" s="131">
        <f t="shared" si="48"/>
        <v>0</v>
      </c>
      <c r="AB277" s="131" t="str">
        <f t="shared" si="49"/>
        <v/>
      </c>
      <c r="AC277" s="131">
        <f t="shared" si="42"/>
        <v>0</v>
      </c>
      <c r="AD277" s="131">
        <f t="shared" si="50"/>
        <v>0</v>
      </c>
    </row>
    <row r="278" spans="1:30" s="32" customFormat="1" ht="25.15" customHeight="1">
      <c r="A278" s="44">
        <f t="shared" si="43"/>
        <v>267</v>
      </c>
      <c r="B278" s="104" t="str">
        <f t="shared" si="44"/>
        <v/>
      </c>
      <c r="C278" s="38"/>
      <c r="D278" s="97" t="str">
        <f t="shared" si="45"/>
        <v/>
      </c>
      <c r="E278" s="97" t="str">
        <f t="shared" si="46"/>
        <v/>
      </c>
      <c r="F278" s="39"/>
      <c r="G278" s="39"/>
      <c r="H278" s="39"/>
      <c r="I278" s="38"/>
      <c r="J278" s="40" t="str">
        <f t="shared" si="47"/>
        <v/>
      </c>
      <c r="K278" s="41" t="str">
        <f>IF(I278="","",VLOOKUP(I278,※編集不可※選択項目!$B$2:$C$4,2,FALSE))</f>
        <v/>
      </c>
      <c r="L278" s="39"/>
      <c r="M278" s="39"/>
      <c r="N278" s="39"/>
      <c r="O278" s="39"/>
      <c r="P278" s="39"/>
      <c r="Q278" s="39"/>
      <c r="R278" s="139"/>
      <c r="S278" s="147"/>
      <c r="T278" s="56"/>
      <c r="U278" s="71"/>
      <c r="V278" s="70" t="str">
        <f t="shared" si="41"/>
        <v/>
      </c>
      <c r="W278" s="100"/>
      <c r="X278" s="101"/>
      <c r="Y278" s="102"/>
      <c r="AA278" s="131">
        <f t="shared" si="48"/>
        <v>0</v>
      </c>
      <c r="AB278" s="131" t="str">
        <f t="shared" si="49"/>
        <v/>
      </c>
      <c r="AC278" s="131">
        <f t="shared" si="42"/>
        <v>0</v>
      </c>
      <c r="AD278" s="131">
        <f t="shared" si="50"/>
        <v>0</v>
      </c>
    </row>
    <row r="279" spans="1:30" s="32" customFormat="1" ht="25.15" customHeight="1">
      <c r="A279" s="44">
        <f t="shared" si="43"/>
        <v>268</v>
      </c>
      <c r="B279" s="104" t="str">
        <f t="shared" si="44"/>
        <v/>
      </c>
      <c r="C279" s="38"/>
      <c r="D279" s="97" t="str">
        <f t="shared" si="45"/>
        <v/>
      </c>
      <c r="E279" s="97" t="str">
        <f t="shared" si="46"/>
        <v/>
      </c>
      <c r="F279" s="39"/>
      <c r="G279" s="39"/>
      <c r="H279" s="39"/>
      <c r="I279" s="38"/>
      <c r="J279" s="40" t="str">
        <f t="shared" si="47"/>
        <v/>
      </c>
      <c r="K279" s="41" t="str">
        <f>IF(I279="","",VLOOKUP(I279,※編集不可※選択項目!$B$2:$C$4,2,FALSE))</f>
        <v/>
      </c>
      <c r="L279" s="39"/>
      <c r="M279" s="39"/>
      <c r="N279" s="39"/>
      <c r="O279" s="39"/>
      <c r="P279" s="39"/>
      <c r="Q279" s="39"/>
      <c r="R279" s="139"/>
      <c r="S279" s="147"/>
      <c r="T279" s="56"/>
      <c r="U279" s="71"/>
      <c r="V279" s="70" t="str">
        <f t="shared" si="41"/>
        <v/>
      </c>
      <c r="W279" s="100"/>
      <c r="X279" s="101"/>
      <c r="Y279" s="102"/>
      <c r="AA279" s="131">
        <f t="shared" si="48"/>
        <v>0</v>
      </c>
      <c r="AB279" s="131" t="str">
        <f t="shared" si="49"/>
        <v/>
      </c>
      <c r="AC279" s="131">
        <f t="shared" si="42"/>
        <v>0</v>
      </c>
      <c r="AD279" s="131">
        <f t="shared" si="50"/>
        <v>0</v>
      </c>
    </row>
    <row r="280" spans="1:30" s="32" customFormat="1" ht="25.15" customHeight="1">
      <c r="A280" s="44">
        <f t="shared" si="43"/>
        <v>269</v>
      </c>
      <c r="B280" s="104" t="str">
        <f t="shared" si="44"/>
        <v/>
      </c>
      <c r="C280" s="38"/>
      <c r="D280" s="97" t="str">
        <f t="shared" si="45"/>
        <v/>
      </c>
      <c r="E280" s="97" t="str">
        <f t="shared" si="46"/>
        <v/>
      </c>
      <c r="F280" s="39"/>
      <c r="G280" s="39"/>
      <c r="H280" s="39"/>
      <c r="I280" s="38"/>
      <c r="J280" s="40" t="str">
        <f t="shared" si="47"/>
        <v/>
      </c>
      <c r="K280" s="41" t="str">
        <f>IF(I280="","",VLOOKUP(I280,※編集不可※選択項目!$B$2:$C$4,2,FALSE))</f>
        <v/>
      </c>
      <c r="L280" s="39"/>
      <c r="M280" s="39"/>
      <c r="N280" s="39"/>
      <c r="O280" s="39"/>
      <c r="P280" s="39"/>
      <c r="Q280" s="39"/>
      <c r="R280" s="139"/>
      <c r="S280" s="147"/>
      <c r="T280" s="56"/>
      <c r="U280" s="71"/>
      <c r="V280" s="70" t="str">
        <f t="shared" si="41"/>
        <v/>
      </c>
      <c r="W280" s="100"/>
      <c r="X280" s="101"/>
      <c r="Y280" s="102"/>
      <c r="AA280" s="131">
        <f t="shared" si="48"/>
        <v>0</v>
      </c>
      <c r="AB280" s="131" t="str">
        <f t="shared" si="49"/>
        <v/>
      </c>
      <c r="AC280" s="131">
        <f t="shared" si="42"/>
        <v>0</v>
      </c>
      <c r="AD280" s="131">
        <f t="shared" si="50"/>
        <v>0</v>
      </c>
    </row>
    <row r="281" spans="1:30" s="32" customFormat="1" ht="25.15" customHeight="1">
      <c r="A281" s="44">
        <f t="shared" si="43"/>
        <v>270</v>
      </c>
      <c r="B281" s="104" t="str">
        <f t="shared" si="44"/>
        <v/>
      </c>
      <c r="C281" s="38"/>
      <c r="D281" s="97" t="str">
        <f t="shared" si="45"/>
        <v/>
      </c>
      <c r="E281" s="97" t="str">
        <f t="shared" si="46"/>
        <v/>
      </c>
      <c r="F281" s="39"/>
      <c r="G281" s="39"/>
      <c r="H281" s="39"/>
      <c r="I281" s="38"/>
      <c r="J281" s="40" t="str">
        <f t="shared" si="47"/>
        <v/>
      </c>
      <c r="K281" s="41" t="str">
        <f>IF(I281="","",VLOOKUP(I281,※編集不可※選択項目!$B$2:$C$4,2,FALSE))</f>
        <v/>
      </c>
      <c r="L281" s="39"/>
      <c r="M281" s="39"/>
      <c r="N281" s="39"/>
      <c r="O281" s="39"/>
      <c r="P281" s="39"/>
      <c r="Q281" s="39"/>
      <c r="R281" s="139"/>
      <c r="S281" s="147"/>
      <c r="T281" s="56"/>
      <c r="U281" s="71"/>
      <c r="V281" s="70" t="str">
        <f t="shared" si="41"/>
        <v/>
      </c>
      <c r="W281" s="100"/>
      <c r="X281" s="101"/>
      <c r="Y281" s="102"/>
      <c r="AA281" s="131">
        <f t="shared" si="48"/>
        <v>0</v>
      </c>
      <c r="AB281" s="131" t="str">
        <f t="shared" si="49"/>
        <v/>
      </c>
      <c r="AC281" s="131">
        <f t="shared" si="42"/>
        <v>0</v>
      </c>
      <c r="AD281" s="131">
        <f t="shared" si="50"/>
        <v>0</v>
      </c>
    </row>
    <row r="282" spans="1:30" s="32" customFormat="1" ht="25.15" customHeight="1">
      <c r="A282" s="44">
        <f t="shared" si="43"/>
        <v>271</v>
      </c>
      <c r="B282" s="104" t="str">
        <f t="shared" si="44"/>
        <v/>
      </c>
      <c r="C282" s="38"/>
      <c r="D282" s="97" t="str">
        <f t="shared" si="45"/>
        <v/>
      </c>
      <c r="E282" s="97" t="str">
        <f t="shared" si="46"/>
        <v/>
      </c>
      <c r="F282" s="39"/>
      <c r="G282" s="39"/>
      <c r="H282" s="39"/>
      <c r="I282" s="38"/>
      <c r="J282" s="40" t="str">
        <f t="shared" si="47"/>
        <v/>
      </c>
      <c r="K282" s="41" t="str">
        <f>IF(I282="","",VLOOKUP(I282,※編集不可※選択項目!$B$2:$C$4,2,FALSE))</f>
        <v/>
      </c>
      <c r="L282" s="39"/>
      <c r="M282" s="39"/>
      <c r="N282" s="39"/>
      <c r="O282" s="39"/>
      <c r="P282" s="39"/>
      <c r="Q282" s="39"/>
      <c r="R282" s="139"/>
      <c r="S282" s="147"/>
      <c r="T282" s="56"/>
      <c r="U282" s="71"/>
      <c r="V282" s="70" t="str">
        <f t="shared" si="41"/>
        <v/>
      </c>
      <c r="W282" s="100"/>
      <c r="X282" s="101"/>
      <c r="Y282" s="102"/>
      <c r="AA282" s="131">
        <f t="shared" si="48"/>
        <v>0</v>
      </c>
      <c r="AB282" s="131" t="str">
        <f t="shared" si="49"/>
        <v/>
      </c>
      <c r="AC282" s="131">
        <f t="shared" si="42"/>
        <v>0</v>
      </c>
      <c r="AD282" s="131">
        <f t="shared" si="50"/>
        <v>0</v>
      </c>
    </row>
    <row r="283" spans="1:30" s="32" customFormat="1" ht="25.15" customHeight="1">
      <c r="A283" s="44">
        <f t="shared" si="43"/>
        <v>272</v>
      </c>
      <c r="B283" s="104" t="str">
        <f t="shared" si="44"/>
        <v/>
      </c>
      <c r="C283" s="38"/>
      <c r="D283" s="97" t="str">
        <f t="shared" si="45"/>
        <v/>
      </c>
      <c r="E283" s="97" t="str">
        <f t="shared" si="46"/>
        <v/>
      </c>
      <c r="F283" s="39"/>
      <c r="G283" s="39"/>
      <c r="H283" s="39"/>
      <c r="I283" s="38"/>
      <c r="J283" s="40" t="str">
        <f t="shared" si="47"/>
        <v/>
      </c>
      <c r="K283" s="41" t="str">
        <f>IF(I283="","",VLOOKUP(I283,※編集不可※選択項目!$B$2:$C$4,2,FALSE))</f>
        <v/>
      </c>
      <c r="L283" s="39"/>
      <c r="M283" s="39"/>
      <c r="N283" s="39"/>
      <c r="O283" s="39"/>
      <c r="P283" s="39"/>
      <c r="Q283" s="39"/>
      <c r="R283" s="139"/>
      <c r="S283" s="147"/>
      <c r="T283" s="56"/>
      <c r="U283" s="71"/>
      <c r="V283" s="70" t="str">
        <f t="shared" si="41"/>
        <v/>
      </c>
      <c r="W283" s="100"/>
      <c r="X283" s="101"/>
      <c r="Y283" s="102"/>
      <c r="AA283" s="131">
        <f t="shared" si="48"/>
        <v>0</v>
      </c>
      <c r="AB283" s="131" t="str">
        <f t="shared" si="49"/>
        <v/>
      </c>
      <c r="AC283" s="131">
        <f t="shared" si="42"/>
        <v>0</v>
      </c>
      <c r="AD283" s="131">
        <f t="shared" si="50"/>
        <v>0</v>
      </c>
    </row>
    <row r="284" spans="1:30" s="32" customFormat="1" ht="25.15" customHeight="1">
      <c r="A284" s="44">
        <f t="shared" si="43"/>
        <v>273</v>
      </c>
      <c r="B284" s="104" t="str">
        <f t="shared" si="44"/>
        <v/>
      </c>
      <c r="C284" s="38"/>
      <c r="D284" s="97" t="str">
        <f t="shared" si="45"/>
        <v/>
      </c>
      <c r="E284" s="97" t="str">
        <f t="shared" si="46"/>
        <v/>
      </c>
      <c r="F284" s="39"/>
      <c r="G284" s="39"/>
      <c r="H284" s="39"/>
      <c r="I284" s="38"/>
      <c r="J284" s="40" t="str">
        <f t="shared" si="47"/>
        <v/>
      </c>
      <c r="K284" s="41" t="str">
        <f>IF(I284="","",VLOOKUP(I284,※編集不可※選択項目!$B$2:$C$4,2,FALSE))</f>
        <v/>
      </c>
      <c r="L284" s="39"/>
      <c r="M284" s="39"/>
      <c r="N284" s="39"/>
      <c r="O284" s="39"/>
      <c r="P284" s="39"/>
      <c r="Q284" s="39"/>
      <c r="R284" s="139"/>
      <c r="S284" s="147"/>
      <c r="T284" s="56"/>
      <c r="U284" s="71"/>
      <c r="V284" s="70" t="str">
        <f t="shared" si="41"/>
        <v/>
      </c>
      <c r="W284" s="100"/>
      <c r="X284" s="101"/>
      <c r="Y284" s="102"/>
      <c r="AA284" s="131">
        <f t="shared" si="48"/>
        <v>0</v>
      </c>
      <c r="AB284" s="131" t="str">
        <f t="shared" si="49"/>
        <v/>
      </c>
      <c r="AC284" s="131">
        <f t="shared" si="42"/>
        <v>0</v>
      </c>
      <c r="AD284" s="131">
        <f t="shared" si="50"/>
        <v>0</v>
      </c>
    </row>
    <row r="285" spans="1:30" s="32" customFormat="1" ht="25.15" customHeight="1">
      <c r="A285" s="44">
        <f t="shared" si="43"/>
        <v>274</v>
      </c>
      <c r="B285" s="104" t="str">
        <f t="shared" si="44"/>
        <v/>
      </c>
      <c r="C285" s="38"/>
      <c r="D285" s="97" t="str">
        <f t="shared" si="45"/>
        <v/>
      </c>
      <c r="E285" s="97" t="str">
        <f t="shared" si="46"/>
        <v/>
      </c>
      <c r="F285" s="39"/>
      <c r="G285" s="39"/>
      <c r="H285" s="39"/>
      <c r="I285" s="38"/>
      <c r="J285" s="40" t="str">
        <f t="shared" si="47"/>
        <v/>
      </c>
      <c r="K285" s="41" t="str">
        <f>IF(I285="","",VLOOKUP(I285,※編集不可※選択項目!$B$2:$C$4,2,FALSE))</f>
        <v/>
      </c>
      <c r="L285" s="39"/>
      <c r="M285" s="39"/>
      <c r="N285" s="39"/>
      <c r="O285" s="39"/>
      <c r="P285" s="39"/>
      <c r="Q285" s="39"/>
      <c r="R285" s="139"/>
      <c r="S285" s="147"/>
      <c r="T285" s="56"/>
      <c r="U285" s="71"/>
      <c r="V285" s="70" t="str">
        <f t="shared" si="41"/>
        <v/>
      </c>
      <c r="W285" s="100"/>
      <c r="X285" s="101"/>
      <c r="Y285" s="102"/>
      <c r="AA285" s="131">
        <f t="shared" si="48"/>
        <v>0</v>
      </c>
      <c r="AB285" s="131" t="str">
        <f t="shared" si="49"/>
        <v/>
      </c>
      <c r="AC285" s="131">
        <f t="shared" si="42"/>
        <v>0</v>
      </c>
      <c r="AD285" s="131">
        <f t="shared" si="50"/>
        <v>0</v>
      </c>
    </row>
    <row r="286" spans="1:30" s="32" customFormat="1" ht="25.15" customHeight="1">
      <c r="A286" s="44">
        <f t="shared" si="43"/>
        <v>275</v>
      </c>
      <c r="B286" s="104" t="str">
        <f t="shared" si="44"/>
        <v/>
      </c>
      <c r="C286" s="38"/>
      <c r="D286" s="97" t="str">
        <f t="shared" si="45"/>
        <v/>
      </c>
      <c r="E286" s="97" t="str">
        <f t="shared" si="46"/>
        <v/>
      </c>
      <c r="F286" s="39"/>
      <c r="G286" s="39"/>
      <c r="H286" s="39"/>
      <c r="I286" s="38"/>
      <c r="J286" s="40" t="str">
        <f t="shared" si="47"/>
        <v/>
      </c>
      <c r="K286" s="41" t="str">
        <f>IF(I286="","",VLOOKUP(I286,※編集不可※選択項目!$B$2:$C$4,2,FALSE))</f>
        <v/>
      </c>
      <c r="L286" s="39"/>
      <c r="M286" s="39"/>
      <c r="N286" s="39"/>
      <c r="O286" s="39"/>
      <c r="P286" s="39"/>
      <c r="Q286" s="39"/>
      <c r="R286" s="139"/>
      <c r="S286" s="147"/>
      <c r="T286" s="56"/>
      <c r="U286" s="71"/>
      <c r="V286" s="70" t="str">
        <f t="shared" si="41"/>
        <v/>
      </c>
      <c r="W286" s="100"/>
      <c r="X286" s="101"/>
      <c r="Y286" s="102"/>
      <c r="AA286" s="131">
        <f t="shared" si="48"/>
        <v>0</v>
      </c>
      <c r="AB286" s="131" t="str">
        <f t="shared" si="49"/>
        <v/>
      </c>
      <c r="AC286" s="131">
        <f t="shared" si="42"/>
        <v>0</v>
      </c>
      <c r="AD286" s="131">
        <f t="shared" si="50"/>
        <v>0</v>
      </c>
    </row>
    <row r="287" spans="1:30" s="32" customFormat="1" ht="25.15" customHeight="1">
      <c r="A287" s="44">
        <f t="shared" si="43"/>
        <v>276</v>
      </c>
      <c r="B287" s="104" t="str">
        <f t="shared" si="44"/>
        <v/>
      </c>
      <c r="C287" s="38"/>
      <c r="D287" s="97" t="str">
        <f t="shared" si="45"/>
        <v/>
      </c>
      <c r="E287" s="97" t="str">
        <f t="shared" si="46"/>
        <v/>
      </c>
      <c r="F287" s="39"/>
      <c r="G287" s="39"/>
      <c r="H287" s="39"/>
      <c r="I287" s="38"/>
      <c r="J287" s="40" t="str">
        <f t="shared" si="47"/>
        <v/>
      </c>
      <c r="K287" s="41" t="str">
        <f>IF(I287="","",VLOOKUP(I287,※編集不可※選択項目!$B$2:$C$4,2,FALSE))</f>
        <v/>
      </c>
      <c r="L287" s="39"/>
      <c r="M287" s="39"/>
      <c r="N287" s="39"/>
      <c r="O287" s="39"/>
      <c r="P287" s="39"/>
      <c r="Q287" s="39"/>
      <c r="R287" s="139"/>
      <c r="S287" s="147"/>
      <c r="T287" s="56"/>
      <c r="U287" s="71"/>
      <c r="V287" s="70" t="str">
        <f t="shared" si="41"/>
        <v/>
      </c>
      <c r="W287" s="100"/>
      <c r="X287" s="101"/>
      <c r="Y287" s="102"/>
      <c r="AA287" s="131">
        <f t="shared" si="48"/>
        <v>0</v>
      </c>
      <c r="AB287" s="131" t="str">
        <f t="shared" si="49"/>
        <v/>
      </c>
      <c r="AC287" s="131">
        <f t="shared" si="42"/>
        <v>0</v>
      </c>
      <c r="AD287" s="131">
        <f t="shared" si="50"/>
        <v>0</v>
      </c>
    </row>
    <row r="288" spans="1:30" s="32" customFormat="1" ht="25.15" customHeight="1">
      <c r="A288" s="44">
        <f t="shared" si="43"/>
        <v>277</v>
      </c>
      <c r="B288" s="104" t="str">
        <f t="shared" si="44"/>
        <v/>
      </c>
      <c r="C288" s="38"/>
      <c r="D288" s="97" t="str">
        <f t="shared" si="45"/>
        <v/>
      </c>
      <c r="E288" s="97" t="str">
        <f t="shared" si="46"/>
        <v/>
      </c>
      <c r="F288" s="39"/>
      <c r="G288" s="39"/>
      <c r="H288" s="39"/>
      <c r="I288" s="38"/>
      <c r="J288" s="40" t="str">
        <f t="shared" si="47"/>
        <v/>
      </c>
      <c r="K288" s="41" t="str">
        <f>IF(I288="","",VLOOKUP(I288,※編集不可※選択項目!$B$2:$C$4,2,FALSE))</f>
        <v/>
      </c>
      <c r="L288" s="39"/>
      <c r="M288" s="39"/>
      <c r="N288" s="39"/>
      <c r="O288" s="39"/>
      <c r="P288" s="39"/>
      <c r="Q288" s="39"/>
      <c r="R288" s="139"/>
      <c r="S288" s="147"/>
      <c r="T288" s="56"/>
      <c r="U288" s="71"/>
      <c r="V288" s="70" t="str">
        <f t="shared" si="41"/>
        <v/>
      </c>
      <c r="W288" s="100"/>
      <c r="X288" s="101"/>
      <c r="Y288" s="102"/>
      <c r="AA288" s="131">
        <f t="shared" si="48"/>
        <v>0</v>
      </c>
      <c r="AB288" s="131" t="str">
        <f t="shared" si="49"/>
        <v/>
      </c>
      <c r="AC288" s="131">
        <f t="shared" si="42"/>
        <v>0</v>
      </c>
      <c r="AD288" s="131">
        <f t="shared" si="50"/>
        <v>0</v>
      </c>
    </row>
    <row r="289" spans="1:30" s="32" customFormat="1" ht="25.15" customHeight="1">
      <c r="A289" s="44">
        <f t="shared" si="43"/>
        <v>278</v>
      </c>
      <c r="B289" s="104" t="str">
        <f t="shared" si="44"/>
        <v/>
      </c>
      <c r="C289" s="38"/>
      <c r="D289" s="97" t="str">
        <f t="shared" si="45"/>
        <v/>
      </c>
      <c r="E289" s="97" t="str">
        <f t="shared" si="46"/>
        <v/>
      </c>
      <c r="F289" s="39"/>
      <c r="G289" s="39"/>
      <c r="H289" s="39"/>
      <c r="I289" s="38"/>
      <c r="J289" s="40" t="str">
        <f t="shared" si="47"/>
        <v/>
      </c>
      <c r="K289" s="41" t="str">
        <f>IF(I289="","",VLOOKUP(I289,※編集不可※選択項目!$B$2:$C$4,2,FALSE))</f>
        <v/>
      </c>
      <c r="L289" s="39"/>
      <c r="M289" s="39"/>
      <c r="N289" s="39"/>
      <c r="O289" s="39"/>
      <c r="P289" s="39"/>
      <c r="Q289" s="39"/>
      <c r="R289" s="139"/>
      <c r="S289" s="147"/>
      <c r="T289" s="56"/>
      <c r="U289" s="71"/>
      <c r="V289" s="70" t="str">
        <f t="shared" si="41"/>
        <v/>
      </c>
      <c r="W289" s="100"/>
      <c r="X289" s="101"/>
      <c r="Y289" s="102"/>
      <c r="AA289" s="131">
        <f t="shared" si="48"/>
        <v>0</v>
      </c>
      <c r="AB289" s="131" t="str">
        <f t="shared" si="49"/>
        <v/>
      </c>
      <c r="AC289" s="131">
        <f t="shared" si="42"/>
        <v>0</v>
      </c>
      <c r="AD289" s="131">
        <f t="shared" si="50"/>
        <v>0</v>
      </c>
    </row>
    <row r="290" spans="1:30" s="32" customFormat="1" ht="25.15" customHeight="1">
      <c r="A290" s="44">
        <f t="shared" si="43"/>
        <v>279</v>
      </c>
      <c r="B290" s="104" t="str">
        <f t="shared" si="44"/>
        <v/>
      </c>
      <c r="C290" s="38"/>
      <c r="D290" s="97" t="str">
        <f t="shared" si="45"/>
        <v/>
      </c>
      <c r="E290" s="97" t="str">
        <f t="shared" si="46"/>
        <v/>
      </c>
      <c r="F290" s="39"/>
      <c r="G290" s="39"/>
      <c r="H290" s="39"/>
      <c r="I290" s="38"/>
      <c r="J290" s="40" t="str">
        <f t="shared" si="47"/>
        <v/>
      </c>
      <c r="K290" s="41" t="str">
        <f>IF(I290="","",VLOOKUP(I290,※編集不可※選択項目!$B$2:$C$4,2,FALSE))</f>
        <v/>
      </c>
      <c r="L290" s="39"/>
      <c r="M290" s="39"/>
      <c r="N290" s="39"/>
      <c r="O290" s="39"/>
      <c r="P290" s="39"/>
      <c r="Q290" s="39"/>
      <c r="R290" s="139"/>
      <c r="S290" s="147"/>
      <c r="T290" s="56"/>
      <c r="U290" s="71"/>
      <c r="V290" s="70" t="str">
        <f t="shared" si="41"/>
        <v/>
      </c>
      <c r="W290" s="100"/>
      <c r="X290" s="101"/>
      <c r="Y290" s="102"/>
      <c r="AA290" s="131">
        <f t="shared" si="48"/>
        <v>0</v>
      </c>
      <c r="AB290" s="131" t="str">
        <f t="shared" si="49"/>
        <v/>
      </c>
      <c r="AC290" s="131">
        <f t="shared" si="42"/>
        <v>0</v>
      </c>
      <c r="AD290" s="131">
        <f t="shared" si="50"/>
        <v>0</v>
      </c>
    </row>
    <row r="291" spans="1:30" s="32" customFormat="1" ht="25.15" customHeight="1">
      <c r="A291" s="44">
        <f t="shared" si="43"/>
        <v>280</v>
      </c>
      <c r="B291" s="104" t="str">
        <f t="shared" si="44"/>
        <v/>
      </c>
      <c r="C291" s="38"/>
      <c r="D291" s="97" t="str">
        <f t="shared" si="45"/>
        <v/>
      </c>
      <c r="E291" s="97" t="str">
        <f t="shared" si="46"/>
        <v/>
      </c>
      <c r="F291" s="39"/>
      <c r="G291" s="39"/>
      <c r="H291" s="39"/>
      <c r="I291" s="38"/>
      <c r="J291" s="40" t="str">
        <f t="shared" si="47"/>
        <v/>
      </c>
      <c r="K291" s="41" t="str">
        <f>IF(I291="","",VLOOKUP(I291,※編集不可※選択項目!$B$2:$C$4,2,FALSE))</f>
        <v/>
      </c>
      <c r="L291" s="39"/>
      <c r="M291" s="39"/>
      <c r="N291" s="39"/>
      <c r="O291" s="39"/>
      <c r="P291" s="39"/>
      <c r="Q291" s="39"/>
      <c r="R291" s="139"/>
      <c r="S291" s="147"/>
      <c r="T291" s="56"/>
      <c r="U291" s="71"/>
      <c r="V291" s="70" t="str">
        <f t="shared" si="41"/>
        <v/>
      </c>
      <c r="W291" s="100"/>
      <c r="X291" s="101"/>
      <c r="Y291" s="102"/>
      <c r="AA291" s="131">
        <f t="shared" si="48"/>
        <v>0</v>
      </c>
      <c r="AB291" s="131" t="str">
        <f t="shared" si="49"/>
        <v/>
      </c>
      <c r="AC291" s="131">
        <f t="shared" si="42"/>
        <v>0</v>
      </c>
      <c r="AD291" s="131">
        <f t="shared" si="50"/>
        <v>0</v>
      </c>
    </row>
    <row r="292" spans="1:30" s="32" customFormat="1" ht="25.15" customHeight="1">
      <c r="A292" s="44">
        <f t="shared" si="43"/>
        <v>281</v>
      </c>
      <c r="B292" s="104" t="str">
        <f t="shared" si="44"/>
        <v/>
      </c>
      <c r="C292" s="38"/>
      <c r="D292" s="97" t="str">
        <f t="shared" si="45"/>
        <v/>
      </c>
      <c r="E292" s="97" t="str">
        <f t="shared" si="46"/>
        <v/>
      </c>
      <c r="F292" s="39"/>
      <c r="G292" s="39"/>
      <c r="H292" s="39"/>
      <c r="I292" s="38"/>
      <c r="J292" s="40" t="str">
        <f t="shared" si="47"/>
        <v/>
      </c>
      <c r="K292" s="41" t="str">
        <f>IF(I292="","",VLOOKUP(I292,※編集不可※選択項目!$B$2:$C$4,2,FALSE))</f>
        <v/>
      </c>
      <c r="L292" s="39"/>
      <c r="M292" s="39"/>
      <c r="N292" s="39"/>
      <c r="O292" s="39"/>
      <c r="P292" s="39"/>
      <c r="Q292" s="39"/>
      <c r="R292" s="139"/>
      <c r="S292" s="147"/>
      <c r="T292" s="56"/>
      <c r="U292" s="71"/>
      <c r="V292" s="70" t="str">
        <f t="shared" si="41"/>
        <v/>
      </c>
      <c r="W292" s="100"/>
      <c r="X292" s="101"/>
      <c r="Y292" s="102"/>
      <c r="AA292" s="131">
        <f t="shared" si="48"/>
        <v>0</v>
      </c>
      <c r="AB292" s="131" t="str">
        <f t="shared" si="49"/>
        <v/>
      </c>
      <c r="AC292" s="131">
        <f t="shared" si="42"/>
        <v>0</v>
      </c>
      <c r="AD292" s="131">
        <f t="shared" si="50"/>
        <v>0</v>
      </c>
    </row>
    <row r="293" spans="1:30" s="32" customFormat="1" ht="25.15" customHeight="1">
      <c r="A293" s="44">
        <f t="shared" si="43"/>
        <v>282</v>
      </c>
      <c r="B293" s="104" t="str">
        <f t="shared" si="44"/>
        <v/>
      </c>
      <c r="C293" s="38"/>
      <c r="D293" s="97" t="str">
        <f t="shared" si="45"/>
        <v/>
      </c>
      <c r="E293" s="97" t="str">
        <f t="shared" si="46"/>
        <v/>
      </c>
      <c r="F293" s="39"/>
      <c r="G293" s="39"/>
      <c r="H293" s="39"/>
      <c r="I293" s="38"/>
      <c r="J293" s="40" t="str">
        <f t="shared" si="47"/>
        <v/>
      </c>
      <c r="K293" s="41" t="str">
        <f>IF(I293="","",VLOOKUP(I293,※編集不可※選択項目!$B$2:$C$4,2,FALSE))</f>
        <v/>
      </c>
      <c r="L293" s="39"/>
      <c r="M293" s="39"/>
      <c r="N293" s="39"/>
      <c r="O293" s="39"/>
      <c r="P293" s="39"/>
      <c r="Q293" s="39"/>
      <c r="R293" s="139"/>
      <c r="S293" s="147"/>
      <c r="T293" s="56"/>
      <c r="U293" s="71"/>
      <c r="V293" s="70" t="str">
        <f t="shared" si="41"/>
        <v/>
      </c>
      <c r="W293" s="100"/>
      <c r="X293" s="101"/>
      <c r="Y293" s="102"/>
      <c r="AA293" s="131">
        <f t="shared" si="48"/>
        <v>0</v>
      </c>
      <c r="AB293" s="131" t="str">
        <f t="shared" si="49"/>
        <v/>
      </c>
      <c r="AC293" s="131">
        <f t="shared" si="42"/>
        <v>0</v>
      </c>
      <c r="AD293" s="131">
        <f t="shared" si="50"/>
        <v>0</v>
      </c>
    </row>
    <row r="294" spans="1:30" s="32" customFormat="1" ht="25.15" customHeight="1">
      <c r="A294" s="44">
        <f t="shared" si="43"/>
        <v>283</v>
      </c>
      <c r="B294" s="104" t="str">
        <f t="shared" si="44"/>
        <v/>
      </c>
      <c r="C294" s="38"/>
      <c r="D294" s="97" t="str">
        <f t="shared" si="45"/>
        <v/>
      </c>
      <c r="E294" s="97" t="str">
        <f t="shared" si="46"/>
        <v/>
      </c>
      <c r="F294" s="39"/>
      <c r="G294" s="39"/>
      <c r="H294" s="39"/>
      <c r="I294" s="38"/>
      <c r="J294" s="40" t="str">
        <f t="shared" si="47"/>
        <v/>
      </c>
      <c r="K294" s="41" t="str">
        <f>IF(I294="","",VLOOKUP(I294,※編集不可※選択項目!$B$2:$C$4,2,FALSE))</f>
        <v/>
      </c>
      <c r="L294" s="39"/>
      <c r="M294" s="39"/>
      <c r="N294" s="39"/>
      <c r="O294" s="39"/>
      <c r="P294" s="39"/>
      <c r="Q294" s="39"/>
      <c r="R294" s="139"/>
      <c r="S294" s="147"/>
      <c r="T294" s="56"/>
      <c r="U294" s="71"/>
      <c r="V294" s="70" t="str">
        <f t="shared" si="41"/>
        <v/>
      </c>
      <c r="W294" s="100"/>
      <c r="X294" s="101"/>
      <c r="Y294" s="102"/>
      <c r="AA294" s="131">
        <f t="shared" si="48"/>
        <v>0</v>
      </c>
      <c r="AB294" s="131" t="str">
        <f t="shared" si="49"/>
        <v/>
      </c>
      <c r="AC294" s="131">
        <f t="shared" si="42"/>
        <v>0</v>
      </c>
      <c r="AD294" s="131">
        <f t="shared" si="50"/>
        <v>0</v>
      </c>
    </row>
    <row r="295" spans="1:30" s="32" customFormat="1" ht="25.15" customHeight="1">
      <c r="A295" s="44">
        <f t="shared" si="43"/>
        <v>284</v>
      </c>
      <c r="B295" s="104" t="str">
        <f t="shared" si="44"/>
        <v/>
      </c>
      <c r="C295" s="38"/>
      <c r="D295" s="97" t="str">
        <f t="shared" si="45"/>
        <v/>
      </c>
      <c r="E295" s="97" t="str">
        <f t="shared" si="46"/>
        <v/>
      </c>
      <c r="F295" s="39"/>
      <c r="G295" s="39"/>
      <c r="H295" s="39"/>
      <c r="I295" s="38"/>
      <c r="J295" s="40" t="str">
        <f t="shared" si="47"/>
        <v/>
      </c>
      <c r="K295" s="41" t="str">
        <f>IF(I295="","",VLOOKUP(I295,※編集不可※選択項目!$B$2:$C$4,2,FALSE))</f>
        <v/>
      </c>
      <c r="L295" s="39"/>
      <c r="M295" s="39"/>
      <c r="N295" s="39"/>
      <c r="O295" s="39"/>
      <c r="P295" s="39"/>
      <c r="Q295" s="39"/>
      <c r="R295" s="139"/>
      <c r="S295" s="147"/>
      <c r="T295" s="56"/>
      <c r="U295" s="71"/>
      <c r="V295" s="70" t="str">
        <f t="shared" si="41"/>
        <v/>
      </c>
      <c r="W295" s="100"/>
      <c r="X295" s="101"/>
      <c r="Y295" s="102"/>
      <c r="AA295" s="131">
        <f t="shared" si="48"/>
        <v>0</v>
      </c>
      <c r="AB295" s="131" t="str">
        <f t="shared" si="49"/>
        <v/>
      </c>
      <c r="AC295" s="131">
        <f t="shared" si="42"/>
        <v>0</v>
      </c>
      <c r="AD295" s="131">
        <f t="shared" si="50"/>
        <v>0</v>
      </c>
    </row>
    <row r="296" spans="1:30" s="32" customFormat="1" ht="25.15" customHeight="1">
      <c r="A296" s="44">
        <f t="shared" si="43"/>
        <v>285</v>
      </c>
      <c r="B296" s="104" t="str">
        <f t="shared" si="44"/>
        <v/>
      </c>
      <c r="C296" s="38"/>
      <c r="D296" s="97" t="str">
        <f t="shared" si="45"/>
        <v/>
      </c>
      <c r="E296" s="97" t="str">
        <f t="shared" si="46"/>
        <v/>
      </c>
      <c r="F296" s="39"/>
      <c r="G296" s="39"/>
      <c r="H296" s="39"/>
      <c r="I296" s="38"/>
      <c r="J296" s="40" t="str">
        <f t="shared" si="47"/>
        <v/>
      </c>
      <c r="K296" s="41" t="str">
        <f>IF(I296="","",VLOOKUP(I296,※編集不可※選択項目!$B$2:$C$4,2,FALSE))</f>
        <v/>
      </c>
      <c r="L296" s="39"/>
      <c r="M296" s="39"/>
      <c r="N296" s="39"/>
      <c r="O296" s="39"/>
      <c r="P296" s="39"/>
      <c r="Q296" s="39"/>
      <c r="R296" s="139"/>
      <c r="S296" s="147"/>
      <c r="T296" s="56"/>
      <c r="U296" s="71"/>
      <c r="V296" s="70" t="str">
        <f t="shared" si="41"/>
        <v/>
      </c>
      <c r="W296" s="100"/>
      <c r="X296" s="101"/>
      <c r="Y296" s="102"/>
      <c r="AA296" s="131">
        <f t="shared" si="48"/>
        <v>0</v>
      </c>
      <c r="AB296" s="131" t="str">
        <f t="shared" si="49"/>
        <v/>
      </c>
      <c r="AC296" s="131">
        <f t="shared" si="42"/>
        <v>0</v>
      </c>
      <c r="AD296" s="131">
        <f t="shared" si="50"/>
        <v>0</v>
      </c>
    </row>
    <row r="297" spans="1:30" s="32" customFormat="1" ht="25.15" customHeight="1">
      <c r="A297" s="44">
        <f t="shared" si="43"/>
        <v>286</v>
      </c>
      <c r="B297" s="104" t="str">
        <f t="shared" si="44"/>
        <v/>
      </c>
      <c r="C297" s="38"/>
      <c r="D297" s="97" t="str">
        <f t="shared" si="45"/>
        <v/>
      </c>
      <c r="E297" s="97" t="str">
        <f t="shared" si="46"/>
        <v/>
      </c>
      <c r="F297" s="39"/>
      <c r="G297" s="39"/>
      <c r="H297" s="39"/>
      <c r="I297" s="38"/>
      <c r="J297" s="40" t="str">
        <f t="shared" si="47"/>
        <v/>
      </c>
      <c r="K297" s="41" t="str">
        <f>IF(I297="","",VLOOKUP(I297,※編集不可※選択項目!$B$2:$C$4,2,FALSE))</f>
        <v/>
      </c>
      <c r="L297" s="39"/>
      <c r="M297" s="39"/>
      <c r="N297" s="39"/>
      <c r="O297" s="39"/>
      <c r="P297" s="39"/>
      <c r="Q297" s="39"/>
      <c r="R297" s="139"/>
      <c r="S297" s="147"/>
      <c r="T297" s="56"/>
      <c r="U297" s="71"/>
      <c r="V297" s="70" t="str">
        <f t="shared" si="41"/>
        <v/>
      </c>
      <c r="W297" s="100"/>
      <c r="X297" s="101"/>
      <c r="Y297" s="102"/>
      <c r="AA297" s="131">
        <f t="shared" si="48"/>
        <v>0</v>
      </c>
      <c r="AB297" s="131" t="str">
        <f t="shared" si="49"/>
        <v/>
      </c>
      <c r="AC297" s="131">
        <f t="shared" si="42"/>
        <v>0</v>
      </c>
      <c r="AD297" s="131">
        <f t="shared" si="50"/>
        <v>0</v>
      </c>
    </row>
    <row r="298" spans="1:30" s="32" customFormat="1" ht="25.15" customHeight="1">
      <c r="A298" s="44">
        <f t="shared" si="43"/>
        <v>287</v>
      </c>
      <c r="B298" s="104" t="str">
        <f t="shared" si="44"/>
        <v/>
      </c>
      <c r="C298" s="38"/>
      <c r="D298" s="97" t="str">
        <f t="shared" si="45"/>
        <v/>
      </c>
      <c r="E298" s="97" t="str">
        <f t="shared" si="46"/>
        <v/>
      </c>
      <c r="F298" s="39"/>
      <c r="G298" s="39"/>
      <c r="H298" s="39"/>
      <c r="I298" s="38"/>
      <c r="J298" s="40" t="str">
        <f t="shared" si="47"/>
        <v/>
      </c>
      <c r="K298" s="41" t="str">
        <f>IF(I298="","",VLOOKUP(I298,※編集不可※選択項目!$B$2:$C$4,2,FALSE))</f>
        <v/>
      </c>
      <c r="L298" s="39"/>
      <c r="M298" s="39"/>
      <c r="N298" s="39"/>
      <c r="O298" s="39"/>
      <c r="P298" s="39"/>
      <c r="Q298" s="39"/>
      <c r="R298" s="139"/>
      <c r="S298" s="147"/>
      <c r="T298" s="56"/>
      <c r="U298" s="71"/>
      <c r="V298" s="70" t="str">
        <f t="shared" si="41"/>
        <v/>
      </c>
      <c r="W298" s="100"/>
      <c r="X298" s="101"/>
      <c r="Y298" s="102"/>
      <c r="AA298" s="131">
        <f t="shared" si="48"/>
        <v>0</v>
      </c>
      <c r="AB298" s="131" t="str">
        <f t="shared" si="49"/>
        <v/>
      </c>
      <c r="AC298" s="131">
        <f t="shared" si="42"/>
        <v>0</v>
      </c>
      <c r="AD298" s="131">
        <f t="shared" si="50"/>
        <v>0</v>
      </c>
    </row>
    <row r="299" spans="1:30" s="32" customFormat="1" ht="25.15" customHeight="1">
      <c r="A299" s="44">
        <f t="shared" si="43"/>
        <v>288</v>
      </c>
      <c r="B299" s="104" t="str">
        <f t="shared" si="44"/>
        <v/>
      </c>
      <c r="C299" s="38"/>
      <c r="D299" s="97" t="str">
        <f t="shared" si="45"/>
        <v/>
      </c>
      <c r="E299" s="97" t="str">
        <f t="shared" si="46"/>
        <v/>
      </c>
      <c r="F299" s="39"/>
      <c r="G299" s="39"/>
      <c r="H299" s="39"/>
      <c r="I299" s="38"/>
      <c r="J299" s="40" t="str">
        <f t="shared" si="47"/>
        <v/>
      </c>
      <c r="K299" s="41" t="str">
        <f>IF(I299="","",VLOOKUP(I299,※編集不可※選択項目!$B$2:$C$4,2,FALSE))</f>
        <v/>
      </c>
      <c r="L299" s="39"/>
      <c r="M299" s="39"/>
      <c r="N299" s="39"/>
      <c r="O299" s="39"/>
      <c r="P299" s="39"/>
      <c r="Q299" s="39"/>
      <c r="R299" s="139"/>
      <c r="S299" s="147"/>
      <c r="T299" s="56"/>
      <c r="U299" s="71"/>
      <c r="V299" s="70" t="str">
        <f t="shared" si="41"/>
        <v/>
      </c>
      <c r="W299" s="100"/>
      <c r="X299" s="101"/>
      <c r="Y299" s="102"/>
      <c r="AA299" s="131">
        <f t="shared" si="48"/>
        <v>0</v>
      </c>
      <c r="AB299" s="131" t="str">
        <f t="shared" si="49"/>
        <v/>
      </c>
      <c r="AC299" s="131">
        <f t="shared" si="42"/>
        <v>0</v>
      </c>
      <c r="AD299" s="131">
        <f t="shared" si="50"/>
        <v>0</v>
      </c>
    </row>
    <row r="300" spans="1:30" s="32" customFormat="1" ht="25.15" customHeight="1">
      <c r="A300" s="44">
        <f t="shared" si="43"/>
        <v>289</v>
      </c>
      <c r="B300" s="104" t="str">
        <f t="shared" si="44"/>
        <v/>
      </c>
      <c r="C300" s="38"/>
      <c r="D300" s="97" t="str">
        <f t="shared" si="45"/>
        <v/>
      </c>
      <c r="E300" s="97" t="str">
        <f t="shared" si="46"/>
        <v/>
      </c>
      <c r="F300" s="39"/>
      <c r="G300" s="39"/>
      <c r="H300" s="39"/>
      <c r="I300" s="38"/>
      <c r="J300" s="40" t="str">
        <f t="shared" si="47"/>
        <v/>
      </c>
      <c r="K300" s="41" t="str">
        <f>IF(I300="","",VLOOKUP(I300,※編集不可※選択項目!$B$2:$C$4,2,FALSE))</f>
        <v/>
      </c>
      <c r="L300" s="39"/>
      <c r="M300" s="39"/>
      <c r="N300" s="39"/>
      <c r="O300" s="39"/>
      <c r="P300" s="39"/>
      <c r="Q300" s="39"/>
      <c r="R300" s="139"/>
      <c r="S300" s="147"/>
      <c r="T300" s="56"/>
      <c r="U300" s="71"/>
      <c r="V300" s="70" t="str">
        <f t="shared" si="41"/>
        <v/>
      </c>
      <c r="W300" s="100"/>
      <c r="X300" s="101"/>
      <c r="Y300" s="102"/>
      <c r="AA300" s="131">
        <f t="shared" si="48"/>
        <v>0</v>
      </c>
      <c r="AB300" s="131" t="str">
        <f t="shared" si="49"/>
        <v/>
      </c>
      <c r="AC300" s="131">
        <f t="shared" si="42"/>
        <v>0</v>
      </c>
      <c r="AD300" s="131">
        <f t="shared" si="50"/>
        <v>0</v>
      </c>
    </row>
    <row r="301" spans="1:30" s="32" customFormat="1" ht="25.15" customHeight="1">
      <c r="A301" s="44">
        <f t="shared" si="43"/>
        <v>290</v>
      </c>
      <c r="B301" s="104" t="str">
        <f t="shared" si="44"/>
        <v/>
      </c>
      <c r="C301" s="38"/>
      <c r="D301" s="97" t="str">
        <f t="shared" si="45"/>
        <v/>
      </c>
      <c r="E301" s="97" t="str">
        <f t="shared" si="46"/>
        <v/>
      </c>
      <c r="F301" s="39"/>
      <c r="G301" s="39"/>
      <c r="H301" s="39"/>
      <c r="I301" s="38"/>
      <c r="J301" s="40" t="str">
        <f t="shared" si="47"/>
        <v/>
      </c>
      <c r="K301" s="41" t="str">
        <f>IF(I301="","",VLOOKUP(I301,※編集不可※選択項目!$B$2:$C$4,2,FALSE))</f>
        <v/>
      </c>
      <c r="L301" s="39"/>
      <c r="M301" s="39"/>
      <c r="N301" s="39"/>
      <c r="O301" s="39"/>
      <c r="P301" s="39"/>
      <c r="Q301" s="39"/>
      <c r="R301" s="139"/>
      <c r="S301" s="147"/>
      <c r="T301" s="56"/>
      <c r="U301" s="71"/>
      <c r="V301" s="70" t="str">
        <f t="shared" si="41"/>
        <v/>
      </c>
      <c r="W301" s="100"/>
      <c r="X301" s="101"/>
      <c r="Y301" s="102"/>
      <c r="AA301" s="131">
        <f t="shared" si="48"/>
        <v>0</v>
      </c>
      <c r="AB301" s="131" t="str">
        <f t="shared" si="49"/>
        <v/>
      </c>
      <c r="AC301" s="131">
        <f t="shared" si="42"/>
        <v>0</v>
      </c>
      <c r="AD301" s="131">
        <f t="shared" si="50"/>
        <v>0</v>
      </c>
    </row>
    <row r="302" spans="1:30" s="32" customFormat="1" ht="25.15" customHeight="1">
      <c r="A302" s="44">
        <f t="shared" si="43"/>
        <v>291</v>
      </c>
      <c r="B302" s="104" t="str">
        <f t="shared" si="44"/>
        <v/>
      </c>
      <c r="C302" s="38"/>
      <c r="D302" s="97" t="str">
        <f t="shared" si="45"/>
        <v/>
      </c>
      <c r="E302" s="97" t="str">
        <f t="shared" si="46"/>
        <v/>
      </c>
      <c r="F302" s="39"/>
      <c r="G302" s="39"/>
      <c r="H302" s="39"/>
      <c r="I302" s="38"/>
      <c r="J302" s="40" t="str">
        <f t="shared" si="47"/>
        <v/>
      </c>
      <c r="K302" s="41" t="str">
        <f>IF(I302="","",VLOOKUP(I302,※編集不可※選択項目!$B$2:$C$4,2,FALSE))</f>
        <v/>
      </c>
      <c r="L302" s="39"/>
      <c r="M302" s="39"/>
      <c r="N302" s="39"/>
      <c r="O302" s="39"/>
      <c r="P302" s="39"/>
      <c r="Q302" s="39"/>
      <c r="R302" s="139"/>
      <c r="S302" s="147"/>
      <c r="T302" s="56"/>
      <c r="U302" s="71"/>
      <c r="V302" s="70" t="str">
        <f t="shared" si="41"/>
        <v/>
      </c>
      <c r="W302" s="100"/>
      <c r="X302" s="101"/>
      <c r="Y302" s="102"/>
      <c r="AA302" s="131">
        <f t="shared" si="48"/>
        <v>0</v>
      </c>
      <c r="AB302" s="131" t="str">
        <f t="shared" si="49"/>
        <v/>
      </c>
      <c r="AC302" s="131">
        <f t="shared" si="42"/>
        <v>0</v>
      </c>
      <c r="AD302" s="131">
        <f t="shared" si="50"/>
        <v>0</v>
      </c>
    </row>
    <row r="303" spans="1:30" s="32" customFormat="1" ht="25.15" customHeight="1">
      <c r="A303" s="44">
        <f t="shared" si="43"/>
        <v>292</v>
      </c>
      <c r="B303" s="104" t="str">
        <f t="shared" si="44"/>
        <v/>
      </c>
      <c r="C303" s="38"/>
      <c r="D303" s="97" t="str">
        <f t="shared" si="45"/>
        <v/>
      </c>
      <c r="E303" s="97" t="str">
        <f t="shared" si="46"/>
        <v/>
      </c>
      <c r="F303" s="39"/>
      <c r="G303" s="39"/>
      <c r="H303" s="39"/>
      <c r="I303" s="38"/>
      <c r="J303" s="40" t="str">
        <f t="shared" si="47"/>
        <v/>
      </c>
      <c r="K303" s="41" t="str">
        <f>IF(I303="","",VLOOKUP(I303,※編集不可※選択項目!$B$2:$C$4,2,FALSE))</f>
        <v/>
      </c>
      <c r="L303" s="39"/>
      <c r="M303" s="39"/>
      <c r="N303" s="39"/>
      <c r="O303" s="39"/>
      <c r="P303" s="39"/>
      <c r="Q303" s="39"/>
      <c r="R303" s="139"/>
      <c r="S303" s="147"/>
      <c r="T303" s="56"/>
      <c r="U303" s="71"/>
      <c r="V303" s="70" t="str">
        <f t="shared" si="41"/>
        <v/>
      </c>
      <c r="W303" s="100"/>
      <c r="X303" s="101"/>
      <c r="Y303" s="102"/>
      <c r="AA303" s="131">
        <f t="shared" si="48"/>
        <v>0</v>
      </c>
      <c r="AB303" s="131" t="str">
        <f t="shared" si="49"/>
        <v/>
      </c>
      <c r="AC303" s="131">
        <f t="shared" si="42"/>
        <v>0</v>
      </c>
      <c r="AD303" s="131">
        <f t="shared" si="50"/>
        <v>0</v>
      </c>
    </row>
    <row r="304" spans="1:30" s="32" customFormat="1" ht="25.15" customHeight="1">
      <c r="A304" s="44">
        <f t="shared" si="43"/>
        <v>293</v>
      </c>
      <c r="B304" s="104" t="str">
        <f t="shared" si="44"/>
        <v/>
      </c>
      <c r="C304" s="38"/>
      <c r="D304" s="97" t="str">
        <f t="shared" si="45"/>
        <v/>
      </c>
      <c r="E304" s="97" t="str">
        <f t="shared" si="46"/>
        <v/>
      </c>
      <c r="F304" s="39"/>
      <c r="G304" s="39"/>
      <c r="H304" s="39"/>
      <c r="I304" s="38"/>
      <c r="J304" s="40" t="str">
        <f t="shared" si="47"/>
        <v/>
      </c>
      <c r="K304" s="41" t="str">
        <f>IF(I304="","",VLOOKUP(I304,※編集不可※選択項目!$B$2:$C$4,2,FALSE))</f>
        <v/>
      </c>
      <c r="L304" s="39"/>
      <c r="M304" s="39"/>
      <c r="N304" s="39"/>
      <c r="O304" s="39"/>
      <c r="P304" s="39"/>
      <c r="Q304" s="39"/>
      <c r="R304" s="139"/>
      <c r="S304" s="147"/>
      <c r="T304" s="56"/>
      <c r="U304" s="71"/>
      <c r="V304" s="70" t="str">
        <f t="shared" si="41"/>
        <v/>
      </c>
      <c r="W304" s="100"/>
      <c r="X304" s="101"/>
      <c r="Y304" s="102"/>
      <c r="AA304" s="131">
        <f t="shared" si="48"/>
        <v>0</v>
      </c>
      <c r="AB304" s="131" t="str">
        <f t="shared" si="49"/>
        <v/>
      </c>
      <c r="AC304" s="131">
        <f t="shared" si="42"/>
        <v>0</v>
      </c>
      <c r="AD304" s="131">
        <f t="shared" si="50"/>
        <v>0</v>
      </c>
    </row>
    <row r="305" spans="1:30" s="32" customFormat="1" ht="25.15" customHeight="1">
      <c r="A305" s="44">
        <f t="shared" si="43"/>
        <v>294</v>
      </c>
      <c r="B305" s="104" t="str">
        <f t="shared" si="44"/>
        <v/>
      </c>
      <c r="C305" s="38"/>
      <c r="D305" s="97" t="str">
        <f t="shared" si="45"/>
        <v/>
      </c>
      <c r="E305" s="97" t="str">
        <f t="shared" si="46"/>
        <v/>
      </c>
      <c r="F305" s="39"/>
      <c r="G305" s="39"/>
      <c r="H305" s="39"/>
      <c r="I305" s="38"/>
      <c r="J305" s="40" t="str">
        <f t="shared" si="47"/>
        <v/>
      </c>
      <c r="K305" s="41" t="str">
        <f>IF(I305="","",VLOOKUP(I305,※編集不可※選択項目!$B$2:$C$4,2,FALSE))</f>
        <v/>
      </c>
      <c r="L305" s="39"/>
      <c r="M305" s="39"/>
      <c r="N305" s="39"/>
      <c r="O305" s="39"/>
      <c r="P305" s="39"/>
      <c r="Q305" s="39"/>
      <c r="R305" s="139"/>
      <c r="S305" s="147"/>
      <c r="T305" s="56"/>
      <c r="U305" s="71"/>
      <c r="V305" s="70" t="str">
        <f t="shared" si="41"/>
        <v/>
      </c>
      <c r="W305" s="100"/>
      <c r="X305" s="101"/>
      <c r="Y305" s="102"/>
      <c r="AA305" s="131">
        <f t="shared" si="48"/>
        <v>0</v>
      </c>
      <c r="AB305" s="131" t="str">
        <f t="shared" si="49"/>
        <v/>
      </c>
      <c r="AC305" s="131">
        <f t="shared" si="42"/>
        <v>0</v>
      </c>
      <c r="AD305" s="131">
        <f t="shared" si="50"/>
        <v>0</v>
      </c>
    </row>
    <row r="306" spans="1:30" s="32" customFormat="1" ht="25.15" customHeight="1">
      <c r="A306" s="44">
        <f t="shared" si="43"/>
        <v>295</v>
      </c>
      <c r="B306" s="104" t="str">
        <f t="shared" si="44"/>
        <v/>
      </c>
      <c r="C306" s="38"/>
      <c r="D306" s="97" t="str">
        <f t="shared" si="45"/>
        <v/>
      </c>
      <c r="E306" s="97" t="str">
        <f t="shared" si="46"/>
        <v/>
      </c>
      <c r="F306" s="39"/>
      <c r="G306" s="39"/>
      <c r="H306" s="39"/>
      <c r="I306" s="38"/>
      <c r="J306" s="40" t="str">
        <f t="shared" si="47"/>
        <v/>
      </c>
      <c r="K306" s="41" t="str">
        <f>IF(I306="","",VLOOKUP(I306,※編集不可※選択項目!$B$2:$C$4,2,FALSE))</f>
        <v/>
      </c>
      <c r="L306" s="39"/>
      <c r="M306" s="39"/>
      <c r="N306" s="39"/>
      <c r="O306" s="39"/>
      <c r="P306" s="39"/>
      <c r="Q306" s="39"/>
      <c r="R306" s="139"/>
      <c r="S306" s="147"/>
      <c r="T306" s="56"/>
      <c r="U306" s="71"/>
      <c r="V306" s="70" t="str">
        <f t="shared" si="41"/>
        <v/>
      </c>
      <c r="W306" s="100"/>
      <c r="X306" s="101"/>
      <c r="Y306" s="102"/>
      <c r="AA306" s="131">
        <f t="shared" si="48"/>
        <v>0</v>
      </c>
      <c r="AB306" s="131" t="str">
        <f t="shared" si="49"/>
        <v/>
      </c>
      <c r="AC306" s="131">
        <f t="shared" si="42"/>
        <v>0</v>
      </c>
      <c r="AD306" s="131">
        <f t="shared" si="50"/>
        <v>0</v>
      </c>
    </row>
    <row r="307" spans="1:30" s="32" customFormat="1" ht="25.15" customHeight="1">
      <c r="A307" s="44">
        <f t="shared" si="43"/>
        <v>296</v>
      </c>
      <c r="B307" s="104" t="str">
        <f t="shared" si="44"/>
        <v/>
      </c>
      <c r="C307" s="38"/>
      <c r="D307" s="97" t="str">
        <f t="shared" si="45"/>
        <v/>
      </c>
      <c r="E307" s="97" t="str">
        <f t="shared" si="46"/>
        <v/>
      </c>
      <c r="F307" s="39"/>
      <c r="G307" s="39"/>
      <c r="H307" s="39"/>
      <c r="I307" s="38"/>
      <c r="J307" s="40" t="str">
        <f t="shared" si="47"/>
        <v/>
      </c>
      <c r="K307" s="41" t="str">
        <f>IF(I307="","",VLOOKUP(I307,※編集不可※選択項目!$B$2:$C$4,2,FALSE))</f>
        <v/>
      </c>
      <c r="L307" s="39"/>
      <c r="M307" s="39"/>
      <c r="N307" s="39"/>
      <c r="O307" s="39"/>
      <c r="P307" s="39"/>
      <c r="Q307" s="39"/>
      <c r="R307" s="139"/>
      <c r="S307" s="147"/>
      <c r="T307" s="56"/>
      <c r="U307" s="71"/>
      <c r="V307" s="70" t="str">
        <f t="shared" si="41"/>
        <v/>
      </c>
      <c r="W307" s="100"/>
      <c r="X307" s="101"/>
      <c r="Y307" s="102"/>
      <c r="AA307" s="131">
        <f t="shared" si="48"/>
        <v>0</v>
      </c>
      <c r="AB307" s="131" t="str">
        <f t="shared" si="49"/>
        <v/>
      </c>
      <c r="AC307" s="131">
        <f t="shared" si="42"/>
        <v>0</v>
      </c>
      <c r="AD307" s="131">
        <f t="shared" si="50"/>
        <v>0</v>
      </c>
    </row>
    <row r="308" spans="1:30" s="32" customFormat="1" ht="25.15" customHeight="1">
      <c r="A308" s="44">
        <f t="shared" si="43"/>
        <v>297</v>
      </c>
      <c r="B308" s="104" t="str">
        <f t="shared" si="44"/>
        <v/>
      </c>
      <c r="C308" s="38"/>
      <c r="D308" s="97" t="str">
        <f t="shared" si="45"/>
        <v/>
      </c>
      <c r="E308" s="97" t="str">
        <f t="shared" si="46"/>
        <v/>
      </c>
      <c r="F308" s="39"/>
      <c r="G308" s="39"/>
      <c r="H308" s="39"/>
      <c r="I308" s="38"/>
      <c r="J308" s="40" t="str">
        <f t="shared" si="47"/>
        <v/>
      </c>
      <c r="K308" s="41" t="str">
        <f>IF(I308="","",VLOOKUP(I308,※編集不可※選択項目!$B$2:$C$4,2,FALSE))</f>
        <v/>
      </c>
      <c r="L308" s="39"/>
      <c r="M308" s="39"/>
      <c r="N308" s="39"/>
      <c r="O308" s="39"/>
      <c r="P308" s="39"/>
      <c r="Q308" s="39"/>
      <c r="R308" s="139"/>
      <c r="S308" s="147"/>
      <c r="T308" s="56"/>
      <c r="U308" s="71"/>
      <c r="V308" s="70" t="str">
        <f t="shared" si="41"/>
        <v/>
      </c>
      <c r="W308" s="100"/>
      <c r="X308" s="101"/>
      <c r="Y308" s="102"/>
      <c r="AA308" s="131">
        <f t="shared" si="48"/>
        <v>0</v>
      </c>
      <c r="AB308" s="131" t="str">
        <f t="shared" si="49"/>
        <v/>
      </c>
      <c r="AC308" s="131">
        <f t="shared" si="42"/>
        <v>0</v>
      </c>
      <c r="AD308" s="131">
        <f t="shared" si="50"/>
        <v>0</v>
      </c>
    </row>
    <row r="309" spans="1:30" s="32" customFormat="1" ht="25.15" customHeight="1">
      <c r="A309" s="44">
        <f t="shared" si="43"/>
        <v>298</v>
      </c>
      <c r="B309" s="104" t="str">
        <f t="shared" si="44"/>
        <v/>
      </c>
      <c r="C309" s="38"/>
      <c r="D309" s="97" t="str">
        <f t="shared" si="45"/>
        <v/>
      </c>
      <c r="E309" s="97" t="str">
        <f t="shared" si="46"/>
        <v/>
      </c>
      <c r="F309" s="39"/>
      <c r="G309" s="39"/>
      <c r="H309" s="39"/>
      <c r="I309" s="38"/>
      <c r="J309" s="40" t="str">
        <f t="shared" si="47"/>
        <v/>
      </c>
      <c r="K309" s="41" t="str">
        <f>IF(I309="","",VLOOKUP(I309,※編集不可※選択項目!$B$2:$C$4,2,FALSE))</f>
        <v/>
      </c>
      <c r="L309" s="39"/>
      <c r="M309" s="39"/>
      <c r="N309" s="39"/>
      <c r="O309" s="39"/>
      <c r="P309" s="39"/>
      <c r="Q309" s="39"/>
      <c r="R309" s="139"/>
      <c r="S309" s="147"/>
      <c r="T309" s="56"/>
      <c r="U309" s="71"/>
      <c r="V309" s="70" t="str">
        <f t="shared" si="41"/>
        <v/>
      </c>
      <c r="W309" s="100"/>
      <c r="X309" s="101"/>
      <c r="Y309" s="102"/>
      <c r="AA309" s="131">
        <f t="shared" si="48"/>
        <v>0</v>
      </c>
      <c r="AB309" s="131" t="str">
        <f t="shared" si="49"/>
        <v/>
      </c>
      <c r="AC309" s="131">
        <f t="shared" si="42"/>
        <v>0</v>
      </c>
      <c r="AD309" s="131">
        <f t="shared" si="50"/>
        <v>0</v>
      </c>
    </row>
    <row r="310" spans="1:30" s="32" customFormat="1" ht="25.15" customHeight="1">
      <c r="A310" s="44">
        <f t="shared" si="43"/>
        <v>299</v>
      </c>
      <c r="B310" s="104" t="str">
        <f t="shared" si="44"/>
        <v/>
      </c>
      <c r="C310" s="38"/>
      <c r="D310" s="97" t="str">
        <f t="shared" si="45"/>
        <v/>
      </c>
      <c r="E310" s="97" t="str">
        <f t="shared" si="46"/>
        <v/>
      </c>
      <c r="F310" s="39"/>
      <c r="G310" s="39"/>
      <c r="H310" s="39"/>
      <c r="I310" s="38"/>
      <c r="J310" s="40" t="str">
        <f t="shared" si="47"/>
        <v/>
      </c>
      <c r="K310" s="41" t="str">
        <f>IF(I310="","",VLOOKUP(I310,※編集不可※選択項目!$B$2:$C$4,2,FALSE))</f>
        <v/>
      </c>
      <c r="L310" s="39"/>
      <c r="M310" s="39"/>
      <c r="N310" s="39"/>
      <c r="O310" s="39"/>
      <c r="P310" s="39"/>
      <c r="Q310" s="39"/>
      <c r="R310" s="139"/>
      <c r="S310" s="147"/>
      <c r="T310" s="56"/>
      <c r="U310" s="71"/>
      <c r="V310" s="70" t="str">
        <f t="shared" si="41"/>
        <v/>
      </c>
      <c r="W310" s="100"/>
      <c r="X310" s="101"/>
      <c r="Y310" s="102"/>
      <c r="AA310" s="131">
        <f t="shared" si="48"/>
        <v>0</v>
      </c>
      <c r="AB310" s="131" t="str">
        <f t="shared" si="49"/>
        <v/>
      </c>
      <c r="AC310" s="131">
        <f t="shared" si="42"/>
        <v>0</v>
      </c>
      <c r="AD310" s="131">
        <f t="shared" si="50"/>
        <v>0</v>
      </c>
    </row>
    <row r="311" spans="1:30" s="32" customFormat="1" ht="25.15" customHeight="1">
      <c r="A311" s="44">
        <f t="shared" si="43"/>
        <v>300</v>
      </c>
      <c r="B311" s="104" t="str">
        <f t="shared" si="44"/>
        <v/>
      </c>
      <c r="C311" s="38"/>
      <c r="D311" s="97" t="str">
        <f t="shared" si="45"/>
        <v/>
      </c>
      <c r="E311" s="97" t="str">
        <f t="shared" si="46"/>
        <v/>
      </c>
      <c r="F311" s="39"/>
      <c r="G311" s="39"/>
      <c r="H311" s="39"/>
      <c r="I311" s="38"/>
      <c r="J311" s="40" t="str">
        <f t="shared" si="47"/>
        <v/>
      </c>
      <c r="K311" s="41" t="str">
        <f>IF(I311="","",VLOOKUP(I311,※編集不可※選択項目!$B$2:$C$4,2,FALSE))</f>
        <v/>
      </c>
      <c r="L311" s="39"/>
      <c r="M311" s="39"/>
      <c r="N311" s="39"/>
      <c r="O311" s="39"/>
      <c r="P311" s="39"/>
      <c r="Q311" s="39"/>
      <c r="R311" s="139"/>
      <c r="S311" s="147"/>
      <c r="T311" s="56"/>
      <c r="U311" s="71"/>
      <c r="V311" s="70" t="str">
        <f t="shared" si="41"/>
        <v/>
      </c>
      <c r="W311" s="100"/>
      <c r="X311" s="101"/>
      <c r="Y311" s="102"/>
      <c r="AA311" s="131">
        <f t="shared" si="48"/>
        <v>0</v>
      </c>
      <c r="AB311" s="131" t="str">
        <f t="shared" si="49"/>
        <v/>
      </c>
      <c r="AC311" s="131">
        <f t="shared" si="42"/>
        <v>0</v>
      </c>
      <c r="AD311" s="131">
        <f t="shared" si="50"/>
        <v>0</v>
      </c>
    </row>
    <row r="312" spans="1:30" s="32" customFormat="1" ht="25.15" customHeight="1">
      <c r="A312" s="44">
        <f t="shared" si="43"/>
        <v>301</v>
      </c>
      <c r="B312" s="104" t="str">
        <f t="shared" si="44"/>
        <v/>
      </c>
      <c r="C312" s="38"/>
      <c r="D312" s="97" t="str">
        <f t="shared" si="45"/>
        <v/>
      </c>
      <c r="E312" s="97" t="str">
        <f t="shared" si="46"/>
        <v/>
      </c>
      <c r="F312" s="39"/>
      <c r="G312" s="39"/>
      <c r="H312" s="39"/>
      <c r="I312" s="38"/>
      <c r="J312" s="40" t="str">
        <f t="shared" si="47"/>
        <v/>
      </c>
      <c r="K312" s="41" t="str">
        <f>IF(I312="","",VLOOKUP(I312,※編集不可※選択項目!$B$2:$C$4,2,FALSE))</f>
        <v/>
      </c>
      <c r="L312" s="39"/>
      <c r="M312" s="39"/>
      <c r="N312" s="39"/>
      <c r="O312" s="39"/>
      <c r="P312" s="39"/>
      <c r="Q312" s="39"/>
      <c r="R312" s="139"/>
      <c r="S312" s="147"/>
      <c r="T312" s="56"/>
      <c r="U312" s="71"/>
      <c r="V312" s="70" t="str">
        <f t="shared" si="41"/>
        <v/>
      </c>
      <c r="W312" s="100"/>
      <c r="X312" s="101"/>
      <c r="Y312" s="102"/>
      <c r="AA312" s="131">
        <f t="shared" si="48"/>
        <v>0</v>
      </c>
      <c r="AB312" s="131" t="str">
        <f t="shared" si="49"/>
        <v/>
      </c>
      <c r="AC312" s="131">
        <f t="shared" si="42"/>
        <v>0</v>
      </c>
      <c r="AD312" s="131">
        <f t="shared" si="50"/>
        <v>0</v>
      </c>
    </row>
    <row r="313" spans="1:30" s="32" customFormat="1" ht="25.15" customHeight="1">
      <c r="A313" s="44">
        <f t="shared" si="43"/>
        <v>302</v>
      </c>
      <c r="B313" s="104" t="str">
        <f t="shared" si="44"/>
        <v/>
      </c>
      <c r="C313" s="38"/>
      <c r="D313" s="97" t="str">
        <f t="shared" si="45"/>
        <v/>
      </c>
      <c r="E313" s="97" t="str">
        <f t="shared" si="46"/>
        <v/>
      </c>
      <c r="F313" s="39"/>
      <c r="G313" s="39"/>
      <c r="H313" s="39"/>
      <c r="I313" s="38"/>
      <c r="J313" s="40" t="str">
        <f t="shared" si="47"/>
        <v/>
      </c>
      <c r="K313" s="41" t="str">
        <f>IF(I313="","",VLOOKUP(I313,※編集不可※選択項目!$B$2:$C$4,2,FALSE))</f>
        <v/>
      </c>
      <c r="L313" s="39"/>
      <c r="M313" s="39"/>
      <c r="N313" s="39"/>
      <c r="O313" s="39"/>
      <c r="P313" s="39"/>
      <c r="Q313" s="39"/>
      <c r="R313" s="139"/>
      <c r="S313" s="147"/>
      <c r="T313" s="56"/>
      <c r="U313" s="71"/>
      <c r="V313" s="70" t="str">
        <f t="shared" si="41"/>
        <v/>
      </c>
      <c r="W313" s="100"/>
      <c r="X313" s="101"/>
      <c r="Y313" s="102"/>
      <c r="AA313" s="131">
        <f t="shared" si="48"/>
        <v>0</v>
      </c>
      <c r="AB313" s="131" t="str">
        <f t="shared" si="49"/>
        <v/>
      </c>
      <c r="AC313" s="131">
        <f t="shared" si="42"/>
        <v>0</v>
      </c>
      <c r="AD313" s="131">
        <f t="shared" si="50"/>
        <v>0</v>
      </c>
    </row>
    <row r="314" spans="1:30" s="32" customFormat="1" ht="25.15" customHeight="1">
      <c r="A314" s="44">
        <f t="shared" si="43"/>
        <v>303</v>
      </c>
      <c r="B314" s="104" t="str">
        <f t="shared" si="44"/>
        <v/>
      </c>
      <c r="C314" s="38"/>
      <c r="D314" s="97" t="str">
        <f t="shared" si="45"/>
        <v/>
      </c>
      <c r="E314" s="97" t="str">
        <f t="shared" si="46"/>
        <v/>
      </c>
      <c r="F314" s="39"/>
      <c r="G314" s="39"/>
      <c r="H314" s="39"/>
      <c r="I314" s="38"/>
      <c r="J314" s="40" t="str">
        <f t="shared" si="47"/>
        <v/>
      </c>
      <c r="K314" s="41" t="str">
        <f>IF(I314="","",VLOOKUP(I314,※編集不可※選択項目!$B$2:$C$4,2,FALSE))</f>
        <v/>
      </c>
      <c r="L314" s="39"/>
      <c r="M314" s="39"/>
      <c r="N314" s="39"/>
      <c r="O314" s="39"/>
      <c r="P314" s="39"/>
      <c r="Q314" s="39"/>
      <c r="R314" s="139"/>
      <c r="S314" s="147"/>
      <c r="T314" s="56"/>
      <c r="U314" s="71"/>
      <c r="V314" s="70" t="str">
        <f t="shared" si="41"/>
        <v/>
      </c>
      <c r="W314" s="100"/>
      <c r="X314" s="101"/>
      <c r="Y314" s="102"/>
      <c r="AA314" s="131">
        <f t="shared" si="48"/>
        <v>0</v>
      </c>
      <c r="AB314" s="131" t="str">
        <f t="shared" si="49"/>
        <v/>
      </c>
      <c r="AC314" s="131">
        <f t="shared" si="42"/>
        <v>0</v>
      </c>
      <c r="AD314" s="131">
        <f t="shared" si="50"/>
        <v>0</v>
      </c>
    </row>
    <row r="315" spans="1:30" s="32" customFormat="1" ht="25.15" customHeight="1">
      <c r="A315" s="44">
        <f t="shared" si="43"/>
        <v>304</v>
      </c>
      <c r="B315" s="104" t="str">
        <f t="shared" si="44"/>
        <v/>
      </c>
      <c r="C315" s="38"/>
      <c r="D315" s="97" t="str">
        <f t="shared" si="45"/>
        <v/>
      </c>
      <c r="E315" s="97" t="str">
        <f t="shared" si="46"/>
        <v/>
      </c>
      <c r="F315" s="39"/>
      <c r="G315" s="39"/>
      <c r="H315" s="39"/>
      <c r="I315" s="38"/>
      <c r="J315" s="40" t="str">
        <f t="shared" si="47"/>
        <v/>
      </c>
      <c r="K315" s="41" t="str">
        <f>IF(I315="","",VLOOKUP(I315,※編集不可※選択項目!$B$2:$C$4,2,FALSE))</f>
        <v/>
      </c>
      <c r="L315" s="39"/>
      <c r="M315" s="39"/>
      <c r="N315" s="39"/>
      <c r="O315" s="39"/>
      <c r="P315" s="39"/>
      <c r="Q315" s="39"/>
      <c r="R315" s="139"/>
      <c r="S315" s="147"/>
      <c r="T315" s="56"/>
      <c r="U315" s="71"/>
      <c r="V315" s="70" t="str">
        <f t="shared" si="41"/>
        <v/>
      </c>
      <c r="W315" s="100"/>
      <c r="X315" s="101"/>
      <c r="Y315" s="102"/>
      <c r="AA315" s="131">
        <f t="shared" si="48"/>
        <v>0</v>
      </c>
      <c r="AB315" s="131" t="str">
        <f t="shared" si="49"/>
        <v/>
      </c>
      <c r="AC315" s="131">
        <f t="shared" si="42"/>
        <v>0</v>
      </c>
      <c r="AD315" s="131">
        <f t="shared" si="50"/>
        <v>0</v>
      </c>
    </row>
    <row r="316" spans="1:30" s="32" customFormat="1" ht="25.15" customHeight="1">
      <c r="A316" s="44">
        <f t="shared" si="43"/>
        <v>305</v>
      </c>
      <c r="B316" s="104" t="str">
        <f t="shared" si="44"/>
        <v/>
      </c>
      <c r="C316" s="38"/>
      <c r="D316" s="97" t="str">
        <f t="shared" si="45"/>
        <v/>
      </c>
      <c r="E316" s="97" t="str">
        <f t="shared" si="46"/>
        <v/>
      </c>
      <c r="F316" s="39"/>
      <c r="G316" s="39"/>
      <c r="H316" s="39"/>
      <c r="I316" s="38"/>
      <c r="J316" s="40" t="str">
        <f t="shared" si="47"/>
        <v/>
      </c>
      <c r="K316" s="41" t="str">
        <f>IF(I316="","",VLOOKUP(I316,※編集不可※選択項目!$B$2:$C$4,2,FALSE))</f>
        <v/>
      </c>
      <c r="L316" s="39"/>
      <c r="M316" s="39"/>
      <c r="N316" s="39"/>
      <c r="O316" s="39"/>
      <c r="P316" s="39"/>
      <c r="Q316" s="39"/>
      <c r="R316" s="139"/>
      <c r="S316" s="147"/>
      <c r="T316" s="56"/>
      <c r="U316" s="71"/>
      <c r="V316" s="70" t="str">
        <f t="shared" si="41"/>
        <v/>
      </c>
      <c r="W316" s="100"/>
      <c r="X316" s="101"/>
      <c r="Y316" s="102"/>
      <c r="AA316" s="131">
        <f t="shared" si="48"/>
        <v>0</v>
      </c>
      <c r="AB316" s="131" t="str">
        <f t="shared" si="49"/>
        <v/>
      </c>
      <c r="AC316" s="131">
        <f t="shared" si="42"/>
        <v>0</v>
      </c>
      <c r="AD316" s="131">
        <f t="shared" si="50"/>
        <v>0</v>
      </c>
    </row>
    <row r="317" spans="1:30" s="32" customFormat="1" ht="25.15" customHeight="1">
      <c r="A317" s="44">
        <f t="shared" si="43"/>
        <v>306</v>
      </c>
      <c r="B317" s="104" t="str">
        <f t="shared" si="44"/>
        <v/>
      </c>
      <c r="C317" s="38"/>
      <c r="D317" s="97" t="str">
        <f t="shared" si="45"/>
        <v/>
      </c>
      <c r="E317" s="97" t="str">
        <f t="shared" si="46"/>
        <v/>
      </c>
      <c r="F317" s="39"/>
      <c r="G317" s="39"/>
      <c r="H317" s="39"/>
      <c r="I317" s="38"/>
      <c r="J317" s="40" t="str">
        <f t="shared" si="47"/>
        <v/>
      </c>
      <c r="K317" s="41" t="str">
        <f>IF(I317="","",VLOOKUP(I317,※編集不可※選択項目!$B$2:$C$4,2,FALSE))</f>
        <v/>
      </c>
      <c r="L317" s="39"/>
      <c r="M317" s="39"/>
      <c r="N317" s="39"/>
      <c r="O317" s="39"/>
      <c r="P317" s="39"/>
      <c r="Q317" s="39"/>
      <c r="R317" s="139"/>
      <c r="S317" s="147"/>
      <c r="T317" s="56"/>
      <c r="U317" s="71"/>
      <c r="V317" s="70" t="str">
        <f t="shared" si="41"/>
        <v/>
      </c>
      <c r="W317" s="100"/>
      <c r="X317" s="101"/>
      <c r="Y317" s="102"/>
      <c r="AA317" s="131">
        <f t="shared" si="48"/>
        <v>0</v>
      </c>
      <c r="AB317" s="131" t="str">
        <f t="shared" si="49"/>
        <v/>
      </c>
      <c r="AC317" s="131">
        <f t="shared" si="42"/>
        <v>0</v>
      </c>
      <c r="AD317" s="131">
        <f t="shared" si="50"/>
        <v>0</v>
      </c>
    </row>
    <row r="318" spans="1:30" s="32" customFormat="1" ht="25.15" customHeight="1">
      <c r="A318" s="44">
        <f t="shared" si="43"/>
        <v>307</v>
      </c>
      <c r="B318" s="104" t="str">
        <f t="shared" si="44"/>
        <v/>
      </c>
      <c r="C318" s="38"/>
      <c r="D318" s="97" t="str">
        <f t="shared" si="45"/>
        <v/>
      </c>
      <c r="E318" s="97" t="str">
        <f t="shared" si="46"/>
        <v/>
      </c>
      <c r="F318" s="39"/>
      <c r="G318" s="39"/>
      <c r="H318" s="39"/>
      <c r="I318" s="38"/>
      <c r="J318" s="40" t="str">
        <f t="shared" si="47"/>
        <v/>
      </c>
      <c r="K318" s="41" t="str">
        <f>IF(I318="","",VLOOKUP(I318,※編集不可※選択項目!$B$2:$C$4,2,FALSE))</f>
        <v/>
      </c>
      <c r="L318" s="39"/>
      <c r="M318" s="39"/>
      <c r="N318" s="39"/>
      <c r="O318" s="39"/>
      <c r="P318" s="39"/>
      <c r="Q318" s="39"/>
      <c r="R318" s="139"/>
      <c r="S318" s="147"/>
      <c r="T318" s="56"/>
      <c r="U318" s="71"/>
      <c r="V318" s="70" t="str">
        <f t="shared" si="41"/>
        <v/>
      </c>
      <c r="W318" s="100"/>
      <c r="X318" s="101"/>
      <c r="Y318" s="102"/>
      <c r="AA318" s="131">
        <f t="shared" si="48"/>
        <v>0</v>
      </c>
      <c r="AB318" s="131" t="str">
        <f t="shared" si="49"/>
        <v/>
      </c>
      <c r="AC318" s="131">
        <f t="shared" si="42"/>
        <v>0</v>
      </c>
      <c r="AD318" s="131">
        <f t="shared" si="50"/>
        <v>0</v>
      </c>
    </row>
    <row r="319" spans="1:30" s="32" customFormat="1" ht="25.15" customHeight="1">
      <c r="A319" s="44">
        <f t="shared" si="43"/>
        <v>308</v>
      </c>
      <c r="B319" s="104" t="str">
        <f t="shared" si="44"/>
        <v/>
      </c>
      <c r="C319" s="38"/>
      <c r="D319" s="97" t="str">
        <f t="shared" si="45"/>
        <v/>
      </c>
      <c r="E319" s="97" t="str">
        <f t="shared" si="46"/>
        <v/>
      </c>
      <c r="F319" s="39"/>
      <c r="G319" s="39"/>
      <c r="H319" s="39"/>
      <c r="I319" s="38"/>
      <c r="J319" s="40" t="str">
        <f t="shared" si="47"/>
        <v/>
      </c>
      <c r="K319" s="41" t="str">
        <f>IF(I319="","",VLOOKUP(I319,※編集不可※選択項目!$B$2:$C$4,2,FALSE))</f>
        <v/>
      </c>
      <c r="L319" s="39"/>
      <c r="M319" s="39"/>
      <c r="N319" s="39"/>
      <c r="O319" s="39"/>
      <c r="P319" s="39"/>
      <c r="Q319" s="39"/>
      <c r="R319" s="139"/>
      <c r="S319" s="147"/>
      <c r="T319" s="56"/>
      <c r="U319" s="71"/>
      <c r="V319" s="70" t="str">
        <f t="shared" si="41"/>
        <v/>
      </c>
      <c r="W319" s="100"/>
      <c r="X319" s="101"/>
      <c r="Y319" s="102"/>
      <c r="AA319" s="131">
        <f t="shared" si="48"/>
        <v>0</v>
      </c>
      <c r="AB319" s="131" t="str">
        <f t="shared" si="49"/>
        <v/>
      </c>
      <c r="AC319" s="131">
        <f t="shared" si="42"/>
        <v>0</v>
      </c>
      <c r="AD319" s="131">
        <f t="shared" si="50"/>
        <v>0</v>
      </c>
    </row>
    <row r="320" spans="1:30" s="32" customFormat="1" ht="25.15" customHeight="1">
      <c r="A320" s="44">
        <f t="shared" si="43"/>
        <v>309</v>
      </c>
      <c r="B320" s="104" t="str">
        <f t="shared" si="44"/>
        <v/>
      </c>
      <c r="C320" s="38"/>
      <c r="D320" s="97" t="str">
        <f t="shared" si="45"/>
        <v/>
      </c>
      <c r="E320" s="97" t="str">
        <f t="shared" si="46"/>
        <v/>
      </c>
      <c r="F320" s="39"/>
      <c r="G320" s="39"/>
      <c r="H320" s="39"/>
      <c r="I320" s="38"/>
      <c r="J320" s="40" t="str">
        <f t="shared" si="47"/>
        <v/>
      </c>
      <c r="K320" s="41" t="str">
        <f>IF(I320="","",VLOOKUP(I320,※編集不可※選択項目!$B$2:$C$4,2,FALSE))</f>
        <v/>
      </c>
      <c r="L320" s="39"/>
      <c r="M320" s="39"/>
      <c r="N320" s="39"/>
      <c r="O320" s="39"/>
      <c r="P320" s="39"/>
      <c r="Q320" s="39"/>
      <c r="R320" s="139"/>
      <c r="S320" s="147"/>
      <c r="T320" s="56"/>
      <c r="U320" s="71"/>
      <c r="V320" s="70" t="str">
        <f t="shared" si="41"/>
        <v/>
      </c>
      <c r="W320" s="100"/>
      <c r="X320" s="101"/>
      <c r="Y320" s="102"/>
      <c r="AA320" s="131">
        <f t="shared" si="48"/>
        <v>0</v>
      </c>
      <c r="AB320" s="131" t="str">
        <f t="shared" si="49"/>
        <v/>
      </c>
      <c r="AC320" s="131">
        <f t="shared" si="42"/>
        <v>0</v>
      </c>
      <c r="AD320" s="131">
        <f t="shared" si="50"/>
        <v>0</v>
      </c>
    </row>
    <row r="321" spans="1:30" s="32" customFormat="1" ht="25.15" customHeight="1">
      <c r="A321" s="44">
        <f t="shared" si="43"/>
        <v>310</v>
      </c>
      <c r="B321" s="104" t="str">
        <f t="shared" si="44"/>
        <v/>
      </c>
      <c r="C321" s="38"/>
      <c r="D321" s="97" t="str">
        <f t="shared" si="45"/>
        <v/>
      </c>
      <c r="E321" s="97" t="str">
        <f t="shared" si="46"/>
        <v/>
      </c>
      <c r="F321" s="39"/>
      <c r="G321" s="39"/>
      <c r="H321" s="39"/>
      <c r="I321" s="38"/>
      <c r="J321" s="40" t="str">
        <f t="shared" si="47"/>
        <v/>
      </c>
      <c r="K321" s="41" t="str">
        <f>IF(I321="","",VLOOKUP(I321,※編集不可※選択項目!$B$2:$C$4,2,FALSE))</f>
        <v/>
      </c>
      <c r="L321" s="39"/>
      <c r="M321" s="39"/>
      <c r="N321" s="39"/>
      <c r="O321" s="39"/>
      <c r="P321" s="39"/>
      <c r="Q321" s="39"/>
      <c r="R321" s="139"/>
      <c r="S321" s="147"/>
      <c r="T321" s="56"/>
      <c r="U321" s="71"/>
      <c r="V321" s="70" t="str">
        <f t="shared" si="41"/>
        <v/>
      </c>
      <c r="W321" s="100"/>
      <c r="X321" s="101"/>
      <c r="Y321" s="102"/>
      <c r="AA321" s="131">
        <f t="shared" si="48"/>
        <v>0</v>
      </c>
      <c r="AB321" s="131" t="str">
        <f t="shared" si="49"/>
        <v/>
      </c>
      <c r="AC321" s="131">
        <f t="shared" si="42"/>
        <v>0</v>
      </c>
      <c r="AD321" s="131">
        <f t="shared" si="50"/>
        <v>0</v>
      </c>
    </row>
    <row r="322" spans="1:30" s="32" customFormat="1" ht="25.15" customHeight="1">
      <c r="A322" s="44">
        <f t="shared" si="43"/>
        <v>311</v>
      </c>
      <c r="B322" s="104" t="str">
        <f t="shared" si="44"/>
        <v/>
      </c>
      <c r="C322" s="38"/>
      <c r="D322" s="97" t="str">
        <f t="shared" si="45"/>
        <v/>
      </c>
      <c r="E322" s="97" t="str">
        <f t="shared" si="46"/>
        <v/>
      </c>
      <c r="F322" s="39"/>
      <c r="G322" s="39"/>
      <c r="H322" s="39"/>
      <c r="I322" s="38"/>
      <c r="J322" s="40" t="str">
        <f t="shared" si="47"/>
        <v/>
      </c>
      <c r="K322" s="41" t="str">
        <f>IF(I322="","",VLOOKUP(I322,※編集不可※選択項目!$B$2:$C$4,2,FALSE))</f>
        <v/>
      </c>
      <c r="L322" s="39"/>
      <c r="M322" s="39"/>
      <c r="N322" s="39"/>
      <c r="O322" s="39"/>
      <c r="P322" s="39"/>
      <c r="Q322" s="39"/>
      <c r="R322" s="139"/>
      <c r="S322" s="147"/>
      <c r="T322" s="56"/>
      <c r="U322" s="71"/>
      <c r="V322" s="70" t="str">
        <f t="shared" si="41"/>
        <v/>
      </c>
      <c r="W322" s="100"/>
      <c r="X322" s="101"/>
      <c r="Y322" s="102"/>
      <c r="AA322" s="131">
        <f t="shared" si="48"/>
        <v>0</v>
      </c>
      <c r="AB322" s="131" t="str">
        <f t="shared" si="49"/>
        <v/>
      </c>
      <c r="AC322" s="131">
        <f t="shared" si="42"/>
        <v>0</v>
      </c>
      <c r="AD322" s="131">
        <f t="shared" si="50"/>
        <v>0</v>
      </c>
    </row>
    <row r="323" spans="1:30" s="32" customFormat="1" ht="25.15" customHeight="1">
      <c r="A323" s="44">
        <f t="shared" si="43"/>
        <v>312</v>
      </c>
      <c r="B323" s="104" t="str">
        <f t="shared" si="44"/>
        <v/>
      </c>
      <c r="C323" s="38"/>
      <c r="D323" s="97" t="str">
        <f t="shared" si="45"/>
        <v/>
      </c>
      <c r="E323" s="97" t="str">
        <f t="shared" si="46"/>
        <v/>
      </c>
      <c r="F323" s="39"/>
      <c r="G323" s="39"/>
      <c r="H323" s="39"/>
      <c r="I323" s="38"/>
      <c r="J323" s="40" t="str">
        <f t="shared" si="47"/>
        <v/>
      </c>
      <c r="K323" s="41" t="str">
        <f>IF(I323="","",VLOOKUP(I323,※編集不可※選択項目!$B$2:$C$4,2,FALSE))</f>
        <v/>
      </c>
      <c r="L323" s="39"/>
      <c r="M323" s="39"/>
      <c r="N323" s="39"/>
      <c r="O323" s="39"/>
      <c r="P323" s="39"/>
      <c r="Q323" s="39"/>
      <c r="R323" s="139"/>
      <c r="S323" s="147"/>
      <c r="T323" s="56"/>
      <c r="U323" s="71"/>
      <c r="V323" s="70" t="str">
        <f t="shared" si="41"/>
        <v/>
      </c>
      <c r="W323" s="100"/>
      <c r="X323" s="101"/>
      <c r="Y323" s="102"/>
      <c r="AA323" s="131">
        <f t="shared" si="48"/>
        <v>0</v>
      </c>
      <c r="AB323" s="131" t="str">
        <f t="shared" si="49"/>
        <v/>
      </c>
      <c r="AC323" s="131">
        <f t="shared" si="42"/>
        <v>0</v>
      </c>
      <c r="AD323" s="131">
        <f t="shared" si="50"/>
        <v>0</v>
      </c>
    </row>
    <row r="324" spans="1:30" s="32" customFormat="1" ht="25.15" customHeight="1">
      <c r="A324" s="44">
        <f t="shared" si="43"/>
        <v>313</v>
      </c>
      <c r="B324" s="104" t="str">
        <f t="shared" si="44"/>
        <v/>
      </c>
      <c r="C324" s="38"/>
      <c r="D324" s="97" t="str">
        <f t="shared" si="45"/>
        <v/>
      </c>
      <c r="E324" s="97" t="str">
        <f t="shared" si="46"/>
        <v/>
      </c>
      <c r="F324" s="39"/>
      <c r="G324" s="39"/>
      <c r="H324" s="39"/>
      <c r="I324" s="38"/>
      <c r="J324" s="40" t="str">
        <f t="shared" si="47"/>
        <v/>
      </c>
      <c r="K324" s="41" t="str">
        <f>IF(I324="","",VLOOKUP(I324,※編集不可※選択項目!$B$2:$C$4,2,FALSE))</f>
        <v/>
      </c>
      <c r="L324" s="39"/>
      <c r="M324" s="39"/>
      <c r="N324" s="39"/>
      <c r="O324" s="39"/>
      <c r="P324" s="39"/>
      <c r="Q324" s="39"/>
      <c r="R324" s="139"/>
      <c r="S324" s="147"/>
      <c r="T324" s="56"/>
      <c r="U324" s="71"/>
      <c r="V324" s="70" t="str">
        <f t="shared" si="41"/>
        <v/>
      </c>
      <c r="W324" s="100"/>
      <c r="X324" s="101"/>
      <c r="Y324" s="102"/>
      <c r="AA324" s="131">
        <f t="shared" si="48"/>
        <v>0</v>
      </c>
      <c r="AB324" s="131" t="str">
        <f t="shared" si="49"/>
        <v/>
      </c>
      <c r="AC324" s="131">
        <f t="shared" si="42"/>
        <v>0</v>
      </c>
      <c r="AD324" s="131">
        <f t="shared" si="50"/>
        <v>0</v>
      </c>
    </row>
    <row r="325" spans="1:30" s="32" customFormat="1" ht="25.15" customHeight="1">
      <c r="A325" s="44">
        <f t="shared" si="43"/>
        <v>314</v>
      </c>
      <c r="B325" s="104" t="str">
        <f t="shared" si="44"/>
        <v/>
      </c>
      <c r="C325" s="38"/>
      <c r="D325" s="97" t="str">
        <f t="shared" si="45"/>
        <v/>
      </c>
      <c r="E325" s="97" t="str">
        <f t="shared" si="46"/>
        <v/>
      </c>
      <c r="F325" s="39"/>
      <c r="G325" s="39"/>
      <c r="H325" s="39"/>
      <c r="I325" s="38"/>
      <c r="J325" s="40" t="str">
        <f t="shared" si="47"/>
        <v/>
      </c>
      <c r="K325" s="41" t="str">
        <f>IF(I325="","",VLOOKUP(I325,※編集不可※選択項目!$B$2:$C$4,2,FALSE))</f>
        <v/>
      </c>
      <c r="L325" s="39"/>
      <c r="M325" s="39"/>
      <c r="N325" s="39"/>
      <c r="O325" s="39"/>
      <c r="P325" s="39"/>
      <c r="Q325" s="39"/>
      <c r="R325" s="139"/>
      <c r="S325" s="147"/>
      <c r="T325" s="56"/>
      <c r="U325" s="71"/>
      <c r="V325" s="70" t="str">
        <f t="shared" si="41"/>
        <v/>
      </c>
      <c r="W325" s="100"/>
      <c r="X325" s="101"/>
      <c r="Y325" s="102"/>
      <c r="AA325" s="131">
        <f t="shared" si="48"/>
        <v>0</v>
      </c>
      <c r="AB325" s="131" t="str">
        <f t="shared" si="49"/>
        <v/>
      </c>
      <c r="AC325" s="131">
        <f t="shared" si="42"/>
        <v>0</v>
      </c>
      <c r="AD325" s="131">
        <f t="shared" si="50"/>
        <v>0</v>
      </c>
    </row>
    <row r="326" spans="1:30" s="32" customFormat="1" ht="25.15" customHeight="1">
      <c r="A326" s="44">
        <f t="shared" si="43"/>
        <v>315</v>
      </c>
      <c r="B326" s="104" t="str">
        <f t="shared" si="44"/>
        <v/>
      </c>
      <c r="C326" s="38"/>
      <c r="D326" s="97" t="str">
        <f t="shared" si="45"/>
        <v/>
      </c>
      <c r="E326" s="97" t="str">
        <f t="shared" si="46"/>
        <v/>
      </c>
      <c r="F326" s="39"/>
      <c r="G326" s="39"/>
      <c r="H326" s="39"/>
      <c r="I326" s="38"/>
      <c r="J326" s="40" t="str">
        <f t="shared" si="47"/>
        <v/>
      </c>
      <c r="K326" s="41" t="str">
        <f>IF(I326="","",VLOOKUP(I326,※編集不可※選択項目!$B$2:$C$4,2,FALSE))</f>
        <v/>
      </c>
      <c r="L326" s="39"/>
      <c r="M326" s="39"/>
      <c r="N326" s="39"/>
      <c r="O326" s="39"/>
      <c r="P326" s="39"/>
      <c r="Q326" s="39"/>
      <c r="R326" s="139"/>
      <c r="S326" s="147"/>
      <c r="T326" s="56"/>
      <c r="U326" s="71"/>
      <c r="V326" s="70" t="str">
        <f t="shared" si="41"/>
        <v/>
      </c>
      <c r="W326" s="100"/>
      <c r="X326" s="101"/>
      <c r="Y326" s="102"/>
      <c r="AA326" s="131">
        <f t="shared" si="48"/>
        <v>0</v>
      </c>
      <c r="AB326" s="131" t="str">
        <f t="shared" si="49"/>
        <v/>
      </c>
      <c r="AC326" s="131">
        <f t="shared" si="42"/>
        <v>0</v>
      </c>
      <c r="AD326" s="131">
        <f t="shared" si="50"/>
        <v>0</v>
      </c>
    </row>
    <row r="327" spans="1:30" s="32" customFormat="1" ht="25.15" customHeight="1">
      <c r="A327" s="44">
        <f t="shared" si="43"/>
        <v>316</v>
      </c>
      <c r="B327" s="104" t="str">
        <f t="shared" si="44"/>
        <v/>
      </c>
      <c r="C327" s="38"/>
      <c r="D327" s="97" t="str">
        <f t="shared" si="45"/>
        <v/>
      </c>
      <c r="E327" s="97" t="str">
        <f t="shared" si="46"/>
        <v/>
      </c>
      <c r="F327" s="39"/>
      <c r="G327" s="39"/>
      <c r="H327" s="39"/>
      <c r="I327" s="38"/>
      <c r="J327" s="40" t="str">
        <f t="shared" si="47"/>
        <v/>
      </c>
      <c r="K327" s="41" t="str">
        <f>IF(I327="","",VLOOKUP(I327,※編集不可※選択項目!$B$2:$C$4,2,FALSE))</f>
        <v/>
      </c>
      <c r="L327" s="39"/>
      <c r="M327" s="39"/>
      <c r="N327" s="39"/>
      <c r="O327" s="39"/>
      <c r="P327" s="39"/>
      <c r="Q327" s="39"/>
      <c r="R327" s="139"/>
      <c r="S327" s="147"/>
      <c r="T327" s="56"/>
      <c r="U327" s="71"/>
      <c r="V327" s="70" t="str">
        <f t="shared" si="41"/>
        <v/>
      </c>
      <c r="W327" s="100"/>
      <c r="X327" s="101"/>
      <c r="Y327" s="102"/>
      <c r="AA327" s="131">
        <f t="shared" si="48"/>
        <v>0</v>
      </c>
      <c r="AB327" s="131" t="str">
        <f t="shared" si="49"/>
        <v/>
      </c>
      <c r="AC327" s="131">
        <f t="shared" si="42"/>
        <v>0</v>
      </c>
      <c r="AD327" s="131">
        <f t="shared" si="50"/>
        <v>0</v>
      </c>
    </row>
    <row r="328" spans="1:30" s="32" customFormat="1" ht="25.15" customHeight="1">
      <c r="A328" s="44">
        <f t="shared" si="43"/>
        <v>317</v>
      </c>
      <c r="B328" s="104" t="str">
        <f t="shared" si="44"/>
        <v/>
      </c>
      <c r="C328" s="38"/>
      <c r="D328" s="97" t="str">
        <f t="shared" si="45"/>
        <v/>
      </c>
      <c r="E328" s="97" t="str">
        <f t="shared" si="46"/>
        <v/>
      </c>
      <c r="F328" s="39"/>
      <c r="G328" s="39"/>
      <c r="H328" s="39"/>
      <c r="I328" s="38"/>
      <c r="J328" s="40" t="str">
        <f t="shared" si="47"/>
        <v/>
      </c>
      <c r="K328" s="41" t="str">
        <f>IF(I328="","",VLOOKUP(I328,※編集不可※選択項目!$B$2:$C$4,2,FALSE))</f>
        <v/>
      </c>
      <c r="L328" s="39"/>
      <c r="M328" s="39"/>
      <c r="N328" s="39"/>
      <c r="O328" s="39"/>
      <c r="P328" s="39"/>
      <c r="Q328" s="39"/>
      <c r="R328" s="139"/>
      <c r="S328" s="147"/>
      <c r="T328" s="56"/>
      <c r="U328" s="71"/>
      <c r="V328" s="70" t="str">
        <f t="shared" si="41"/>
        <v/>
      </c>
      <c r="W328" s="100"/>
      <c r="X328" s="101"/>
      <c r="Y328" s="102"/>
      <c r="AA328" s="131">
        <f t="shared" si="48"/>
        <v>0</v>
      </c>
      <c r="AB328" s="131" t="str">
        <f t="shared" si="49"/>
        <v/>
      </c>
      <c r="AC328" s="131">
        <f t="shared" si="42"/>
        <v>0</v>
      </c>
      <c r="AD328" s="131">
        <f t="shared" si="50"/>
        <v>0</v>
      </c>
    </row>
    <row r="329" spans="1:30" s="32" customFormat="1" ht="25.15" customHeight="1">
      <c r="A329" s="44">
        <f t="shared" si="43"/>
        <v>318</v>
      </c>
      <c r="B329" s="104" t="str">
        <f t="shared" si="44"/>
        <v/>
      </c>
      <c r="C329" s="38"/>
      <c r="D329" s="97" t="str">
        <f t="shared" si="45"/>
        <v/>
      </c>
      <c r="E329" s="97" t="str">
        <f t="shared" si="46"/>
        <v/>
      </c>
      <c r="F329" s="39"/>
      <c r="G329" s="39"/>
      <c r="H329" s="39"/>
      <c r="I329" s="38"/>
      <c r="J329" s="40" t="str">
        <f t="shared" si="47"/>
        <v/>
      </c>
      <c r="K329" s="41" t="str">
        <f>IF(I329="","",VLOOKUP(I329,※編集不可※選択項目!$B$2:$C$4,2,FALSE))</f>
        <v/>
      </c>
      <c r="L329" s="39"/>
      <c r="M329" s="39"/>
      <c r="N329" s="39"/>
      <c r="O329" s="39"/>
      <c r="P329" s="39"/>
      <c r="Q329" s="39"/>
      <c r="R329" s="139"/>
      <c r="S329" s="147"/>
      <c r="T329" s="56"/>
      <c r="U329" s="71"/>
      <c r="V329" s="70" t="str">
        <f t="shared" si="41"/>
        <v/>
      </c>
      <c r="W329" s="100"/>
      <c r="X329" s="101"/>
      <c r="Y329" s="102"/>
      <c r="AA329" s="131">
        <f t="shared" si="48"/>
        <v>0</v>
      </c>
      <c r="AB329" s="131" t="str">
        <f t="shared" si="49"/>
        <v/>
      </c>
      <c r="AC329" s="131">
        <f t="shared" si="42"/>
        <v>0</v>
      </c>
      <c r="AD329" s="131">
        <f t="shared" si="50"/>
        <v>0</v>
      </c>
    </row>
    <row r="330" spans="1:30" s="32" customFormat="1" ht="25.15" customHeight="1">
      <c r="A330" s="44">
        <f t="shared" si="43"/>
        <v>319</v>
      </c>
      <c r="B330" s="104" t="str">
        <f t="shared" si="44"/>
        <v/>
      </c>
      <c r="C330" s="38"/>
      <c r="D330" s="97" t="str">
        <f t="shared" si="45"/>
        <v/>
      </c>
      <c r="E330" s="97" t="str">
        <f t="shared" si="46"/>
        <v/>
      </c>
      <c r="F330" s="39"/>
      <c r="G330" s="39"/>
      <c r="H330" s="39"/>
      <c r="I330" s="38"/>
      <c r="J330" s="40" t="str">
        <f t="shared" si="47"/>
        <v/>
      </c>
      <c r="K330" s="41" t="str">
        <f>IF(I330="","",VLOOKUP(I330,※編集不可※選択項目!$B$2:$C$4,2,FALSE))</f>
        <v/>
      </c>
      <c r="L330" s="39"/>
      <c r="M330" s="39"/>
      <c r="N330" s="39"/>
      <c r="O330" s="39"/>
      <c r="P330" s="39"/>
      <c r="Q330" s="39"/>
      <c r="R330" s="139"/>
      <c r="S330" s="147"/>
      <c r="T330" s="56"/>
      <c r="U330" s="71"/>
      <c r="V330" s="70" t="str">
        <f t="shared" si="41"/>
        <v/>
      </c>
      <c r="W330" s="100"/>
      <c r="X330" s="101"/>
      <c r="Y330" s="102"/>
      <c r="AA330" s="131">
        <f t="shared" si="48"/>
        <v>0</v>
      </c>
      <c r="AB330" s="131" t="str">
        <f t="shared" si="49"/>
        <v/>
      </c>
      <c r="AC330" s="131">
        <f t="shared" si="42"/>
        <v>0</v>
      </c>
      <c r="AD330" s="131">
        <f t="shared" si="50"/>
        <v>0</v>
      </c>
    </row>
    <row r="331" spans="1:30" s="32" customFormat="1" ht="25.15" customHeight="1">
      <c r="A331" s="44">
        <f t="shared" si="43"/>
        <v>320</v>
      </c>
      <c r="B331" s="104" t="str">
        <f t="shared" si="44"/>
        <v/>
      </c>
      <c r="C331" s="38"/>
      <c r="D331" s="97" t="str">
        <f t="shared" si="45"/>
        <v/>
      </c>
      <c r="E331" s="97" t="str">
        <f t="shared" si="46"/>
        <v/>
      </c>
      <c r="F331" s="39"/>
      <c r="G331" s="39"/>
      <c r="H331" s="39"/>
      <c r="I331" s="38"/>
      <c r="J331" s="40" t="str">
        <f t="shared" si="47"/>
        <v/>
      </c>
      <c r="K331" s="41" t="str">
        <f>IF(I331="","",VLOOKUP(I331,※編集不可※選択項目!$B$2:$C$4,2,FALSE))</f>
        <v/>
      </c>
      <c r="L331" s="39"/>
      <c r="M331" s="39"/>
      <c r="N331" s="39"/>
      <c r="O331" s="39"/>
      <c r="P331" s="39"/>
      <c r="Q331" s="39"/>
      <c r="R331" s="139"/>
      <c r="S331" s="147"/>
      <c r="T331" s="56"/>
      <c r="U331" s="71"/>
      <c r="V331" s="70" t="str">
        <f t="shared" si="41"/>
        <v/>
      </c>
      <c r="W331" s="100"/>
      <c r="X331" s="101"/>
      <c r="Y331" s="102"/>
      <c r="AA331" s="131">
        <f t="shared" si="48"/>
        <v>0</v>
      </c>
      <c r="AB331" s="131" t="str">
        <f t="shared" si="49"/>
        <v/>
      </c>
      <c r="AC331" s="131">
        <f t="shared" si="42"/>
        <v>0</v>
      </c>
      <c r="AD331" s="131">
        <f t="shared" si="50"/>
        <v>0</v>
      </c>
    </row>
    <row r="332" spans="1:30" s="32" customFormat="1" ht="25.15" customHeight="1">
      <c r="A332" s="44">
        <f t="shared" si="43"/>
        <v>321</v>
      </c>
      <c r="B332" s="104" t="str">
        <f t="shared" si="44"/>
        <v/>
      </c>
      <c r="C332" s="38"/>
      <c r="D332" s="97" t="str">
        <f t="shared" si="45"/>
        <v/>
      </c>
      <c r="E332" s="97" t="str">
        <f t="shared" si="46"/>
        <v/>
      </c>
      <c r="F332" s="39"/>
      <c r="G332" s="39"/>
      <c r="H332" s="39"/>
      <c r="I332" s="38"/>
      <c r="J332" s="40" t="str">
        <f t="shared" si="47"/>
        <v/>
      </c>
      <c r="K332" s="41" t="str">
        <f>IF(I332="","",VLOOKUP(I332,※編集不可※選択項目!$B$2:$C$4,2,FALSE))</f>
        <v/>
      </c>
      <c r="L332" s="39"/>
      <c r="M332" s="39"/>
      <c r="N332" s="39"/>
      <c r="O332" s="39"/>
      <c r="P332" s="39"/>
      <c r="Q332" s="39"/>
      <c r="R332" s="139"/>
      <c r="S332" s="147"/>
      <c r="T332" s="56"/>
      <c r="U332" s="71"/>
      <c r="V332" s="70" t="str">
        <f t="shared" ref="V332:V395" si="51">IF(G332="","",G332)</f>
        <v/>
      </c>
      <c r="W332" s="100"/>
      <c r="X332" s="101"/>
      <c r="Y332" s="102"/>
      <c r="AA332" s="131">
        <f t="shared" si="48"/>
        <v>0</v>
      </c>
      <c r="AB332" s="131" t="str">
        <f t="shared" si="49"/>
        <v/>
      </c>
      <c r="AC332" s="131">
        <f t="shared" ref="AC332:AC395" si="52">IF(AB332="",0,COUNTIF($AB$12:$AB$1048576,AB332))</f>
        <v>0</v>
      </c>
      <c r="AD332" s="131">
        <f t="shared" si="50"/>
        <v>0</v>
      </c>
    </row>
    <row r="333" spans="1:30" s="32" customFormat="1" ht="25.15" customHeight="1">
      <c r="A333" s="44">
        <f t="shared" ref="A333:A396" si="53">ROW()-11</f>
        <v>322</v>
      </c>
      <c r="B333" s="104" t="str">
        <f t="shared" ref="B333:B396" si="54">IF($C333="","","高効率空調")</f>
        <v/>
      </c>
      <c r="C333" s="38"/>
      <c r="D333" s="97" t="str">
        <f t="shared" ref="D333:D396" si="55">IF($C$2="","",IF($B333&lt;&gt;"",$C$2,""))</f>
        <v/>
      </c>
      <c r="E333" s="97" t="str">
        <f t="shared" ref="E333:E396" si="56">IF($F$2="","",IF($B333&lt;&gt;"",$F$2,""))</f>
        <v/>
      </c>
      <c r="F333" s="39"/>
      <c r="G333" s="39"/>
      <c r="H333" s="39"/>
      <c r="I333" s="38"/>
      <c r="J333" s="40" t="str">
        <f t="shared" ref="J333:J396" si="57">LEFT(I333,3)</f>
        <v/>
      </c>
      <c r="K333" s="41" t="str">
        <f>IF(I333="","",VLOOKUP(I333,※編集不可※選択項目!$B$2:$C$4,2,FALSE))</f>
        <v/>
      </c>
      <c r="L333" s="39"/>
      <c r="M333" s="39"/>
      <c r="N333" s="39"/>
      <c r="O333" s="39"/>
      <c r="P333" s="39"/>
      <c r="Q333" s="39"/>
      <c r="R333" s="139"/>
      <c r="S333" s="147"/>
      <c r="T333" s="56"/>
      <c r="U333" s="71"/>
      <c r="V333" s="70" t="str">
        <f t="shared" si="51"/>
        <v/>
      </c>
      <c r="W333" s="100"/>
      <c r="X333" s="101"/>
      <c r="Y333" s="102"/>
      <c r="AA333" s="131">
        <f t="shared" ref="AA333:AA396" si="58">IF(AND(($C333&lt;&gt;""),(OR($C$2="",$F$2="",$G$3="",G333="",I333="",L333="",M333="",N333="",F333="",AND(I333="空冷式(ヒートポンプ)",OR(O333="",P333="")),Q333="",AND(COUNTIF(G333,"*■*")&gt;0,S333="")))),1,0)</f>
        <v>0</v>
      </c>
      <c r="AB333" s="131" t="str">
        <f t="shared" ref="AB333:AB396" si="59">TEXT(V333&amp;H333,"G/標準")</f>
        <v/>
      </c>
      <c r="AC333" s="131">
        <f t="shared" si="52"/>
        <v>0</v>
      </c>
      <c r="AD333" s="131">
        <f t="shared" ref="AD333:AD396" si="60">IF($C333="",0,IF(AND(L333&lt;&gt;"",$K333&gt;$L333),1,0))</f>
        <v>0</v>
      </c>
    </row>
    <row r="334" spans="1:30" s="32" customFormat="1" ht="25.15" customHeight="1">
      <c r="A334" s="44">
        <f t="shared" si="53"/>
        <v>323</v>
      </c>
      <c r="B334" s="104" t="str">
        <f t="shared" si="54"/>
        <v/>
      </c>
      <c r="C334" s="38"/>
      <c r="D334" s="97" t="str">
        <f t="shared" si="55"/>
        <v/>
      </c>
      <c r="E334" s="97" t="str">
        <f t="shared" si="56"/>
        <v/>
      </c>
      <c r="F334" s="39"/>
      <c r="G334" s="39"/>
      <c r="H334" s="39"/>
      <c r="I334" s="38"/>
      <c r="J334" s="40" t="str">
        <f t="shared" si="57"/>
        <v/>
      </c>
      <c r="K334" s="41" t="str">
        <f>IF(I334="","",VLOOKUP(I334,※編集不可※選択項目!$B$2:$C$4,2,FALSE))</f>
        <v/>
      </c>
      <c r="L334" s="39"/>
      <c r="M334" s="39"/>
      <c r="N334" s="39"/>
      <c r="O334" s="39"/>
      <c r="P334" s="39"/>
      <c r="Q334" s="39"/>
      <c r="R334" s="139"/>
      <c r="S334" s="147"/>
      <c r="T334" s="56"/>
      <c r="U334" s="71"/>
      <c r="V334" s="70" t="str">
        <f t="shared" si="51"/>
        <v/>
      </c>
      <c r="W334" s="100"/>
      <c r="X334" s="101"/>
      <c r="Y334" s="102"/>
      <c r="AA334" s="131">
        <f t="shared" si="58"/>
        <v>0</v>
      </c>
      <c r="AB334" s="131" t="str">
        <f t="shared" si="59"/>
        <v/>
      </c>
      <c r="AC334" s="131">
        <f t="shared" si="52"/>
        <v>0</v>
      </c>
      <c r="AD334" s="131">
        <f t="shared" si="60"/>
        <v>0</v>
      </c>
    </row>
    <row r="335" spans="1:30" s="32" customFormat="1" ht="25.15" customHeight="1">
      <c r="A335" s="44">
        <f t="shared" si="53"/>
        <v>324</v>
      </c>
      <c r="B335" s="104" t="str">
        <f t="shared" si="54"/>
        <v/>
      </c>
      <c r="C335" s="38"/>
      <c r="D335" s="97" t="str">
        <f t="shared" si="55"/>
        <v/>
      </c>
      <c r="E335" s="97" t="str">
        <f t="shared" si="56"/>
        <v/>
      </c>
      <c r="F335" s="39"/>
      <c r="G335" s="39"/>
      <c r="H335" s="39"/>
      <c r="I335" s="38"/>
      <c r="J335" s="40" t="str">
        <f t="shared" si="57"/>
        <v/>
      </c>
      <c r="K335" s="41" t="str">
        <f>IF(I335="","",VLOOKUP(I335,※編集不可※選択項目!$B$2:$C$4,2,FALSE))</f>
        <v/>
      </c>
      <c r="L335" s="39"/>
      <c r="M335" s="39"/>
      <c r="N335" s="39"/>
      <c r="O335" s="39"/>
      <c r="P335" s="39"/>
      <c r="Q335" s="39"/>
      <c r="R335" s="139"/>
      <c r="S335" s="147"/>
      <c r="T335" s="56"/>
      <c r="U335" s="71"/>
      <c r="V335" s="70" t="str">
        <f t="shared" si="51"/>
        <v/>
      </c>
      <c r="W335" s="100"/>
      <c r="X335" s="101"/>
      <c r="Y335" s="102"/>
      <c r="AA335" s="131">
        <f t="shared" si="58"/>
        <v>0</v>
      </c>
      <c r="AB335" s="131" t="str">
        <f t="shared" si="59"/>
        <v/>
      </c>
      <c r="AC335" s="131">
        <f t="shared" si="52"/>
        <v>0</v>
      </c>
      <c r="AD335" s="131">
        <f t="shared" si="60"/>
        <v>0</v>
      </c>
    </row>
    <row r="336" spans="1:30" s="32" customFormat="1" ht="25.15" customHeight="1">
      <c r="A336" s="44">
        <f t="shared" si="53"/>
        <v>325</v>
      </c>
      <c r="B336" s="104" t="str">
        <f t="shared" si="54"/>
        <v/>
      </c>
      <c r="C336" s="38"/>
      <c r="D336" s="97" t="str">
        <f t="shared" si="55"/>
        <v/>
      </c>
      <c r="E336" s="97" t="str">
        <f t="shared" si="56"/>
        <v/>
      </c>
      <c r="F336" s="39"/>
      <c r="G336" s="39"/>
      <c r="H336" s="39"/>
      <c r="I336" s="38"/>
      <c r="J336" s="40" t="str">
        <f t="shared" si="57"/>
        <v/>
      </c>
      <c r="K336" s="41" t="str">
        <f>IF(I336="","",VLOOKUP(I336,※編集不可※選択項目!$B$2:$C$4,2,FALSE))</f>
        <v/>
      </c>
      <c r="L336" s="39"/>
      <c r="M336" s="39"/>
      <c r="N336" s="39"/>
      <c r="O336" s="39"/>
      <c r="P336" s="39"/>
      <c r="Q336" s="39"/>
      <c r="R336" s="139"/>
      <c r="S336" s="147"/>
      <c r="T336" s="56"/>
      <c r="U336" s="71"/>
      <c r="V336" s="70" t="str">
        <f t="shared" si="51"/>
        <v/>
      </c>
      <c r="W336" s="100"/>
      <c r="X336" s="101"/>
      <c r="Y336" s="102"/>
      <c r="AA336" s="131">
        <f t="shared" si="58"/>
        <v>0</v>
      </c>
      <c r="AB336" s="131" t="str">
        <f t="shared" si="59"/>
        <v/>
      </c>
      <c r="AC336" s="131">
        <f t="shared" si="52"/>
        <v>0</v>
      </c>
      <c r="AD336" s="131">
        <f t="shared" si="60"/>
        <v>0</v>
      </c>
    </row>
    <row r="337" spans="1:30" s="32" customFormat="1" ht="25.15" customHeight="1">
      <c r="A337" s="44">
        <f t="shared" si="53"/>
        <v>326</v>
      </c>
      <c r="B337" s="104" t="str">
        <f t="shared" si="54"/>
        <v/>
      </c>
      <c r="C337" s="38"/>
      <c r="D337" s="97" t="str">
        <f t="shared" si="55"/>
        <v/>
      </c>
      <c r="E337" s="97" t="str">
        <f t="shared" si="56"/>
        <v/>
      </c>
      <c r="F337" s="39"/>
      <c r="G337" s="39"/>
      <c r="H337" s="39"/>
      <c r="I337" s="38"/>
      <c r="J337" s="40" t="str">
        <f t="shared" si="57"/>
        <v/>
      </c>
      <c r="K337" s="41" t="str">
        <f>IF(I337="","",VLOOKUP(I337,※編集不可※選択項目!$B$2:$C$4,2,FALSE))</f>
        <v/>
      </c>
      <c r="L337" s="39"/>
      <c r="M337" s="39"/>
      <c r="N337" s="39"/>
      <c r="O337" s="39"/>
      <c r="P337" s="39"/>
      <c r="Q337" s="39"/>
      <c r="R337" s="139"/>
      <c r="S337" s="147"/>
      <c r="T337" s="56"/>
      <c r="U337" s="71"/>
      <c r="V337" s="70" t="str">
        <f t="shared" si="51"/>
        <v/>
      </c>
      <c r="W337" s="100"/>
      <c r="X337" s="101"/>
      <c r="Y337" s="102"/>
      <c r="AA337" s="131">
        <f t="shared" si="58"/>
        <v>0</v>
      </c>
      <c r="AB337" s="131" t="str">
        <f t="shared" si="59"/>
        <v/>
      </c>
      <c r="AC337" s="131">
        <f t="shared" si="52"/>
        <v>0</v>
      </c>
      <c r="AD337" s="131">
        <f t="shared" si="60"/>
        <v>0</v>
      </c>
    </row>
    <row r="338" spans="1:30" s="32" customFormat="1" ht="25.15" customHeight="1">
      <c r="A338" s="44">
        <f t="shared" si="53"/>
        <v>327</v>
      </c>
      <c r="B338" s="104" t="str">
        <f t="shared" si="54"/>
        <v/>
      </c>
      <c r="C338" s="38"/>
      <c r="D338" s="97" t="str">
        <f t="shared" si="55"/>
        <v/>
      </c>
      <c r="E338" s="97" t="str">
        <f t="shared" si="56"/>
        <v/>
      </c>
      <c r="F338" s="39"/>
      <c r="G338" s="39"/>
      <c r="H338" s="39"/>
      <c r="I338" s="38"/>
      <c r="J338" s="40" t="str">
        <f t="shared" si="57"/>
        <v/>
      </c>
      <c r="K338" s="41" t="str">
        <f>IF(I338="","",VLOOKUP(I338,※編集不可※選択項目!$B$2:$C$4,2,FALSE))</f>
        <v/>
      </c>
      <c r="L338" s="39"/>
      <c r="M338" s="39"/>
      <c r="N338" s="39"/>
      <c r="O338" s="39"/>
      <c r="P338" s="39"/>
      <c r="Q338" s="39"/>
      <c r="R338" s="139"/>
      <c r="S338" s="147"/>
      <c r="T338" s="56"/>
      <c r="U338" s="71"/>
      <c r="V338" s="70" t="str">
        <f t="shared" si="51"/>
        <v/>
      </c>
      <c r="W338" s="100"/>
      <c r="X338" s="101"/>
      <c r="Y338" s="102"/>
      <c r="AA338" s="131">
        <f t="shared" si="58"/>
        <v>0</v>
      </c>
      <c r="AB338" s="131" t="str">
        <f t="shared" si="59"/>
        <v/>
      </c>
      <c r="AC338" s="131">
        <f t="shared" si="52"/>
        <v>0</v>
      </c>
      <c r="AD338" s="131">
        <f t="shared" si="60"/>
        <v>0</v>
      </c>
    </row>
    <row r="339" spans="1:30" s="32" customFormat="1" ht="25.15" customHeight="1">
      <c r="A339" s="44">
        <f t="shared" si="53"/>
        <v>328</v>
      </c>
      <c r="B339" s="104" t="str">
        <f t="shared" si="54"/>
        <v/>
      </c>
      <c r="C339" s="38"/>
      <c r="D339" s="97" t="str">
        <f t="shared" si="55"/>
        <v/>
      </c>
      <c r="E339" s="97" t="str">
        <f t="shared" si="56"/>
        <v/>
      </c>
      <c r="F339" s="39"/>
      <c r="G339" s="39"/>
      <c r="H339" s="39"/>
      <c r="I339" s="38"/>
      <c r="J339" s="40" t="str">
        <f t="shared" si="57"/>
        <v/>
      </c>
      <c r="K339" s="41" t="str">
        <f>IF(I339="","",VLOOKUP(I339,※編集不可※選択項目!$B$2:$C$4,2,FALSE))</f>
        <v/>
      </c>
      <c r="L339" s="39"/>
      <c r="M339" s="39"/>
      <c r="N339" s="39"/>
      <c r="O339" s="39"/>
      <c r="P339" s="39"/>
      <c r="Q339" s="39"/>
      <c r="R339" s="139"/>
      <c r="S339" s="147"/>
      <c r="T339" s="56"/>
      <c r="U339" s="71"/>
      <c r="V339" s="70" t="str">
        <f t="shared" si="51"/>
        <v/>
      </c>
      <c r="W339" s="100"/>
      <c r="X339" s="101"/>
      <c r="Y339" s="102"/>
      <c r="AA339" s="131">
        <f t="shared" si="58"/>
        <v>0</v>
      </c>
      <c r="AB339" s="131" t="str">
        <f t="shared" si="59"/>
        <v/>
      </c>
      <c r="AC339" s="131">
        <f t="shared" si="52"/>
        <v>0</v>
      </c>
      <c r="AD339" s="131">
        <f t="shared" si="60"/>
        <v>0</v>
      </c>
    </row>
    <row r="340" spans="1:30" s="32" customFormat="1" ht="25.15" customHeight="1">
      <c r="A340" s="44">
        <f t="shared" si="53"/>
        <v>329</v>
      </c>
      <c r="B340" s="104" t="str">
        <f t="shared" si="54"/>
        <v/>
      </c>
      <c r="C340" s="38"/>
      <c r="D340" s="97" t="str">
        <f t="shared" si="55"/>
        <v/>
      </c>
      <c r="E340" s="97" t="str">
        <f t="shared" si="56"/>
        <v/>
      </c>
      <c r="F340" s="39"/>
      <c r="G340" s="39"/>
      <c r="H340" s="39"/>
      <c r="I340" s="38"/>
      <c r="J340" s="40" t="str">
        <f t="shared" si="57"/>
        <v/>
      </c>
      <c r="K340" s="41" t="str">
        <f>IF(I340="","",VLOOKUP(I340,※編集不可※選択項目!$B$2:$C$4,2,FALSE))</f>
        <v/>
      </c>
      <c r="L340" s="39"/>
      <c r="M340" s="39"/>
      <c r="N340" s="39"/>
      <c r="O340" s="39"/>
      <c r="P340" s="39"/>
      <c r="Q340" s="39"/>
      <c r="R340" s="139"/>
      <c r="S340" s="147"/>
      <c r="T340" s="56"/>
      <c r="U340" s="71"/>
      <c r="V340" s="70" t="str">
        <f t="shared" si="51"/>
        <v/>
      </c>
      <c r="W340" s="100"/>
      <c r="X340" s="101"/>
      <c r="Y340" s="102"/>
      <c r="AA340" s="131">
        <f t="shared" si="58"/>
        <v>0</v>
      </c>
      <c r="AB340" s="131" t="str">
        <f t="shared" si="59"/>
        <v/>
      </c>
      <c r="AC340" s="131">
        <f t="shared" si="52"/>
        <v>0</v>
      </c>
      <c r="AD340" s="131">
        <f t="shared" si="60"/>
        <v>0</v>
      </c>
    </row>
    <row r="341" spans="1:30" s="32" customFormat="1" ht="25.15" customHeight="1">
      <c r="A341" s="44">
        <f t="shared" si="53"/>
        <v>330</v>
      </c>
      <c r="B341" s="104" t="str">
        <f t="shared" si="54"/>
        <v/>
      </c>
      <c r="C341" s="38"/>
      <c r="D341" s="97" t="str">
        <f t="shared" si="55"/>
        <v/>
      </c>
      <c r="E341" s="97" t="str">
        <f t="shared" si="56"/>
        <v/>
      </c>
      <c r="F341" s="39"/>
      <c r="G341" s="39"/>
      <c r="H341" s="39"/>
      <c r="I341" s="38"/>
      <c r="J341" s="40" t="str">
        <f t="shared" si="57"/>
        <v/>
      </c>
      <c r="K341" s="41" t="str">
        <f>IF(I341="","",VLOOKUP(I341,※編集不可※選択項目!$B$2:$C$4,2,FALSE))</f>
        <v/>
      </c>
      <c r="L341" s="39"/>
      <c r="M341" s="39"/>
      <c r="N341" s="39"/>
      <c r="O341" s="39"/>
      <c r="P341" s="39"/>
      <c r="Q341" s="39"/>
      <c r="R341" s="139"/>
      <c r="S341" s="147"/>
      <c r="T341" s="56"/>
      <c r="U341" s="71"/>
      <c r="V341" s="70" t="str">
        <f t="shared" si="51"/>
        <v/>
      </c>
      <c r="W341" s="100"/>
      <c r="X341" s="101"/>
      <c r="Y341" s="102"/>
      <c r="AA341" s="131">
        <f t="shared" si="58"/>
        <v>0</v>
      </c>
      <c r="AB341" s="131" t="str">
        <f t="shared" si="59"/>
        <v/>
      </c>
      <c r="AC341" s="131">
        <f t="shared" si="52"/>
        <v>0</v>
      </c>
      <c r="AD341" s="131">
        <f t="shared" si="60"/>
        <v>0</v>
      </c>
    </row>
    <row r="342" spans="1:30" s="32" customFormat="1" ht="25.15" customHeight="1">
      <c r="A342" s="44">
        <f t="shared" si="53"/>
        <v>331</v>
      </c>
      <c r="B342" s="104" t="str">
        <f t="shared" si="54"/>
        <v/>
      </c>
      <c r="C342" s="38"/>
      <c r="D342" s="97" t="str">
        <f t="shared" si="55"/>
        <v/>
      </c>
      <c r="E342" s="97" t="str">
        <f t="shared" si="56"/>
        <v/>
      </c>
      <c r="F342" s="39"/>
      <c r="G342" s="39"/>
      <c r="H342" s="39"/>
      <c r="I342" s="38"/>
      <c r="J342" s="40" t="str">
        <f t="shared" si="57"/>
        <v/>
      </c>
      <c r="K342" s="41" t="str">
        <f>IF(I342="","",VLOOKUP(I342,※編集不可※選択項目!$B$2:$C$4,2,FALSE))</f>
        <v/>
      </c>
      <c r="L342" s="39"/>
      <c r="M342" s="39"/>
      <c r="N342" s="39"/>
      <c r="O342" s="39"/>
      <c r="P342" s="39"/>
      <c r="Q342" s="39"/>
      <c r="R342" s="139"/>
      <c r="S342" s="147"/>
      <c r="T342" s="56"/>
      <c r="U342" s="71"/>
      <c r="V342" s="70" t="str">
        <f t="shared" si="51"/>
        <v/>
      </c>
      <c r="W342" s="100"/>
      <c r="X342" s="101"/>
      <c r="Y342" s="102"/>
      <c r="AA342" s="131">
        <f t="shared" si="58"/>
        <v>0</v>
      </c>
      <c r="AB342" s="131" t="str">
        <f t="shared" si="59"/>
        <v/>
      </c>
      <c r="AC342" s="131">
        <f t="shared" si="52"/>
        <v>0</v>
      </c>
      <c r="AD342" s="131">
        <f t="shared" si="60"/>
        <v>0</v>
      </c>
    </row>
    <row r="343" spans="1:30" s="32" customFormat="1" ht="25.15" customHeight="1">
      <c r="A343" s="44">
        <f t="shared" si="53"/>
        <v>332</v>
      </c>
      <c r="B343" s="104" t="str">
        <f t="shared" si="54"/>
        <v/>
      </c>
      <c r="C343" s="38"/>
      <c r="D343" s="97" t="str">
        <f t="shared" si="55"/>
        <v/>
      </c>
      <c r="E343" s="97" t="str">
        <f t="shared" si="56"/>
        <v/>
      </c>
      <c r="F343" s="39"/>
      <c r="G343" s="39"/>
      <c r="H343" s="39"/>
      <c r="I343" s="38"/>
      <c r="J343" s="40" t="str">
        <f t="shared" si="57"/>
        <v/>
      </c>
      <c r="K343" s="41" t="str">
        <f>IF(I343="","",VLOOKUP(I343,※編集不可※選択項目!$B$2:$C$4,2,FALSE))</f>
        <v/>
      </c>
      <c r="L343" s="39"/>
      <c r="M343" s="39"/>
      <c r="N343" s="39"/>
      <c r="O343" s="39"/>
      <c r="P343" s="39"/>
      <c r="Q343" s="39"/>
      <c r="R343" s="139"/>
      <c r="S343" s="147"/>
      <c r="T343" s="56"/>
      <c r="U343" s="71"/>
      <c r="V343" s="70" t="str">
        <f t="shared" si="51"/>
        <v/>
      </c>
      <c r="W343" s="100"/>
      <c r="X343" s="101"/>
      <c r="Y343" s="102"/>
      <c r="AA343" s="131">
        <f t="shared" si="58"/>
        <v>0</v>
      </c>
      <c r="AB343" s="131" t="str">
        <f t="shared" si="59"/>
        <v/>
      </c>
      <c r="AC343" s="131">
        <f t="shared" si="52"/>
        <v>0</v>
      </c>
      <c r="AD343" s="131">
        <f t="shared" si="60"/>
        <v>0</v>
      </c>
    </row>
    <row r="344" spans="1:30" s="32" customFormat="1" ht="25.15" customHeight="1">
      <c r="A344" s="44">
        <f t="shared" si="53"/>
        <v>333</v>
      </c>
      <c r="B344" s="104" t="str">
        <f t="shared" si="54"/>
        <v/>
      </c>
      <c r="C344" s="38"/>
      <c r="D344" s="97" t="str">
        <f t="shared" si="55"/>
        <v/>
      </c>
      <c r="E344" s="97" t="str">
        <f t="shared" si="56"/>
        <v/>
      </c>
      <c r="F344" s="39"/>
      <c r="G344" s="39"/>
      <c r="H344" s="39"/>
      <c r="I344" s="38"/>
      <c r="J344" s="40" t="str">
        <f t="shared" si="57"/>
        <v/>
      </c>
      <c r="K344" s="41" t="str">
        <f>IF(I344="","",VLOOKUP(I344,※編集不可※選択項目!$B$2:$C$4,2,FALSE))</f>
        <v/>
      </c>
      <c r="L344" s="39"/>
      <c r="M344" s="39"/>
      <c r="N344" s="39"/>
      <c r="O344" s="39"/>
      <c r="P344" s="39"/>
      <c r="Q344" s="39"/>
      <c r="R344" s="139"/>
      <c r="S344" s="147"/>
      <c r="T344" s="56"/>
      <c r="U344" s="71"/>
      <c r="V344" s="70" t="str">
        <f t="shared" si="51"/>
        <v/>
      </c>
      <c r="W344" s="100"/>
      <c r="X344" s="101"/>
      <c r="Y344" s="102"/>
      <c r="AA344" s="131">
        <f t="shared" si="58"/>
        <v>0</v>
      </c>
      <c r="AB344" s="131" t="str">
        <f t="shared" si="59"/>
        <v/>
      </c>
      <c r="AC344" s="131">
        <f t="shared" si="52"/>
        <v>0</v>
      </c>
      <c r="AD344" s="131">
        <f t="shared" si="60"/>
        <v>0</v>
      </c>
    </row>
    <row r="345" spans="1:30" s="32" customFormat="1" ht="25.15" customHeight="1">
      <c r="A345" s="44">
        <f t="shared" si="53"/>
        <v>334</v>
      </c>
      <c r="B345" s="104" t="str">
        <f t="shared" si="54"/>
        <v/>
      </c>
      <c r="C345" s="38"/>
      <c r="D345" s="97" t="str">
        <f t="shared" si="55"/>
        <v/>
      </c>
      <c r="E345" s="97" t="str">
        <f t="shared" si="56"/>
        <v/>
      </c>
      <c r="F345" s="39"/>
      <c r="G345" s="39"/>
      <c r="H345" s="39"/>
      <c r="I345" s="38"/>
      <c r="J345" s="40" t="str">
        <f t="shared" si="57"/>
        <v/>
      </c>
      <c r="K345" s="41" t="str">
        <f>IF(I345="","",VLOOKUP(I345,※編集不可※選択項目!$B$2:$C$4,2,FALSE))</f>
        <v/>
      </c>
      <c r="L345" s="39"/>
      <c r="M345" s="39"/>
      <c r="N345" s="39"/>
      <c r="O345" s="39"/>
      <c r="P345" s="39"/>
      <c r="Q345" s="39"/>
      <c r="R345" s="139"/>
      <c r="S345" s="147"/>
      <c r="T345" s="56"/>
      <c r="U345" s="71"/>
      <c r="V345" s="70" t="str">
        <f t="shared" si="51"/>
        <v/>
      </c>
      <c r="W345" s="100"/>
      <c r="X345" s="101"/>
      <c r="Y345" s="102"/>
      <c r="AA345" s="131">
        <f t="shared" si="58"/>
        <v>0</v>
      </c>
      <c r="AB345" s="131" t="str">
        <f t="shared" si="59"/>
        <v/>
      </c>
      <c r="AC345" s="131">
        <f t="shared" si="52"/>
        <v>0</v>
      </c>
      <c r="AD345" s="131">
        <f t="shared" si="60"/>
        <v>0</v>
      </c>
    </row>
    <row r="346" spans="1:30" s="32" customFormat="1" ht="25.15" customHeight="1">
      <c r="A346" s="44">
        <f t="shared" si="53"/>
        <v>335</v>
      </c>
      <c r="B346" s="104" t="str">
        <f t="shared" si="54"/>
        <v/>
      </c>
      <c r="C346" s="38"/>
      <c r="D346" s="97" t="str">
        <f t="shared" si="55"/>
        <v/>
      </c>
      <c r="E346" s="97" t="str">
        <f t="shared" si="56"/>
        <v/>
      </c>
      <c r="F346" s="39"/>
      <c r="G346" s="39"/>
      <c r="H346" s="39"/>
      <c r="I346" s="38"/>
      <c r="J346" s="40" t="str">
        <f t="shared" si="57"/>
        <v/>
      </c>
      <c r="K346" s="41" t="str">
        <f>IF(I346="","",VLOOKUP(I346,※編集不可※選択項目!$B$2:$C$4,2,FALSE))</f>
        <v/>
      </c>
      <c r="L346" s="39"/>
      <c r="M346" s="39"/>
      <c r="N346" s="39"/>
      <c r="O346" s="39"/>
      <c r="P346" s="39"/>
      <c r="Q346" s="39"/>
      <c r="R346" s="139"/>
      <c r="S346" s="147"/>
      <c r="T346" s="56"/>
      <c r="U346" s="71"/>
      <c r="V346" s="70" t="str">
        <f t="shared" si="51"/>
        <v/>
      </c>
      <c r="W346" s="100"/>
      <c r="X346" s="101"/>
      <c r="Y346" s="102"/>
      <c r="AA346" s="131">
        <f t="shared" si="58"/>
        <v>0</v>
      </c>
      <c r="AB346" s="131" t="str">
        <f t="shared" si="59"/>
        <v/>
      </c>
      <c r="AC346" s="131">
        <f t="shared" si="52"/>
        <v>0</v>
      </c>
      <c r="AD346" s="131">
        <f t="shared" si="60"/>
        <v>0</v>
      </c>
    </row>
    <row r="347" spans="1:30" s="32" customFormat="1" ht="25.15" customHeight="1">
      <c r="A347" s="44">
        <f t="shared" si="53"/>
        <v>336</v>
      </c>
      <c r="B347" s="104" t="str">
        <f t="shared" si="54"/>
        <v/>
      </c>
      <c r="C347" s="38"/>
      <c r="D347" s="97" t="str">
        <f t="shared" si="55"/>
        <v/>
      </c>
      <c r="E347" s="97" t="str">
        <f t="shared" si="56"/>
        <v/>
      </c>
      <c r="F347" s="39"/>
      <c r="G347" s="39"/>
      <c r="H347" s="39"/>
      <c r="I347" s="38"/>
      <c r="J347" s="40" t="str">
        <f t="shared" si="57"/>
        <v/>
      </c>
      <c r="K347" s="41" t="str">
        <f>IF(I347="","",VLOOKUP(I347,※編集不可※選択項目!$B$2:$C$4,2,FALSE))</f>
        <v/>
      </c>
      <c r="L347" s="39"/>
      <c r="M347" s="39"/>
      <c r="N347" s="39"/>
      <c r="O347" s="39"/>
      <c r="P347" s="39"/>
      <c r="Q347" s="39"/>
      <c r="R347" s="139"/>
      <c r="S347" s="147"/>
      <c r="T347" s="56"/>
      <c r="U347" s="71"/>
      <c r="V347" s="70" t="str">
        <f t="shared" si="51"/>
        <v/>
      </c>
      <c r="W347" s="100"/>
      <c r="X347" s="101"/>
      <c r="Y347" s="102"/>
      <c r="AA347" s="131">
        <f t="shared" si="58"/>
        <v>0</v>
      </c>
      <c r="AB347" s="131" t="str">
        <f t="shared" si="59"/>
        <v/>
      </c>
      <c r="AC347" s="131">
        <f t="shared" si="52"/>
        <v>0</v>
      </c>
      <c r="AD347" s="131">
        <f t="shared" si="60"/>
        <v>0</v>
      </c>
    </row>
    <row r="348" spans="1:30" s="32" customFormat="1" ht="25.15" customHeight="1">
      <c r="A348" s="44">
        <f t="shared" si="53"/>
        <v>337</v>
      </c>
      <c r="B348" s="104" t="str">
        <f t="shared" si="54"/>
        <v/>
      </c>
      <c r="C348" s="38"/>
      <c r="D348" s="97" t="str">
        <f t="shared" si="55"/>
        <v/>
      </c>
      <c r="E348" s="97" t="str">
        <f t="shared" si="56"/>
        <v/>
      </c>
      <c r="F348" s="39"/>
      <c r="G348" s="39"/>
      <c r="H348" s="39"/>
      <c r="I348" s="38"/>
      <c r="J348" s="40" t="str">
        <f t="shared" si="57"/>
        <v/>
      </c>
      <c r="K348" s="41" t="str">
        <f>IF(I348="","",VLOOKUP(I348,※編集不可※選択項目!$B$2:$C$4,2,FALSE))</f>
        <v/>
      </c>
      <c r="L348" s="39"/>
      <c r="M348" s="39"/>
      <c r="N348" s="39"/>
      <c r="O348" s="39"/>
      <c r="P348" s="39"/>
      <c r="Q348" s="39"/>
      <c r="R348" s="139"/>
      <c r="S348" s="147"/>
      <c r="T348" s="56"/>
      <c r="U348" s="71"/>
      <c r="V348" s="70" t="str">
        <f t="shared" si="51"/>
        <v/>
      </c>
      <c r="W348" s="100"/>
      <c r="X348" s="101"/>
      <c r="Y348" s="102"/>
      <c r="AA348" s="131">
        <f t="shared" si="58"/>
        <v>0</v>
      </c>
      <c r="AB348" s="131" t="str">
        <f t="shared" si="59"/>
        <v/>
      </c>
      <c r="AC348" s="131">
        <f t="shared" si="52"/>
        <v>0</v>
      </c>
      <c r="AD348" s="131">
        <f t="shared" si="60"/>
        <v>0</v>
      </c>
    </row>
    <row r="349" spans="1:30" s="32" customFormat="1" ht="25.15" customHeight="1">
      <c r="A349" s="44">
        <f t="shared" si="53"/>
        <v>338</v>
      </c>
      <c r="B349" s="104" t="str">
        <f t="shared" si="54"/>
        <v/>
      </c>
      <c r="C349" s="38"/>
      <c r="D349" s="97" t="str">
        <f t="shared" si="55"/>
        <v/>
      </c>
      <c r="E349" s="97" t="str">
        <f t="shared" si="56"/>
        <v/>
      </c>
      <c r="F349" s="39"/>
      <c r="G349" s="39"/>
      <c r="H349" s="39"/>
      <c r="I349" s="38"/>
      <c r="J349" s="40" t="str">
        <f t="shared" si="57"/>
        <v/>
      </c>
      <c r="K349" s="41" t="str">
        <f>IF(I349="","",VLOOKUP(I349,※編集不可※選択項目!$B$2:$C$4,2,FALSE))</f>
        <v/>
      </c>
      <c r="L349" s="39"/>
      <c r="M349" s="39"/>
      <c r="N349" s="39"/>
      <c r="O349" s="39"/>
      <c r="P349" s="39"/>
      <c r="Q349" s="39"/>
      <c r="R349" s="139"/>
      <c r="S349" s="147"/>
      <c r="T349" s="56"/>
      <c r="U349" s="71"/>
      <c r="V349" s="70" t="str">
        <f t="shared" si="51"/>
        <v/>
      </c>
      <c r="W349" s="100"/>
      <c r="X349" s="101"/>
      <c r="Y349" s="102"/>
      <c r="AA349" s="131">
        <f t="shared" si="58"/>
        <v>0</v>
      </c>
      <c r="AB349" s="131" t="str">
        <f t="shared" si="59"/>
        <v/>
      </c>
      <c r="AC349" s="131">
        <f t="shared" si="52"/>
        <v>0</v>
      </c>
      <c r="AD349" s="131">
        <f t="shared" si="60"/>
        <v>0</v>
      </c>
    </row>
    <row r="350" spans="1:30" s="32" customFormat="1" ht="25.15" customHeight="1">
      <c r="A350" s="44">
        <f t="shared" si="53"/>
        <v>339</v>
      </c>
      <c r="B350" s="104" t="str">
        <f t="shared" si="54"/>
        <v/>
      </c>
      <c r="C350" s="38"/>
      <c r="D350" s="97" t="str">
        <f t="shared" si="55"/>
        <v/>
      </c>
      <c r="E350" s="97" t="str">
        <f t="shared" si="56"/>
        <v/>
      </c>
      <c r="F350" s="39"/>
      <c r="G350" s="39"/>
      <c r="H350" s="39"/>
      <c r="I350" s="38"/>
      <c r="J350" s="40" t="str">
        <f t="shared" si="57"/>
        <v/>
      </c>
      <c r="K350" s="41" t="str">
        <f>IF(I350="","",VLOOKUP(I350,※編集不可※選択項目!$B$2:$C$4,2,FALSE))</f>
        <v/>
      </c>
      <c r="L350" s="39"/>
      <c r="M350" s="39"/>
      <c r="N350" s="39"/>
      <c r="O350" s="39"/>
      <c r="P350" s="39"/>
      <c r="Q350" s="39"/>
      <c r="R350" s="139"/>
      <c r="S350" s="147"/>
      <c r="T350" s="56"/>
      <c r="U350" s="71"/>
      <c r="V350" s="70" t="str">
        <f t="shared" si="51"/>
        <v/>
      </c>
      <c r="W350" s="100"/>
      <c r="X350" s="101"/>
      <c r="Y350" s="102"/>
      <c r="AA350" s="131">
        <f t="shared" si="58"/>
        <v>0</v>
      </c>
      <c r="AB350" s="131" t="str">
        <f t="shared" si="59"/>
        <v/>
      </c>
      <c r="AC350" s="131">
        <f t="shared" si="52"/>
        <v>0</v>
      </c>
      <c r="AD350" s="131">
        <f t="shared" si="60"/>
        <v>0</v>
      </c>
    </row>
    <row r="351" spans="1:30" s="32" customFormat="1" ht="25.15" customHeight="1">
      <c r="A351" s="44">
        <f t="shared" si="53"/>
        <v>340</v>
      </c>
      <c r="B351" s="104" t="str">
        <f t="shared" si="54"/>
        <v/>
      </c>
      <c r="C351" s="38"/>
      <c r="D351" s="97" t="str">
        <f t="shared" si="55"/>
        <v/>
      </c>
      <c r="E351" s="97" t="str">
        <f t="shared" si="56"/>
        <v/>
      </c>
      <c r="F351" s="39"/>
      <c r="G351" s="39"/>
      <c r="H351" s="39"/>
      <c r="I351" s="38"/>
      <c r="J351" s="40" t="str">
        <f t="shared" si="57"/>
        <v/>
      </c>
      <c r="K351" s="41" t="str">
        <f>IF(I351="","",VLOOKUP(I351,※編集不可※選択項目!$B$2:$C$4,2,FALSE))</f>
        <v/>
      </c>
      <c r="L351" s="39"/>
      <c r="M351" s="39"/>
      <c r="N351" s="39"/>
      <c r="O351" s="39"/>
      <c r="P351" s="39"/>
      <c r="Q351" s="39"/>
      <c r="R351" s="139"/>
      <c r="S351" s="147"/>
      <c r="T351" s="56"/>
      <c r="U351" s="71"/>
      <c r="V351" s="70" t="str">
        <f t="shared" si="51"/>
        <v/>
      </c>
      <c r="W351" s="100"/>
      <c r="X351" s="101"/>
      <c r="Y351" s="102"/>
      <c r="AA351" s="131">
        <f t="shared" si="58"/>
        <v>0</v>
      </c>
      <c r="AB351" s="131" t="str">
        <f t="shared" si="59"/>
        <v/>
      </c>
      <c r="AC351" s="131">
        <f t="shared" si="52"/>
        <v>0</v>
      </c>
      <c r="AD351" s="131">
        <f t="shared" si="60"/>
        <v>0</v>
      </c>
    </row>
    <row r="352" spans="1:30" s="32" customFormat="1" ht="25.15" customHeight="1">
      <c r="A352" s="44">
        <f t="shared" si="53"/>
        <v>341</v>
      </c>
      <c r="B352" s="104" t="str">
        <f t="shared" si="54"/>
        <v/>
      </c>
      <c r="C352" s="38"/>
      <c r="D352" s="97" t="str">
        <f t="shared" si="55"/>
        <v/>
      </c>
      <c r="E352" s="97" t="str">
        <f t="shared" si="56"/>
        <v/>
      </c>
      <c r="F352" s="39"/>
      <c r="G352" s="39"/>
      <c r="H352" s="39"/>
      <c r="I352" s="38"/>
      <c r="J352" s="40" t="str">
        <f t="shared" si="57"/>
        <v/>
      </c>
      <c r="K352" s="41" t="str">
        <f>IF(I352="","",VLOOKUP(I352,※編集不可※選択項目!$B$2:$C$4,2,FALSE))</f>
        <v/>
      </c>
      <c r="L352" s="39"/>
      <c r="M352" s="39"/>
      <c r="N352" s="39"/>
      <c r="O352" s="39"/>
      <c r="P352" s="39"/>
      <c r="Q352" s="39"/>
      <c r="R352" s="139"/>
      <c r="S352" s="147"/>
      <c r="T352" s="56"/>
      <c r="U352" s="71"/>
      <c r="V352" s="70" t="str">
        <f t="shared" si="51"/>
        <v/>
      </c>
      <c r="W352" s="100"/>
      <c r="X352" s="101"/>
      <c r="Y352" s="102"/>
      <c r="AA352" s="131">
        <f t="shared" si="58"/>
        <v>0</v>
      </c>
      <c r="AB352" s="131" t="str">
        <f t="shared" si="59"/>
        <v/>
      </c>
      <c r="AC352" s="131">
        <f t="shared" si="52"/>
        <v>0</v>
      </c>
      <c r="AD352" s="131">
        <f t="shared" si="60"/>
        <v>0</v>
      </c>
    </row>
    <row r="353" spans="1:30" s="32" customFormat="1" ht="25.15" customHeight="1">
      <c r="A353" s="44">
        <f t="shared" si="53"/>
        <v>342</v>
      </c>
      <c r="B353" s="104" t="str">
        <f t="shared" si="54"/>
        <v/>
      </c>
      <c r="C353" s="38"/>
      <c r="D353" s="97" t="str">
        <f t="shared" si="55"/>
        <v/>
      </c>
      <c r="E353" s="97" t="str">
        <f t="shared" si="56"/>
        <v/>
      </c>
      <c r="F353" s="39"/>
      <c r="G353" s="39"/>
      <c r="H353" s="39"/>
      <c r="I353" s="38"/>
      <c r="J353" s="40" t="str">
        <f t="shared" si="57"/>
        <v/>
      </c>
      <c r="K353" s="41" t="str">
        <f>IF(I353="","",VLOOKUP(I353,※編集不可※選択項目!$B$2:$C$4,2,FALSE))</f>
        <v/>
      </c>
      <c r="L353" s="39"/>
      <c r="M353" s="39"/>
      <c r="N353" s="39"/>
      <c r="O353" s="39"/>
      <c r="P353" s="39"/>
      <c r="Q353" s="39"/>
      <c r="R353" s="139"/>
      <c r="S353" s="147"/>
      <c r="T353" s="56"/>
      <c r="U353" s="71"/>
      <c r="V353" s="70" t="str">
        <f t="shared" si="51"/>
        <v/>
      </c>
      <c r="W353" s="100"/>
      <c r="X353" s="101"/>
      <c r="Y353" s="102"/>
      <c r="AA353" s="131">
        <f t="shared" si="58"/>
        <v>0</v>
      </c>
      <c r="AB353" s="131" t="str">
        <f t="shared" si="59"/>
        <v/>
      </c>
      <c r="AC353" s="131">
        <f t="shared" si="52"/>
        <v>0</v>
      </c>
      <c r="AD353" s="131">
        <f t="shared" si="60"/>
        <v>0</v>
      </c>
    </row>
    <row r="354" spans="1:30" s="32" customFormat="1" ht="25.15" customHeight="1">
      <c r="A354" s="44">
        <f t="shared" si="53"/>
        <v>343</v>
      </c>
      <c r="B354" s="104" t="str">
        <f t="shared" si="54"/>
        <v/>
      </c>
      <c r="C354" s="38"/>
      <c r="D354" s="97" t="str">
        <f t="shared" si="55"/>
        <v/>
      </c>
      <c r="E354" s="97" t="str">
        <f t="shared" si="56"/>
        <v/>
      </c>
      <c r="F354" s="39"/>
      <c r="G354" s="39"/>
      <c r="H354" s="39"/>
      <c r="I354" s="38"/>
      <c r="J354" s="40" t="str">
        <f t="shared" si="57"/>
        <v/>
      </c>
      <c r="K354" s="41" t="str">
        <f>IF(I354="","",VLOOKUP(I354,※編集不可※選択項目!$B$2:$C$4,2,FALSE))</f>
        <v/>
      </c>
      <c r="L354" s="39"/>
      <c r="M354" s="39"/>
      <c r="N354" s="39"/>
      <c r="O354" s="39"/>
      <c r="P354" s="39"/>
      <c r="Q354" s="39"/>
      <c r="R354" s="139"/>
      <c r="S354" s="147"/>
      <c r="T354" s="56"/>
      <c r="U354" s="71"/>
      <c r="V354" s="70" t="str">
        <f t="shared" si="51"/>
        <v/>
      </c>
      <c r="W354" s="100"/>
      <c r="X354" s="101"/>
      <c r="Y354" s="102"/>
      <c r="AA354" s="131">
        <f t="shared" si="58"/>
        <v>0</v>
      </c>
      <c r="AB354" s="131" t="str">
        <f t="shared" si="59"/>
        <v/>
      </c>
      <c r="AC354" s="131">
        <f t="shared" si="52"/>
        <v>0</v>
      </c>
      <c r="AD354" s="131">
        <f t="shared" si="60"/>
        <v>0</v>
      </c>
    </row>
    <row r="355" spans="1:30" s="32" customFormat="1" ht="25.15" customHeight="1">
      <c r="A355" s="44">
        <f t="shared" si="53"/>
        <v>344</v>
      </c>
      <c r="B355" s="104" t="str">
        <f t="shared" si="54"/>
        <v/>
      </c>
      <c r="C355" s="38"/>
      <c r="D355" s="97" t="str">
        <f t="shared" si="55"/>
        <v/>
      </c>
      <c r="E355" s="97" t="str">
        <f t="shared" si="56"/>
        <v/>
      </c>
      <c r="F355" s="39"/>
      <c r="G355" s="39"/>
      <c r="H355" s="39"/>
      <c r="I355" s="38"/>
      <c r="J355" s="40" t="str">
        <f t="shared" si="57"/>
        <v/>
      </c>
      <c r="K355" s="41" t="str">
        <f>IF(I355="","",VLOOKUP(I355,※編集不可※選択項目!$B$2:$C$4,2,FALSE))</f>
        <v/>
      </c>
      <c r="L355" s="39"/>
      <c r="M355" s="39"/>
      <c r="N355" s="39"/>
      <c r="O355" s="39"/>
      <c r="P355" s="39"/>
      <c r="Q355" s="39"/>
      <c r="R355" s="139"/>
      <c r="S355" s="147"/>
      <c r="T355" s="56"/>
      <c r="U355" s="71"/>
      <c r="V355" s="70" t="str">
        <f t="shared" si="51"/>
        <v/>
      </c>
      <c r="W355" s="100"/>
      <c r="X355" s="101"/>
      <c r="Y355" s="102"/>
      <c r="AA355" s="131">
        <f t="shared" si="58"/>
        <v>0</v>
      </c>
      <c r="AB355" s="131" t="str">
        <f t="shared" si="59"/>
        <v/>
      </c>
      <c r="AC355" s="131">
        <f t="shared" si="52"/>
        <v>0</v>
      </c>
      <c r="AD355" s="131">
        <f t="shared" si="60"/>
        <v>0</v>
      </c>
    </row>
    <row r="356" spans="1:30" s="32" customFormat="1" ht="25.15" customHeight="1">
      <c r="A356" s="44">
        <f t="shared" si="53"/>
        <v>345</v>
      </c>
      <c r="B356" s="104" t="str">
        <f t="shared" si="54"/>
        <v/>
      </c>
      <c r="C356" s="38"/>
      <c r="D356" s="97" t="str">
        <f t="shared" si="55"/>
        <v/>
      </c>
      <c r="E356" s="97" t="str">
        <f t="shared" si="56"/>
        <v/>
      </c>
      <c r="F356" s="39"/>
      <c r="G356" s="39"/>
      <c r="H356" s="39"/>
      <c r="I356" s="38"/>
      <c r="J356" s="40" t="str">
        <f t="shared" si="57"/>
        <v/>
      </c>
      <c r="K356" s="41" t="str">
        <f>IF(I356="","",VLOOKUP(I356,※編集不可※選択項目!$B$2:$C$4,2,FALSE))</f>
        <v/>
      </c>
      <c r="L356" s="39"/>
      <c r="M356" s="39"/>
      <c r="N356" s="39"/>
      <c r="O356" s="39"/>
      <c r="P356" s="39"/>
      <c r="Q356" s="39"/>
      <c r="R356" s="139"/>
      <c r="S356" s="147"/>
      <c r="T356" s="56"/>
      <c r="U356" s="71"/>
      <c r="V356" s="70" t="str">
        <f t="shared" si="51"/>
        <v/>
      </c>
      <c r="W356" s="100"/>
      <c r="X356" s="101"/>
      <c r="Y356" s="102"/>
      <c r="AA356" s="131">
        <f t="shared" si="58"/>
        <v>0</v>
      </c>
      <c r="AB356" s="131" t="str">
        <f t="shared" si="59"/>
        <v/>
      </c>
      <c r="AC356" s="131">
        <f t="shared" si="52"/>
        <v>0</v>
      </c>
      <c r="AD356" s="131">
        <f t="shared" si="60"/>
        <v>0</v>
      </c>
    </row>
    <row r="357" spans="1:30" s="32" customFormat="1" ht="25.15" customHeight="1">
      <c r="A357" s="44">
        <f t="shared" si="53"/>
        <v>346</v>
      </c>
      <c r="B357" s="104" t="str">
        <f t="shared" si="54"/>
        <v/>
      </c>
      <c r="C357" s="38"/>
      <c r="D357" s="97" t="str">
        <f t="shared" si="55"/>
        <v/>
      </c>
      <c r="E357" s="97" t="str">
        <f t="shared" si="56"/>
        <v/>
      </c>
      <c r="F357" s="39"/>
      <c r="G357" s="39"/>
      <c r="H357" s="39"/>
      <c r="I357" s="38"/>
      <c r="J357" s="40" t="str">
        <f t="shared" si="57"/>
        <v/>
      </c>
      <c r="K357" s="41" t="str">
        <f>IF(I357="","",VLOOKUP(I357,※編集不可※選択項目!$B$2:$C$4,2,FALSE))</f>
        <v/>
      </c>
      <c r="L357" s="39"/>
      <c r="M357" s="39"/>
      <c r="N357" s="39"/>
      <c r="O357" s="39"/>
      <c r="P357" s="39"/>
      <c r="Q357" s="39"/>
      <c r="R357" s="139"/>
      <c r="S357" s="147"/>
      <c r="T357" s="56"/>
      <c r="U357" s="71"/>
      <c r="V357" s="70" t="str">
        <f t="shared" si="51"/>
        <v/>
      </c>
      <c r="W357" s="100"/>
      <c r="X357" s="101"/>
      <c r="Y357" s="102"/>
      <c r="AA357" s="131">
        <f t="shared" si="58"/>
        <v>0</v>
      </c>
      <c r="AB357" s="131" t="str">
        <f t="shared" si="59"/>
        <v/>
      </c>
      <c r="AC357" s="131">
        <f t="shared" si="52"/>
        <v>0</v>
      </c>
      <c r="AD357" s="131">
        <f t="shared" si="60"/>
        <v>0</v>
      </c>
    </row>
    <row r="358" spans="1:30" s="32" customFormat="1" ht="25.15" customHeight="1">
      <c r="A358" s="44">
        <f t="shared" si="53"/>
        <v>347</v>
      </c>
      <c r="B358" s="104" t="str">
        <f t="shared" si="54"/>
        <v/>
      </c>
      <c r="C358" s="38"/>
      <c r="D358" s="97" t="str">
        <f t="shared" si="55"/>
        <v/>
      </c>
      <c r="E358" s="97" t="str">
        <f t="shared" si="56"/>
        <v/>
      </c>
      <c r="F358" s="39"/>
      <c r="G358" s="39"/>
      <c r="H358" s="39"/>
      <c r="I358" s="38"/>
      <c r="J358" s="40" t="str">
        <f t="shared" si="57"/>
        <v/>
      </c>
      <c r="K358" s="41" t="str">
        <f>IF(I358="","",VLOOKUP(I358,※編集不可※選択項目!$B$2:$C$4,2,FALSE))</f>
        <v/>
      </c>
      <c r="L358" s="39"/>
      <c r="M358" s="39"/>
      <c r="N358" s="39"/>
      <c r="O358" s="39"/>
      <c r="P358" s="39"/>
      <c r="Q358" s="39"/>
      <c r="R358" s="139"/>
      <c r="S358" s="147"/>
      <c r="T358" s="56"/>
      <c r="U358" s="71"/>
      <c r="V358" s="70" t="str">
        <f t="shared" si="51"/>
        <v/>
      </c>
      <c r="W358" s="100"/>
      <c r="X358" s="101"/>
      <c r="Y358" s="102"/>
      <c r="AA358" s="131">
        <f t="shared" si="58"/>
        <v>0</v>
      </c>
      <c r="AB358" s="131" t="str">
        <f t="shared" si="59"/>
        <v/>
      </c>
      <c r="AC358" s="131">
        <f t="shared" si="52"/>
        <v>0</v>
      </c>
      <c r="AD358" s="131">
        <f t="shared" si="60"/>
        <v>0</v>
      </c>
    </row>
    <row r="359" spans="1:30" s="32" customFormat="1" ht="25.15" customHeight="1">
      <c r="A359" s="44">
        <f t="shared" si="53"/>
        <v>348</v>
      </c>
      <c r="B359" s="104" t="str">
        <f t="shared" si="54"/>
        <v/>
      </c>
      <c r="C359" s="38"/>
      <c r="D359" s="97" t="str">
        <f t="shared" si="55"/>
        <v/>
      </c>
      <c r="E359" s="97" t="str">
        <f t="shared" si="56"/>
        <v/>
      </c>
      <c r="F359" s="39"/>
      <c r="G359" s="39"/>
      <c r="H359" s="39"/>
      <c r="I359" s="38"/>
      <c r="J359" s="40" t="str">
        <f t="shared" si="57"/>
        <v/>
      </c>
      <c r="K359" s="41" t="str">
        <f>IF(I359="","",VLOOKUP(I359,※編集不可※選択項目!$B$2:$C$4,2,FALSE))</f>
        <v/>
      </c>
      <c r="L359" s="39"/>
      <c r="M359" s="39"/>
      <c r="N359" s="39"/>
      <c r="O359" s="39"/>
      <c r="P359" s="39"/>
      <c r="Q359" s="39"/>
      <c r="R359" s="139"/>
      <c r="S359" s="147"/>
      <c r="T359" s="56"/>
      <c r="U359" s="71"/>
      <c r="V359" s="70" t="str">
        <f t="shared" si="51"/>
        <v/>
      </c>
      <c r="W359" s="100"/>
      <c r="X359" s="101"/>
      <c r="Y359" s="102"/>
      <c r="AA359" s="131">
        <f t="shared" si="58"/>
        <v>0</v>
      </c>
      <c r="AB359" s="131" t="str">
        <f t="shared" si="59"/>
        <v/>
      </c>
      <c r="AC359" s="131">
        <f t="shared" si="52"/>
        <v>0</v>
      </c>
      <c r="AD359" s="131">
        <f t="shared" si="60"/>
        <v>0</v>
      </c>
    </row>
    <row r="360" spans="1:30" s="32" customFormat="1" ht="25.15" customHeight="1">
      <c r="A360" s="44">
        <f t="shared" si="53"/>
        <v>349</v>
      </c>
      <c r="B360" s="104" t="str">
        <f t="shared" si="54"/>
        <v/>
      </c>
      <c r="C360" s="38"/>
      <c r="D360" s="97" t="str">
        <f t="shared" si="55"/>
        <v/>
      </c>
      <c r="E360" s="97" t="str">
        <f t="shared" si="56"/>
        <v/>
      </c>
      <c r="F360" s="39"/>
      <c r="G360" s="39"/>
      <c r="H360" s="39"/>
      <c r="I360" s="38"/>
      <c r="J360" s="40" t="str">
        <f t="shared" si="57"/>
        <v/>
      </c>
      <c r="K360" s="41" t="str">
        <f>IF(I360="","",VLOOKUP(I360,※編集不可※選択項目!$B$2:$C$4,2,FALSE))</f>
        <v/>
      </c>
      <c r="L360" s="39"/>
      <c r="M360" s="39"/>
      <c r="N360" s="39"/>
      <c r="O360" s="39"/>
      <c r="P360" s="39"/>
      <c r="Q360" s="39"/>
      <c r="R360" s="139"/>
      <c r="S360" s="147"/>
      <c r="T360" s="56"/>
      <c r="U360" s="71"/>
      <c r="V360" s="70" t="str">
        <f t="shared" si="51"/>
        <v/>
      </c>
      <c r="W360" s="100"/>
      <c r="X360" s="101"/>
      <c r="Y360" s="102"/>
      <c r="AA360" s="131">
        <f t="shared" si="58"/>
        <v>0</v>
      </c>
      <c r="AB360" s="131" t="str">
        <f t="shared" si="59"/>
        <v/>
      </c>
      <c r="AC360" s="131">
        <f t="shared" si="52"/>
        <v>0</v>
      </c>
      <c r="AD360" s="131">
        <f t="shared" si="60"/>
        <v>0</v>
      </c>
    </row>
    <row r="361" spans="1:30" s="32" customFormat="1" ht="25.15" customHeight="1">
      <c r="A361" s="44">
        <f t="shared" si="53"/>
        <v>350</v>
      </c>
      <c r="B361" s="104" t="str">
        <f t="shared" si="54"/>
        <v/>
      </c>
      <c r="C361" s="38"/>
      <c r="D361" s="97" t="str">
        <f t="shared" si="55"/>
        <v/>
      </c>
      <c r="E361" s="97" t="str">
        <f t="shared" si="56"/>
        <v/>
      </c>
      <c r="F361" s="39"/>
      <c r="G361" s="39"/>
      <c r="H361" s="39"/>
      <c r="I361" s="38"/>
      <c r="J361" s="40" t="str">
        <f t="shared" si="57"/>
        <v/>
      </c>
      <c r="K361" s="41" t="str">
        <f>IF(I361="","",VLOOKUP(I361,※編集不可※選択項目!$B$2:$C$4,2,FALSE))</f>
        <v/>
      </c>
      <c r="L361" s="39"/>
      <c r="M361" s="39"/>
      <c r="N361" s="39"/>
      <c r="O361" s="39"/>
      <c r="P361" s="39"/>
      <c r="Q361" s="39"/>
      <c r="R361" s="139"/>
      <c r="S361" s="147"/>
      <c r="T361" s="56"/>
      <c r="U361" s="71"/>
      <c r="V361" s="70" t="str">
        <f t="shared" si="51"/>
        <v/>
      </c>
      <c r="W361" s="100"/>
      <c r="X361" s="101"/>
      <c r="Y361" s="102"/>
      <c r="AA361" s="131">
        <f t="shared" si="58"/>
        <v>0</v>
      </c>
      <c r="AB361" s="131" t="str">
        <f t="shared" si="59"/>
        <v/>
      </c>
      <c r="AC361" s="131">
        <f t="shared" si="52"/>
        <v>0</v>
      </c>
      <c r="AD361" s="131">
        <f t="shared" si="60"/>
        <v>0</v>
      </c>
    </row>
    <row r="362" spans="1:30" s="32" customFormat="1" ht="25.15" customHeight="1">
      <c r="A362" s="44">
        <f t="shared" si="53"/>
        <v>351</v>
      </c>
      <c r="B362" s="104" t="str">
        <f t="shared" si="54"/>
        <v/>
      </c>
      <c r="C362" s="38"/>
      <c r="D362" s="97" t="str">
        <f t="shared" si="55"/>
        <v/>
      </c>
      <c r="E362" s="97" t="str">
        <f t="shared" si="56"/>
        <v/>
      </c>
      <c r="F362" s="39"/>
      <c r="G362" s="39"/>
      <c r="H362" s="39"/>
      <c r="I362" s="38"/>
      <c r="J362" s="40" t="str">
        <f t="shared" si="57"/>
        <v/>
      </c>
      <c r="K362" s="41" t="str">
        <f>IF(I362="","",VLOOKUP(I362,※編集不可※選択項目!$B$2:$C$4,2,FALSE))</f>
        <v/>
      </c>
      <c r="L362" s="39"/>
      <c r="M362" s="39"/>
      <c r="N362" s="39"/>
      <c r="O362" s="39"/>
      <c r="P362" s="39"/>
      <c r="Q362" s="39"/>
      <c r="R362" s="139"/>
      <c r="S362" s="147"/>
      <c r="T362" s="56"/>
      <c r="U362" s="71"/>
      <c r="V362" s="70" t="str">
        <f t="shared" si="51"/>
        <v/>
      </c>
      <c r="W362" s="100"/>
      <c r="X362" s="101"/>
      <c r="Y362" s="102"/>
      <c r="AA362" s="131">
        <f t="shared" si="58"/>
        <v>0</v>
      </c>
      <c r="AB362" s="131" t="str">
        <f t="shared" si="59"/>
        <v/>
      </c>
      <c r="AC362" s="131">
        <f t="shared" si="52"/>
        <v>0</v>
      </c>
      <c r="AD362" s="131">
        <f t="shared" si="60"/>
        <v>0</v>
      </c>
    </row>
    <row r="363" spans="1:30" s="32" customFormat="1" ht="25.15" customHeight="1">
      <c r="A363" s="44">
        <f t="shared" si="53"/>
        <v>352</v>
      </c>
      <c r="B363" s="104" t="str">
        <f t="shared" si="54"/>
        <v/>
      </c>
      <c r="C363" s="38"/>
      <c r="D363" s="97" t="str">
        <f t="shared" si="55"/>
        <v/>
      </c>
      <c r="E363" s="97" t="str">
        <f t="shared" si="56"/>
        <v/>
      </c>
      <c r="F363" s="39"/>
      <c r="G363" s="39"/>
      <c r="H363" s="39"/>
      <c r="I363" s="38"/>
      <c r="J363" s="40" t="str">
        <f t="shared" si="57"/>
        <v/>
      </c>
      <c r="K363" s="41" t="str">
        <f>IF(I363="","",VLOOKUP(I363,※編集不可※選択項目!$B$2:$C$4,2,FALSE))</f>
        <v/>
      </c>
      <c r="L363" s="39"/>
      <c r="M363" s="39"/>
      <c r="N363" s="39"/>
      <c r="O363" s="39"/>
      <c r="P363" s="39"/>
      <c r="Q363" s="39"/>
      <c r="R363" s="139"/>
      <c r="S363" s="147"/>
      <c r="T363" s="56"/>
      <c r="U363" s="71"/>
      <c r="V363" s="70" t="str">
        <f t="shared" si="51"/>
        <v/>
      </c>
      <c r="W363" s="100"/>
      <c r="X363" s="101"/>
      <c r="Y363" s="102"/>
      <c r="AA363" s="131">
        <f t="shared" si="58"/>
        <v>0</v>
      </c>
      <c r="AB363" s="131" t="str">
        <f t="shared" si="59"/>
        <v/>
      </c>
      <c r="AC363" s="131">
        <f t="shared" si="52"/>
        <v>0</v>
      </c>
      <c r="AD363" s="131">
        <f t="shared" si="60"/>
        <v>0</v>
      </c>
    </row>
    <row r="364" spans="1:30" s="32" customFormat="1" ht="25.15" customHeight="1">
      <c r="A364" s="44">
        <f t="shared" si="53"/>
        <v>353</v>
      </c>
      <c r="B364" s="104" t="str">
        <f t="shared" si="54"/>
        <v/>
      </c>
      <c r="C364" s="38"/>
      <c r="D364" s="97" t="str">
        <f t="shared" si="55"/>
        <v/>
      </c>
      <c r="E364" s="97" t="str">
        <f t="shared" si="56"/>
        <v/>
      </c>
      <c r="F364" s="39"/>
      <c r="G364" s="39"/>
      <c r="H364" s="39"/>
      <c r="I364" s="38"/>
      <c r="J364" s="40" t="str">
        <f t="shared" si="57"/>
        <v/>
      </c>
      <c r="K364" s="41" t="str">
        <f>IF(I364="","",VLOOKUP(I364,※編集不可※選択項目!$B$2:$C$4,2,FALSE))</f>
        <v/>
      </c>
      <c r="L364" s="39"/>
      <c r="M364" s="39"/>
      <c r="N364" s="39"/>
      <c r="O364" s="39"/>
      <c r="P364" s="39"/>
      <c r="Q364" s="39"/>
      <c r="R364" s="139"/>
      <c r="S364" s="147"/>
      <c r="T364" s="56"/>
      <c r="U364" s="71"/>
      <c r="V364" s="70" t="str">
        <f t="shared" si="51"/>
        <v/>
      </c>
      <c r="W364" s="100"/>
      <c r="X364" s="101"/>
      <c r="Y364" s="102"/>
      <c r="AA364" s="131">
        <f t="shared" si="58"/>
        <v>0</v>
      </c>
      <c r="AB364" s="131" t="str">
        <f t="shared" si="59"/>
        <v/>
      </c>
      <c r="AC364" s="131">
        <f t="shared" si="52"/>
        <v>0</v>
      </c>
      <c r="AD364" s="131">
        <f t="shared" si="60"/>
        <v>0</v>
      </c>
    </row>
    <row r="365" spans="1:30" s="32" customFormat="1" ht="25.15" customHeight="1">
      <c r="A365" s="44">
        <f t="shared" si="53"/>
        <v>354</v>
      </c>
      <c r="B365" s="104" t="str">
        <f t="shared" si="54"/>
        <v/>
      </c>
      <c r="C365" s="38"/>
      <c r="D365" s="97" t="str">
        <f t="shared" si="55"/>
        <v/>
      </c>
      <c r="E365" s="97" t="str">
        <f t="shared" si="56"/>
        <v/>
      </c>
      <c r="F365" s="39"/>
      <c r="G365" s="39"/>
      <c r="H365" s="39"/>
      <c r="I365" s="38"/>
      <c r="J365" s="40" t="str">
        <f t="shared" si="57"/>
        <v/>
      </c>
      <c r="K365" s="41" t="str">
        <f>IF(I365="","",VLOOKUP(I365,※編集不可※選択項目!$B$2:$C$4,2,FALSE))</f>
        <v/>
      </c>
      <c r="L365" s="39"/>
      <c r="M365" s="39"/>
      <c r="N365" s="39"/>
      <c r="O365" s="39"/>
      <c r="P365" s="39"/>
      <c r="Q365" s="39"/>
      <c r="R365" s="139"/>
      <c r="S365" s="147"/>
      <c r="T365" s="56"/>
      <c r="U365" s="71"/>
      <c r="V365" s="70" t="str">
        <f t="shared" si="51"/>
        <v/>
      </c>
      <c r="W365" s="100"/>
      <c r="X365" s="101"/>
      <c r="Y365" s="102"/>
      <c r="AA365" s="131">
        <f t="shared" si="58"/>
        <v>0</v>
      </c>
      <c r="AB365" s="131" t="str">
        <f t="shared" si="59"/>
        <v/>
      </c>
      <c r="AC365" s="131">
        <f t="shared" si="52"/>
        <v>0</v>
      </c>
      <c r="AD365" s="131">
        <f t="shared" si="60"/>
        <v>0</v>
      </c>
    </row>
    <row r="366" spans="1:30" s="32" customFormat="1" ht="25.15" customHeight="1">
      <c r="A366" s="44">
        <f t="shared" si="53"/>
        <v>355</v>
      </c>
      <c r="B366" s="104" t="str">
        <f t="shared" si="54"/>
        <v/>
      </c>
      <c r="C366" s="38"/>
      <c r="D366" s="97" t="str">
        <f t="shared" si="55"/>
        <v/>
      </c>
      <c r="E366" s="97" t="str">
        <f t="shared" si="56"/>
        <v/>
      </c>
      <c r="F366" s="39"/>
      <c r="G366" s="39"/>
      <c r="H366" s="39"/>
      <c r="I366" s="38"/>
      <c r="J366" s="40" t="str">
        <f t="shared" si="57"/>
        <v/>
      </c>
      <c r="K366" s="41" t="str">
        <f>IF(I366="","",VLOOKUP(I366,※編集不可※選択項目!$B$2:$C$4,2,FALSE))</f>
        <v/>
      </c>
      <c r="L366" s="39"/>
      <c r="M366" s="39"/>
      <c r="N366" s="39"/>
      <c r="O366" s="39"/>
      <c r="P366" s="39"/>
      <c r="Q366" s="39"/>
      <c r="R366" s="139"/>
      <c r="S366" s="147"/>
      <c r="T366" s="56"/>
      <c r="U366" s="71"/>
      <c r="V366" s="70" t="str">
        <f t="shared" si="51"/>
        <v/>
      </c>
      <c r="W366" s="100"/>
      <c r="X366" s="101"/>
      <c r="Y366" s="102"/>
      <c r="AA366" s="131">
        <f t="shared" si="58"/>
        <v>0</v>
      </c>
      <c r="AB366" s="131" t="str">
        <f t="shared" si="59"/>
        <v/>
      </c>
      <c r="AC366" s="131">
        <f t="shared" si="52"/>
        <v>0</v>
      </c>
      <c r="AD366" s="131">
        <f t="shared" si="60"/>
        <v>0</v>
      </c>
    </row>
    <row r="367" spans="1:30" s="32" customFormat="1" ht="25.15" customHeight="1">
      <c r="A367" s="44">
        <f t="shared" si="53"/>
        <v>356</v>
      </c>
      <c r="B367" s="104" t="str">
        <f t="shared" si="54"/>
        <v/>
      </c>
      <c r="C367" s="38"/>
      <c r="D367" s="97" t="str">
        <f t="shared" si="55"/>
        <v/>
      </c>
      <c r="E367" s="97" t="str">
        <f t="shared" si="56"/>
        <v/>
      </c>
      <c r="F367" s="39"/>
      <c r="G367" s="39"/>
      <c r="H367" s="39"/>
      <c r="I367" s="38"/>
      <c r="J367" s="40" t="str">
        <f t="shared" si="57"/>
        <v/>
      </c>
      <c r="K367" s="41" t="str">
        <f>IF(I367="","",VLOOKUP(I367,※編集不可※選択項目!$B$2:$C$4,2,FALSE))</f>
        <v/>
      </c>
      <c r="L367" s="39"/>
      <c r="M367" s="39"/>
      <c r="N367" s="39"/>
      <c r="O367" s="39"/>
      <c r="P367" s="39"/>
      <c r="Q367" s="39"/>
      <c r="R367" s="139"/>
      <c r="S367" s="147"/>
      <c r="T367" s="56"/>
      <c r="U367" s="71"/>
      <c r="V367" s="70" t="str">
        <f t="shared" si="51"/>
        <v/>
      </c>
      <c r="W367" s="100"/>
      <c r="X367" s="101"/>
      <c r="Y367" s="102"/>
      <c r="AA367" s="131">
        <f t="shared" si="58"/>
        <v>0</v>
      </c>
      <c r="AB367" s="131" t="str">
        <f t="shared" si="59"/>
        <v/>
      </c>
      <c r="AC367" s="131">
        <f t="shared" si="52"/>
        <v>0</v>
      </c>
      <c r="AD367" s="131">
        <f t="shared" si="60"/>
        <v>0</v>
      </c>
    </row>
    <row r="368" spans="1:30" s="32" customFormat="1" ht="25.15" customHeight="1">
      <c r="A368" s="44">
        <f t="shared" si="53"/>
        <v>357</v>
      </c>
      <c r="B368" s="104" t="str">
        <f t="shared" si="54"/>
        <v/>
      </c>
      <c r="C368" s="38"/>
      <c r="D368" s="97" t="str">
        <f t="shared" si="55"/>
        <v/>
      </c>
      <c r="E368" s="97" t="str">
        <f t="shared" si="56"/>
        <v/>
      </c>
      <c r="F368" s="39"/>
      <c r="G368" s="39"/>
      <c r="H368" s="39"/>
      <c r="I368" s="38"/>
      <c r="J368" s="40" t="str">
        <f t="shared" si="57"/>
        <v/>
      </c>
      <c r="K368" s="41" t="str">
        <f>IF(I368="","",VLOOKUP(I368,※編集不可※選択項目!$B$2:$C$4,2,FALSE))</f>
        <v/>
      </c>
      <c r="L368" s="39"/>
      <c r="M368" s="39"/>
      <c r="N368" s="39"/>
      <c r="O368" s="39"/>
      <c r="P368" s="39"/>
      <c r="Q368" s="39"/>
      <c r="R368" s="139"/>
      <c r="S368" s="147"/>
      <c r="T368" s="56"/>
      <c r="U368" s="71"/>
      <c r="V368" s="70" t="str">
        <f t="shared" si="51"/>
        <v/>
      </c>
      <c r="W368" s="100"/>
      <c r="X368" s="101"/>
      <c r="Y368" s="102"/>
      <c r="AA368" s="131">
        <f t="shared" si="58"/>
        <v>0</v>
      </c>
      <c r="AB368" s="131" t="str">
        <f t="shared" si="59"/>
        <v/>
      </c>
      <c r="AC368" s="131">
        <f t="shared" si="52"/>
        <v>0</v>
      </c>
      <c r="AD368" s="131">
        <f t="shared" si="60"/>
        <v>0</v>
      </c>
    </row>
    <row r="369" spans="1:30" s="32" customFormat="1" ht="25.15" customHeight="1">
      <c r="A369" s="44">
        <f t="shared" si="53"/>
        <v>358</v>
      </c>
      <c r="B369" s="104" t="str">
        <f t="shared" si="54"/>
        <v/>
      </c>
      <c r="C369" s="38"/>
      <c r="D369" s="97" t="str">
        <f t="shared" si="55"/>
        <v/>
      </c>
      <c r="E369" s="97" t="str">
        <f t="shared" si="56"/>
        <v/>
      </c>
      <c r="F369" s="39"/>
      <c r="G369" s="39"/>
      <c r="H369" s="39"/>
      <c r="I369" s="38"/>
      <c r="J369" s="40" t="str">
        <f t="shared" si="57"/>
        <v/>
      </c>
      <c r="K369" s="41" t="str">
        <f>IF(I369="","",VLOOKUP(I369,※編集不可※選択項目!$B$2:$C$4,2,FALSE))</f>
        <v/>
      </c>
      <c r="L369" s="39"/>
      <c r="M369" s="39"/>
      <c r="N369" s="39"/>
      <c r="O369" s="39"/>
      <c r="P369" s="39"/>
      <c r="Q369" s="39"/>
      <c r="R369" s="139"/>
      <c r="S369" s="147"/>
      <c r="T369" s="56"/>
      <c r="U369" s="71"/>
      <c r="V369" s="70" t="str">
        <f t="shared" si="51"/>
        <v/>
      </c>
      <c r="W369" s="100"/>
      <c r="X369" s="101"/>
      <c r="Y369" s="102"/>
      <c r="AA369" s="131">
        <f t="shared" si="58"/>
        <v>0</v>
      </c>
      <c r="AB369" s="131" t="str">
        <f t="shared" si="59"/>
        <v/>
      </c>
      <c r="AC369" s="131">
        <f t="shared" si="52"/>
        <v>0</v>
      </c>
      <c r="AD369" s="131">
        <f t="shared" si="60"/>
        <v>0</v>
      </c>
    </row>
    <row r="370" spans="1:30" s="32" customFormat="1" ht="25.15" customHeight="1">
      <c r="A370" s="44">
        <f t="shared" si="53"/>
        <v>359</v>
      </c>
      <c r="B370" s="104" t="str">
        <f t="shared" si="54"/>
        <v/>
      </c>
      <c r="C370" s="38"/>
      <c r="D370" s="97" t="str">
        <f t="shared" si="55"/>
        <v/>
      </c>
      <c r="E370" s="97" t="str">
        <f t="shared" si="56"/>
        <v/>
      </c>
      <c r="F370" s="39"/>
      <c r="G370" s="39"/>
      <c r="H370" s="39"/>
      <c r="I370" s="38"/>
      <c r="J370" s="40" t="str">
        <f t="shared" si="57"/>
        <v/>
      </c>
      <c r="K370" s="41" t="str">
        <f>IF(I370="","",VLOOKUP(I370,※編集不可※選択項目!$B$2:$C$4,2,FALSE))</f>
        <v/>
      </c>
      <c r="L370" s="39"/>
      <c r="M370" s="39"/>
      <c r="N370" s="39"/>
      <c r="O370" s="39"/>
      <c r="P370" s="39"/>
      <c r="Q370" s="39"/>
      <c r="R370" s="139"/>
      <c r="S370" s="147"/>
      <c r="T370" s="56"/>
      <c r="U370" s="71"/>
      <c r="V370" s="70" t="str">
        <f t="shared" si="51"/>
        <v/>
      </c>
      <c r="W370" s="100"/>
      <c r="X370" s="101"/>
      <c r="Y370" s="102"/>
      <c r="AA370" s="131">
        <f t="shared" si="58"/>
        <v>0</v>
      </c>
      <c r="AB370" s="131" t="str">
        <f t="shared" si="59"/>
        <v/>
      </c>
      <c r="AC370" s="131">
        <f t="shared" si="52"/>
        <v>0</v>
      </c>
      <c r="AD370" s="131">
        <f t="shared" si="60"/>
        <v>0</v>
      </c>
    </row>
    <row r="371" spans="1:30" s="32" customFormat="1" ht="25.15" customHeight="1">
      <c r="A371" s="44">
        <f t="shared" si="53"/>
        <v>360</v>
      </c>
      <c r="B371" s="104" t="str">
        <f t="shared" si="54"/>
        <v/>
      </c>
      <c r="C371" s="38"/>
      <c r="D371" s="97" t="str">
        <f t="shared" si="55"/>
        <v/>
      </c>
      <c r="E371" s="97" t="str">
        <f t="shared" si="56"/>
        <v/>
      </c>
      <c r="F371" s="39"/>
      <c r="G371" s="39"/>
      <c r="H371" s="39"/>
      <c r="I371" s="38"/>
      <c r="J371" s="40" t="str">
        <f t="shared" si="57"/>
        <v/>
      </c>
      <c r="K371" s="41" t="str">
        <f>IF(I371="","",VLOOKUP(I371,※編集不可※選択項目!$B$2:$C$4,2,FALSE))</f>
        <v/>
      </c>
      <c r="L371" s="39"/>
      <c r="M371" s="39"/>
      <c r="N371" s="39"/>
      <c r="O371" s="39"/>
      <c r="P371" s="39"/>
      <c r="Q371" s="39"/>
      <c r="R371" s="139"/>
      <c r="S371" s="147"/>
      <c r="T371" s="56"/>
      <c r="U371" s="71"/>
      <c r="V371" s="70" t="str">
        <f t="shared" si="51"/>
        <v/>
      </c>
      <c r="W371" s="100"/>
      <c r="X371" s="101"/>
      <c r="Y371" s="102"/>
      <c r="AA371" s="131">
        <f t="shared" si="58"/>
        <v>0</v>
      </c>
      <c r="AB371" s="131" t="str">
        <f t="shared" si="59"/>
        <v/>
      </c>
      <c r="AC371" s="131">
        <f t="shared" si="52"/>
        <v>0</v>
      </c>
      <c r="AD371" s="131">
        <f t="shared" si="60"/>
        <v>0</v>
      </c>
    </row>
    <row r="372" spans="1:30" s="32" customFormat="1" ht="25.15" customHeight="1">
      <c r="A372" s="44">
        <f t="shared" si="53"/>
        <v>361</v>
      </c>
      <c r="B372" s="104" t="str">
        <f t="shared" si="54"/>
        <v/>
      </c>
      <c r="C372" s="38"/>
      <c r="D372" s="97" t="str">
        <f t="shared" si="55"/>
        <v/>
      </c>
      <c r="E372" s="97" t="str">
        <f t="shared" si="56"/>
        <v/>
      </c>
      <c r="F372" s="39"/>
      <c r="G372" s="39"/>
      <c r="H372" s="39"/>
      <c r="I372" s="38"/>
      <c r="J372" s="40" t="str">
        <f t="shared" si="57"/>
        <v/>
      </c>
      <c r="K372" s="41" t="str">
        <f>IF(I372="","",VLOOKUP(I372,※編集不可※選択項目!$B$2:$C$4,2,FALSE))</f>
        <v/>
      </c>
      <c r="L372" s="39"/>
      <c r="M372" s="39"/>
      <c r="N372" s="39"/>
      <c r="O372" s="39"/>
      <c r="P372" s="39"/>
      <c r="Q372" s="39"/>
      <c r="R372" s="139"/>
      <c r="S372" s="147"/>
      <c r="T372" s="56"/>
      <c r="U372" s="71"/>
      <c r="V372" s="70" t="str">
        <f t="shared" si="51"/>
        <v/>
      </c>
      <c r="W372" s="100"/>
      <c r="X372" s="101"/>
      <c r="Y372" s="102"/>
      <c r="AA372" s="131">
        <f t="shared" si="58"/>
        <v>0</v>
      </c>
      <c r="AB372" s="131" t="str">
        <f t="shared" si="59"/>
        <v/>
      </c>
      <c r="AC372" s="131">
        <f t="shared" si="52"/>
        <v>0</v>
      </c>
      <c r="AD372" s="131">
        <f t="shared" si="60"/>
        <v>0</v>
      </c>
    </row>
    <row r="373" spans="1:30" s="32" customFormat="1" ht="25.15" customHeight="1">
      <c r="A373" s="44">
        <f t="shared" si="53"/>
        <v>362</v>
      </c>
      <c r="B373" s="104" t="str">
        <f t="shared" si="54"/>
        <v/>
      </c>
      <c r="C373" s="38"/>
      <c r="D373" s="97" t="str">
        <f t="shared" si="55"/>
        <v/>
      </c>
      <c r="E373" s="97" t="str">
        <f t="shared" si="56"/>
        <v/>
      </c>
      <c r="F373" s="39"/>
      <c r="G373" s="39"/>
      <c r="H373" s="39"/>
      <c r="I373" s="38"/>
      <c r="J373" s="40" t="str">
        <f t="shared" si="57"/>
        <v/>
      </c>
      <c r="K373" s="41" t="str">
        <f>IF(I373="","",VLOOKUP(I373,※編集不可※選択項目!$B$2:$C$4,2,FALSE))</f>
        <v/>
      </c>
      <c r="L373" s="39"/>
      <c r="M373" s="39"/>
      <c r="N373" s="39"/>
      <c r="O373" s="39"/>
      <c r="P373" s="39"/>
      <c r="Q373" s="39"/>
      <c r="R373" s="139"/>
      <c r="S373" s="147"/>
      <c r="T373" s="56"/>
      <c r="U373" s="71"/>
      <c r="V373" s="70" t="str">
        <f t="shared" si="51"/>
        <v/>
      </c>
      <c r="W373" s="100"/>
      <c r="X373" s="101"/>
      <c r="Y373" s="102"/>
      <c r="AA373" s="131">
        <f t="shared" si="58"/>
        <v>0</v>
      </c>
      <c r="AB373" s="131" t="str">
        <f t="shared" si="59"/>
        <v/>
      </c>
      <c r="AC373" s="131">
        <f t="shared" si="52"/>
        <v>0</v>
      </c>
      <c r="AD373" s="131">
        <f t="shared" si="60"/>
        <v>0</v>
      </c>
    </row>
    <row r="374" spans="1:30" s="32" customFormat="1" ht="25.15" customHeight="1">
      <c r="A374" s="44">
        <f t="shared" si="53"/>
        <v>363</v>
      </c>
      <c r="B374" s="104" t="str">
        <f t="shared" si="54"/>
        <v/>
      </c>
      <c r="C374" s="38"/>
      <c r="D374" s="97" t="str">
        <f t="shared" si="55"/>
        <v/>
      </c>
      <c r="E374" s="97" t="str">
        <f t="shared" si="56"/>
        <v/>
      </c>
      <c r="F374" s="39"/>
      <c r="G374" s="39"/>
      <c r="H374" s="39"/>
      <c r="I374" s="38"/>
      <c r="J374" s="40" t="str">
        <f t="shared" si="57"/>
        <v/>
      </c>
      <c r="K374" s="41" t="str">
        <f>IF(I374="","",VLOOKUP(I374,※編集不可※選択項目!$B$2:$C$4,2,FALSE))</f>
        <v/>
      </c>
      <c r="L374" s="39"/>
      <c r="M374" s="39"/>
      <c r="N374" s="39"/>
      <c r="O374" s="39"/>
      <c r="P374" s="39"/>
      <c r="Q374" s="39"/>
      <c r="R374" s="139"/>
      <c r="S374" s="147"/>
      <c r="T374" s="56"/>
      <c r="U374" s="71"/>
      <c r="V374" s="70" t="str">
        <f t="shared" si="51"/>
        <v/>
      </c>
      <c r="W374" s="100"/>
      <c r="X374" s="101"/>
      <c r="Y374" s="102"/>
      <c r="AA374" s="131">
        <f t="shared" si="58"/>
        <v>0</v>
      </c>
      <c r="AB374" s="131" t="str">
        <f t="shared" si="59"/>
        <v/>
      </c>
      <c r="AC374" s="131">
        <f t="shared" si="52"/>
        <v>0</v>
      </c>
      <c r="AD374" s="131">
        <f t="shared" si="60"/>
        <v>0</v>
      </c>
    </row>
    <row r="375" spans="1:30" s="32" customFormat="1" ht="25.15" customHeight="1">
      <c r="A375" s="44">
        <f t="shared" si="53"/>
        <v>364</v>
      </c>
      <c r="B375" s="104" t="str">
        <f t="shared" si="54"/>
        <v/>
      </c>
      <c r="C375" s="38"/>
      <c r="D375" s="97" t="str">
        <f t="shared" si="55"/>
        <v/>
      </c>
      <c r="E375" s="97" t="str">
        <f t="shared" si="56"/>
        <v/>
      </c>
      <c r="F375" s="39"/>
      <c r="G375" s="39"/>
      <c r="H375" s="39"/>
      <c r="I375" s="38"/>
      <c r="J375" s="40" t="str">
        <f t="shared" si="57"/>
        <v/>
      </c>
      <c r="K375" s="41" t="str">
        <f>IF(I375="","",VLOOKUP(I375,※編集不可※選択項目!$B$2:$C$4,2,FALSE))</f>
        <v/>
      </c>
      <c r="L375" s="39"/>
      <c r="M375" s="39"/>
      <c r="N375" s="39"/>
      <c r="O375" s="39"/>
      <c r="P375" s="39"/>
      <c r="Q375" s="39"/>
      <c r="R375" s="139"/>
      <c r="S375" s="147"/>
      <c r="T375" s="56"/>
      <c r="U375" s="71"/>
      <c r="V375" s="70" t="str">
        <f t="shared" si="51"/>
        <v/>
      </c>
      <c r="W375" s="100"/>
      <c r="X375" s="101"/>
      <c r="Y375" s="102"/>
      <c r="AA375" s="131">
        <f t="shared" si="58"/>
        <v>0</v>
      </c>
      <c r="AB375" s="131" t="str">
        <f t="shared" si="59"/>
        <v/>
      </c>
      <c r="AC375" s="131">
        <f t="shared" si="52"/>
        <v>0</v>
      </c>
      <c r="AD375" s="131">
        <f t="shared" si="60"/>
        <v>0</v>
      </c>
    </row>
    <row r="376" spans="1:30" s="32" customFormat="1" ht="25.15" customHeight="1">
      <c r="A376" s="44">
        <f t="shared" si="53"/>
        <v>365</v>
      </c>
      <c r="B376" s="104" t="str">
        <f t="shared" si="54"/>
        <v/>
      </c>
      <c r="C376" s="38"/>
      <c r="D376" s="97" t="str">
        <f t="shared" si="55"/>
        <v/>
      </c>
      <c r="E376" s="97" t="str">
        <f t="shared" si="56"/>
        <v/>
      </c>
      <c r="F376" s="39"/>
      <c r="G376" s="39"/>
      <c r="H376" s="39"/>
      <c r="I376" s="38"/>
      <c r="J376" s="40" t="str">
        <f t="shared" si="57"/>
        <v/>
      </c>
      <c r="K376" s="41" t="str">
        <f>IF(I376="","",VLOOKUP(I376,※編集不可※選択項目!$B$2:$C$4,2,FALSE))</f>
        <v/>
      </c>
      <c r="L376" s="39"/>
      <c r="M376" s="39"/>
      <c r="N376" s="39"/>
      <c r="O376" s="39"/>
      <c r="P376" s="39"/>
      <c r="Q376" s="39"/>
      <c r="R376" s="139"/>
      <c r="S376" s="147"/>
      <c r="T376" s="56"/>
      <c r="U376" s="71"/>
      <c r="V376" s="70" t="str">
        <f t="shared" si="51"/>
        <v/>
      </c>
      <c r="W376" s="100"/>
      <c r="X376" s="101"/>
      <c r="Y376" s="102"/>
      <c r="AA376" s="131">
        <f t="shared" si="58"/>
        <v>0</v>
      </c>
      <c r="AB376" s="131" t="str">
        <f t="shared" si="59"/>
        <v/>
      </c>
      <c r="AC376" s="131">
        <f t="shared" si="52"/>
        <v>0</v>
      </c>
      <c r="AD376" s="131">
        <f t="shared" si="60"/>
        <v>0</v>
      </c>
    </row>
    <row r="377" spans="1:30" s="32" customFormat="1" ht="25.15" customHeight="1">
      <c r="A377" s="44">
        <f t="shared" si="53"/>
        <v>366</v>
      </c>
      <c r="B377" s="104" t="str">
        <f t="shared" si="54"/>
        <v/>
      </c>
      <c r="C377" s="38"/>
      <c r="D377" s="97" t="str">
        <f t="shared" si="55"/>
        <v/>
      </c>
      <c r="E377" s="97" t="str">
        <f t="shared" si="56"/>
        <v/>
      </c>
      <c r="F377" s="39"/>
      <c r="G377" s="39"/>
      <c r="H377" s="39"/>
      <c r="I377" s="38"/>
      <c r="J377" s="40" t="str">
        <f t="shared" si="57"/>
        <v/>
      </c>
      <c r="K377" s="41" t="str">
        <f>IF(I377="","",VLOOKUP(I377,※編集不可※選択項目!$B$2:$C$4,2,FALSE))</f>
        <v/>
      </c>
      <c r="L377" s="39"/>
      <c r="M377" s="39"/>
      <c r="N377" s="39"/>
      <c r="O377" s="39"/>
      <c r="P377" s="39"/>
      <c r="Q377" s="39"/>
      <c r="R377" s="139"/>
      <c r="S377" s="147"/>
      <c r="T377" s="56"/>
      <c r="U377" s="71"/>
      <c r="V377" s="70" t="str">
        <f t="shared" si="51"/>
        <v/>
      </c>
      <c r="W377" s="100"/>
      <c r="X377" s="101"/>
      <c r="Y377" s="102"/>
      <c r="AA377" s="131">
        <f t="shared" si="58"/>
        <v>0</v>
      </c>
      <c r="AB377" s="131" t="str">
        <f t="shared" si="59"/>
        <v/>
      </c>
      <c r="AC377" s="131">
        <f t="shared" si="52"/>
        <v>0</v>
      </c>
      <c r="AD377" s="131">
        <f t="shared" si="60"/>
        <v>0</v>
      </c>
    </row>
    <row r="378" spans="1:30" s="32" customFormat="1" ht="25.15" customHeight="1">
      <c r="A378" s="44">
        <f t="shared" si="53"/>
        <v>367</v>
      </c>
      <c r="B378" s="104" t="str">
        <f t="shared" si="54"/>
        <v/>
      </c>
      <c r="C378" s="38"/>
      <c r="D378" s="97" t="str">
        <f t="shared" si="55"/>
        <v/>
      </c>
      <c r="E378" s="97" t="str">
        <f t="shared" si="56"/>
        <v/>
      </c>
      <c r="F378" s="39"/>
      <c r="G378" s="39"/>
      <c r="H378" s="39"/>
      <c r="I378" s="38"/>
      <c r="J378" s="40" t="str">
        <f t="shared" si="57"/>
        <v/>
      </c>
      <c r="K378" s="41" t="str">
        <f>IF(I378="","",VLOOKUP(I378,※編集不可※選択項目!$B$2:$C$4,2,FALSE))</f>
        <v/>
      </c>
      <c r="L378" s="39"/>
      <c r="M378" s="39"/>
      <c r="N378" s="39"/>
      <c r="O378" s="39"/>
      <c r="P378" s="39"/>
      <c r="Q378" s="39"/>
      <c r="R378" s="139"/>
      <c r="S378" s="147"/>
      <c r="T378" s="56"/>
      <c r="U378" s="71"/>
      <c r="V378" s="70" t="str">
        <f t="shared" si="51"/>
        <v/>
      </c>
      <c r="W378" s="100"/>
      <c r="X378" s="101"/>
      <c r="Y378" s="102"/>
      <c r="AA378" s="131">
        <f t="shared" si="58"/>
        <v>0</v>
      </c>
      <c r="AB378" s="131" t="str">
        <f t="shared" si="59"/>
        <v/>
      </c>
      <c r="AC378" s="131">
        <f t="shared" si="52"/>
        <v>0</v>
      </c>
      <c r="AD378" s="131">
        <f t="shared" si="60"/>
        <v>0</v>
      </c>
    </row>
    <row r="379" spans="1:30" s="32" customFormat="1" ht="25.15" customHeight="1">
      <c r="A379" s="44">
        <f t="shared" si="53"/>
        <v>368</v>
      </c>
      <c r="B379" s="104" t="str">
        <f t="shared" si="54"/>
        <v/>
      </c>
      <c r="C379" s="38"/>
      <c r="D379" s="97" t="str">
        <f t="shared" si="55"/>
        <v/>
      </c>
      <c r="E379" s="97" t="str">
        <f t="shared" si="56"/>
        <v/>
      </c>
      <c r="F379" s="39"/>
      <c r="G379" s="39"/>
      <c r="H379" s="39"/>
      <c r="I379" s="38"/>
      <c r="J379" s="40" t="str">
        <f t="shared" si="57"/>
        <v/>
      </c>
      <c r="K379" s="41" t="str">
        <f>IF(I379="","",VLOOKUP(I379,※編集不可※選択項目!$B$2:$C$4,2,FALSE))</f>
        <v/>
      </c>
      <c r="L379" s="39"/>
      <c r="M379" s="39"/>
      <c r="N379" s="39"/>
      <c r="O379" s="39"/>
      <c r="P379" s="39"/>
      <c r="Q379" s="39"/>
      <c r="R379" s="139"/>
      <c r="S379" s="147"/>
      <c r="T379" s="56"/>
      <c r="U379" s="71"/>
      <c r="V379" s="70" t="str">
        <f t="shared" si="51"/>
        <v/>
      </c>
      <c r="W379" s="100"/>
      <c r="X379" s="101"/>
      <c r="Y379" s="102"/>
      <c r="AA379" s="131">
        <f t="shared" si="58"/>
        <v>0</v>
      </c>
      <c r="AB379" s="131" t="str">
        <f t="shared" si="59"/>
        <v/>
      </c>
      <c r="AC379" s="131">
        <f t="shared" si="52"/>
        <v>0</v>
      </c>
      <c r="AD379" s="131">
        <f t="shared" si="60"/>
        <v>0</v>
      </c>
    </row>
    <row r="380" spans="1:30" s="32" customFormat="1" ht="25.15" customHeight="1">
      <c r="A380" s="44">
        <f t="shared" si="53"/>
        <v>369</v>
      </c>
      <c r="B380" s="104" t="str">
        <f t="shared" si="54"/>
        <v/>
      </c>
      <c r="C380" s="38"/>
      <c r="D380" s="97" t="str">
        <f t="shared" si="55"/>
        <v/>
      </c>
      <c r="E380" s="97" t="str">
        <f t="shared" si="56"/>
        <v/>
      </c>
      <c r="F380" s="39"/>
      <c r="G380" s="39"/>
      <c r="H380" s="39"/>
      <c r="I380" s="38"/>
      <c r="J380" s="40" t="str">
        <f t="shared" si="57"/>
        <v/>
      </c>
      <c r="K380" s="41" t="str">
        <f>IF(I380="","",VLOOKUP(I380,※編集不可※選択項目!$B$2:$C$4,2,FALSE))</f>
        <v/>
      </c>
      <c r="L380" s="39"/>
      <c r="M380" s="39"/>
      <c r="N380" s="39"/>
      <c r="O380" s="39"/>
      <c r="P380" s="39"/>
      <c r="Q380" s="39"/>
      <c r="R380" s="139"/>
      <c r="S380" s="147"/>
      <c r="T380" s="56"/>
      <c r="U380" s="71"/>
      <c r="V380" s="70" t="str">
        <f t="shared" si="51"/>
        <v/>
      </c>
      <c r="W380" s="100"/>
      <c r="X380" s="101"/>
      <c r="Y380" s="102"/>
      <c r="AA380" s="131">
        <f t="shared" si="58"/>
        <v>0</v>
      </c>
      <c r="AB380" s="131" t="str">
        <f t="shared" si="59"/>
        <v/>
      </c>
      <c r="AC380" s="131">
        <f t="shared" si="52"/>
        <v>0</v>
      </c>
      <c r="AD380" s="131">
        <f t="shared" si="60"/>
        <v>0</v>
      </c>
    </row>
    <row r="381" spans="1:30" s="32" customFormat="1" ht="25.15" customHeight="1">
      <c r="A381" s="44">
        <f t="shared" si="53"/>
        <v>370</v>
      </c>
      <c r="B381" s="104" t="str">
        <f t="shared" si="54"/>
        <v/>
      </c>
      <c r="C381" s="38"/>
      <c r="D381" s="97" t="str">
        <f t="shared" si="55"/>
        <v/>
      </c>
      <c r="E381" s="97" t="str">
        <f t="shared" si="56"/>
        <v/>
      </c>
      <c r="F381" s="39"/>
      <c r="G381" s="39"/>
      <c r="H381" s="39"/>
      <c r="I381" s="38"/>
      <c r="J381" s="40" t="str">
        <f t="shared" si="57"/>
        <v/>
      </c>
      <c r="K381" s="41" t="str">
        <f>IF(I381="","",VLOOKUP(I381,※編集不可※選択項目!$B$2:$C$4,2,FALSE))</f>
        <v/>
      </c>
      <c r="L381" s="39"/>
      <c r="M381" s="39"/>
      <c r="N381" s="39"/>
      <c r="O381" s="39"/>
      <c r="P381" s="39"/>
      <c r="Q381" s="39"/>
      <c r="R381" s="139"/>
      <c r="S381" s="147"/>
      <c r="T381" s="56"/>
      <c r="U381" s="71"/>
      <c r="V381" s="70" t="str">
        <f t="shared" si="51"/>
        <v/>
      </c>
      <c r="W381" s="100"/>
      <c r="X381" s="101"/>
      <c r="Y381" s="102"/>
      <c r="AA381" s="131">
        <f t="shared" si="58"/>
        <v>0</v>
      </c>
      <c r="AB381" s="131" t="str">
        <f t="shared" si="59"/>
        <v/>
      </c>
      <c r="AC381" s="131">
        <f t="shared" si="52"/>
        <v>0</v>
      </c>
      <c r="AD381" s="131">
        <f t="shared" si="60"/>
        <v>0</v>
      </c>
    </row>
    <row r="382" spans="1:30" s="32" customFormat="1" ht="25.15" customHeight="1">
      <c r="A382" s="44">
        <f t="shared" si="53"/>
        <v>371</v>
      </c>
      <c r="B382" s="104" t="str">
        <f t="shared" si="54"/>
        <v/>
      </c>
      <c r="C382" s="38"/>
      <c r="D382" s="97" t="str">
        <f t="shared" si="55"/>
        <v/>
      </c>
      <c r="E382" s="97" t="str">
        <f t="shared" si="56"/>
        <v/>
      </c>
      <c r="F382" s="39"/>
      <c r="G382" s="39"/>
      <c r="H382" s="39"/>
      <c r="I382" s="38"/>
      <c r="J382" s="40" t="str">
        <f t="shared" si="57"/>
        <v/>
      </c>
      <c r="K382" s="41" t="str">
        <f>IF(I382="","",VLOOKUP(I382,※編集不可※選択項目!$B$2:$C$4,2,FALSE))</f>
        <v/>
      </c>
      <c r="L382" s="39"/>
      <c r="M382" s="39"/>
      <c r="N382" s="39"/>
      <c r="O382" s="39"/>
      <c r="P382" s="39"/>
      <c r="Q382" s="39"/>
      <c r="R382" s="139"/>
      <c r="S382" s="147"/>
      <c r="T382" s="56"/>
      <c r="U382" s="71"/>
      <c r="V382" s="70" t="str">
        <f t="shared" si="51"/>
        <v/>
      </c>
      <c r="W382" s="100"/>
      <c r="X382" s="101"/>
      <c r="Y382" s="102"/>
      <c r="AA382" s="131">
        <f t="shared" si="58"/>
        <v>0</v>
      </c>
      <c r="AB382" s="131" t="str">
        <f t="shared" si="59"/>
        <v/>
      </c>
      <c r="AC382" s="131">
        <f t="shared" si="52"/>
        <v>0</v>
      </c>
      <c r="AD382" s="131">
        <f t="shared" si="60"/>
        <v>0</v>
      </c>
    </row>
    <row r="383" spans="1:30" s="32" customFormat="1" ht="25.15" customHeight="1">
      <c r="A383" s="44">
        <f t="shared" si="53"/>
        <v>372</v>
      </c>
      <c r="B383" s="104" t="str">
        <f t="shared" si="54"/>
        <v/>
      </c>
      <c r="C383" s="38"/>
      <c r="D383" s="97" t="str">
        <f t="shared" si="55"/>
        <v/>
      </c>
      <c r="E383" s="97" t="str">
        <f t="shared" si="56"/>
        <v/>
      </c>
      <c r="F383" s="39"/>
      <c r="G383" s="39"/>
      <c r="H383" s="39"/>
      <c r="I383" s="38"/>
      <c r="J383" s="40" t="str">
        <f t="shared" si="57"/>
        <v/>
      </c>
      <c r="K383" s="41" t="str">
        <f>IF(I383="","",VLOOKUP(I383,※編集不可※選択項目!$B$2:$C$4,2,FALSE))</f>
        <v/>
      </c>
      <c r="L383" s="39"/>
      <c r="M383" s="39"/>
      <c r="N383" s="39"/>
      <c r="O383" s="39"/>
      <c r="P383" s="39"/>
      <c r="Q383" s="39"/>
      <c r="R383" s="139"/>
      <c r="S383" s="147"/>
      <c r="T383" s="56"/>
      <c r="U383" s="71"/>
      <c r="V383" s="70" t="str">
        <f t="shared" si="51"/>
        <v/>
      </c>
      <c r="W383" s="100"/>
      <c r="X383" s="101"/>
      <c r="Y383" s="102"/>
      <c r="AA383" s="131">
        <f t="shared" si="58"/>
        <v>0</v>
      </c>
      <c r="AB383" s="131" t="str">
        <f t="shared" si="59"/>
        <v/>
      </c>
      <c r="AC383" s="131">
        <f t="shared" si="52"/>
        <v>0</v>
      </c>
      <c r="AD383" s="131">
        <f t="shared" si="60"/>
        <v>0</v>
      </c>
    </row>
    <row r="384" spans="1:30" s="32" customFormat="1" ht="25.15" customHeight="1">
      <c r="A384" s="44">
        <f t="shared" si="53"/>
        <v>373</v>
      </c>
      <c r="B384" s="104" t="str">
        <f t="shared" si="54"/>
        <v/>
      </c>
      <c r="C384" s="38"/>
      <c r="D384" s="97" t="str">
        <f t="shared" si="55"/>
        <v/>
      </c>
      <c r="E384" s="97" t="str">
        <f t="shared" si="56"/>
        <v/>
      </c>
      <c r="F384" s="39"/>
      <c r="G384" s="39"/>
      <c r="H384" s="39"/>
      <c r="I384" s="38"/>
      <c r="J384" s="40" t="str">
        <f t="shared" si="57"/>
        <v/>
      </c>
      <c r="K384" s="41" t="str">
        <f>IF(I384="","",VLOOKUP(I384,※編集不可※選択項目!$B$2:$C$4,2,FALSE))</f>
        <v/>
      </c>
      <c r="L384" s="39"/>
      <c r="M384" s="39"/>
      <c r="N384" s="39"/>
      <c r="O384" s="39"/>
      <c r="P384" s="39"/>
      <c r="Q384" s="39"/>
      <c r="R384" s="139"/>
      <c r="S384" s="147"/>
      <c r="T384" s="56"/>
      <c r="U384" s="71"/>
      <c r="V384" s="70" t="str">
        <f t="shared" si="51"/>
        <v/>
      </c>
      <c r="W384" s="100"/>
      <c r="X384" s="101"/>
      <c r="Y384" s="102"/>
      <c r="AA384" s="131">
        <f t="shared" si="58"/>
        <v>0</v>
      </c>
      <c r="AB384" s="131" t="str">
        <f t="shared" si="59"/>
        <v/>
      </c>
      <c r="AC384" s="131">
        <f t="shared" si="52"/>
        <v>0</v>
      </c>
      <c r="AD384" s="131">
        <f t="shared" si="60"/>
        <v>0</v>
      </c>
    </row>
    <row r="385" spans="1:30" s="32" customFormat="1" ht="25.15" customHeight="1">
      <c r="A385" s="44">
        <f t="shared" si="53"/>
        <v>374</v>
      </c>
      <c r="B385" s="104" t="str">
        <f t="shared" si="54"/>
        <v/>
      </c>
      <c r="C385" s="38"/>
      <c r="D385" s="97" t="str">
        <f t="shared" si="55"/>
        <v/>
      </c>
      <c r="E385" s="97" t="str">
        <f t="shared" si="56"/>
        <v/>
      </c>
      <c r="F385" s="39"/>
      <c r="G385" s="39"/>
      <c r="H385" s="39"/>
      <c r="I385" s="38"/>
      <c r="J385" s="40" t="str">
        <f t="shared" si="57"/>
        <v/>
      </c>
      <c r="K385" s="41" t="str">
        <f>IF(I385="","",VLOOKUP(I385,※編集不可※選択項目!$B$2:$C$4,2,FALSE))</f>
        <v/>
      </c>
      <c r="L385" s="39"/>
      <c r="M385" s="39"/>
      <c r="N385" s="39"/>
      <c r="O385" s="39"/>
      <c r="P385" s="39"/>
      <c r="Q385" s="39"/>
      <c r="R385" s="139"/>
      <c r="S385" s="147"/>
      <c r="T385" s="56"/>
      <c r="U385" s="71"/>
      <c r="V385" s="70" t="str">
        <f t="shared" si="51"/>
        <v/>
      </c>
      <c r="W385" s="100"/>
      <c r="X385" s="101"/>
      <c r="Y385" s="102"/>
      <c r="AA385" s="131">
        <f t="shared" si="58"/>
        <v>0</v>
      </c>
      <c r="AB385" s="131" t="str">
        <f t="shared" si="59"/>
        <v/>
      </c>
      <c r="AC385" s="131">
        <f t="shared" si="52"/>
        <v>0</v>
      </c>
      <c r="AD385" s="131">
        <f t="shared" si="60"/>
        <v>0</v>
      </c>
    </row>
    <row r="386" spans="1:30" s="32" customFormat="1" ht="25.15" customHeight="1">
      <c r="A386" s="44">
        <f t="shared" si="53"/>
        <v>375</v>
      </c>
      <c r="B386" s="104" t="str">
        <f t="shared" si="54"/>
        <v/>
      </c>
      <c r="C386" s="38"/>
      <c r="D386" s="97" t="str">
        <f t="shared" si="55"/>
        <v/>
      </c>
      <c r="E386" s="97" t="str">
        <f t="shared" si="56"/>
        <v/>
      </c>
      <c r="F386" s="39"/>
      <c r="G386" s="39"/>
      <c r="H386" s="39"/>
      <c r="I386" s="38"/>
      <c r="J386" s="40" t="str">
        <f t="shared" si="57"/>
        <v/>
      </c>
      <c r="K386" s="41" t="str">
        <f>IF(I386="","",VLOOKUP(I386,※編集不可※選択項目!$B$2:$C$4,2,FALSE))</f>
        <v/>
      </c>
      <c r="L386" s="39"/>
      <c r="M386" s="39"/>
      <c r="N386" s="39"/>
      <c r="O386" s="39"/>
      <c r="P386" s="39"/>
      <c r="Q386" s="39"/>
      <c r="R386" s="139"/>
      <c r="S386" s="147"/>
      <c r="T386" s="56"/>
      <c r="U386" s="71"/>
      <c r="V386" s="70" t="str">
        <f t="shared" si="51"/>
        <v/>
      </c>
      <c r="W386" s="100"/>
      <c r="X386" s="101"/>
      <c r="Y386" s="102"/>
      <c r="AA386" s="131">
        <f t="shared" si="58"/>
        <v>0</v>
      </c>
      <c r="AB386" s="131" t="str">
        <f t="shared" si="59"/>
        <v/>
      </c>
      <c r="AC386" s="131">
        <f t="shared" si="52"/>
        <v>0</v>
      </c>
      <c r="AD386" s="131">
        <f t="shared" si="60"/>
        <v>0</v>
      </c>
    </row>
    <row r="387" spans="1:30" s="32" customFormat="1" ht="25.15" customHeight="1">
      <c r="A387" s="44">
        <f t="shared" si="53"/>
        <v>376</v>
      </c>
      <c r="B387" s="104" t="str">
        <f t="shared" si="54"/>
        <v/>
      </c>
      <c r="C387" s="38"/>
      <c r="D387" s="97" t="str">
        <f t="shared" si="55"/>
        <v/>
      </c>
      <c r="E387" s="97" t="str">
        <f t="shared" si="56"/>
        <v/>
      </c>
      <c r="F387" s="39"/>
      <c r="G387" s="39"/>
      <c r="H387" s="39"/>
      <c r="I387" s="38"/>
      <c r="J387" s="40" t="str">
        <f t="shared" si="57"/>
        <v/>
      </c>
      <c r="K387" s="41" t="str">
        <f>IF(I387="","",VLOOKUP(I387,※編集不可※選択項目!$B$2:$C$4,2,FALSE))</f>
        <v/>
      </c>
      <c r="L387" s="39"/>
      <c r="M387" s="39"/>
      <c r="N387" s="39"/>
      <c r="O387" s="39"/>
      <c r="P387" s="39"/>
      <c r="Q387" s="39"/>
      <c r="R387" s="139"/>
      <c r="S387" s="147"/>
      <c r="T387" s="56"/>
      <c r="U387" s="71"/>
      <c r="V387" s="70" t="str">
        <f t="shared" si="51"/>
        <v/>
      </c>
      <c r="W387" s="100"/>
      <c r="X387" s="101"/>
      <c r="Y387" s="102"/>
      <c r="AA387" s="131">
        <f t="shared" si="58"/>
        <v>0</v>
      </c>
      <c r="AB387" s="131" t="str">
        <f t="shared" si="59"/>
        <v/>
      </c>
      <c r="AC387" s="131">
        <f t="shared" si="52"/>
        <v>0</v>
      </c>
      <c r="AD387" s="131">
        <f t="shared" si="60"/>
        <v>0</v>
      </c>
    </row>
    <row r="388" spans="1:30" s="32" customFormat="1" ht="25.15" customHeight="1">
      <c r="A388" s="44">
        <f t="shared" si="53"/>
        <v>377</v>
      </c>
      <c r="B388" s="104" t="str">
        <f t="shared" si="54"/>
        <v/>
      </c>
      <c r="C388" s="38"/>
      <c r="D388" s="97" t="str">
        <f t="shared" si="55"/>
        <v/>
      </c>
      <c r="E388" s="97" t="str">
        <f t="shared" si="56"/>
        <v/>
      </c>
      <c r="F388" s="39"/>
      <c r="G388" s="39"/>
      <c r="H388" s="39"/>
      <c r="I388" s="38"/>
      <c r="J388" s="40" t="str">
        <f t="shared" si="57"/>
        <v/>
      </c>
      <c r="K388" s="41" t="str">
        <f>IF(I388="","",VLOOKUP(I388,※編集不可※選択項目!$B$2:$C$4,2,FALSE))</f>
        <v/>
      </c>
      <c r="L388" s="39"/>
      <c r="M388" s="39"/>
      <c r="N388" s="39"/>
      <c r="O388" s="39"/>
      <c r="P388" s="39"/>
      <c r="Q388" s="39"/>
      <c r="R388" s="139"/>
      <c r="S388" s="147"/>
      <c r="T388" s="56"/>
      <c r="U388" s="71"/>
      <c r="V388" s="70" t="str">
        <f t="shared" si="51"/>
        <v/>
      </c>
      <c r="W388" s="100"/>
      <c r="X388" s="101"/>
      <c r="Y388" s="102"/>
      <c r="AA388" s="131">
        <f t="shared" si="58"/>
        <v>0</v>
      </c>
      <c r="AB388" s="131" t="str">
        <f t="shared" si="59"/>
        <v/>
      </c>
      <c r="AC388" s="131">
        <f t="shared" si="52"/>
        <v>0</v>
      </c>
      <c r="AD388" s="131">
        <f t="shared" si="60"/>
        <v>0</v>
      </c>
    </row>
    <row r="389" spans="1:30" s="32" customFormat="1" ht="25.15" customHeight="1">
      <c r="A389" s="44">
        <f t="shared" si="53"/>
        <v>378</v>
      </c>
      <c r="B389" s="104" t="str">
        <f t="shared" si="54"/>
        <v/>
      </c>
      <c r="C389" s="38"/>
      <c r="D389" s="97" t="str">
        <f t="shared" si="55"/>
        <v/>
      </c>
      <c r="E389" s="97" t="str">
        <f t="shared" si="56"/>
        <v/>
      </c>
      <c r="F389" s="39"/>
      <c r="G389" s="39"/>
      <c r="H389" s="39"/>
      <c r="I389" s="38"/>
      <c r="J389" s="40" t="str">
        <f t="shared" si="57"/>
        <v/>
      </c>
      <c r="K389" s="41" t="str">
        <f>IF(I389="","",VLOOKUP(I389,※編集不可※選択項目!$B$2:$C$4,2,FALSE))</f>
        <v/>
      </c>
      <c r="L389" s="39"/>
      <c r="M389" s="39"/>
      <c r="N389" s="39"/>
      <c r="O389" s="39"/>
      <c r="P389" s="39"/>
      <c r="Q389" s="39"/>
      <c r="R389" s="139"/>
      <c r="S389" s="147"/>
      <c r="T389" s="56"/>
      <c r="U389" s="71"/>
      <c r="V389" s="70" t="str">
        <f t="shared" si="51"/>
        <v/>
      </c>
      <c r="W389" s="100"/>
      <c r="X389" s="101"/>
      <c r="Y389" s="102"/>
      <c r="AA389" s="131">
        <f t="shared" si="58"/>
        <v>0</v>
      </c>
      <c r="AB389" s="131" t="str">
        <f t="shared" si="59"/>
        <v/>
      </c>
      <c r="AC389" s="131">
        <f t="shared" si="52"/>
        <v>0</v>
      </c>
      <c r="AD389" s="131">
        <f t="shared" si="60"/>
        <v>0</v>
      </c>
    </row>
    <row r="390" spans="1:30" s="32" customFormat="1" ht="25.15" customHeight="1">
      <c r="A390" s="44">
        <f t="shared" si="53"/>
        <v>379</v>
      </c>
      <c r="B390" s="104" t="str">
        <f t="shared" si="54"/>
        <v/>
      </c>
      <c r="C390" s="38"/>
      <c r="D390" s="97" t="str">
        <f t="shared" si="55"/>
        <v/>
      </c>
      <c r="E390" s="97" t="str">
        <f t="shared" si="56"/>
        <v/>
      </c>
      <c r="F390" s="39"/>
      <c r="G390" s="39"/>
      <c r="H390" s="39"/>
      <c r="I390" s="38"/>
      <c r="J390" s="40" t="str">
        <f t="shared" si="57"/>
        <v/>
      </c>
      <c r="K390" s="41" t="str">
        <f>IF(I390="","",VLOOKUP(I390,※編集不可※選択項目!$B$2:$C$4,2,FALSE))</f>
        <v/>
      </c>
      <c r="L390" s="39"/>
      <c r="M390" s="39"/>
      <c r="N390" s="39"/>
      <c r="O390" s="39"/>
      <c r="P390" s="39"/>
      <c r="Q390" s="39"/>
      <c r="R390" s="139"/>
      <c r="S390" s="147"/>
      <c r="T390" s="56"/>
      <c r="U390" s="71"/>
      <c r="V390" s="70" t="str">
        <f t="shared" si="51"/>
        <v/>
      </c>
      <c r="W390" s="100"/>
      <c r="X390" s="101"/>
      <c r="Y390" s="102"/>
      <c r="AA390" s="131">
        <f t="shared" si="58"/>
        <v>0</v>
      </c>
      <c r="AB390" s="131" t="str">
        <f t="shared" si="59"/>
        <v/>
      </c>
      <c r="AC390" s="131">
        <f t="shared" si="52"/>
        <v>0</v>
      </c>
      <c r="AD390" s="131">
        <f t="shared" si="60"/>
        <v>0</v>
      </c>
    </row>
    <row r="391" spans="1:30" s="32" customFormat="1" ht="25.15" customHeight="1">
      <c r="A391" s="44">
        <f t="shared" si="53"/>
        <v>380</v>
      </c>
      <c r="B391" s="104" t="str">
        <f t="shared" si="54"/>
        <v/>
      </c>
      <c r="C391" s="38"/>
      <c r="D391" s="97" t="str">
        <f t="shared" si="55"/>
        <v/>
      </c>
      <c r="E391" s="97" t="str">
        <f t="shared" si="56"/>
        <v/>
      </c>
      <c r="F391" s="39"/>
      <c r="G391" s="39"/>
      <c r="H391" s="39"/>
      <c r="I391" s="38"/>
      <c r="J391" s="40" t="str">
        <f t="shared" si="57"/>
        <v/>
      </c>
      <c r="K391" s="41" t="str">
        <f>IF(I391="","",VLOOKUP(I391,※編集不可※選択項目!$B$2:$C$4,2,FALSE))</f>
        <v/>
      </c>
      <c r="L391" s="39"/>
      <c r="M391" s="39"/>
      <c r="N391" s="39"/>
      <c r="O391" s="39"/>
      <c r="P391" s="39"/>
      <c r="Q391" s="39"/>
      <c r="R391" s="139"/>
      <c r="S391" s="147"/>
      <c r="T391" s="56"/>
      <c r="U391" s="71"/>
      <c r="V391" s="70" t="str">
        <f t="shared" si="51"/>
        <v/>
      </c>
      <c r="W391" s="100"/>
      <c r="X391" s="101"/>
      <c r="Y391" s="102"/>
      <c r="AA391" s="131">
        <f t="shared" si="58"/>
        <v>0</v>
      </c>
      <c r="AB391" s="131" t="str">
        <f t="shared" si="59"/>
        <v/>
      </c>
      <c r="AC391" s="131">
        <f t="shared" si="52"/>
        <v>0</v>
      </c>
      <c r="AD391" s="131">
        <f t="shared" si="60"/>
        <v>0</v>
      </c>
    </row>
    <row r="392" spans="1:30" s="32" customFormat="1" ht="25.15" customHeight="1">
      <c r="A392" s="44">
        <f t="shared" si="53"/>
        <v>381</v>
      </c>
      <c r="B392" s="104" t="str">
        <f t="shared" si="54"/>
        <v/>
      </c>
      <c r="C392" s="38"/>
      <c r="D392" s="97" t="str">
        <f t="shared" si="55"/>
        <v/>
      </c>
      <c r="E392" s="97" t="str">
        <f t="shared" si="56"/>
        <v/>
      </c>
      <c r="F392" s="39"/>
      <c r="G392" s="39"/>
      <c r="H392" s="39"/>
      <c r="I392" s="38"/>
      <c r="J392" s="40" t="str">
        <f t="shared" si="57"/>
        <v/>
      </c>
      <c r="K392" s="41" t="str">
        <f>IF(I392="","",VLOOKUP(I392,※編集不可※選択項目!$B$2:$C$4,2,FALSE))</f>
        <v/>
      </c>
      <c r="L392" s="39"/>
      <c r="M392" s="39"/>
      <c r="N392" s="39"/>
      <c r="O392" s="39"/>
      <c r="P392" s="39"/>
      <c r="Q392" s="39"/>
      <c r="R392" s="139"/>
      <c r="S392" s="147"/>
      <c r="T392" s="56"/>
      <c r="U392" s="71"/>
      <c r="V392" s="70" t="str">
        <f t="shared" si="51"/>
        <v/>
      </c>
      <c r="W392" s="100"/>
      <c r="X392" s="101"/>
      <c r="Y392" s="102"/>
      <c r="AA392" s="131">
        <f t="shared" si="58"/>
        <v>0</v>
      </c>
      <c r="AB392" s="131" t="str">
        <f t="shared" si="59"/>
        <v/>
      </c>
      <c r="AC392" s="131">
        <f t="shared" si="52"/>
        <v>0</v>
      </c>
      <c r="AD392" s="131">
        <f t="shared" si="60"/>
        <v>0</v>
      </c>
    </row>
    <row r="393" spans="1:30" s="32" customFormat="1" ht="25.15" customHeight="1">
      <c r="A393" s="44">
        <f t="shared" si="53"/>
        <v>382</v>
      </c>
      <c r="B393" s="104" t="str">
        <f t="shared" si="54"/>
        <v/>
      </c>
      <c r="C393" s="38"/>
      <c r="D393" s="97" t="str">
        <f t="shared" si="55"/>
        <v/>
      </c>
      <c r="E393" s="97" t="str">
        <f t="shared" si="56"/>
        <v/>
      </c>
      <c r="F393" s="39"/>
      <c r="G393" s="39"/>
      <c r="H393" s="39"/>
      <c r="I393" s="38"/>
      <c r="J393" s="40" t="str">
        <f t="shared" si="57"/>
        <v/>
      </c>
      <c r="K393" s="41" t="str">
        <f>IF(I393="","",VLOOKUP(I393,※編集不可※選択項目!$B$2:$C$4,2,FALSE))</f>
        <v/>
      </c>
      <c r="L393" s="39"/>
      <c r="M393" s="39"/>
      <c r="N393" s="39"/>
      <c r="O393" s="39"/>
      <c r="P393" s="39"/>
      <c r="Q393" s="39"/>
      <c r="R393" s="139"/>
      <c r="S393" s="147"/>
      <c r="T393" s="56"/>
      <c r="U393" s="71"/>
      <c r="V393" s="70" t="str">
        <f t="shared" si="51"/>
        <v/>
      </c>
      <c r="W393" s="100"/>
      <c r="X393" s="101"/>
      <c r="Y393" s="102"/>
      <c r="AA393" s="131">
        <f t="shared" si="58"/>
        <v>0</v>
      </c>
      <c r="AB393" s="131" t="str">
        <f t="shared" si="59"/>
        <v/>
      </c>
      <c r="AC393" s="131">
        <f t="shared" si="52"/>
        <v>0</v>
      </c>
      <c r="AD393" s="131">
        <f t="shared" si="60"/>
        <v>0</v>
      </c>
    </row>
    <row r="394" spans="1:30" s="32" customFormat="1" ht="25.15" customHeight="1">
      <c r="A394" s="44">
        <f t="shared" si="53"/>
        <v>383</v>
      </c>
      <c r="B394" s="104" t="str">
        <f t="shared" si="54"/>
        <v/>
      </c>
      <c r="C394" s="38"/>
      <c r="D394" s="97" t="str">
        <f t="shared" si="55"/>
        <v/>
      </c>
      <c r="E394" s="97" t="str">
        <f t="shared" si="56"/>
        <v/>
      </c>
      <c r="F394" s="39"/>
      <c r="G394" s="39"/>
      <c r="H394" s="39"/>
      <c r="I394" s="38"/>
      <c r="J394" s="40" t="str">
        <f t="shared" si="57"/>
        <v/>
      </c>
      <c r="K394" s="41" t="str">
        <f>IF(I394="","",VLOOKUP(I394,※編集不可※選択項目!$B$2:$C$4,2,FALSE))</f>
        <v/>
      </c>
      <c r="L394" s="39"/>
      <c r="M394" s="39"/>
      <c r="N394" s="39"/>
      <c r="O394" s="39"/>
      <c r="P394" s="39"/>
      <c r="Q394" s="39"/>
      <c r="R394" s="139"/>
      <c r="S394" s="147"/>
      <c r="T394" s="56"/>
      <c r="U394" s="71"/>
      <c r="V394" s="70" t="str">
        <f t="shared" si="51"/>
        <v/>
      </c>
      <c r="W394" s="100"/>
      <c r="X394" s="101"/>
      <c r="Y394" s="102"/>
      <c r="AA394" s="131">
        <f t="shared" si="58"/>
        <v>0</v>
      </c>
      <c r="AB394" s="131" t="str">
        <f t="shared" si="59"/>
        <v/>
      </c>
      <c r="AC394" s="131">
        <f t="shared" si="52"/>
        <v>0</v>
      </c>
      <c r="AD394" s="131">
        <f t="shared" si="60"/>
        <v>0</v>
      </c>
    </row>
    <row r="395" spans="1:30" s="32" customFormat="1" ht="25.15" customHeight="1">
      <c r="A395" s="44">
        <f t="shared" si="53"/>
        <v>384</v>
      </c>
      <c r="B395" s="104" t="str">
        <f t="shared" si="54"/>
        <v/>
      </c>
      <c r="C395" s="38"/>
      <c r="D395" s="97" t="str">
        <f t="shared" si="55"/>
        <v/>
      </c>
      <c r="E395" s="97" t="str">
        <f t="shared" si="56"/>
        <v/>
      </c>
      <c r="F395" s="39"/>
      <c r="G395" s="39"/>
      <c r="H395" s="39"/>
      <c r="I395" s="38"/>
      <c r="J395" s="40" t="str">
        <f t="shared" si="57"/>
        <v/>
      </c>
      <c r="K395" s="41" t="str">
        <f>IF(I395="","",VLOOKUP(I395,※編集不可※選択項目!$B$2:$C$4,2,FALSE))</f>
        <v/>
      </c>
      <c r="L395" s="39"/>
      <c r="M395" s="39"/>
      <c r="N395" s="39"/>
      <c r="O395" s="39"/>
      <c r="P395" s="39"/>
      <c r="Q395" s="39"/>
      <c r="R395" s="139"/>
      <c r="S395" s="147"/>
      <c r="T395" s="56"/>
      <c r="U395" s="71"/>
      <c r="V395" s="70" t="str">
        <f t="shared" si="51"/>
        <v/>
      </c>
      <c r="W395" s="100"/>
      <c r="X395" s="101"/>
      <c r="Y395" s="102"/>
      <c r="AA395" s="131">
        <f t="shared" si="58"/>
        <v>0</v>
      </c>
      <c r="AB395" s="131" t="str">
        <f t="shared" si="59"/>
        <v/>
      </c>
      <c r="AC395" s="131">
        <f t="shared" si="52"/>
        <v>0</v>
      </c>
      <c r="AD395" s="131">
        <f t="shared" si="60"/>
        <v>0</v>
      </c>
    </row>
    <row r="396" spans="1:30" s="32" customFormat="1" ht="25.15" customHeight="1">
      <c r="A396" s="44">
        <f t="shared" si="53"/>
        <v>385</v>
      </c>
      <c r="B396" s="104" t="str">
        <f t="shared" si="54"/>
        <v/>
      </c>
      <c r="C396" s="38"/>
      <c r="D396" s="97" t="str">
        <f t="shared" si="55"/>
        <v/>
      </c>
      <c r="E396" s="97" t="str">
        <f t="shared" si="56"/>
        <v/>
      </c>
      <c r="F396" s="39"/>
      <c r="G396" s="39"/>
      <c r="H396" s="39"/>
      <c r="I396" s="38"/>
      <c r="J396" s="40" t="str">
        <f t="shared" si="57"/>
        <v/>
      </c>
      <c r="K396" s="41" t="str">
        <f>IF(I396="","",VLOOKUP(I396,※編集不可※選択項目!$B$2:$C$4,2,FALSE))</f>
        <v/>
      </c>
      <c r="L396" s="39"/>
      <c r="M396" s="39"/>
      <c r="N396" s="39"/>
      <c r="O396" s="39"/>
      <c r="P396" s="39"/>
      <c r="Q396" s="39"/>
      <c r="R396" s="139"/>
      <c r="S396" s="147"/>
      <c r="T396" s="56"/>
      <c r="U396" s="71"/>
      <c r="V396" s="70" t="str">
        <f t="shared" ref="V396:V459" si="61">IF(G396="","",G396)</f>
        <v/>
      </c>
      <c r="W396" s="100"/>
      <c r="X396" s="101"/>
      <c r="Y396" s="102"/>
      <c r="AA396" s="131">
        <f t="shared" si="58"/>
        <v>0</v>
      </c>
      <c r="AB396" s="131" t="str">
        <f t="shared" si="59"/>
        <v/>
      </c>
      <c r="AC396" s="131">
        <f t="shared" ref="AC396:AC459" si="62">IF(AB396="",0,COUNTIF($AB$12:$AB$1048576,AB396))</f>
        <v>0</v>
      </c>
      <c r="AD396" s="131">
        <f t="shared" si="60"/>
        <v>0</v>
      </c>
    </row>
    <row r="397" spans="1:30" s="32" customFormat="1" ht="25.15" customHeight="1">
      <c r="A397" s="44">
        <f t="shared" ref="A397:A460" si="63">ROW()-11</f>
        <v>386</v>
      </c>
      <c r="B397" s="104" t="str">
        <f t="shared" ref="B397:B460" si="64">IF($C397="","","高効率空調")</f>
        <v/>
      </c>
      <c r="C397" s="38"/>
      <c r="D397" s="97" t="str">
        <f t="shared" ref="D397:D460" si="65">IF($C$2="","",IF($B397&lt;&gt;"",$C$2,""))</f>
        <v/>
      </c>
      <c r="E397" s="97" t="str">
        <f t="shared" ref="E397:E460" si="66">IF($F$2="","",IF($B397&lt;&gt;"",$F$2,""))</f>
        <v/>
      </c>
      <c r="F397" s="39"/>
      <c r="G397" s="39"/>
      <c r="H397" s="39"/>
      <c r="I397" s="38"/>
      <c r="J397" s="40" t="str">
        <f t="shared" ref="J397:J460" si="67">LEFT(I397,3)</f>
        <v/>
      </c>
      <c r="K397" s="41" t="str">
        <f>IF(I397="","",VLOOKUP(I397,※編集不可※選択項目!$B$2:$C$4,2,FALSE))</f>
        <v/>
      </c>
      <c r="L397" s="39"/>
      <c r="M397" s="39"/>
      <c r="N397" s="39"/>
      <c r="O397" s="39"/>
      <c r="P397" s="39"/>
      <c r="Q397" s="39"/>
      <c r="R397" s="139"/>
      <c r="S397" s="147"/>
      <c r="T397" s="56"/>
      <c r="U397" s="71"/>
      <c r="V397" s="70" t="str">
        <f t="shared" si="61"/>
        <v/>
      </c>
      <c r="W397" s="100"/>
      <c r="X397" s="101"/>
      <c r="Y397" s="102"/>
      <c r="AA397" s="131">
        <f t="shared" ref="AA397:AA460" si="68">IF(AND(($C397&lt;&gt;""),(OR($C$2="",$F$2="",$G$3="",G397="",I397="",L397="",M397="",N397="",F397="",AND(I397="空冷式(ヒートポンプ)",OR(O397="",P397="")),Q397="",AND(COUNTIF(G397,"*■*")&gt;0,S397="")))),1,0)</f>
        <v>0</v>
      </c>
      <c r="AB397" s="131" t="str">
        <f t="shared" ref="AB397:AB460" si="69">TEXT(V397&amp;H397,"G/標準")</f>
        <v/>
      </c>
      <c r="AC397" s="131">
        <f t="shared" si="62"/>
        <v>0</v>
      </c>
      <c r="AD397" s="131">
        <f t="shared" ref="AD397:AD460" si="70">IF($C397="",0,IF(AND(L397&lt;&gt;"",$K397&gt;$L397),1,0))</f>
        <v>0</v>
      </c>
    </row>
    <row r="398" spans="1:30" s="32" customFormat="1" ht="25.15" customHeight="1">
      <c r="A398" s="44">
        <f t="shared" si="63"/>
        <v>387</v>
      </c>
      <c r="B398" s="104" t="str">
        <f t="shared" si="64"/>
        <v/>
      </c>
      <c r="C398" s="38"/>
      <c r="D398" s="97" t="str">
        <f t="shared" si="65"/>
        <v/>
      </c>
      <c r="E398" s="97" t="str">
        <f t="shared" si="66"/>
        <v/>
      </c>
      <c r="F398" s="39"/>
      <c r="G398" s="39"/>
      <c r="H398" s="39"/>
      <c r="I398" s="38"/>
      <c r="J398" s="40" t="str">
        <f t="shared" si="67"/>
        <v/>
      </c>
      <c r="K398" s="41" t="str">
        <f>IF(I398="","",VLOOKUP(I398,※編集不可※選択項目!$B$2:$C$4,2,FALSE))</f>
        <v/>
      </c>
      <c r="L398" s="39"/>
      <c r="M398" s="39"/>
      <c r="N398" s="39"/>
      <c r="O398" s="39"/>
      <c r="P398" s="39"/>
      <c r="Q398" s="39"/>
      <c r="R398" s="139"/>
      <c r="S398" s="147"/>
      <c r="T398" s="56"/>
      <c r="U398" s="71"/>
      <c r="V398" s="70" t="str">
        <f t="shared" si="61"/>
        <v/>
      </c>
      <c r="W398" s="100"/>
      <c r="X398" s="101"/>
      <c r="Y398" s="102"/>
      <c r="AA398" s="131">
        <f t="shared" si="68"/>
        <v>0</v>
      </c>
      <c r="AB398" s="131" t="str">
        <f t="shared" si="69"/>
        <v/>
      </c>
      <c r="AC398" s="131">
        <f t="shared" si="62"/>
        <v>0</v>
      </c>
      <c r="AD398" s="131">
        <f t="shared" si="70"/>
        <v>0</v>
      </c>
    </row>
    <row r="399" spans="1:30" s="32" customFormat="1" ht="25.15" customHeight="1">
      <c r="A399" s="44">
        <f t="shared" si="63"/>
        <v>388</v>
      </c>
      <c r="B399" s="104" t="str">
        <f t="shared" si="64"/>
        <v/>
      </c>
      <c r="C399" s="38"/>
      <c r="D399" s="97" t="str">
        <f t="shared" si="65"/>
        <v/>
      </c>
      <c r="E399" s="97" t="str">
        <f t="shared" si="66"/>
        <v/>
      </c>
      <c r="F399" s="39"/>
      <c r="G399" s="39"/>
      <c r="H399" s="39"/>
      <c r="I399" s="38"/>
      <c r="J399" s="40" t="str">
        <f t="shared" si="67"/>
        <v/>
      </c>
      <c r="K399" s="41" t="str">
        <f>IF(I399="","",VLOOKUP(I399,※編集不可※選択項目!$B$2:$C$4,2,FALSE))</f>
        <v/>
      </c>
      <c r="L399" s="39"/>
      <c r="M399" s="39"/>
      <c r="N399" s="39"/>
      <c r="O399" s="39"/>
      <c r="P399" s="39"/>
      <c r="Q399" s="39"/>
      <c r="R399" s="139"/>
      <c r="S399" s="147"/>
      <c r="T399" s="56"/>
      <c r="U399" s="71"/>
      <c r="V399" s="70" t="str">
        <f t="shared" si="61"/>
        <v/>
      </c>
      <c r="W399" s="100"/>
      <c r="X399" s="101"/>
      <c r="Y399" s="102"/>
      <c r="AA399" s="131">
        <f t="shared" si="68"/>
        <v>0</v>
      </c>
      <c r="AB399" s="131" t="str">
        <f t="shared" si="69"/>
        <v/>
      </c>
      <c r="AC399" s="131">
        <f t="shared" si="62"/>
        <v>0</v>
      </c>
      <c r="AD399" s="131">
        <f t="shared" si="70"/>
        <v>0</v>
      </c>
    </row>
    <row r="400" spans="1:30" s="32" customFormat="1" ht="25.15" customHeight="1">
      <c r="A400" s="44">
        <f t="shared" si="63"/>
        <v>389</v>
      </c>
      <c r="B400" s="104" t="str">
        <f t="shared" si="64"/>
        <v/>
      </c>
      <c r="C400" s="38"/>
      <c r="D400" s="97" t="str">
        <f t="shared" si="65"/>
        <v/>
      </c>
      <c r="E400" s="97" t="str">
        <f t="shared" si="66"/>
        <v/>
      </c>
      <c r="F400" s="39"/>
      <c r="G400" s="39"/>
      <c r="H400" s="39"/>
      <c r="I400" s="38"/>
      <c r="J400" s="40" t="str">
        <f t="shared" si="67"/>
        <v/>
      </c>
      <c r="K400" s="41" t="str">
        <f>IF(I400="","",VLOOKUP(I400,※編集不可※選択項目!$B$2:$C$4,2,FALSE))</f>
        <v/>
      </c>
      <c r="L400" s="39"/>
      <c r="M400" s="39"/>
      <c r="N400" s="39"/>
      <c r="O400" s="39"/>
      <c r="P400" s="39"/>
      <c r="Q400" s="39"/>
      <c r="R400" s="139"/>
      <c r="S400" s="147"/>
      <c r="T400" s="56"/>
      <c r="U400" s="71"/>
      <c r="V400" s="70" t="str">
        <f t="shared" si="61"/>
        <v/>
      </c>
      <c r="W400" s="100"/>
      <c r="X400" s="101"/>
      <c r="Y400" s="102"/>
      <c r="AA400" s="131">
        <f t="shared" si="68"/>
        <v>0</v>
      </c>
      <c r="AB400" s="131" t="str">
        <f t="shared" si="69"/>
        <v/>
      </c>
      <c r="AC400" s="131">
        <f t="shared" si="62"/>
        <v>0</v>
      </c>
      <c r="AD400" s="131">
        <f t="shared" si="70"/>
        <v>0</v>
      </c>
    </row>
    <row r="401" spans="1:30" s="32" customFormat="1" ht="25.15" customHeight="1">
      <c r="A401" s="44">
        <f t="shared" si="63"/>
        <v>390</v>
      </c>
      <c r="B401" s="104" t="str">
        <f t="shared" si="64"/>
        <v/>
      </c>
      <c r="C401" s="38"/>
      <c r="D401" s="97" t="str">
        <f t="shared" si="65"/>
        <v/>
      </c>
      <c r="E401" s="97" t="str">
        <f t="shared" si="66"/>
        <v/>
      </c>
      <c r="F401" s="39"/>
      <c r="G401" s="39"/>
      <c r="H401" s="39"/>
      <c r="I401" s="38"/>
      <c r="J401" s="40" t="str">
        <f t="shared" si="67"/>
        <v/>
      </c>
      <c r="K401" s="41" t="str">
        <f>IF(I401="","",VLOOKUP(I401,※編集不可※選択項目!$B$2:$C$4,2,FALSE))</f>
        <v/>
      </c>
      <c r="L401" s="39"/>
      <c r="M401" s="39"/>
      <c r="N401" s="39"/>
      <c r="O401" s="39"/>
      <c r="P401" s="39"/>
      <c r="Q401" s="39"/>
      <c r="R401" s="139"/>
      <c r="S401" s="147"/>
      <c r="T401" s="56"/>
      <c r="U401" s="71"/>
      <c r="V401" s="70" t="str">
        <f t="shared" si="61"/>
        <v/>
      </c>
      <c r="W401" s="100"/>
      <c r="X401" s="101"/>
      <c r="Y401" s="102"/>
      <c r="AA401" s="131">
        <f t="shared" si="68"/>
        <v>0</v>
      </c>
      <c r="AB401" s="131" t="str">
        <f t="shared" si="69"/>
        <v/>
      </c>
      <c r="AC401" s="131">
        <f t="shared" si="62"/>
        <v>0</v>
      </c>
      <c r="AD401" s="131">
        <f t="shared" si="70"/>
        <v>0</v>
      </c>
    </row>
    <row r="402" spans="1:30" s="32" customFormat="1" ht="25.15" customHeight="1">
      <c r="A402" s="44">
        <f t="shared" si="63"/>
        <v>391</v>
      </c>
      <c r="B402" s="104" t="str">
        <f t="shared" si="64"/>
        <v/>
      </c>
      <c r="C402" s="38"/>
      <c r="D402" s="97" t="str">
        <f t="shared" si="65"/>
        <v/>
      </c>
      <c r="E402" s="97" t="str">
        <f t="shared" si="66"/>
        <v/>
      </c>
      <c r="F402" s="39"/>
      <c r="G402" s="39"/>
      <c r="H402" s="39"/>
      <c r="I402" s="38"/>
      <c r="J402" s="40" t="str">
        <f t="shared" si="67"/>
        <v/>
      </c>
      <c r="K402" s="41" t="str">
        <f>IF(I402="","",VLOOKUP(I402,※編集不可※選択項目!$B$2:$C$4,2,FALSE))</f>
        <v/>
      </c>
      <c r="L402" s="39"/>
      <c r="M402" s="39"/>
      <c r="N402" s="39"/>
      <c r="O402" s="39"/>
      <c r="P402" s="39"/>
      <c r="Q402" s="39"/>
      <c r="R402" s="139"/>
      <c r="S402" s="147"/>
      <c r="T402" s="56"/>
      <c r="U402" s="71"/>
      <c r="V402" s="70" t="str">
        <f t="shared" si="61"/>
        <v/>
      </c>
      <c r="W402" s="100"/>
      <c r="X402" s="101"/>
      <c r="Y402" s="102"/>
      <c r="AA402" s="131">
        <f t="shared" si="68"/>
        <v>0</v>
      </c>
      <c r="AB402" s="131" t="str">
        <f t="shared" si="69"/>
        <v/>
      </c>
      <c r="AC402" s="131">
        <f t="shared" si="62"/>
        <v>0</v>
      </c>
      <c r="AD402" s="131">
        <f t="shared" si="70"/>
        <v>0</v>
      </c>
    </row>
    <row r="403" spans="1:30" s="32" customFormat="1" ht="25.15" customHeight="1">
      <c r="A403" s="44">
        <f t="shared" si="63"/>
        <v>392</v>
      </c>
      <c r="B403" s="104" t="str">
        <f t="shared" si="64"/>
        <v/>
      </c>
      <c r="C403" s="38"/>
      <c r="D403" s="97" t="str">
        <f t="shared" si="65"/>
        <v/>
      </c>
      <c r="E403" s="97" t="str">
        <f t="shared" si="66"/>
        <v/>
      </c>
      <c r="F403" s="39"/>
      <c r="G403" s="39"/>
      <c r="H403" s="39"/>
      <c r="I403" s="38"/>
      <c r="J403" s="40" t="str">
        <f t="shared" si="67"/>
        <v/>
      </c>
      <c r="K403" s="41" t="str">
        <f>IF(I403="","",VLOOKUP(I403,※編集不可※選択項目!$B$2:$C$4,2,FALSE))</f>
        <v/>
      </c>
      <c r="L403" s="39"/>
      <c r="M403" s="39"/>
      <c r="N403" s="39"/>
      <c r="O403" s="39"/>
      <c r="P403" s="39"/>
      <c r="Q403" s="39"/>
      <c r="R403" s="139"/>
      <c r="S403" s="147"/>
      <c r="T403" s="56"/>
      <c r="U403" s="71"/>
      <c r="V403" s="70" t="str">
        <f t="shared" si="61"/>
        <v/>
      </c>
      <c r="W403" s="100"/>
      <c r="X403" s="101"/>
      <c r="Y403" s="102"/>
      <c r="AA403" s="131">
        <f t="shared" si="68"/>
        <v>0</v>
      </c>
      <c r="AB403" s="131" t="str">
        <f t="shared" si="69"/>
        <v/>
      </c>
      <c r="AC403" s="131">
        <f t="shared" si="62"/>
        <v>0</v>
      </c>
      <c r="AD403" s="131">
        <f t="shared" si="70"/>
        <v>0</v>
      </c>
    </row>
    <row r="404" spans="1:30" s="32" customFormat="1" ht="25.15" customHeight="1">
      <c r="A404" s="44">
        <f t="shared" si="63"/>
        <v>393</v>
      </c>
      <c r="B404" s="104" t="str">
        <f t="shared" si="64"/>
        <v/>
      </c>
      <c r="C404" s="38"/>
      <c r="D404" s="97" t="str">
        <f t="shared" si="65"/>
        <v/>
      </c>
      <c r="E404" s="97" t="str">
        <f t="shared" si="66"/>
        <v/>
      </c>
      <c r="F404" s="39"/>
      <c r="G404" s="39"/>
      <c r="H404" s="39"/>
      <c r="I404" s="38"/>
      <c r="J404" s="40" t="str">
        <f t="shared" si="67"/>
        <v/>
      </c>
      <c r="K404" s="41" t="str">
        <f>IF(I404="","",VLOOKUP(I404,※編集不可※選択項目!$B$2:$C$4,2,FALSE))</f>
        <v/>
      </c>
      <c r="L404" s="39"/>
      <c r="M404" s="39"/>
      <c r="N404" s="39"/>
      <c r="O404" s="39"/>
      <c r="P404" s="39"/>
      <c r="Q404" s="39"/>
      <c r="R404" s="139"/>
      <c r="S404" s="147"/>
      <c r="T404" s="56"/>
      <c r="U404" s="71"/>
      <c r="V404" s="70" t="str">
        <f t="shared" si="61"/>
        <v/>
      </c>
      <c r="W404" s="100"/>
      <c r="X404" s="101"/>
      <c r="Y404" s="102"/>
      <c r="AA404" s="131">
        <f t="shared" si="68"/>
        <v>0</v>
      </c>
      <c r="AB404" s="131" t="str">
        <f t="shared" si="69"/>
        <v/>
      </c>
      <c r="AC404" s="131">
        <f t="shared" si="62"/>
        <v>0</v>
      </c>
      <c r="AD404" s="131">
        <f t="shared" si="70"/>
        <v>0</v>
      </c>
    </row>
    <row r="405" spans="1:30" s="32" customFormat="1" ht="25.15" customHeight="1">
      <c r="A405" s="44">
        <f t="shared" si="63"/>
        <v>394</v>
      </c>
      <c r="B405" s="104" t="str">
        <f t="shared" si="64"/>
        <v/>
      </c>
      <c r="C405" s="38"/>
      <c r="D405" s="97" t="str">
        <f t="shared" si="65"/>
        <v/>
      </c>
      <c r="E405" s="97" t="str">
        <f t="shared" si="66"/>
        <v/>
      </c>
      <c r="F405" s="39"/>
      <c r="G405" s="39"/>
      <c r="H405" s="39"/>
      <c r="I405" s="38"/>
      <c r="J405" s="40" t="str">
        <f t="shared" si="67"/>
        <v/>
      </c>
      <c r="K405" s="41" t="str">
        <f>IF(I405="","",VLOOKUP(I405,※編集不可※選択項目!$B$2:$C$4,2,FALSE))</f>
        <v/>
      </c>
      <c r="L405" s="39"/>
      <c r="M405" s="39"/>
      <c r="N405" s="39"/>
      <c r="O405" s="39"/>
      <c r="P405" s="39"/>
      <c r="Q405" s="39"/>
      <c r="R405" s="139"/>
      <c r="S405" s="147"/>
      <c r="T405" s="56"/>
      <c r="U405" s="71"/>
      <c r="V405" s="70" t="str">
        <f t="shared" si="61"/>
        <v/>
      </c>
      <c r="W405" s="100"/>
      <c r="X405" s="101"/>
      <c r="Y405" s="102"/>
      <c r="AA405" s="131">
        <f t="shared" si="68"/>
        <v>0</v>
      </c>
      <c r="AB405" s="131" t="str">
        <f t="shared" si="69"/>
        <v/>
      </c>
      <c r="AC405" s="131">
        <f t="shared" si="62"/>
        <v>0</v>
      </c>
      <c r="AD405" s="131">
        <f t="shared" si="70"/>
        <v>0</v>
      </c>
    </row>
    <row r="406" spans="1:30" s="32" customFormat="1" ht="25.15" customHeight="1">
      <c r="A406" s="44">
        <f t="shared" si="63"/>
        <v>395</v>
      </c>
      <c r="B406" s="104" t="str">
        <f t="shared" si="64"/>
        <v/>
      </c>
      <c r="C406" s="38"/>
      <c r="D406" s="97" t="str">
        <f t="shared" si="65"/>
        <v/>
      </c>
      <c r="E406" s="97" t="str">
        <f t="shared" si="66"/>
        <v/>
      </c>
      <c r="F406" s="39"/>
      <c r="G406" s="39"/>
      <c r="H406" s="39"/>
      <c r="I406" s="38"/>
      <c r="J406" s="40" t="str">
        <f t="shared" si="67"/>
        <v/>
      </c>
      <c r="K406" s="41" t="str">
        <f>IF(I406="","",VLOOKUP(I406,※編集不可※選択項目!$B$2:$C$4,2,FALSE))</f>
        <v/>
      </c>
      <c r="L406" s="39"/>
      <c r="M406" s="39"/>
      <c r="N406" s="39"/>
      <c r="O406" s="39"/>
      <c r="P406" s="39"/>
      <c r="Q406" s="39"/>
      <c r="R406" s="139"/>
      <c r="S406" s="147"/>
      <c r="T406" s="56"/>
      <c r="U406" s="71"/>
      <c r="V406" s="70" t="str">
        <f t="shared" si="61"/>
        <v/>
      </c>
      <c r="W406" s="100"/>
      <c r="X406" s="101"/>
      <c r="Y406" s="102"/>
      <c r="AA406" s="131">
        <f t="shared" si="68"/>
        <v>0</v>
      </c>
      <c r="AB406" s="131" t="str">
        <f t="shared" si="69"/>
        <v/>
      </c>
      <c r="AC406" s="131">
        <f t="shared" si="62"/>
        <v>0</v>
      </c>
      <c r="AD406" s="131">
        <f t="shared" si="70"/>
        <v>0</v>
      </c>
    </row>
    <row r="407" spans="1:30" s="32" customFormat="1" ht="25.15" customHeight="1">
      <c r="A407" s="44">
        <f t="shared" si="63"/>
        <v>396</v>
      </c>
      <c r="B407" s="104" t="str">
        <f t="shared" si="64"/>
        <v/>
      </c>
      <c r="C407" s="38"/>
      <c r="D407" s="97" t="str">
        <f t="shared" si="65"/>
        <v/>
      </c>
      <c r="E407" s="97" t="str">
        <f t="shared" si="66"/>
        <v/>
      </c>
      <c r="F407" s="39"/>
      <c r="G407" s="39"/>
      <c r="H407" s="39"/>
      <c r="I407" s="38"/>
      <c r="J407" s="40" t="str">
        <f t="shared" si="67"/>
        <v/>
      </c>
      <c r="K407" s="41" t="str">
        <f>IF(I407="","",VLOOKUP(I407,※編集不可※選択項目!$B$2:$C$4,2,FALSE))</f>
        <v/>
      </c>
      <c r="L407" s="39"/>
      <c r="M407" s="39"/>
      <c r="N407" s="39"/>
      <c r="O407" s="39"/>
      <c r="P407" s="39"/>
      <c r="Q407" s="39"/>
      <c r="R407" s="139"/>
      <c r="S407" s="147"/>
      <c r="T407" s="56"/>
      <c r="U407" s="71"/>
      <c r="V407" s="70" t="str">
        <f t="shared" si="61"/>
        <v/>
      </c>
      <c r="W407" s="100"/>
      <c r="X407" s="101"/>
      <c r="Y407" s="102"/>
      <c r="AA407" s="131">
        <f t="shared" si="68"/>
        <v>0</v>
      </c>
      <c r="AB407" s="131" t="str">
        <f t="shared" si="69"/>
        <v/>
      </c>
      <c r="AC407" s="131">
        <f t="shared" si="62"/>
        <v>0</v>
      </c>
      <c r="AD407" s="131">
        <f t="shared" si="70"/>
        <v>0</v>
      </c>
    </row>
    <row r="408" spans="1:30" s="32" customFormat="1" ht="25.15" customHeight="1">
      <c r="A408" s="44">
        <f t="shared" si="63"/>
        <v>397</v>
      </c>
      <c r="B408" s="104" t="str">
        <f t="shared" si="64"/>
        <v/>
      </c>
      <c r="C408" s="38"/>
      <c r="D408" s="97" t="str">
        <f t="shared" si="65"/>
        <v/>
      </c>
      <c r="E408" s="97" t="str">
        <f t="shared" si="66"/>
        <v/>
      </c>
      <c r="F408" s="39"/>
      <c r="G408" s="39"/>
      <c r="H408" s="39"/>
      <c r="I408" s="38"/>
      <c r="J408" s="40" t="str">
        <f t="shared" si="67"/>
        <v/>
      </c>
      <c r="K408" s="41" t="str">
        <f>IF(I408="","",VLOOKUP(I408,※編集不可※選択項目!$B$2:$C$4,2,FALSE))</f>
        <v/>
      </c>
      <c r="L408" s="39"/>
      <c r="M408" s="39"/>
      <c r="N408" s="39"/>
      <c r="O408" s="39"/>
      <c r="P408" s="39"/>
      <c r="Q408" s="39"/>
      <c r="R408" s="139"/>
      <c r="S408" s="147"/>
      <c r="T408" s="56"/>
      <c r="U408" s="71"/>
      <c r="V408" s="70" t="str">
        <f t="shared" si="61"/>
        <v/>
      </c>
      <c r="W408" s="100"/>
      <c r="X408" s="101"/>
      <c r="Y408" s="102"/>
      <c r="AA408" s="131">
        <f t="shared" si="68"/>
        <v>0</v>
      </c>
      <c r="AB408" s="131" t="str">
        <f t="shared" si="69"/>
        <v/>
      </c>
      <c r="AC408" s="131">
        <f t="shared" si="62"/>
        <v>0</v>
      </c>
      <c r="AD408" s="131">
        <f t="shared" si="70"/>
        <v>0</v>
      </c>
    </row>
    <row r="409" spans="1:30" s="32" customFormat="1" ht="25.15" customHeight="1">
      <c r="A409" s="44">
        <f t="shared" si="63"/>
        <v>398</v>
      </c>
      <c r="B409" s="104" t="str">
        <f t="shared" si="64"/>
        <v/>
      </c>
      <c r="C409" s="38"/>
      <c r="D409" s="97" t="str">
        <f t="shared" si="65"/>
        <v/>
      </c>
      <c r="E409" s="97" t="str">
        <f t="shared" si="66"/>
        <v/>
      </c>
      <c r="F409" s="39"/>
      <c r="G409" s="39"/>
      <c r="H409" s="39"/>
      <c r="I409" s="38"/>
      <c r="J409" s="40" t="str">
        <f t="shared" si="67"/>
        <v/>
      </c>
      <c r="K409" s="41" t="str">
        <f>IF(I409="","",VLOOKUP(I409,※編集不可※選択項目!$B$2:$C$4,2,FALSE))</f>
        <v/>
      </c>
      <c r="L409" s="39"/>
      <c r="M409" s="39"/>
      <c r="N409" s="39"/>
      <c r="O409" s="39"/>
      <c r="P409" s="39"/>
      <c r="Q409" s="39"/>
      <c r="R409" s="139"/>
      <c r="S409" s="147"/>
      <c r="T409" s="56"/>
      <c r="U409" s="71"/>
      <c r="V409" s="70" t="str">
        <f t="shared" si="61"/>
        <v/>
      </c>
      <c r="W409" s="100"/>
      <c r="X409" s="101"/>
      <c r="Y409" s="102"/>
      <c r="AA409" s="131">
        <f t="shared" si="68"/>
        <v>0</v>
      </c>
      <c r="AB409" s="131" t="str">
        <f t="shared" si="69"/>
        <v/>
      </c>
      <c r="AC409" s="131">
        <f t="shared" si="62"/>
        <v>0</v>
      </c>
      <c r="AD409" s="131">
        <f t="shared" si="70"/>
        <v>0</v>
      </c>
    </row>
    <row r="410" spans="1:30" s="32" customFormat="1" ht="25.15" customHeight="1">
      <c r="A410" s="44">
        <f t="shared" si="63"/>
        <v>399</v>
      </c>
      <c r="B410" s="104" t="str">
        <f t="shared" si="64"/>
        <v/>
      </c>
      <c r="C410" s="38"/>
      <c r="D410" s="97" t="str">
        <f t="shared" si="65"/>
        <v/>
      </c>
      <c r="E410" s="97" t="str">
        <f t="shared" si="66"/>
        <v/>
      </c>
      <c r="F410" s="39"/>
      <c r="G410" s="39"/>
      <c r="H410" s="39"/>
      <c r="I410" s="38"/>
      <c r="J410" s="40" t="str">
        <f t="shared" si="67"/>
        <v/>
      </c>
      <c r="K410" s="41" t="str">
        <f>IF(I410="","",VLOOKUP(I410,※編集不可※選択項目!$B$2:$C$4,2,FALSE))</f>
        <v/>
      </c>
      <c r="L410" s="39"/>
      <c r="M410" s="39"/>
      <c r="N410" s="39"/>
      <c r="O410" s="39"/>
      <c r="P410" s="39"/>
      <c r="Q410" s="39"/>
      <c r="R410" s="139"/>
      <c r="S410" s="147"/>
      <c r="T410" s="56"/>
      <c r="U410" s="71"/>
      <c r="V410" s="70" t="str">
        <f t="shared" si="61"/>
        <v/>
      </c>
      <c r="W410" s="100"/>
      <c r="X410" s="101"/>
      <c r="Y410" s="102"/>
      <c r="AA410" s="131">
        <f t="shared" si="68"/>
        <v>0</v>
      </c>
      <c r="AB410" s="131" t="str">
        <f t="shared" si="69"/>
        <v/>
      </c>
      <c r="AC410" s="131">
        <f t="shared" si="62"/>
        <v>0</v>
      </c>
      <c r="AD410" s="131">
        <f t="shared" si="70"/>
        <v>0</v>
      </c>
    </row>
    <row r="411" spans="1:30" s="32" customFormat="1" ht="25.15" customHeight="1">
      <c r="A411" s="44">
        <f t="shared" si="63"/>
        <v>400</v>
      </c>
      <c r="B411" s="104" t="str">
        <f t="shared" si="64"/>
        <v/>
      </c>
      <c r="C411" s="38"/>
      <c r="D411" s="97" t="str">
        <f t="shared" si="65"/>
        <v/>
      </c>
      <c r="E411" s="97" t="str">
        <f t="shared" si="66"/>
        <v/>
      </c>
      <c r="F411" s="39"/>
      <c r="G411" s="39"/>
      <c r="H411" s="39"/>
      <c r="I411" s="38"/>
      <c r="J411" s="40" t="str">
        <f t="shared" si="67"/>
        <v/>
      </c>
      <c r="K411" s="41" t="str">
        <f>IF(I411="","",VLOOKUP(I411,※編集不可※選択項目!$B$2:$C$4,2,FALSE))</f>
        <v/>
      </c>
      <c r="L411" s="39"/>
      <c r="M411" s="39"/>
      <c r="N411" s="39"/>
      <c r="O411" s="39"/>
      <c r="P411" s="39"/>
      <c r="Q411" s="39"/>
      <c r="R411" s="139"/>
      <c r="S411" s="147"/>
      <c r="T411" s="56"/>
      <c r="U411" s="71"/>
      <c r="V411" s="70" t="str">
        <f t="shared" si="61"/>
        <v/>
      </c>
      <c r="W411" s="100"/>
      <c r="X411" s="101"/>
      <c r="Y411" s="102"/>
      <c r="AA411" s="131">
        <f t="shared" si="68"/>
        <v>0</v>
      </c>
      <c r="AB411" s="131" t="str">
        <f t="shared" si="69"/>
        <v/>
      </c>
      <c r="AC411" s="131">
        <f t="shared" si="62"/>
        <v>0</v>
      </c>
      <c r="AD411" s="131">
        <f t="shared" si="70"/>
        <v>0</v>
      </c>
    </row>
    <row r="412" spans="1:30" s="32" customFormat="1" ht="25.15" customHeight="1">
      <c r="A412" s="44">
        <f t="shared" si="63"/>
        <v>401</v>
      </c>
      <c r="B412" s="104" t="str">
        <f t="shared" si="64"/>
        <v/>
      </c>
      <c r="C412" s="38"/>
      <c r="D412" s="97" t="str">
        <f t="shared" si="65"/>
        <v/>
      </c>
      <c r="E412" s="97" t="str">
        <f t="shared" si="66"/>
        <v/>
      </c>
      <c r="F412" s="39"/>
      <c r="G412" s="39"/>
      <c r="H412" s="39"/>
      <c r="I412" s="38"/>
      <c r="J412" s="40" t="str">
        <f t="shared" si="67"/>
        <v/>
      </c>
      <c r="K412" s="41" t="str">
        <f>IF(I412="","",VLOOKUP(I412,※編集不可※選択項目!$B$2:$C$4,2,FALSE))</f>
        <v/>
      </c>
      <c r="L412" s="39"/>
      <c r="M412" s="39"/>
      <c r="N412" s="39"/>
      <c r="O412" s="39"/>
      <c r="P412" s="39"/>
      <c r="Q412" s="39"/>
      <c r="R412" s="139"/>
      <c r="S412" s="147"/>
      <c r="T412" s="56"/>
      <c r="U412" s="71"/>
      <c r="V412" s="70" t="str">
        <f t="shared" si="61"/>
        <v/>
      </c>
      <c r="W412" s="100"/>
      <c r="X412" s="101"/>
      <c r="Y412" s="102"/>
      <c r="AA412" s="131">
        <f t="shared" si="68"/>
        <v>0</v>
      </c>
      <c r="AB412" s="131" t="str">
        <f t="shared" si="69"/>
        <v/>
      </c>
      <c r="AC412" s="131">
        <f t="shared" si="62"/>
        <v>0</v>
      </c>
      <c r="AD412" s="131">
        <f t="shared" si="70"/>
        <v>0</v>
      </c>
    </row>
    <row r="413" spans="1:30" s="32" customFormat="1" ht="25.15" customHeight="1">
      <c r="A413" s="44">
        <f t="shared" si="63"/>
        <v>402</v>
      </c>
      <c r="B413" s="104" t="str">
        <f t="shared" si="64"/>
        <v/>
      </c>
      <c r="C413" s="38"/>
      <c r="D413" s="97" t="str">
        <f t="shared" si="65"/>
        <v/>
      </c>
      <c r="E413" s="97" t="str">
        <f t="shared" si="66"/>
        <v/>
      </c>
      <c r="F413" s="39"/>
      <c r="G413" s="39"/>
      <c r="H413" s="39"/>
      <c r="I413" s="38"/>
      <c r="J413" s="40" t="str">
        <f t="shared" si="67"/>
        <v/>
      </c>
      <c r="K413" s="41" t="str">
        <f>IF(I413="","",VLOOKUP(I413,※編集不可※選択項目!$B$2:$C$4,2,FALSE))</f>
        <v/>
      </c>
      <c r="L413" s="39"/>
      <c r="M413" s="39"/>
      <c r="N413" s="39"/>
      <c r="O413" s="39"/>
      <c r="P413" s="39"/>
      <c r="Q413" s="39"/>
      <c r="R413" s="139"/>
      <c r="S413" s="147"/>
      <c r="T413" s="56"/>
      <c r="U413" s="71"/>
      <c r="V413" s="70" t="str">
        <f t="shared" si="61"/>
        <v/>
      </c>
      <c r="W413" s="100"/>
      <c r="X413" s="101"/>
      <c r="Y413" s="102"/>
      <c r="AA413" s="131">
        <f t="shared" si="68"/>
        <v>0</v>
      </c>
      <c r="AB413" s="131" t="str">
        <f t="shared" si="69"/>
        <v/>
      </c>
      <c r="AC413" s="131">
        <f t="shared" si="62"/>
        <v>0</v>
      </c>
      <c r="AD413" s="131">
        <f t="shared" si="70"/>
        <v>0</v>
      </c>
    </row>
    <row r="414" spans="1:30" s="32" customFormat="1" ht="25.15" customHeight="1">
      <c r="A414" s="44">
        <f t="shared" si="63"/>
        <v>403</v>
      </c>
      <c r="B414" s="104" t="str">
        <f t="shared" si="64"/>
        <v/>
      </c>
      <c r="C414" s="38"/>
      <c r="D414" s="97" t="str">
        <f t="shared" si="65"/>
        <v/>
      </c>
      <c r="E414" s="97" t="str">
        <f t="shared" si="66"/>
        <v/>
      </c>
      <c r="F414" s="39"/>
      <c r="G414" s="39"/>
      <c r="H414" s="39"/>
      <c r="I414" s="38"/>
      <c r="J414" s="40" t="str">
        <f t="shared" si="67"/>
        <v/>
      </c>
      <c r="K414" s="41" t="str">
        <f>IF(I414="","",VLOOKUP(I414,※編集不可※選択項目!$B$2:$C$4,2,FALSE))</f>
        <v/>
      </c>
      <c r="L414" s="39"/>
      <c r="M414" s="39"/>
      <c r="N414" s="39"/>
      <c r="O414" s="39"/>
      <c r="P414" s="39"/>
      <c r="Q414" s="39"/>
      <c r="R414" s="139"/>
      <c r="S414" s="147"/>
      <c r="T414" s="56"/>
      <c r="U414" s="71"/>
      <c r="V414" s="70" t="str">
        <f t="shared" si="61"/>
        <v/>
      </c>
      <c r="W414" s="100"/>
      <c r="X414" s="101"/>
      <c r="Y414" s="102"/>
      <c r="AA414" s="131">
        <f t="shared" si="68"/>
        <v>0</v>
      </c>
      <c r="AB414" s="131" t="str">
        <f t="shared" si="69"/>
        <v/>
      </c>
      <c r="AC414" s="131">
        <f t="shared" si="62"/>
        <v>0</v>
      </c>
      <c r="AD414" s="131">
        <f t="shared" si="70"/>
        <v>0</v>
      </c>
    </row>
    <row r="415" spans="1:30" s="32" customFormat="1" ht="25.15" customHeight="1">
      <c r="A415" s="44">
        <f t="shared" si="63"/>
        <v>404</v>
      </c>
      <c r="B415" s="104" t="str">
        <f t="shared" si="64"/>
        <v/>
      </c>
      <c r="C415" s="38"/>
      <c r="D415" s="97" t="str">
        <f t="shared" si="65"/>
        <v/>
      </c>
      <c r="E415" s="97" t="str">
        <f t="shared" si="66"/>
        <v/>
      </c>
      <c r="F415" s="39"/>
      <c r="G415" s="39"/>
      <c r="H415" s="39"/>
      <c r="I415" s="38"/>
      <c r="J415" s="40" t="str">
        <f t="shared" si="67"/>
        <v/>
      </c>
      <c r="K415" s="41" t="str">
        <f>IF(I415="","",VLOOKUP(I415,※編集不可※選択項目!$B$2:$C$4,2,FALSE))</f>
        <v/>
      </c>
      <c r="L415" s="39"/>
      <c r="M415" s="39"/>
      <c r="N415" s="39"/>
      <c r="O415" s="39"/>
      <c r="P415" s="39"/>
      <c r="Q415" s="39"/>
      <c r="R415" s="139"/>
      <c r="S415" s="147"/>
      <c r="T415" s="56"/>
      <c r="U415" s="71"/>
      <c r="V415" s="70" t="str">
        <f t="shared" si="61"/>
        <v/>
      </c>
      <c r="W415" s="100"/>
      <c r="X415" s="101"/>
      <c r="Y415" s="102"/>
      <c r="AA415" s="131">
        <f t="shared" si="68"/>
        <v>0</v>
      </c>
      <c r="AB415" s="131" t="str">
        <f t="shared" si="69"/>
        <v/>
      </c>
      <c r="AC415" s="131">
        <f t="shared" si="62"/>
        <v>0</v>
      </c>
      <c r="AD415" s="131">
        <f t="shared" si="70"/>
        <v>0</v>
      </c>
    </row>
    <row r="416" spans="1:30" s="32" customFormat="1" ht="25.15" customHeight="1">
      <c r="A416" s="44">
        <f t="shared" si="63"/>
        <v>405</v>
      </c>
      <c r="B416" s="104" t="str">
        <f t="shared" si="64"/>
        <v/>
      </c>
      <c r="C416" s="38"/>
      <c r="D416" s="97" t="str">
        <f t="shared" si="65"/>
        <v/>
      </c>
      <c r="E416" s="97" t="str">
        <f t="shared" si="66"/>
        <v/>
      </c>
      <c r="F416" s="39"/>
      <c r="G416" s="39"/>
      <c r="H416" s="39"/>
      <c r="I416" s="38"/>
      <c r="J416" s="40" t="str">
        <f t="shared" si="67"/>
        <v/>
      </c>
      <c r="K416" s="41" t="str">
        <f>IF(I416="","",VLOOKUP(I416,※編集不可※選択項目!$B$2:$C$4,2,FALSE))</f>
        <v/>
      </c>
      <c r="L416" s="39"/>
      <c r="M416" s="39"/>
      <c r="N416" s="39"/>
      <c r="O416" s="39"/>
      <c r="P416" s="39"/>
      <c r="Q416" s="39"/>
      <c r="R416" s="139"/>
      <c r="S416" s="147"/>
      <c r="T416" s="56"/>
      <c r="U416" s="71"/>
      <c r="V416" s="70" t="str">
        <f t="shared" si="61"/>
        <v/>
      </c>
      <c r="W416" s="100"/>
      <c r="X416" s="101"/>
      <c r="Y416" s="102"/>
      <c r="AA416" s="131">
        <f t="shared" si="68"/>
        <v>0</v>
      </c>
      <c r="AB416" s="131" t="str">
        <f t="shared" si="69"/>
        <v/>
      </c>
      <c r="AC416" s="131">
        <f t="shared" si="62"/>
        <v>0</v>
      </c>
      <c r="AD416" s="131">
        <f t="shared" si="70"/>
        <v>0</v>
      </c>
    </row>
    <row r="417" spans="1:30" s="32" customFormat="1" ht="25.15" customHeight="1">
      <c r="A417" s="44">
        <f t="shared" si="63"/>
        <v>406</v>
      </c>
      <c r="B417" s="104" t="str">
        <f t="shared" si="64"/>
        <v/>
      </c>
      <c r="C417" s="38"/>
      <c r="D417" s="97" t="str">
        <f t="shared" si="65"/>
        <v/>
      </c>
      <c r="E417" s="97" t="str">
        <f t="shared" si="66"/>
        <v/>
      </c>
      <c r="F417" s="39"/>
      <c r="G417" s="39"/>
      <c r="H417" s="39"/>
      <c r="I417" s="38"/>
      <c r="J417" s="40" t="str">
        <f t="shared" si="67"/>
        <v/>
      </c>
      <c r="K417" s="41" t="str">
        <f>IF(I417="","",VLOOKUP(I417,※編集不可※選択項目!$B$2:$C$4,2,FALSE))</f>
        <v/>
      </c>
      <c r="L417" s="39"/>
      <c r="M417" s="39"/>
      <c r="N417" s="39"/>
      <c r="O417" s="39"/>
      <c r="P417" s="39"/>
      <c r="Q417" s="39"/>
      <c r="R417" s="139"/>
      <c r="S417" s="147"/>
      <c r="T417" s="56"/>
      <c r="U417" s="71"/>
      <c r="V417" s="70" t="str">
        <f t="shared" si="61"/>
        <v/>
      </c>
      <c r="W417" s="100"/>
      <c r="X417" s="101"/>
      <c r="Y417" s="102"/>
      <c r="AA417" s="131">
        <f t="shared" si="68"/>
        <v>0</v>
      </c>
      <c r="AB417" s="131" t="str">
        <f t="shared" si="69"/>
        <v/>
      </c>
      <c r="AC417" s="131">
        <f t="shared" si="62"/>
        <v>0</v>
      </c>
      <c r="AD417" s="131">
        <f t="shared" si="70"/>
        <v>0</v>
      </c>
    </row>
    <row r="418" spans="1:30" s="32" customFormat="1" ht="25.15" customHeight="1">
      <c r="A418" s="44">
        <f t="shared" si="63"/>
        <v>407</v>
      </c>
      <c r="B418" s="104" t="str">
        <f t="shared" si="64"/>
        <v/>
      </c>
      <c r="C418" s="38"/>
      <c r="D418" s="97" t="str">
        <f t="shared" si="65"/>
        <v/>
      </c>
      <c r="E418" s="97" t="str">
        <f t="shared" si="66"/>
        <v/>
      </c>
      <c r="F418" s="39"/>
      <c r="G418" s="39"/>
      <c r="H418" s="39"/>
      <c r="I418" s="38"/>
      <c r="J418" s="40" t="str">
        <f t="shared" si="67"/>
        <v/>
      </c>
      <c r="K418" s="41" t="str">
        <f>IF(I418="","",VLOOKUP(I418,※編集不可※選択項目!$B$2:$C$4,2,FALSE))</f>
        <v/>
      </c>
      <c r="L418" s="39"/>
      <c r="M418" s="39"/>
      <c r="N418" s="39"/>
      <c r="O418" s="39"/>
      <c r="P418" s="39"/>
      <c r="Q418" s="39"/>
      <c r="R418" s="139"/>
      <c r="S418" s="147"/>
      <c r="T418" s="56"/>
      <c r="U418" s="71"/>
      <c r="V418" s="70" t="str">
        <f t="shared" si="61"/>
        <v/>
      </c>
      <c r="W418" s="100"/>
      <c r="X418" s="101"/>
      <c r="Y418" s="102"/>
      <c r="AA418" s="131">
        <f t="shared" si="68"/>
        <v>0</v>
      </c>
      <c r="AB418" s="131" t="str">
        <f t="shared" si="69"/>
        <v/>
      </c>
      <c r="AC418" s="131">
        <f t="shared" si="62"/>
        <v>0</v>
      </c>
      <c r="AD418" s="131">
        <f t="shared" si="70"/>
        <v>0</v>
      </c>
    </row>
    <row r="419" spans="1:30" s="32" customFormat="1" ht="25.15" customHeight="1">
      <c r="A419" s="44">
        <f t="shared" si="63"/>
        <v>408</v>
      </c>
      <c r="B419" s="104" t="str">
        <f t="shared" si="64"/>
        <v/>
      </c>
      <c r="C419" s="38"/>
      <c r="D419" s="97" t="str">
        <f t="shared" si="65"/>
        <v/>
      </c>
      <c r="E419" s="97" t="str">
        <f t="shared" si="66"/>
        <v/>
      </c>
      <c r="F419" s="39"/>
      <c r="G419" s="39"/>
      <c r="H419" s="39"/>
      <c r="I419" s="38"/>
      <c r="J419" s="40" t="str">
        <f t="shared" si="67"/>
        <v/>
      </c>
      <c r="K419" s="41" t="str">
        <f>IF(I419="","",VLOOKUP(I419,※編集不可※選択項目!$B$2:$C$4,2,FALSE))</f>
        <v/>
      </c>
      <c r="L419" s="39"/>
      <c r="M419" s="39"/>
      <c r="N419" s="39"/>
      <c r="O419" s="39"/>
      <c r="P419" s="39"/>
      <c r="Q419" s="39"/>
      <c r="R419" s="139"/>
      <c r="S419" s="147"/>
      <c r="T419" s="56"/>
      <c r="U419" s="71"/>
      <c r="V419" s="70" t="str">
        <f t="shared" si="61"/>
        <v/>
      </c>
      <c r="W419" s="100"/>
      <c r="X419" s="101"/>
      <c r="Y419" s="102"/>
      <c r="AA419" s="131">
        <f t="shared" si="68"/>
        <v>0</v>
      </c>
      <c r="AB419" s="131" t="str">
        <f t="shared" si="69"/>
        <v/>
      </c>
      <c r="AC419" s="131">
        <f t="shared" si="62"/>
        <v>0</v>
      </c>
      <c r="AD419" s="131">
        <f t="shared" si="70"/>
        <v>0</v>
      </c>
    </row>
    <row r="420" spans="1:30" s="32" customFormat="1" ht="25.15" customHeight="1">
      <c r="A420" s="44">
        <f t="shared" si="63"/>
        <v>409</v>
      </c>
      <c r="B420" s="104" t="str">
        <f t="shared" si="64"/>
        <v/>
      </c>
      <c r="C420" s="38"/>
      <c r="D420" s="97" t="str">
        <f t="shared" si="65"/>
        <v/>
      </c>
      <c r="E420" s="97" t="str">
        <f t="shared" si="66"/>
        <v/>
      </c>
      <c r="F420" s="39"/>
      <c r="G420" s="39"/>
      <c r="H420" s="39"/>
      <c r="I420" s="38"/>
      <c r="J420" s="40" t="str">
        <f t="shared" si="67"/>
        <v/>
      </c>
      <c r="K420" s="41" t="str">
        <f>IF(I420="","",VLOOKUP(I420,※編集不可※選択項目!$B$2:$C$4,2,FALSE))</f>
        <v/>
      </c>
      <c r="L420" s="39"/>
      <c r="M420" s="39"/>
      <c r="N420" s="39"/>
      <c r="O420" s="39"/>
      <c r="P420" s="39"/>
      <c r="Q420" s="39"/>
      <c r="R420" s="139"/>
      <c r="S420" s="147"/>
      <c r="T420" s="56"/>
      <c r="U420" s="71"/>
      <c r="V420" s="70" t="str">
        <f t="shared" si="61"/>
        <v/>
      </c>
      <c r="W420" s="100"/>
      <c r="X420" s="101"/>
      <c r="Y420" s="102"/>
      <c r="AA420" s="131">
        <f t="shared" si="68"/>
        <v>0</v>
      </c>
      <c r="AB420" s="131" t="str">
        <f t="shared" si="69"/>
        <v/>
      </c>
      <c r="AC420" s="131">
        <f t="shared" si="62"/>
        <v>0</v>
      </c>
      <c r="AD420" s="131">
        <f t="shared" si="70"/>
        <v>0</v>
      </c>
    </row>
    <row r="421" spans="1:30" s="32" customFormat="1" ht="25.15" customHeight="1">
      <c r="A421" s="44">
        <f t="shared" si="63"/>
        <v>410</v>
      </c>
      <c r="B421" s="104" t="str">
        <f t="shared" si="64"/>
        <v/>
      </c>
      <c r="C421" s="38"/>
      <c r="D421" s="97" t="str">
        <f t="shared" si="65"/>
        <v/>
      </c>
      <c r="E421" s="97" t="str">
        <f t="shared" si="66"/>
        <v/>
      </c>
      <c r="F421" s="39"/>
      <c r="G421" s="39"/>
      <c r="H421" s="39"/>
      <c r="I421" s="38"/>
      <c r="J421" s="40" t="str">
        <f t="shared" si="67"/>
        <v/>
      </c>
      <c r="K421" s="41" t="str">
        <f>IF(I421="","",VLOOKUP(I421,※編集不可※選択項目!$B$2:$C$4,2,FALSE))</f>
        <v/>
      </c>
      <c r="L421" s="39"/>
      <c r="M421" s="39"/>
      <c r="N421" s="39"/>
      <c r="O421" s="39"/>
      <c r="P421" s="39"/>
      <c r="Q421" s="39"/>
      <c r="R421" s="139"/>
      <c r="S421" s="147"/>
      <c r="T421" s="56"/>
      <c r="U421" s="71"/>
      <c r="V421" s="70" t="str">
        <f t="shared" si="61"/>
        <v/>
      </c>
      <c r="W421" s="100"/>
      <c r="X421" s="101"/>
      <c r="Y421" s="102"/>
      <c r="AA421" s="131">
        <f t="shared" si="68"/>
        <v>0</v>
      </c>
      <c r="AB421" s="131" t="str">
        <f t="shared" si="69"/>
        <v/>
      </c>
      <c r="AC421" s="131">
        <f t="shared" si="62"/>
        <v>0</v>
      </c>
      <c r="AD421" s="131">
        <f t="shared" si="70"/>
        <v>0</v>
      </c>
    </row>
    <row r="422" spans="1:30" s="32" customFormat="1" ht="25.15" customHeight="1">
      <c r="A422" s="44">
        <f t="shared" si="63"/>
        <v>411</v>
      </c>
      <c r="B422" s="104" t="str">
        <f t="shared" si="64"/>
        <v/>
      </c>
      <c r="C422" s="38"/>
      <c r="D422" s="97" t="str">
        <f t="shared" si="65"/>
        <v/>
      </c>
      <c r="E422" s="97" t="str">
        <f t="shared" si="66"/>
        <v/>
      </c>
      <c r="F422" s="39"/>
      <c r="G422" s="39"/>
      <c r="H422" s="39"/>
      <c r="I422" s="38"/>
      <c r="J422" s="40" t="str">
        <f t="shared" si="67"/>
        <v/>
      </c>
      <c r="K422" s="41" t="str">
        <f>IF(I422="","",VLOOKUP(I422,※編集不可※選択項目!$B$2:$C$4,2,FALSE))</f>
        <v/>
      </c>
      <c r="L422" s="39"/>
      <c r="M422" s="39"/>
      <c r="N422" s="39"/>
      <c r="O422" s="39"/>
      <c r="P422" s="39"/>
      <c r="Q422" s="39"/>
      <c r="R422" s="139"/>
      <c r="S422" s="147"/>
      <c r="T422" s="56"/>
      <c r="U422" s="71"/>
      <c r="V422" s="70" t="str">
        <f t="shared" si="61"/>
        <v/>
      </c>
      <c r="W422" s="100"/>
      <c r="X422" s="101"/>
      <c r="Y422" s="102"/>
      <c r="AA422" s="131">
        <f t="shared" si="68"/>
        <v>0</v>
      </c>
      <c r="AB422" s="131" t="str">
        <f t="shared" si="69"/>
        <v/>
      </c>
      <c r="AC422" s="131">
        <f t="shared" si="62"/>
        <v>0</v>
      </c>
      <c r="AD422" s="131">
        <f t="shared" si="70"/>
        <v>0</v>
      </c>
    </row>
    <row r="423" spans="1:30" s="32" customFormat="1" ht="25.15" customHeight="1">
      <c r="A423" s="44">
        <f t="shared" si="63"/>
        <v>412</v>
      </c>
      <c r="B423" s="104" t="str">
        <f t="shared" si="64"/>
        <v/>
      </c>
      <c r="C423" s="38"/>
      <c r="D423" s="97" t="str">
        <f t="shared" si="65"/>
        <v/>
      </c>
      <c r="E423" s="97" t="str">
        <f t="shared" si="66"/>
        <v/>
      </c>
      <c r="F423" s="39"/>
      <c r="G423" s="39"/>
      <c r="H423" s="39"/>
      <c r="I423" s="38"/>
      <c r="J423" s="40" t="str">
        <f t="shared" si="67"/>
        <v/>
      </c>
      <c r="K423" s="41" t="str">
        <f>IF(I423="","",VLOOKUP(I423,※編集不可※選択項目!$B$2:$C$4,2,FALSE))</f>
        <v/>
      </c>
      <c r="L423" s="39"/>
      <c r="M423" s="39"/>
      <c r="N423" s="39"/>
      <c r="O423" s="39"/>
      <c r="P423" s="39"/>
      <c r="Q423" s="39"/>
      <c r="R423" s="139"/>
      <c r="S423" s="147"/>
      <c r="T423" s="56"/>
      <c r="U423" s="71"/>
      <c r="V423" s="70" t="str">
        <f t="shared" si="61"/>
        <v/>
      </c>
      <c r="W423" s="100"/>
      <c r="X423" s="101"/>
      <c r="Y423" s="102"/>
      <c r="AA423" s="131">
        <f t="shared" si="68"/>
        <v>0</v>
      </c>
      <c r="AB423" s="131" t="str">
        <f t="shared" si="69"/>
        <v/>
      </c>
      <c r="AC423" s="131">
        <f t="shared" si="62"/>
        <v>0</v>
      </c>
      <c r="AD423" s="131">
        <f t="shared" si="70"/>
        <v>0</v>
      </c>
    </row>
    <row r="424" spans="1:30" s="32" customFormat="1" ht="25.15" customHeight="1">
      <c r="A424" s="44">
        <f t="shared" si="63"/>
        <v>413</v>
      </c>
      <c r="B424" s="104" t="str">
        <f t="shared" si="64"/>
        <v/>
      </c>
      <c r="C424" s="38"/>
      <c r="D424" s="97" t="str">
        <f t="shared" si="65"/>
        <v/>
      </c>
      <c r="E424" s="97" t="str">
        <f t="shared" si="66"/>
        <v/>
      </c>
      <c r="F424" s="39"/>
      <c r="G424" s="39"/>
      <c r="H424" s="39"/>
      <c r="I424" s="38"/>
      <c r="J424" s="40" t="str">
        <f t="shared" si="67"/>
        <v/>
      </c>
      <c r="K424" s="41" t="str">
        <f>IF(I424="","",VLOOKUP(I424,※編集不可※選択項目!$B$2:$C$4,2,FALSE))</f>
        <v/>
      </c>
      <c r="L424" s="39"/>
      <c r="M424" s="39"/>
      <c r="N424" s="39"/>
      <c r="O424" s="39"/>
      <c r="P424" s="39"/>
      <c r="Q424" s="39"/>
      <c r="R424" s="139"/>
      <c r="S424" s="147"/>
      <c r="T424" s="56"/>
      <c r="U424" s="71"/>
      <c r="V424" s="70" t="str">
        <f t="shared" si="61"/>
        <v/>
      </c>
      <c r="W424" s="100"/>
      <c r="X424" s="101"/>
      <c r="Y424" s="102"/>
      <c r="AA424" s="131">
        <f t="shared" si="68"/>
        <v>0</v>
      </c>
      <c r="AB424" s="131" t="str">
        <f t="shared" si="69"/>
        <v/>
      </c>
      <c r="AC424" s="131">
        <f t="shared" si="62"/>
        <v>0</v>
      </c>
      <c r="AD424" s="131">
        <f t="shared" si="70"/>
        <v>0</v>
      </c>
    </row>
    <row r="425" spans="1:30" s="32" customFormat="1" ht="25.15" customHeight="1">
      <c r="A425" s="44">
        <f t="shared" si="63"/>
        <v>414</v>
      </c>
      <c r="B425" s="104" t="str">
        <f t="shared" si="64"/>
        <v/>
      </c>
      <c r="C425" s="38"/>
      <c r="D425" s="97" t="str">
        <f t="shared" si="65"/>
        <v/>
      </c>
      <c r="E425" s="97" t="str">
        <f t="shared" si="66"/>
        <v/>
      </c>
      <c r="F425" s="39"/>
      <c r="G425" s="39"/>
      <c r="H425" s="39"/>
      <c r="I425" s="38"/>
      <c r="J425" s="40" t="str">
        <f t="shared" si="67"/>
        <v/>
      </c>
      <c r="K425" s="41" t="str">
        <f>IF(I425="","",VLOOKUP(I425,※編集不可※選択項目!$B$2:$C$4,2,FALSE))</f>
        <v/>
      </c>
      <c r="L425" s="39"/>
      <c r="M425" s="39"/>
      <c r="N425" s="39"/>
      <c r="O425" s="39"/>
      <c r="P425" s="39"/>
      <c r="Q425" s="39"/>
      <c r="R425" s="139"/>
      <c r="S425" s="147"/>
      <c r="T425" s="56"/>
      <c r="U425" s="71"/>
      <c r="V425" s="70" t="str">
        <f t="shared" si="61"/>
        <v/>
      </c>
      <c r="W425" s="100"/>
      <c r="X425" s="101"/>
      <c r="Y425" s="102"/>
      <c r="AA425" s="131">
        <f t="shared" si="68"/>
        <v>0</v>
      </c>
      <c r="AB425" s="131" t="str">
        <f t="shared" si="69"/>
        <v/>
      </c>
      <c r="AC425" s="131">
        <f t="shared" si="62"/>
        <v>0</v>
      </c>
      <c r="AD425" s="131">
        <f t="shared" si="70"/>
        <v>0</v>
      </c>
    </row>
    <row r="426" spans="1:30" s="32" customFormat="1" ht="25.15" customHeight="1">
      <c r="A426" s="44">
        <f t="shared" si="63"/>
        <v>415</v>
      </c>
      <c r="B426" s="104" t="str">
        <f t="shared" si="64"/>
        <v/>
      </c>
      <c r="C426" s="38"/>
      <c r="D426" s="97" t="str">
        <f t="shared" si="65"/>
        <v/>
      </c>
      <c r="E426" s="97" t="str">
        <f t="shared" si="66"/>
        <v/>
      </c>
      <c r="F426" s="39"/>
      <c r="G426" s="39"/>
      <c r="H426" s="39"/>
      <c r="I426" s="38"/>
      <c r="J426" s="40" t="str">
        <f t="shared" si="67"/>
        <v/>
      </c>
      <c r="K426" s="41" t="str">
        <f>IF(I426="","",VLOOKUP(I426,※編集不可※選択項目!$B$2:$C$4,2,FALSE))</f>
        <v/>
      </c>
      <c r="L426" s="39"/>
      <c r="M426" s="39"/>
      <c r="N426" s="39"/>
      <c r="O426" s="39"/>
      <c r="P426" s="39"/>
      <c r="Q426" s="39"/>
      <c r="R426" s="139"/>
      <c r="S426" s="147"/>
      <c r="T426" s="56"/>
      <c r="U426" s="71"/>
      <c r="V426" s="70" t="str">
        <f t="shared" si="61"/>
        <v/>
      </c>
      <c r="W426" s="100"/>
      <c r="X426" s="101"/>
      <c r="Y426" s="102"/>
      <c r="AA426" s="131">
        <f t="shared" si="68"/>
        <v>0</v>
      </c>
      <c r="AB426" s="131" t="str">
        <f t="shared" si="69"/>
        <v/>
      </c>
      <c r="AC426" s="131">
        <f t="shared" si="62"/>
        <v>0</v>
      </c>
      <c r="AD426" s="131">
        <f t="shared" si="70"/>
        <v>0</v>
      </c>
    </row>
    <row r="427" spans="1:30" s="32" customFormat="1" ht="25.15" customHeight="1">
      <c r="A427" s="44">
        <f t="shared" si="63"/>
        <v>416</v>
      </c>
      <c r="B427" s="104" t="str">
        <f t="shared" si="64"/>
        <v/>
      </c>
      <c r="C427" s="38"/>
      <c r="D427" s="97" t="str">
        <f t="shared" si="65"/>
        <v/>
      </c>
      <c r="E427" s="97" t="str">
        <f t="shared" si="66"/>
        <v/>
      </c>
      <c r="F427" s="39"/>
      <c r="G427" s="39"/>
      <c r="H427" s="39"/>
      <c r="I427" s="38"/>
      <c r="J427" s="40" t="str">
        <f t="shared" si="67"/>
        <v/>
      </c>
      <c r="K427" s="41" t="str">
        <f>IF(I427="","",VLOOKUP(I427,※編集不可※選択項目!$B$2:$C$4,2,FALSE))</f>
        <v/>
      </c>
      <c r="L427" s="39"/>
      <c r="M427" s="39"/>
      <c r="N427" s="39"/>
      <c r="O427" s="39"/>
      <c r="P427" s="39"/>
      <c r="Q427" s="39"/>
      <c r="R427" s="139"/>
      <c r="S427" s="147"/>
      <c r="T427" s="56"/>
      <c r="U427" s="71"/>
      <c r="V427" s="70" t="str">
        <f t="shared" si="61"/>
        <v/>
      </c>
      <c r="W427" s="100"/>
      <c r="X427" s="101"/>
      <c r="Y427" s="102"/>
      <c r="AA427" s="131">
        <f t="shared" si="68"/>
        <v>0</v>
      </c>
      <c r="AB427" s="131" t="str">
        <f t="shared" si="69"/>
        <v/>
      </c>
      <c r="AC427" s="131">
        <f t="shared" si="62"/>
        <v>0</v>
      </c>
      <c r="AD427" s="131">
        <f t="shared" si="70"/>
        <v>0</v>
      </c>
    </row>
    <row r="428" spans="1:30" s="32" customFormat="1" ht="25.15" customHeight="1">
      <c r="A428" s="44">
        <f t="shared" si="63"/>
        <v>417</v>
      </c>
      <c r="B428" s="104" t="str">
        <f t="shared" si="64"/>
        <v/>
      </c>
      <c r="C428" s="38"/>
      <c r="D428" s="97" t="str">
        <f t="shared" si="65"/>
        <v/>
      </c>
      <c r="E428" s="97" t="str">
        <f t="shared" si="66"/>
        <v/>
      </c>
      <c r="F428" s="39"/>
      <c r="G428" s="39"/>
      <c r="H428" s="39"/>
      <c r="I428" s="38"/>
      <c r="J428" s="40" t="str">
        <f t="shared" si="67"/>
        <v/>
      </c>
      <c r="K428" s="41" t="str">
        <f>IF(I428="","",VLOOKUP(I428,※編集不可※選択項目!$B$2:$C$4,2,FALSE))</f>
        <v/>
      </c>
      <c r="L428" s="39"/>
      <c r="M428" s="39"/>
      <c r="N428" s="39"/>
      <c r="O428" s="39"/>
      <c r="P428" s="39"/>
      <c r="Q428" s="39"/>
      <c r="R428" s="139"/>
      <c r="S428" s="147"/>
      <c r="T428" s="56"/>
      <c r="U428" s="71"/>
      <c r="V428" s="70" t="str">
        <f t="shared" si="61"/>
        <v/>
      </c>
      <c r="W428" s="100"/>
      <c r="X428" s="101"/>
      <c r="Y428" s="102"/>
      <c r="AA428" s="131">
        <f t="shared" si="68"/>
        <v>0</v>
      </c>
      <c r="AB428" s="131" t="str">
        <f t="shared" si="69"/>
        <v/>
      </c>
      <c r="AC428" s="131">
        <f t="shared" si="62"/>
        <v>0</v>
      </c>
      <c r="AD428" s="131">
        <f t="shared" si="70"/>
        <v>0</v>
      </c>
    </row>
    <row r="429" spans="1:30" s="32" customFormat="1" ht="25.15" customHeight="1">
      <c r="A429" s="44">
        <f t="shared" si="63"/>
        <v>418</v>
      </c>
      <c r="B429" s="104" t="str">
        <f t="shared" si="64"/>
        <v/>
      </c>
      <c r="C429" s="38"/>
      <c r="D429" s="97" t="str">
        <f t="shared" si="65"/>
        <v/>
      </c>
      <c r="E429" s="97" t="str">
        <f t="shared" si="66"/>
        <v/>
      </c>
      <c r="F429" s="39"/>
      <c r="G429" s="39"/>
      <c r="H429" s="39"/>
      <c r="I429" s="38"/>
      <c r="J429" s="40" t="str">
        <f t="shared" si="67"/>
        <v/>
      </c>
      <c r="K429" s="41" t="str">
        <f>IF(I429="","",VLOOKUP(I429,※編集不可※選択項目!$B$2:$C$4,2,FALSE))</f>
        <v/>
      </c>
      <c r="L429" s="39"/>
      <c r="M429" s="39"/>
      <c r="N429" s="39"/>
      <c r="O429" s="39"/>
      <c r="P429" s="39"/>
      <c r="Q429" s="39"/>
      <c r="R429" s="139"/>
      <c r="S429" s="147"/>
      <c r="T429" s="56"/>
      <c r="U429" s="71"/>
      <c r="V429" s="70" t="str">
        <f t="shared" si="61"/>
        <v/>
      </c>
      <c r="W429" s="100"/>
      <c r="X429" s="101"/>
      <c r="Y429" s="102"/>
      <c r="AA429" s="131">
        <f t="shared" si="68"/>
        <v>0</v>
      </c>
      <c r="AB429" s="131" t="str">
        <f t="shared" si="69"/>
        <v/>
      </c>
      <c r="AC429" s="131">
        <f t="shared" si="62"/>
        <v>0</v>
      </c>
      <c r="AD429" s="131">
        <f t="shared" si="70"/>
        <v>0</v>
      </c>
    </row>
    <row r="430" spans="1:30" s="32" customFormat="1" ht="25.15" customHeight="1">
      <c r="A430" s="44">
        <f t="shared" si="63"/>
        <v>419</v>
      </c>
      <c r="B430" s="104" t="str">
        <f t="shared" si="64"/>
        <v/>
      </c>
      <c r="C430" s="38"/>
      <c r="D430" s="97" t="str">
        <f t="shared" si="65"/>
        <v/>
      </c>
      <c r="E430" s="97" t="str">
        <f t="shared" si="66"/>
        <v/>
      </c>
      <c r="F430" s="39"/>
      <c r="G430" s="39"/>
      <c r="H430" s="39"/>
      <c r="I430" s="38"/>
      <c r="J430" s="40" t="str">
        <f t="shared" si="67"/>
        <v/>
      </c>
      <c r="K430" s="41" t="str">
        <f>IF(I430="","",VLOOKUP(I430,※編集不可※選択項目!$B$2:$C$4,2,FALSE))</f>
        <v/>
      </c>
      <c r="L430" s="39"/>
      <c r="M430" s="39"/>
      <c r="N430" s="39"/>
      <c r="O430" s="39"/>
      <c r="P430" s="39"/>
      <c r="Q430" s="39"/>
      <c r="R430" s="139"/>
      <c r="S430" s="147"/>
      <c r="T430" s="56"/>
      <c r="U430" s="71"/>
      <c r="V430" s="70" t="str">
        <f t="shared" si="61"/>
        <v/>
      </c>
      <c r="W430" s="100"/>
      <c r="X430" s="101"/>
      <c r="Y430" s="102"/>
      <c r="AA430" s="131">
        <f t="shared" si="68"/>
        <v>0</v>
      </c>
      <c r="AB430" s="131" t="str">
        <f t="shared" si="69"/>
        <v/>
      </c>
      <c r="AC430" s="131">
        <f t="shared" si="62"/>
        <v>0</v>
      </c>
      <c r="AD430" s="131">
        <f t="shared" si="70"/>
        <v>0</v>
      </c>
    </row>
    <row r="431" spans="1:30" s="32" customFormat="1" ht="25.15" customHeight="1">
      <c r="A431" s="44">
        <f t="shared" si="63"/>
        <v>420</v>
      </c>
      <c r="B431" s="104" t="str">
        <f t="shared" si="64"/>
        <v/>
      </c>
      <c r="C431" s="38"/>
      <c r="D431" s="97" t="str">
        <f t="shared" si="65"/>
        <v/>
      </c>
      <c r="E431" s="97" t="str">
        <f t="shared" si="66"/>
        <v/>
      </c>
      <c r="F431" s="39"/>
      <c r="G431" s="39"/>
      <c r="H431" s="39"/>
      <c r="I431" s="38"/>
      <c r="J431" s="40" t="str">
        <f t="shared" si="67"/>
        <v/>
      </c>
      <c r="K431" s="41" t="str">
        <f>IF(I431="","",VLOOKUP(I431,※編集不可※選択項目!$B$2:$C$4,2,FALSE))</f>
        <v/>
      </c>
      <c r="L431" s="39"/>
      <c r="M431" s="39"/>
      <c r="N431" s="39"/>
      <c r="O431" s="39"/>
      <c r="P431" s="39"/>
      <c r="Q431" s="39"/>
      <c r="R431" s="139"/>
      <c r="S431" s="147"/>
      <c r="T431" s="56"/>
      <c r="U431" s="71"/>
      <c r="V431" s="70" t="str">
        <f t="shared" si="61"/>
        <v/>
      </c>
      <c r="W431" s="100"/>
      <c r="X431" s="101"/>
      <c r="Y431" s="102"/>
      <c r="AA431" s="131">
        <f t="shared" si="68"/>
        <v>0</v>
      </c>
      <c r="AB431" s="131" t="str">
        <f t="shared" si="69"/>
        <v/>
      </c>
      <c r="AC431" s="131">
        <f t="shared" si="62"/>
        <v>0</v>
      </c>
      <c r="AD431" s="131">
        <f t="shared" si="70"/>
        <v>0</v>
      </c>
    </row>
    <row r="432" spans="1:30" s="32" customFormat="1" ht="25.15" customHeight="1">
      <c r="A432" s="44">
        <f t="shared" si="63"/>
        <v>421</v>
      </c>
      <c r="B432" s="104" t="str">
        <f t="shared" si="64"/>
        <v/>
      </c>
      <c r="C432" s="38"/>
      <c r="D432" s="97" t="str">
        <f t="shared" si="65"/>
        <v/>
      </c>
      <c r="E432" s="97" t="str">
        <f t="shared" si="66"/>
        <v/>
      </c>
      <c r="F432" s="39"/>
      <c r="G432" s="39"/>
      <c r="H432" s="39"/>
      <c r="I432" s="38"/>
      <c r="J432" s="40" t="str">
        <f t="shared" si="67"/>
        <v/>
      </c>
      <c r="K432" s="41" t="str">
        <f>IF(I432="","",VLOOKUP(I432,※編集不可※選択項目!$B$2:$C$4,2,FALSE))</f>
        <v/>
      </c>
      <c r="L432" s="39"/>
      <c r="M432" s="39"/>
      <c r="N432" s="39"/>
      <c r="O432" s="39"/>
      <c r="P432" s="39"/>
      <c r="Q432" s="39"/>
      <c r="R432" s="139"/>
      <c r="S432" s="147"/>
      <c r="T432" s="56"/>
      <c r="U432" s="71"/>
      <c r="V432" s="70" t="str">
        <f t="shared" si="61"/>
        <v/>
      </c>
      <c r="W432" s="100"/>
      <c r="X432" s="101"/>
      <c r="Y432" s="102"/>
      <c r="AA432" s="131">
        <f t="shared" si="68"/>
        <v>0</v>
      </c>
      <c r="AB432" s="131" t="str">
        <f t="shared" si="69"/>
        <v/>
      </c>
      <c r="AC432" s="131">
        <f t="shared" si="62"/>
        <v>0</v>
      </c>
      <c r="AD432" s="131">
        <f t="shared" si="70"/>
        <v>0</v>
      </c>
    </row>
    <row r="433" spans="1:30" s="32" customFormat="1" ht="25.15" customHeight="1">
      <c r="A433" s="44">
        <f t="shared" si="63"/>
        <v>422</v>
      </c>
      <c r="B433" s="104" t="str">
        <f t="shared" si="64"/>
        <v/>
      </c>
      <c r="C433" s="38"/>
      <c r="D433" s="97" t="str">
        <f t="shared" si="65"/>
        <v/>
      </c>
      <c r="E433" s="97" t="str">
        <f t="shared" si="66"/>
        <v/>
      </c>
      <c r="F433" s="39"/>
      <c r="G433" s="39"/>
      <c r="H433" s="39"/>
      <c r="I433" s="38"/>
      <c r="J433" s="40" t="str">
        <f t="shared" si="67"/>
        <v/>
      </c>
      <c r="K433" s="41" t="str">
        <f>IF(I433="","",VLOOKUP(I433,※編集不可※選択項目!$B$2:$C$4,2,FALSE))</f>
        <v/>
      </c>
      <c r="L433" s="39"/>
      <c r="M433" s="39"/>
      <c r="N433" s="39"/>
      <c r="O433" s="39"/>
      <c r="P433" s="39"/>
      <c r="Q433" s="39"/>
      <c r="R433" s="139"/>
      <c r="S433" s="147"/>
      <c r="T433" s="56"/>
      <c r="U433" s="71"/>
      <c r="V433" s="70" t="str">
        <f t="shared" si="61"/>
        <v/>
      </c>
      <c r="W433" s="100"/>
      <c r="X433" s="101"/>
      <c r="Y433" s="102"/>
      <c r="AA433" s="131">
        <f t="shared" si="68"/>
        <v>0</v>
      </c>
      <c r="AB433" s="131" t="str">
        <f t="shared" si="69"/>
        <v/>
      </c>
      <c r="AC433" s="131">
        <f t="shared" si="62"/>
        <v>0</v>
      </c>
      <c r="AD433" s="131">
        <f t="shared" si="70"/>
        <v>0</v>
      </c>
    </row>
    <row r="434" spans="1:30" s="32" customFormat="1" ht="25.15" customHeight="1">
      <c r="A434" s="44">
        <f t="shared" si="63"/>
        <v>423</v>
      </c>
      <c r="B434" s="104" t="str">
        <f t="shared" si="64"/>
        <v/>
      </c>
      <c r="C434" s="38"/>
      <c r="D434" s="97" t="str">
        <f t="shared" si="65"/>
        <v/>
      </c>
      <c r="E434" s="97" t="str">
        <f t="shared" si="66"/>
        <v/>
      </c>
      <c r="F434" s="39"/>
      <c r="G434" s="39"/>
      <c r="H434" s="39"/>
      <c r="I434" s="38"/>
      <c r="J434" s="40" t="str">
        <f t="shared" si="67"/>
        <v/>
      </c>
      <c r="K434" s="41" t="str">
        <f>IF(I434="","",VLOOKUP(I434,※編集不可※選択項目!$B$2:$C$4,2,FALSE))</f>
        <v/>
      </c>
      <c r="L434" s="39"/>
      <c r="M434" s="39"/>
      <c r="N434" s="39"/>
      <c r="O434" s="39"/>
      <c r="P434" s="39"/>
      <c r="Q434" s="39"/>
      <c r="R434" s="139"/>
      <c r="S434" s="147"/>
      <c r="T434" s="56"/>
      <c r="U434" s="71"/>
      <c r="V434" s="70" t="str">
        <f t="shared" si="61"/>
        <v/>
      </c>
      <c r="W434" s="100"/>
      <c r="X434" s="101"/>
      <c r="Y434" s="102"/>
      <c r="AA434" s="131">
        <f t="shared" si="68"/>
        <v>0</v>
      </c>
      <c r="AB434" s="131" t="str">
        <f t="shared" si="69"/>
        <v/>
      </c>
      <c r="AC434" s="131">
        <f t="shared" si="62"/>
        <v>0</v>
      </c>
      <c r="AD434" s="131">
        <f t="shared" si="70"/>
        <v>0</v>
      </c>
    </row>
    <row r="435" spans="1:30" s="32" customFormat="1" ht="25.15" customHeight="1">
      <c r="A435" s="44">
        <f t="shared" si="63"/>
        <v>424</v>
      </c>
      <c r="B435" s="104" t="str">
        <f t="shared" si="64"/>
        <v/>
      </c>
      <c r="C435" s="38"/>
      <c r="D435" s="97" t="str">
        <f t="shared" si="65"/>
        <v/>
      </c>
      <c r="E435" s="97" t="str">
        <f t="shared" si="66"/>
        <v/>
      </c>
      <c r="F435" s="39"/>
      <c r="G435" s="39"/>
      <c r="H435" s="39"/>
      <c r="I435" s="38"/>
      <c r="J435" s="40" t="str">
        <f t="shared" si="67"/>
        <v/>
      </c>
      <c r="K435" s="41" t="str">
        <f>IF(I435="","",VLOOKUP(I435,※編集不可※選択項目!$B$2:$C$4,2,FALSE))</f>
        <v/>
      </c>
      <c r="L435" s="39"/>
      <c r="M435" s="39"/>
      <c r="N435" s="39"/>
      <c r="O435" s="39"/>
      <c r="P435" s="39"/>
      <c r="Q435" s="39"/>
      <c r="R435" s="139"/>
      <c r="S435" s="147"/>
      <c r="T435" s="56"/>
      <c r="U435" s="71"/>
      <c r="V435" s="70" t="str">
        <f t="shared" si="61"/>
        <v/>
      </c>
      <c r="W435" s="100"/>
      <c r="X435" s="101"/>
      <c r="Y435" s="102"/>
      <c r="AA435" s="131">
        <f t="shared" si="68"/>
        <v>0</v>
      </c>
      <c r="AB435" s="131" t="str">
        <f t="shared" si="69"/>
        <v/>
      </c>
      <c r="AC435" s="131">
        <f t="shared" si="62"/>
        <v>0</v>
      </c>
      <c r="AD435" s="131">
        <f t="shared" si="70"/>
        <v>0</v>
      </c>
    </row>
    <row r="436" spans="1:30" s="32" customFormat="1" ht="25.15" customHeight="1">
      <c r="A436" s="44">
        <f t="shared" si="63"/>
        <v>425</v>
      </c>
      <c r="B436" s="104" t="str">
        <f t="shared" si="64"/>
        <v/>
      </c>
      <c r="C436" s="38"/>
      <c r="D436" s="97" t="str">
        <f t="shared" si="65"/>
        <v/>
      </c>
      <c r="E436" s="97" t="str">
        <f t="shared" si="66"/>
        <v/>
      </c>
      <c r="F436" s="39"/>
      <c r="G436" s="39"/>
      <c r="H436" s="39"/>
      <c r="I436" s="38"/>
      <c r="J436" s="40" t="str">
        <f t="shared" si="67"/>
        <v/>
      </c>
      <c r="K436" s="41" t="str">
        <f>IF(I436="","",VLOOKUP(I436,※編集不可※選択項目!$B$2:$C$4,2,FALSE))</f>
        <v/>
      </c>
      <c r="L436" s="39"/>
      <c r="M436" s="39"/>
      <c r="N436" s="39"/>
      <c r="O436" s="39"/>
      <c r="P436" s="39"/>
      <c r="Q436" s="39"/>
      <c r="R436" s="139"/>
      <c r="S436" s="147"/>
      <c r="T436" s="56"/>
      <c r="U436" s="71"/>
      <c r="V436" s="70" t="str">
        <f t="shared" si="61"/>
        <v/>
      </c>
      <c r="W436" s="100"/>
      <c r="X436" s="101"/>
      <c r="Y436" s="102"/>
      <c r="AA436" s="131">
        <f t="shared" si="68"/>
        <v>0</v>
      </c>
      <c r="AB436" s="131" t="str">
        <f t="shared" si="69"/>
        <v/>
      </c>
      <c r="AC436" s="131">
        <f t="shared" si="62"/>
        <v>0</v>
      </c>
      <c r="AD436" s="131">
        <f t="shared" si="70"/>
        <v>0</v>
      </c>
    </row>
    <row r="437" spans="1:30" s="32" customFormat="1" ht="25.15" customHeight="1">
      <c r="A437" s="44">
        <f t="shared" si="63"/>
        <v>426</v>
      </c>
      <c r="B437" s="104" t="str">
        <f t="shared" si="64"/>
        <v/>
      </c>
      <c r="C437" s="38"/>
      <c r="D437" s="97" t="str">
        <f t="shared" si="65"/>
        <v/>
      </c>
      <c r="E437" s="97" t="str">
        <f t="shared" si="66"/>
        <v/>
      </c>
      <c r="F437" s="39"/>
      <c r="G437" s="39"/>
      <c r="H437" s="39"/>
      <c r="I437" s="38"/>
      <c r="J437" s="40" t="str">
        <f t="shared" si="67"/>
        <v/>
      </c>
      <c r="K437" s="41" t="str">
        <f>IF(I437="","",VLOOKUP(I437,※編集不可※選択項目!$B$2:$C$4,2,FALSE))</f>
        <v/>
      </c>
      <c r="L437" s="39"/>
      <c r="M437" s="39"/>
      <c r="N437" s="39"/>
      <c r="O437" s="39"/>
      <c r="P437" s="39"/>
      <c r="Q437" s="39"/>
      <c r="R437" s="139"/>
      <c r="S437" s="147"/>
      <c r="T437" s="56"/>
      <c r="U437" s="71"/>
      <c r="V437" s="70" t="str">
        <f t="shared" si="61"/>
        <v/>
      </c>
      <c r="W437" s="100"/>
      <c r="X437" s="101"/>
      <c r="Y437" s="102"/>
      <c r="AA437" s="131">
        <f t="shared" si="68"/>
        <v>0</v>
      </c>
      <c r="AB437" s="131" t="str">
        <f t="shared" si="69"/>
        <v/>
      </c>
      <c r="AC437" s="131">
        <f t="shared" si="62"/>
        <v>0</v>
      </c>
      <c r="AD437" s="131">
        <f t="shared" si="70"/>
        <v>0</v>
      </c>
    </row>
    <row r="438" spans="1:30" s="32" customFormat="1" ht="25.15" customHeight="1">
      <c r="A438" s="44">
        <f t="shared" si="63"/>
        <v>427</v>
      </c>
      <c r="B438" s="104" t="str">
        <f t="shared" si="64"/>
        <v/>
      </c>
      <c r="C438" s="38"/>
      <c r="D438" s="97" t="str">
        <f t="shared" si="65"/>
        <v/>
      </c>
      <c r="E438" s="97" t="str">
        <f t="shared" si="66"/>
        <v/>
      </c>
      <c r="F438" s="39"/>
      <c r="G438" s="39"/>
      <c r="H438" s="39"/>
      <c r="I438" s="38"/>
      <c r="J438" s="40" t="str">
        <f t="shared" si="67"/>
        <v/>
      </c>
      <c r="K438" s="41" t="str">
        <f>IF(I438="","",VLOOKUP(I438,※編集不可※選択項目!$B$2:$C$4,2,FALSE))</f>
        <v/>
      </c>
      <c r="L438" s="39"/>
      <c r="M438" s="39"/>
      <c r="N438" s="39"/>
      <c r="O438" s="39"/>
      <c r="P438" s="39"/>
      <c r="Q438" s="39"/>
      <c r="R438" s="139"/>
      <c r="S438" s="147"/>
      <c r="T438" s="56"/>
      <c r="U438" s="71"/>
      <c r="V438" s="70" t="str">
        <f t="shared" si="61"/>
        <v/>
      </c>
      <c r="W438" s="100"/>
      <c r="X438" s="101"/>
      <c r="Y438" s="102"/>
      <c r="AA438" s="131">
        <f t="shared" si="68"/>
        <v>0</v>
      </c>
      <c r="AB438" s="131" t="str">
        <f t="shared" si="69"/>
        <v/>
      </c>
      <c r="AC438" s="131">
        <f t="shared" si="62"/>
        <v>0</v>
      </c>
      <c r="AD438" s="131">
        <f t="shared" si="70"/>
        <v>0</v>
      </c>
    </row>
    <row r="439" spans="1:30" s="32" customFormat="1" ht="25.15" customHeight="1">
      <c r="A439" s="44">
        <f t="shared" si="63"/>
        <v>428</v>
      </c>
      <c r="B439" s="104" t="str">
        <f t="shared" si="64"/>
        <v/>
      </c>
      <c r="C439" s="38"/>
      <c r="D439" s="97" t="str">
        <f t="shared" si="65"/>
        <v/>
      </c>
      <c r="E439" s="97" t="str">
        <f t="shared" si="66"/>
        <v/>
      </c>
      <c r="F439" s="39"/>
      <c r="G439" s="39"/>
      <c r="H439" s="39"/>
      <c r="I439" s="38"/>
      <c r="J439" s="40" t="str">
        <f t="shared" si="67"/>
        <v/>
      </c>
      <c r="K439" s="41" t="str">
        <f>IF(I439="","",VLOOKUP(I439,※編集不可※選択項目!$B$2:$C$4,2,FALSE))</f>
        <v/>
      </c>
      <c r="L439" s="39"/>
      <c r="M439" s="39"/>
      <c r="N439" s="39"/>
      <c r="O439" s="39"/>
      <c r="P439" s="39"/>
      <c r="Q439" s="39"/>
      <c r="R439" s="139"/>
      <c r="S439" s="147"/>
      <c r="T439" s="56"/>
      <c r="U439" s="71"/>
      <c r="V439" s="70" t="str">
        <f t="shared" si="61"/>
        <v/>
      </c>
      <c r="W439" s="100"/>
      <c r="X439" s="101"/>
      <c r="Y439" s="102"/>
      <c r="AA439" s="131">
        <f t="shared" si="68"/>
        <v>0</v>
      </c>
      <c r="AB439" s="131" t="str">
        <f t="shared" si="69"/>
        <v/>
      </c>
      <c r="AC439" s="131">
        <f t="shared" si="62"/>
        <v>0</v>
      </c>
      <c r="AD439" s="131">
        <f t="shared" si="70"/>
        <v>0</v>
      </c>
    </row>
    <row r="440" spans="1:30" s="32" customFormat="1" ht="25.15" customHeight="1">
      <c r="A440" s="44">
        <f t="shared" si="63"/>
        <v>429</v>
      </c>
      <c r="B440" s="104" t="str">
        <f t="shared" si="64"/>
        <v/>
      </c>
      <c r="C440" s="38"/>
      <c r="D440" s="97" t="str">
        <f t="shared" si="65"/>
        <v/>
      </c>
      <c r="E440" s="97" t="str">
        <f t="shared" si="66"/>
        <v/>
      </c>
      <c r="F440" s="39"/>
      <c r="G440" s="39"/>
      <c r="H440" s="39"/>
      <c r="I440" s="38"/>
      <c r="J440" s="40" t="str">
        <f t="shared" si="67"/>
        <v/>
      </c>
      <c r="K440" s="41" t="str">
        <f>IF(I440="","",VLOOKUP(I440,※編集不可※選択項目!$B$2:$C$4,2,FALSE))</f>
        <v/>
      </c>
      <c r="L440" s="39"/>
      <c r="M440" s="39"/>
      <c r="N440" s="39"/>
      <c r="O440" s="39"/>
      <c r="P440" s="39"/>
      <c r="Q440" s="39"/>
      <c r="R440" s="139"/>
      <c r="S440" s="147"/>
      <c r="T440" s="56"/>
      <c r="U440" s="71"/>
      <c r="V440" s="70" t="str">
        <f t="shared" si="61"/>
        <v/>
      </c>
      <c r="W440" s="100"/>
      <c r="X440" s="101"/>
      <c r="Y440" s="102"/>
      <c r="AA440" s="131">
        <f t="shared" si="68"/>
        <v>0</v>
      </c>
      <c r="AB440" s="131" t="str">
        <f t="shared" si="69"/>
        <v/>
      </c>
      <c r="AC440" s="131">
        <f t="shared" si="62"/>
        <v>0</v>
      </c>
      <c r="AD440" s="131">
        <f t="shared" si="70"/>
        <v>0</v>
      </c>
    </row>
    <row r="441" spans="1:30" s="32" customFormat="1" ht="25.15" customHeight="1">
      <c r="A441" s="44">
        <f t="shared" si="63"/>
        <v>430</v>
      </c>
      <c r="B441" s="104" t="str">
        <f t="shared" si="64"/>
        <v/>
      </c>
      <c r="C441" s="38"/>
      <c r="D441" s="97" t="str">
        <f t="shared" si="65"/>
        <v/>
      </c>
      <c r="E441" s="97" t="str">
        <f t="shared" si="66"/>
        <v/>
      </c>
      <c r="F441" s="39"/>
      <c r="G441" s="39"/>
      <c r="H441" s="39"/>
      <c r="I441" s="38"/>
      <c r="J441" s="40" t="str">
        <f t="shared" si="67"/>
        <v/>
      </c>
      <c r="K441" s="41" t="str">
        <f>IF(I441="","",VLOOKUP(I441,※編集不可※選択項目!$B$2:$C$4,2,FALSE))</f>
        <v/>
      </c>
      <c r="L441" s="39"/>
      <c r="M441" s="39"/>
      <c r="N441" s="39"/>
      <c r="O441" s="39"/>
      <c r="P441" s="39"/>
      <c r="Q441" s="39"/>
      <c r="R441" s="139"/>
      <c r="S441" s="147"/>
      <c r="T441" s="56"/>
      <c r="U441" s="71"/>
      <c r="V441" s="70" t="str">
        <f t="shared" si="61"/>
        <v/>
      </c>
      <c r="W441" s="100"/>
      <c r="X441" s="101"/>
      <c r="Y441" s="102"/>
      <c r="AA441" s="131">
        <f t="shared" si="68"/>
        <v>0</v>
      </c>
      <c r="AB441" s="131" t="str">
        <f t="shared" si="69"/>
        <v/>
      </c>
      <c r="AC441" s="131">
        <f t="shared" si="62"/>
        <v>0</v>
      </c>
      <c r="AD441" s="131">
        <f t="shared" si="70"/>
        <v>0</v>
      </c>
    </row>
    <row r="442" spans="1:30" s="32" customFormat="1" ht="25.15" customHeight="1">
      <c r="A442" s="44">
        <f t="shared" si="63"/>
        <v>431</v>
      </c>
      <c r="B442" s="104" t="str">
        <f t="shared" si="64"/>
        <v/>
      </c>
      <c r="C442" s="38"/>
      <c r="D442" s="97" t="str">
        <f t="shared" si="65"/>
        <v/>
      </c>
      <c r="E442" s="97" t="str">
        <f t="shared" si="66"/>
        <v/>
      </c>
      <c r="F442" s="39"/>
      <c r="G442" s="39"/>
      <c r="H442" s="39"/>
      <c r="I442" s="38"/>
      <c r="J442" s="40" t="str">
        <f t="shared" si="67"/>
        <v/>
      </c>
      <c r="K442" s="41" t="str">
        <f>IF(I442="","",VLOOKUP(I442,※編集不可※選択項目!$B$2:$C$4,2,FALSE))</f>
        <v/>
      </c>
      <c r="L442" s="39"/>
      <c r="M442" s="39"/>
      <c r="N442" s="39"/>
      <c r="O442" s="39"/>
      <c r="P442" s="39"/>
      <c r="Q442" s="39"/>
      <c r="R442" s="139"/>
      <c r="S442" s="147"/>
      <c r="T442" s="56"/>
      <c r="U442" s="71"/>
      <c r="V442" s="70" t="str">
        <f t="shared" si="61"/>
        <v/>
      </c>
      <c r="W442" s="100"/>
      <c r="X442" s="101"/>
      <c r="Y442" s="102"/>
      <c r="AA442" s="131">
        <f t="shared" si="68"/>
        <v>0</v>
      </c>
      <c r="AB442" s="131" t="str">
        <f t="shared" si="69"/>
        <v/>
      </c>
      <c r="AC442" s="131">
        <f t="shared" si="62"/>
        <v>0</v>
      </c>
      <c r="AD442" s="131">
        <f t="shared" si="70"/>
        <v>0</v>
      </c>
    </row>
    <row r="443" spans="1:30" s="32" customFormat="1" ht="25.15" customHeight="1">
      <c r="A443" s="44">
        <f t="shared" si="63"/>
        <v>432</v>
      </c>
      <c r="B443" s="104" t="str">
        <f t="shared" si="64"/>
        <v/>
      </c>
      <c r="C443" s="38"/>
      <c r="D443" s="97" t="str">
        <f t="shared" si="65"/>
        <v/>
      </c>
      <c r="E443" s="97" t="str">
        <f t="shared" si="66"/>
        <v/>
      </c>
      <c r="F443" s="39"/>
      <c r="G443" s="39"/>
      <c r="H443" s="39"/>
      <c r="I443" s="38"/>
      <c r="J443" s="40" t="str">
        <f t="shared" si="67"/>
        <v/>
      </c>
      <c r="K443" s="41" t="str">
        <f>IF(I443="","",VLOOKUP(I443,※編集不可※選択項目!$B$2:$C$4,2,FALSE))</f>
        <v/>
      </c>
      <c r="L443" s="39"/>
      <c r="M443" s="39"/>
      <c r="N443" s="39"/>
      <c r="O443" s="39"/>
      <c r="P443" s="39"/>
      <c r="Q443" s="39"/>
      <c r="R443" s="139"/>
      <c r="S443" s="147"/>
      <c r="T443" s="56"/>
      <c r="U443" s="71"/>
      <c r="V443" s="70" t="str">
        <f t="shared" si="61"/>
        <v/>
      </c>
      <c r="W443" s="100"/>
      <c r="X443" s="101"/>
      <c r="Y443" s="102"/>
      <c r="AA443" s="131">
        <f t="shared" si="68"/>
        <v>0</v>
      </c>
      <c r="AB443" s="131" t="str">
        <f t="shared" si="69"/>
        <v/>
      </c>
      <c r="AC443" s="131">
        <f t="shared" si="62"/>
        <v>0</v>
      </c>
      <c r="AD443" s="131">
        <f t="shared" si="70"/>
        <v>0</v>
      </c>
    </row>
    <row r="444" spans="1:30" s="32" customFormat="1" ht="25.15" customHeight="1">
      <c r="A444" s="44">
        <f t="shared" si="63"/>
        <v>433</v>
      </c>
      <c r="B444" s="104" t="str">
        <f t="shared" si="64"/>
        <v/>
      </c>
      <c r="C444" s="38"/>
      <c r="D444" s="97" t="str">
        <f t="shared" si="65"/>
        <v/>
      </c>
      <c r="E444" s="97" t="str">
        <f t="shared" si="66"/>
        <v/>
      </c>
      <c r="F444" s="39"/>
      <c r="G444" s="39"/>
      <c r="H444" s="39"/>
      <c r="I444" s="38"/>
      <c r="J444" s="40" t="str">
        <f t="shared" si="67"/>
        <v/>
      </c>
      <c r="K444" s="41" t="str">
        <f>IF(I444="","",VLOOKUP(I444,※編集不可※選択項目!$B$2:$C$4,2,FALSE))</f>
        <v/>
      </c>
      <c r="L444" s="39"/>
      <c r="M444" s="39"/>
      <c r="N444" s="39"/>
      <c r="O444" s="39"/>
      <c r="P444" s="39"/>
      <c r="Q444" s="39"/>
      <c r="R444" s="139"/>
      <c r="S444" s="147"/>
      <c r="T444" s="56"/>
      <c r="U444" s="71"/>
      <c r="V444" s="70" t="str">
        <f t="shared" si="61"/>
        <v/>
      </c>
      <c r="W444" s="100"/>
      <c r="X444" s="101"/>
      <c r="Y444" s="102"/>
      <c r="AA444" s="131">
        <f t="shared" si="68"/>
        <v>0</v>
      </c>
      <c r="AB444" s="131" t="str">
        <f t="shared" si="69"/>
        <v/>
      </c>
      <c r="AC444" s="131">
        <f t="shared" si="62"/>
        <v>0</v>
      </c>
      <c r="AD444" s="131">
        <f t="shared" si="70"/>
        <v>0</v>
      </c>
    </row>
    <row r="445" spans="1:30" s="32" customFormat="1" ht="25.15" customHeight="1">
      <c r="A445" s="44">
        <f t="shared" si="63"/>
        <v>434</v>
      </c>
      <c r="B445" s="104" t="str">
        <f t="shared" si="64"/>
        <v/>
      </c>
      <c r="C445" s="38"/>
      <c r="D445" s="97" t="str">
        <f t="shared" si="65"/>
        <v/>
      </c>
      <c r="E445" s="97" t="str">
        <f t="shared" si="66"/>
        <v/>
      </c>
      <c r="F445" s="39"/>
      <c r="G445" s="39"/>
      <c r="H445" s="39"/>
      <c r="I445" s="38"/>
      <c r="J445" s="40" t="str">
        <f t="shared" si="67"/>
        <v/>
      </c>
      <c r="K445" s="41" t="str">
        <f>IF(I445="","",VLOOKUP(I445,※編集不可※選択項目!$B$2:$C$4,2,FALSE))</f>
        <v/>
      </c>
      <c r="L445" s="39"/>
      <c r="M445" s="39"/>
      <c r="N445" s="39"/>
      <c r="O445" s="39"/>
      <c r="P445" s="39"/>
      <c r="Q445" s="39"/>
      <c r="R445" s="139"/>
      <c r="S445" s="147"/>
      <c r="T445" s="56"/>
      <c r="U445" s="71"/>
      <c r="V445" s="70" t="str">
        <f t="shared" si="61"/>
        <v/>
      </c>
      <c r="W445" s="100"/>
      <c r="X445" s="101"/>
      <c r="Y445" s="102"/>
      <c r="AA445" s="131">
        <f t="shared" si="68"/>
        <v>0</v>
      </c>
      <c r="AB445" s="131" t="str">
        <f t="shared" si="69"/>
        <v/>
      </c>
      <c r="AC445" s="131">
        <f t="shared" si="62"/>
        <v>0</v>
      </c>
      <c r="AD445" s="131">
        <f t="shared" si="70"/>
        <v>0</v>
      </c>
    </row>
    <row r="446" spans="1:30" s="32" customFormat="1" ht="25.15" customHeight="1">
      <c r="A446" s="44">
        <f t="shared" si="63"/>
        <v>435</v>
      </c>
      <c r="B446" s="104" t="str">
        <f t="shared" si="64"/>
        <v/>
      </c>
      <c r="C446" s="38"/>
      <c r="D446" s="97" t="str">
        <f t="shared" si="65"/>
        <v/>
      </c>
      <c r="E446" s="97" t="str">
        <f t="shared" si="66"/>
        <v/>
      </c>
      <c r="F446" s="39"/>
      <c r="G446" s="39"/>
      <c r="H446" s="39"/>
      <c r="I446" s="38"/>
      <c r="J446" s="40" t="str">
        <f t="shared" si="67"/>
        <v/>
      </c>
      <c r="K446" s="41" t="str">
        <f>IF(I446="","",VLOOKUP(I446,※編集不可※選択項目!$B$2:$C$4,2,FALSE))</f>
        <v/>
      </c>
      <c r="L446" s="39"/>
      <c r="M446" s="39"/>
      <c r="N446" s="39"/>
      <c r="O446" s="39"/>
      <c r="P446" s="39"/>
      <c r="Q446" s="39"/>
      <c r="R446" s="139"/>
      <c r="S446" s="147"/>
      <c r="T446" s="56"/>
      <c r="U446" s="71"/>
      <c r="V446" s="70" t="str">
        <f t="shared" si="61"/>
        <v/>
      </c>
      <c r="W446" s="100"/>
      <c r="X446" s="101"/>
      <c r="Y446" s="102"/>
      <c r="AA446" s="131">
        <f t="shared" si="68"/>
        <v>0</v>
      </c>
      <c r="AB446" s="131" t="str">
        <f t="shared" si="69"/>
        <v/>
      </c>
      <c r="AC446" s="131">
        <f t="shared" si="62"/>
        <v>0</v>
      </c>
      <c r="AD446" s="131">
        <f t="shared" si="70"/>
        <v>0</v>
      </c>
    </row>
    <row r="447" spans="1:30" s="32" customFormat="1" ht="25.15" customHeight="1">
      <c r="A447" s="44">
        <f t="shared" si="63"/>
        <v>436</v>
      </c>
      <c r="B447" s="104" t="str">
        <f t="shared" si="64"/>
        <v/>
      </c>
      <c r="C447" s="38"/>
      <c r="D447" s="97" t="str">
        <f t="shared" si="65"/>
        <v/>
      </c>
      <c r="E447" s="97" t="str">
        <f t="shared" si="66"/>
        <v/>
      </c>
      <c r="F447" s="39"/>
      <c r="G447" s="39"/>
      <c r="H447" s="39"/>
      <c r="I447" s="38"/>
      <c r="J447" s="40" t="str">
        <f t="shared" si="67"/>
        <v/>
      </c>
      <c r="K447" s="41" t="str">
        <f>IF(I447="","",VLOOKUP(I447,※編集不可※選択項目!$B$2:$C$4,2,FALSE))</f>
        <v/>
      </c>
      <c r="L447" s="39"/>
      <c r="M447" s="39"/>
      <c r="N447" s="39"/>
      <c r="O447" s="39"/>
      <c r="P447" s="39"/>
      <c r="Q447" s="39"/>
      <c r="R447" s="139"/>
      <c r="S447" s="147"/>
      <c r="T447" s="56"/>
      <c r="U447" s="71"/>
      <c r="V447" s="70" t="str">
        <f t="shared" si="61"/>
        <v/>
      </c>
      <c r="W447" s="100"/>
      <c r="X447" s="101"/>
      <c r="Y447" s="102"/>
      <c r="AA447" s="131">
        <f t="shared" si="68"/>
        <v>0</v>
      </c>
      <c r="AB447" s="131" t="str">
        <f t="shared" si="69"/>
        <v/>
      </c>
      <c r="AC447" s="131">
        <f t="shared" si="62"/>
        <v>0</v>
      </c>
      <c r="AD447" s="131">
        <f t="shared" si="70"/>
        <v>0</v>
      </c>
    </row>
    <row r="448" spans="1:30" s="32" customFormat="1" ht="25.15" customHeight="1">
      <c r="A448" s="44">
        <f t="shared" si="63"/>
        <v>437</v>
      </c>
      <c r="B448" s="104" t="str">
        <f t="shared" si="64"/>
        <v/>
      </c>
      <c r="C448" s="38"/>
      <c r="D448" s="97" t="str">
        <f t="shared" si="65"/>
        <v/>
      </c>
      <c r="E448" s="97" t="str">
        <f t="shared" si="66"/>
        <v/>
      </c>
      <c r="F448" s="39"/>
      <c r="G448" s="39"/>
      <c r="H448" s="39"/>
      <c r="I448" s="38"/>
      <c r="J448" s="40" t="str">
        <f t="shared" si="67"/>
        <v/>
      </c>
      <c r="K448" s="41" t="str">
        <f>IF(I448="","",VLOOKUP(I448,※編集不可※選択項目!$B$2:$C$4,2,FALSE))</f>
        <v/>
      </c>
      <c r="L448" s="39"/>
      <c r="M448" s="39"/>
      <c r="N448" s="39"/>
      <c r="O448" s="39"/>
      <c r="P448" s="39"/>
      <c r="Q448" s="39"/>
      <c r="R448" s="139"/>
      <c r="S448" s="147"/>
      <c r="T448" s="56"/>
      <c r="U448" s="71"/>
      <c r="V448" s="70" t="str">
        <f t="shared" si="61"/>
        <v/>
      </c>
      <c r="W448" s="100"/>
      <c r="X448" s="101"/>
      <c r="Y448" s="102"/>
      <c r="AA448" s="131">
        <f t="shared" si="68"/>
        <v>0</v>
      </c>
      <c r="AB448" s="131" t="str">
        <f t="shared" si="69"/>
        <v/>
      </c>
      <c r="AC448" s="131">
        <f t="shared" si="62"/>
        <v>0</v>
      </c>
      <c r="AD448" s="131">
        <f t="shared" si="70"/>
        <v>0</v>
      </c>
    </row>
    <row r="449" spans="1:30" s="32" customFormat="1" ht="25.15" customHeight="1">
      <c r="A449" s="44">
        <f t="shared" si="63"/>
        <v>438</v>
      </c>
      <c r="B449" s="104" t="str">
        <f t="shared" si="64"/>
        <v/>
      </c>
      <c r="C449" s="38"/>
      <c r="D449" s="97" t="str">
        <f t="shared" si="65"/>
        <v/>
      </c>
      <c r="E449" s="97" t="str">
        <f t="shared" si="66"/>
        <v/>
      </c>
      <c r="F449" s="39"/>
      <c r="G449" s="39"/>
      <c r="H449" s="39"/>
      <c r="I449" s="38"/>
      <c r="J449" s="40" t="str">
        <f t="shared" si="67"/>
        <v/>
      </c>
      <c r="K449" s="41" t="str">
        <f>IF(I449="","",VLOOKUP(I449,※編集不可※選択項目!$B$2:$C$4,2,FALSE))</f>
        <v/>
      </c>
      <c r="L449" s="39"/>
      <c r="M449" s="39"/>
      <c r="N449" s="39"/>
      <c r="O449" s="39"/>
      <c r="P449" s="39"/>
      <c r="Q449" s="39"/>
      <c r="R449" s="139"/>
      <c r="S449" s="147"/>
      <c r="T449" s="56"/>
      <c r="U449" s="71"/>
      <c r="V449" s="70" t="str">
        <f t="shared" si="61"/>
        <v/>
      </c>
      <c r="W449" s="100"/>
      <c r="X449" s="101"/>
      <c r="Y449" s="102"/>
      <c r="AA449" s="131">
        <f t="shared" si="68"/>
        <v>0</v>
      </c>
      <c r="AB449" s="131" t="str">
        <f t="shared" si="69"/>
        <v/>
      </c>
      <c r="AC449" s="131">
        <f t="shared" si="62"/>
        <v>0</v>
      </c>
      <c r="AD449" s="131">
        <f t="shared" si="70"/>
        <v>0</v>
      </c>
    </row>
    <row r="450" spans="1:30" s="32" customFormat="1" ht="25.15" customHeight="1">
      <c r="A450" s="44">
        <f t="shared" si="63"/>
        <v>439</v>
      </c>
      <c r="B450" s="104" t="str">
        <f t="shared" si="64"/>
        <v/>
      </c>
      <c r="C450" s="38"/>
      <c r="D450" s="97" t="str">
        <f t="shared" si="65"/>
        <v/>
      </c>
      <c r="E450" s="97" t="str">
        <f t="shared" si="66"/>
        <v/>
      </c>
      <c r="F450" s="39"/>
      <c r="G450" s="39"/>
      <c r="H450" s="39"/>
      <c r="I450" s="38"/>
      <c r="J450" s="40" t="str">
        <f t="shared" si="67"/>
        <v/>
      </c>
      <c r="K450" s="41" t="str">
        <f>IF(I450="","",VLOOKUP(I450,※編集不可※選択項目!$B$2:$C$4,2,FALSE))</f>
        <v/>
      </c>
      <c r="L450" s="39"/>
      <c r="M450" s="39"/>
      <c r="N450" s="39"/>
      <c r="O450" s="39"/>
      <c r="P450" s="39"/>
      <c r="Q450" s="39"/>
      <c r="R450" s="139"/>
      <c r="S450" s="147"/>
      <c r="T450" s="56"/>
      <c r="U450" s="71"/>
      <c r="V450" s="70" t="str">
        <f t="shared" si="61"/>
        <v/>
      </c>
      <c r="W450" s="100"/>
      <c r="X450" s="101"/>
      <c r="Y450" s="102"/>
      <c r="AA450" s="131">
        <f t="shared" si="68"/>
        <v>0</v>
      </c>
      <c r="AB450" s="131" t="str">
        <f t="shared" si="69"/>
        <v/>
      </c>
      <c r="AC450" s="131">
        <f t="shared" si="62"/>
        <v>0</v>
      </c>
      <c r="AD450" s="131">
        <f t="shared" si="70"/>
        <v>0</v>
      </c>
    </row>
    <row r="451" spans="1:30" s="32" customFormat="1" ht="25.15" customHeight="1">
      <c r="A451" s="44">
        <f t="shared" si="63"/>
        <v>440</v>
      </c>
      <c r="B451" s="104" t="str">
        <f t="shared" si="64"/>
        <v/>
      </c>
      <c r="C451" s="38"/>
      <c r="D451" s="97" t="str">
        <f t="shared" si="65"/>
        <v/>
      </c>
      <c r="E451" s="97" t="str">
        <f t="shared" si="66"/>
        <v/>
      </c>
      <c r="F451" s="39"/>
      <c r="G451" s="39"/>
      <c r="H451" s="39"/>
      <c r="I451" s="38"/>
      <c r="J451" s="40" t="str">
        <f t="shared" si="67"/>
        <v/>
      </c>
      <c r="K451" s="41" t="str">
        <f>IF(I451="","",VLOOKUP(I451,※編集不可※選択項目!$B$2:$C$4,2,FALSE))</f>
        <v/>
      </c>
      <c r="L451" s="39"/>
      <c r="M451" s="39"/>
      <c r="N451" s="39"/>
      <c r="O451" s="39"/>
      <c r="P451" s="39"/>
      <c r="Q451" s="39"/>
      <c r="R451" s="139"/>
      <c r="S451" s="147"/>
      <c r="T451" s="56"/>
      <c r="U451" s="71"/>
      <c r="V451" s="70" t="str">
        <f t="shared" si="61"/>
        <v/>
      </c>
      <c r="W451" s="100"/>
      <c r="X451" s="101"/>
      <c r="Y451" s="102"/>
      <c r="AA451" s="131">
        <f t="shared" si="68"/>
        <v>0</v>
      </c>
      <c r="AB451" s="131" t="str">
        <f t="shared" si="69"/>
        <v/>
      </c>
      <c r="AC451" s="131">
        <f t="shared" si="62"/>
        <v>0</v>
      </c>
      <c r="AD451" s="131">
        <f t="shared" si="70"/>
        <v>0</v>
      </c>
    </row>
    <row r="452" spans="1:30" s="32" customFormat="1" ht="25.15" customHeight="1">
      <c r="A452" s="44">
        <f t="shared" si="63"/>
        <v>441</v>
      </c>
      <c r="B452" s="104" t="str">
        <f t="shared" si="64"/>
        <v/>
      </c>
      <c r="C452" s="38"/>
      <c r="D452" s="97" t="str">
        <f t="shared" si="65"/>
        <v/>
      </c>
      <c r="E452" s="97" t="str">
        <f t="shared" si="66"/>
        <v/>
      </c>
      <c r="F452" s="39"/>
      <c r="G452" s="39"/>
      <c r="H452" s="39"/>
      <c r="I452" s="38"/>
      <c r="J452" s="40" t="str">
        <f t="shared" si="67"/>
        <v/>
      </c>
      <c r="K452" s="41" t="str">
        <f>IF(I452="","",VLOOKUP(I452,※編集不可※選択項目!$B$2:$C$4,2,FALSE))</f>
        <v/>
      </c>
      <c r="L452" s="39"/>
      <c r="M452" s="39"/>
      <c r="N452" s="39"/>
      <c r="O452" s="39"/>
      <c r="P452" s="39"/>
      <c r="Q452" s="39"/>
      <c r="R452" s="139"/>
      <c r="S452" s="147"/>
      <c r="T452" s="56"/>
      <c r="U452" s="71"/>
      <c r="V452" s="70" t="str">
        <f t="shared" si="61"/>
        <v/>
      </c>
      <c r="W452" s="100"/>
      <c r="X452" s="101"/>
      <c r="Y452" s="102"/>
      <c r="AA452" s="131">
        <f t="shared" si="68"/>
        <v>0</v>
      </c>
      <c r="AB452" s="131" t="str">
        <f t="shared" si="69"/>
        <v/>
      </c>
      <c r="AC452" s="131">
        <f t="shared" si="62"/>
        <v>0</v>
      </c>
      <c r="AD452" s="131">
        <f t="shared" si="70"/>
        <v>0</v>
      </c>
    </row>
    <row r="453" spans="1:30" s="32" customFormat="1" ht="25.15" customHeight="1">
      <c r="A453" s="44">
        <f t="shared" si="63"/>
        <v>442</v>
      </c>
      <c r="B453" s="104" t="str">
        <f t="shared" si="64"/>
        <v/>
      </c>
      <c r="C453" s="38"/>
      <c r="D453" s="97" t="str">
        <f t="shared" si="65"/>
        <v/>
      </c>
      <c r="E453" s="97" t="str">
        <f t="shared" si="66"/>
        <v/>
      </c>
      <c r="F453" s="39"/>
      <c r="G453" s="39"/>
      <c r="H453" s="39"/>
      <c r="I453" s="38"/>
      <c r="J453" s="40" t="str">
        <f t="shared" si="67"/>
        <v/>
      </c>
      <c r="K453" s="41" t="str">
        <f>IF(I453="","",VLOOKUP(I453,※編集不可※選択項目!$B$2:$C$4,2,FALSE))</f>
        <v/>
      </c>
      <c r="L453" s="39"/>
      <c r="M453" s="39"/>
      <c r="N453" s="39"/>
      <c r="O453" s="39"/>
      <c r="P453" s="39"/>
      <c r="Q453" s="39"/>
      <c r="R453" s="139"/>
      <c r="S453" s="147"/>
      <c r="T453" s="56"/>
      <c r="U453" s="71"/>
      <c r="V453" s="70" t="str">
        <f t="shared" si="61"/>
        <v/>
      </c>
      <c r="W453" s="100"/>
      <c r="X453" s="101"/>
      <c r="Y453" s="102"/>
      <c r="AA453" s="131">
        <f t="shared" si="68"/>
        <v>0</v>
      </c>
      <c r="AB453" s="131" t="str">
        <f t="shared" si="69"/>
        <v/>
      </c>
      <c r="AC453" s="131">
        <f t="shared" si="62"/>
        <v>0</v>
      </c>
      <c r="AD453" s="131">
        <f t="shared" si="70"/>
        <v>0</v>
      </c>
    </row>
    <row r="454" spans="1:30" s="32" customFormat="1" ht="25.15" customHeight="1">
      <c r="A454" s="44">
        <f t="shared" si="63"/>
        <v>443</v>
      </c>
      <c r="B454" s="104" t="str">
        <f t="shared" si="64"/>
        <v/>
      </c>
      <c r="C454" s="38"/>
      <c r="D454" s="97" t="str">
        <f t="shared" si="65"/>
        <v/>
      </c>
      <c r="E454" s="97" t="str">
        <f t="shared" si="66"/>
        <v/>
      </c>
      <c r="F454" s="39"/>
      <c r="G454" s="39"/>
      <c r="H454" s="39"/>
      <c r="I454" s="38"/>
      <c r="J454" s="40" t="str">
        <f t="shared" si="67"/>
        <v/>
      </c>
      <c r="K454" s="41" t="str">
        <f>IF(I454="","",VLOOKUP(I454,※編集不可※選択項目!$B$2:$C$4,2,FALSE))</f>
        <v/>
      </c>
      <c r="L454" s="39"/>
      <c r="M454" s="39"/>
      <c r="N454" s="39"/>
      <c r="O454" s="39"/>
      <c r="P454" s="39"/>
      <c r="Q454" s="39"/>
      <c r="R454" s="139"/>
      <c r="S454" s="147"/>
      <c r="T454" s="56"/>
      <c r="U454" s="71"/>
      <c r="V454" s="70" t="str">
        <f t="shared" si="61"/>
        <v/>
      </c>
      <c r="W454" s="100"/>
      <c r="X454" s="101"/>
      <c r="Y454" s="102"/>
      <c r="AA454" s="131">
        <f t="shared" si="68"/>
        <v>0</v>
      </c>
      <c r="AB454" s="131" t="str">
        <f t="shared" si="69"/>
        <v/>
      </c>
      <c r="AC454" s="131">
        <f t="shared" si="62"/>
        <v>0</v>
      </c>
      <c r="AD454" s="131">
        <f t="shared" si="70"/>
        <v>0</v>
      </c>
    </row>
    <row r="455" spans="1:30" s="32" customFormat="1" ht="25.15" customHeight="1">
      <c r="A455" s="44">
        <f t="shared" si="63"/>
        <v>444</v>
      </c>
      <c r="B455" s="104" t="str">
        <f t="shared" si="64"/>
        <v/>
      </c>
      <c r="C455" s="38"/>
      <c r="D455" s="97" t="str">
        <f t="shared" si="65"/>
        <v/>
      </c>
      <c r="E455" s="97" t="str">
        <f t="shared" si="66"/>
        <v/>
      </c>
      <c r="F455" s="39"/>
      <c r="G455" s="39"/>
      <c r="H455" s="39"/>
      <c r="I455" s="38"/>
      <c r="J455" s="40" t="str">
        <f t="shared" si="67"/>
        <v/>
      </c>
      <c r="K455" s="41" t="str">
        <f>IF(I455="","",VLOOKUP(I455,※編集不可※選択項目!$B$2:$C$4,2,FALSE))</f>
        <v/>
      </c>
      <c r="L455" s="39"/>
      <c r="M455" s="39"/>
      <c r="N455" s="39"/>
      <c r="O455" s="39"/>
      <c r="P455" s="39"/>
      <c r="Q455" s="39"/>
      <c r="R455" s="139"/>
      <c r="S455" s="147"/>
      <c r="T455" s="56"/>
      <c r="U455" s="71"/>
      <c r="V455" s="70" t="str">
        <f t="shared" si="61"/>
        <v/>
      </c>
      <c r="W455" s="100"/>
      <c r="X455" s="101"/>
      <c r="Y455" s="102"/>
      <c r="AA455" s="131">
        <f t="shared" si="68"/>
        <v>0</v>
      </c>
      <c r="AB455" s="131" t="str">
        <f t="shared" si="69"/>
        <v/>
      </c>
      <c r="AC455" s="131">
        <f t="shared" si="62"/>
        <v>0</v>
      </c>
      <c r="AD455" s="131">
        <f t="shared" si="70"/>
        <v>0</v>
      </c>
    </row>
    <row r="456" spans="1:30" s="32" customFormat="1" ht="25.15" customHeight="1">
      <c r="A456" s="44">
        <f t="shared" si="63"/>
        <v>445</v>
      </c>
      <c r="B456" s="104" t="str">
        <f t="shared" si="64"/>
        <v/>
      </c>
      <c r="C456" s="38"/>
      <c r="D456" s="97" t="str">
        <f t="shared" si="65"/>
        <v/>
      </c>
      <c r="E456" s="97" t="str">
        <f t="shared" si="66"/>
        <v/>
      </c>
      <c r="F456" s="39"/>
      <c r="G456" s="39"/>
      <c r="H456" s="39"/>
      <c r="I456" s="38"/>
      <c r="J456" s="40" t="str">
        <f t="shared" si="67"/>
        <v/>
      </c>
      <c r="K456" s="41" t="str">
        <f>IF(I456="","",VLOOKUP(I456,※編集不可※選択項目!$B$2:$C$4,2,FALSE))</f>
        <v/>
      </c>
      <c r="L456" s="39"/>
      <c r="M456" s="39"/>
      <c r="N456" s="39"/>
      <c r="O456" s="39"/>
      <c r="P456" s="39"/>
      <c r="Q456" s="39"/>
      <c r="R456" s="139"/>
      <c r="S456" s="147"/>
      <c r="T456" s="56"/>
      <c r="U456" s="71"/>
      <c r="V456" s="70" t="str">
        <f t="shared" si="61"/>
        <v/>
      </c>
      <c r="W456" s="100"/>
      <c r="X456" s="101"/>
      <c r="Y456" s="102"/>
      <c r="AA456" s="131">
        <f t="shared" si="68"/>
        <v>0</v>
      </c>
      <c r="AB456" s="131" t="str">
        <f t="shared" si="69"/>
        <v/>
      </c>
      <c r="AC456" s="131">
        <f t="shared" si="62"/>
        <v>0</v>
      </c>
      <c r="AD456" s="131">
        <f t="shared" si="70"/>
        <v>0</v>
      </c>
    </row>
    <row r="457" spans="1:30" s="32" customFormat="1" ht="25.15" customHeight="1">
      <c r="A457" s="44">
        <f t="shared" si="63"/>
        <v>446</v>
      </c>
      <c r="B457" s="104" t="str">
        <f t="shared" si="64"/>
        <v/>
      </c>
      <c r="C457" s="38"/>
      <c r="D457" s="97" t="str">
        <f t="shared" si="65"/>
        <v/>
      </c>
      <c r="E457" s="97" t="str">
        <f t="shared" si="66"/>
        <v/>
      </c>
      <c r="F457" s="39"/>
      <c r="G457" s="39"/>
      <c r="H457" s="39"/>
      <c r="I457" s="38"/>
      <c r="J457" s="40" t="str">
        <f t="shared" si="67"/>
        <v/>
      </c>
      <c r="K457" s="41" t="str">
        <f>IF(I457="","",VLOOKUP(I457,※編集不可※選択項目!$B$2:$C$4,2,FALSE))</f>
        <v/>
      </c>
      <c r="L457" s="39"/>
      <c r="M457" s="39"/>
      <c r="N457" s="39"/>
      <c r="O457" s="39"/>
      <c r="P457" s="39"/>
      <c r="Q457" s="39"/>
      <c r="R457" s="139"/>
      <c r="S457" s="147"/>
      <c r="T457" s="56"/>
      <c r="U457" s="71"/>
      <c r="V457" s="70" t="str">
        <f t="shared" si="61"/>
        <v/>
      </c>
      <c r="W457" s="100"/>
      <c r="X457" s="101"/>
      <c r="Y457" s="102"/>
      <c r="AA457" s="131">
        <f t="shared" si="68"/>
        <v>0</v>
      </c>
      <c r="AB457" s="131" t="str">
        <f t="shared" si="69"/>
        <v/>
      </c>
      <c r="AC457" s="131">
        <f t="shared" si="62"/>
        <v>0</v>
      </c>
      <c r="AD457" s="131">
        <f t="shared" si="70"/>
        <v>0</v>
      </c>
    </row>
    <row r="458" spans="1:30" s="32" customFormat="1" ht="25.15" customHeight="1">
      <c r="A458" s="44">
        <f t="shared" si="63"/>
        <v>447</v>
      </c>
      <c r="B458" s="104" t="str">
        <f t="shared" si="64"/>
        <v/>
      </c>
      <c r="C458" s="38"/>
      <c r="D458" s="97" t="str">
        <f t="shared" si="65"/>
        <v/>
      </c>
      <c r="E458" s="97" t="str">
        <f t="shared" si="66"/>
        <v/>
      </c>
      <c r="F458" s="39"/>
      <c r="G458" s="39"/>
      <c r="H458" s="39"/>
      <c r="I458" s="38"/>
      <c r="J458" s="40" t="str">
        <f t="shared" si="67"/>
        <v/>
      </c>
      <c r="K458" s="41" t="str">
        <f>IF(I458="","",VLOOKUP(I458,※編集不可※選択項目!$B$2:$C$4,2,FALSE))</f>
        <v/>
      </c>
      <c r="L458" s="39"/>
      <c r="M458" s="39"/>
      <c r="N458" s="39"/>
      <c r="O458" s="39"/>
      <c r="P458" s="39"/>
      <c r="Q458" s="39"/>
      <c r="R458" s="139"/>
      <c r="S458" s="147"/>
      <c r="T458" s="56"/>
      <c r="U458" s="71"/>
      <c r="V458" s="70" t="str">
        <f t="shared" si="61"/>
        <v/>
      </c>
      <c r="W458" s="100"/>
      <c r="X458" s="101"/>
      <c r="Y458" s="102"/>
      <c r="AA458" s="131">
        <f t="shared" si="68"/>
        <v>0</v>
      </c>
      <c r="AB458" s="131" t="str">
        <f t="shared" si="69"/>
        <v/>
      </c>
      <c r="AC458" s="131">
        <f t="shared" si="62"/>
        <v>0</v>
      </c>
      <c r="AD458" s="131">
        <f t="shared" si="70"/>
        <v>0</v>
      </c>
    </row>
    <row r="459" spans="1:30" s="32" customFormat="1" ht="25.15" customHeight="1">
      <c r="A459" s="44">
        <f t="shared" si="63"/>
        <v>448</v>
      </c>
      <c r="B459" s="104" t="str">
        <f t="shared" si="64"/>
        <v/>
      </c>
      <c r="C459" s="38"/>
      <c r="D459" s="97" t="str">
        <f t="shared" si="65"/>
        <v/>
      </c>
      <c r="E459" s="97" t="str">
        <f t="shared" si="66"/>
        <v/>
      </c>
      <c r="F459" s="39"/>
      <c r="G459" s="39"/>
      <c r="H459" s="39"/>
      <c r="I459" s="38"/>
      <c r="J459" s="40" t="str">
        <f t="shared" si="67"/>
        <v/>
      </c>
      <c r="K459" s="41" t="str">
        <f>IF(I459="","",VLOOKUP(I459,※編集不可※選択項目!$B$2:$C$4,2,FALSE))</f>
        <v/>
      </c>
      <c r="L459" s="39"/>
      <c r="M459" s="39"/>
      <c r="N459" s="39"/>
      <c r="O459" s="39"/>
      <c r="P459" s="39"/>
      <c r="Q459" s="39"/>
      <c r="R459" s="139"/>
      <c r="S459" s="147"/>
      <c r="T459" s="56"/>
      <c r="U459" s="71"/>
      <c r="V459" s="70" t="str">
        <f t="shared" si="61"/>
        <v/>
      </c>
      <c r="W459" s="100"/>
      <c r="X459" s="101"/>
      <c r="Y459" s="102"/>
      <c r="AA459" s="131">
        <f t="shared" si="68"/>
        <v>0</v>
      </c>
      <c r="AB459" s="131" t="str">
        <f t="shared" si="69"/>
        <v/>
      </c>
      <c r="AC459" s="131">
        <f t="shared" si="62"/>
        <v>0</v>
      </c>
      <c r="AD459" s="131">
        <f t="shared" si="70"/>
        <v>0</v>
      </c>
    </row>
    <row r="460" spans="1:30" s="32" customFormat="1" ht="25.15" customHeight="1">
      <c r="A460" s="44">
        <f t="shared" si="63"/>
        <v>449</v>
      </c>
      <c r="B460" s="104" t="str">
        <f t="shared" si="64"/>
        <v/>
      </c>
      <c r="C460" s="38"/>
      <c r="D460" s="97" t="str">
        <f t="shared" si="65"/>
        <v/>
      </c>
      <c r="E460" s="97" t="str">
        <f t="shared" si="66"/>
        <v/>
      </c>
      <c r="F460" s="39"/>
      <c r="G460" s="39"/>
      <c r="H460" s="39"/>
      <c r="I460" s="38"/>
      <c r="J460" s="40" t="str">
        <f t="shared" si="67"/>
        <v/>
      </c>
      <c r="K460" s="41" t="str">
        <f>IF(I460="","",VLOOKUP(I460,※編集不可※選択項目!$B$2:$C$4,2,FALSE))</f>
        <v/>
      </c>
      <c r="L460" s="39"/>
      <c r="M460" s="39"/>
      <c r="N460" s="39"/>
      <c r="O460" s="39"/>
      <c r="P460" s="39"/>
      <c r="Q460" s="39"/>
      <c r="R460" s="139"/>
      <c r="S460" s="147"/>
      <c r="T460" s="56"/>
      <c r="U460" s="71"/>
      <c r="V460" s="70" t="str">
        <f t="shared" ref="V460:V523" si="71">IF(G460="","",G460)</f>
        <v/>
      </c>
      <c r="W460" s="100"/>
      <c r="X460" s="101"/>
      <c r="Y460" s="102"/>
      <c r="AA460" s="131">
        <f t="shared" si="68"/>
        <v>0</v>
      </c>
      <c r="AB460" s="131" t="str">
        <f t="shared" si="69"/>
        <v/>
      </c>
      <c r="AC460" s="131">
        <f t="shared" ref="AC460:AC523" si="72">IF(AB460="",0,COUNTIF($AB$12:$AB$1048576,AB460))</f>
        <v>0</v>
      </c>
      <c r="AD460" s="131">
        <f t="shared" si="70"/>
        <v>0</v>
      </c>
    </row>
    <row r="461" spans="1:30" s="32" customFormat="1" ht="25.15" customHeight="1">
      <c r="A461" s="44">
        <f t="shared" ref="A461:A524" si="73">ROW()-11</f>
        <v>450</v>
      </c>
      <c r="B461" s="104" t="str">
        <f t="shared" ref="B461:B524" si="74">IF($C461="","","高効率空調")</f>
        <v/>
      </c>
      <c r="C461" s="38"/>
      <c r="D461" s="97" t="str">
        <f t="shared" ref="D461:D524" si="75">IF($C$2="","",IF($B461&lt;&gt;"",$C$2,""))</f>
        <v/>
      </c>
      <c r="E461" s="97" t="str">
        <f t="shared" ref="E461:E524" si="76">IF($F$2="","",IF($B461&lt;&gt;"",$F$2,""))</f>
        <v/>
      </c>
      <c r="F461" s="39"/>
      <c r="G461" s="39"/>
      <c r="H461" s="39"/>
      <c r="I461" s="38"/>
      <c r="J461" s="40" t="str">
        <f t="shared" ref="J461:J524" si="77">LEFT(I461,3)</f>
        <v/>
      </c>
      <c r="K461" s="41" t="str">
        <f>IF(I461="","",VLOOKUP(I461,※編集不可※選択項目!$B$2:$C$4,2,FALSE))</f>
        <v/>
      </c>
      <c r="L461" s="39"/>
      <c r="M461" s="39"/>
      <c r="N461" s="39"/>
      <c r="O461" s="39"/>
      <c r="P461" s="39"/>
      <c r="Q461" s="39"/>
      <c r="R461" s="139"/>
      <c r="S461" s="147"/>
      <c r="T461" s="56"/>
      <c r="U461" s="71"/>
      <c r="V461" s="70" t="str">
        <f t="shared" si="71"/>
        <v/>
      </c>
      <c r="W461" s="100"/>
      <c r="X461" s="101"/>
      <c r="Y461" s="102"/>
      <c r="AA461" s="131">
        <f t="shared" ref="AA461:AA524" si="78">IF(AND(($C461&lt;&gt;""),(OR($C$2="",$F$2="",$G$3="",G461="",I461="",L461="",M461="",N461="",F461="",AND(I461="空冷式(ヒートポンプ)",OR(O461="",P461="")),Q461="",AND(COUNTIF(G461,"*■*")&gt;0,S461="")))),1,0)</f>
        <v>0</v>
      </c>
      <c r="AB461" s="131" t="str">
        <f t="shared" ref="AB461:AB524" si="79">TEXT(V461&amp;H461,"G/標準")</f>
        <v/>
      </c>
      <c r="AC461" s="131">
        <f t="shared" si="72"/>
        <v>0</v>
      </c>
      <c r="AD461" s="131">
        <f t="shared" ref="AD461:AD524" si="80">IF($C461="",0,IF(AND(L461&lt;&gt;"",$K461&gt;$L461),1,0))</f>
        <v>0</v>
      </c>
    </row>
    <row r="462" spans="1:30" s="32" customFormat="1" ht="25.15" customHeight="1">
      <c r="A462" s="44">
        <f t="shared" si="73"/>
        <v>451</v>
      </c>
      <c r="B462" s="104" t="str">
        <f t="shared" si="74"/>
        <v/>
      </c>
      <c r="C462" s="38"/>
      <c r="D462" s="97" t="str">
        <f t="shared" si="75"/>
        <v/>
      </c>
      <c r="E462" s="97" t="str">
        <f t="shared" si="76"/>
        <v/>
      </c>
      <c r="F462" s="39"/>
      <c r="G462" s="39"/>
      <c r="H462" s="39"/>
      <c r="I462" s="38"/>
      <c r="J462" s="40" t="str">
        <f t="shared" si="77"/>
        <v/>
      </c>
      <c r="K462" s="41" t="str">
        <f>IF(I462="","",VLOOKUP(I462,※編集不可※選択項目!$B$2:$C$4,2,FALSE))</f>
        <v/>
      </c>
      <c r="L462" s="39"/>
      <c r="M462" s="39"/>
      <c r="N462" s="39"/>
      <c r="O462" s="39"/>
      <c r="P462" s="39"/>
      <c r="Q462" s="39"/>
      <c r="R462" s="139"/>
      <c r="S462" s="147"/>
      <c r="T462" s="56"/>
      <c r="U462" s="71"/>
      <c r="V462" s="70" t="str">
        <f t="shared" si="71"/>
        <v/>
      </c>
      <c r="W462" s="100"/>
      <c r="X462" s="101"/>
      <c r="Y462" s="102"/>
      <c r="AA462" s="131">
        <f t="shared" si="78"/>
        <v>0</v>
      </c>
      <c r="AB462" s="131" t="str">
        <f t="shared" si="79"/>
        <v/>
      </c>
      <c r="AC462" s="131">
        <f t="shared" si="72"/>
        <v>0</v>
      </c>
      <c r="AD462" s="131">
        <f t="shared" si="80"/>
        <v>0</v>
      </c>
    </row>
    <row r="463" spans="1:30" s="32" customFormat="1" ht="25.15" customHeight="1">
      <c r="A463" s="44">
        <f t="shared" si="73"/>
        <v>452</v>
      </c>
      <c r="B463" s="104" t="str">
        <f t="shared" si="74"/>
        <v/>
      </c>
      <c r="C463" s="38"/>
      <c r="D463" s="97" t="str">
        <f t="shared" si="75"/>
        <v/>
      </c>
      <c r="E463" s="97" t="str">
        <f t="shared" si="76"/>
        <v/>
      </c>
      <c r="F463" s="39"/>
      <c r="G463" s="39"/>
      <c r="H463" s="39"/>
      <c r="I463" s="38"/>
      <c r="J463" s="40" t="str">
        <f t="shared" si="77"/>
        <v/>
      </c>
      <c r="K463" s="41" t="str">
        <f>IF(I463="","",VLOOKUP(I463,※編集不可※選択項目!$B$2:$C$4,2,FALSE))</f>
        <v/>
      </c>
      <c r="L463" s="39"/>
      <c r="M463" s="39"/>
      <c r="N463" s="39"/>
      <c r="O463" s="39"/>
      <c r="P463" s="39"/>
      <c r="Q463" s="39"/>
      <c r="R463" s="139"/>
      <c r="S463" s="147"/>
      <c r="T463" s="56"/>
      <c r="U463" s="71"/>
      <c r="V463" s="70" t="str">
        <f t="shared" si="71"/>
        <v/>
      </c>
      <c r="W463" s="100"/>
      <c r="X463" s="101"/>
      <c r="Y463" s="102"/>
      <c r="AA463" s="131">
        <f t="shared" si="78"/>
        <v>0</v>
      </c>
      <c r="AB463" s="131" t="str">
        <f t="shared" si="79"/>
        <v/>
      </c>
      <c r="AC463" s="131">
        <f t="shared" si="72"/>
        <v>0</v>
      </c>
      <c r="AD463" s="131">
        <f t="shared" si="80"/>
        <v>0</v>
      </c>
    </row>
    <row r="464" spans="1:30" s="32" customFormat="1" ht="25.15" customHeight="1">
      <c r="A464" s="44">
        <f t="shared" si="73"/>
        <v>453</v>
      </c>
      <c r="B464" s="104" t="str">
        <f t="shared" si="74"/>
        <v/>
      </c>
      <c r="C464" s="38"/>
      <c r="D464" s="97" t="str">
        <f t="shared" si="75"/>
        <v/>
      </c>
      <c r="E464" s="97" t="str">
        <f t="shared" si="76"/>
        <v/>
      </c>
      <c r="F464" s="39"/>
      <c r="G464" s="39"/>
      <c r="H464" s="39"/>
      <c r="I464" s="38"/>
      <c r="J464" s="40" t="str">
        <f t="shared" si="77"/>
        <v/>
      </c>
      <c r="K464" s="41" t="str">
        <f>IF(I464="","",VLOOKUP(I464,※編集不可※選択項目!$B$2:$C$4,2,FALSE))</f>
        <v/>
      </c>
      <c r="L464" s="39"/>
      <c r="M464" s="39"/>
      <c r="N464" s="39"/>
      <c r="O464" s="39"/>
      <c r="P464" s="39"/>
      <c r="Q464" s="39"/>
      <c r="R464" s="139"/>
      <c r="S464" s="147"/>
      <c r="T464" s="56"/>
      <c r="U464" s="71"/>
      <c r="V464" s="70" t="str">
        <f t="shared" si="71"/>
        <v/>
      </c>
      <c r="W464" s="100"/>
      <c r="X464" s="101"/>
      <c r="Y464" s="102"/>
      <c r="AA464" s="131">
        <f t="shared" si="78"/>
        <v>0</v>
      </c>
      <c r="AB464" s="131" t="str">
        <f t="shared" si="79"/>
        <v/>
      </c>
      <c r="AC464" s="131">
        <f t="shared" si="72"/>
        <v>0</v>
      </c>
      <c r="AD464" s="131">
        <f t="shared" si="80"/>
        <v>0</v>
      </c>
    </row>
    <row r="465" spans="1:30" s="32" customFormat="1" ht="25.15" customHeight="1">
      <c r="A465" s="44">
        <f t="shared" si="73"/>
        <v>454</v>
      </c>
      <c r="B465" s="104" t="str">
        <f t="shared" si="74"/>
        <v/>
      </c>
      <c r="C465" s="38"/>
      <c r="D465" s="97" t="str">
        <f t="shared" si="75"/>
        <v/>
      </c>
      <c r="E465" s="97" t="str">
        <f t="shared" si="76"/>
        <v/>
      </c>
      <c r="F465" s="39"/>
      <c r="G465" s="39"/>
      <c r="H465" s="39"/>
      <c r="I465" s="38"/>
      <c r="J465" s="40" t="str">
        <f t="shared" si="77"/>
        <v/>
      </c>
      <c r="K465" s="41" t="str">
        <f>IF(I465="","",VLOOKUP(I465,※編集不可※選択項目!$B$2:$C$4,2,FALSE))</f>
        <v/>
      </c>
      <c r="L465" s="39"/>
      <c r="M465" s="39"/>
      <c r="N465" s="39"/>
      <c r="O465" s="39"/>
      <c r="P465" s="39"/>
      <c r="Q465" s="39"/>
      <c r="R465" s="139"/>
      <c r="S465" s="147"/>
      <c r="T465" s="56"/>
      <c r="U465" s="71"/>
      <c r="V465" s="70" t="str">
        <f t="shared" si="71"/>
        <v/>
      </c>
      <c r="W465" s="100"/>
      <c r="X465" s="101"/>
      <c r="Y465" s="102"/>
      <c r="AA465" s="131">
        <f t="shared" si="78"/>
        <v>0</v>
      </c>
      <c r="AB465" s="131" t="str">
        <f t="shared" si="79"/>
        <v/>
      </c>
      <c r="AC465" s="131">
        <f t="shared" si="72"/>
        <v>0</v>
      </c>
      <c r="AD465" s="131">
        <f t="shared" si="80"/>
        <v>0</v>
      </c>
    </row>
    <row r="466" spans="1:30" s="32" customFormat="1" ht="25.15" customHeight="1">
      <c r="A466" s="44">
        <f t="shared" si="73"/>
        <v>455</v>
      </c>
      <c r="B466" s="104" t="str">
        <f t="shared" si="74"/>
        <v/>
      </c>
      <c r="C466" s="38"/>
      <c r="D466" s="97" t="str">
        <f t="shared" si="75"/>
        <v/>
      </c>
      <c r="E466" s="97" t="str">
        <f t="shared" si="76"/>
        <v/>
      </c>
      <c r="F466" s="39"/>
      <c r="G466" s="39"/>
      <c r="H466" s="39"/>
      <c r="I466" s="38"/>
      <c r="J466" s="40" t="str">
        <f t="shared" si="77"/>
        <v/>
      </c>
      <c r="K466" s="41" t="str">
        <f>IF(I466="","",VLOOKUP(I466,※編集不可※選択項目!$B$2:$C$4,2,FALSE))</f>
        <v/>
      </c>
      <c r="L466" s="39"/>
      <c r="M466" s="39"/>
      <c r="N466" s="39"/>
      <c r="O466" s="39"/>
      <c r="P466" s="39"/>
      <c r="Q466" s="39"/>
      <c r="R466" s="139"/>
      <c r="S466" s="147"/>
      <c r="T466" s="56"/>
      <c r="U466" s="71"/>
      <c r="V466" s="70" t="str">
        <f t="shared" si="71"/>
        <v/>
      </c>
      <c r="W466" s="100"/>
      <c r="X466" s="101"/>
      <c r="Y466" s="102"/>
      <c r="AA466" s="131">
        <f t="shared" si="78"/>
        <v>0</v>
      </c>
      <c r="AB466" s="131" t="str">
        <f t="shared" si="79"/>
        <v/>
      </c>
      <c r="AC466" s="131">
        <f t="shared" si="72"/>
        <v>0</v>
      </c>
      <c r="AD466" s="131">
        <f t="shared" si="80"/>
        <v>0</v>
      </c>
    </row>
    <row r="467" spans="1:30" s="32" customFormat="1" ht="25.15" customHeight="1">
      <c r="A467" s="44">
        <f t="shared" si="73"/>
        <v>456</v>
      </c>
      <c r="B467" s="104" t="str">
        <f t="shared" si="74"/>
        <v/>
      </c>
      <c r="C467" s="38"/>
      <c r="D467" s="97" t="str">
        <f t="shared" si="75"/>
        <v/>
      </c>
      <c r="E467" s="97" t="str">
        <f t="shared" si="76"/>
        <v/>
      </c>
      <c r="F467" s="39"/>
      <c r="G467" s="39"/>
      <c r="H467" s="39"/>
      <c r="I467" s="38"/>
      <c r="J467" s="40" t="str">
        <f t="shared" si="77"/>
        <v/>
      </c>
      <c r="K467" s="41" t="str">
        <f>IF(I467="","",VLOOKUP(I467,※編集不可※選択項目!$B$2:$C$4,2,FALSE))</f>
        <v/>
      </c>
      <c r="L467" s="39"/>
      <c r="M467" s="39"/>
      <c r="N467" s="39"/>
      <c r="O467" s="39"/>
      <c r="P467" s="39"/>
      <c r="Q467" s="39"/>
      <c r="R467" s="139"/>
      <c r="S467" s="147"/>
      <c r="T467" s="56"/>
      <c r="U467" s="71"/>
      <c r="V467" s="70" t="str">
        <f t="shared" si="71"/>
        <v/>
      </c>
      <c r="W467" s="100"/>
      <c r="X467" s="101"/>
      <c r="Y467" s="102"/>
      <c r="AA467" s="131">
        <f t="shared" si="78"/>
        <v>0</v>
      </c>
      <c r="AB467" s="131" t="str">
        <f t="shared" si="79"/>
        <v/>
      </c>
      <c r="AC467" s="131">
        <f t="shared" si="72"/>
        <v>0</v>
      </c>
      <c r="AD467" s="131">
        <f t="shared" si="80"/>
        <v>0</v>
      </c>
    </row>
    <row r="468" spans="1:30" s="32" customFormat="1" ht="25.15" customHeight="1">
      <c r="A468" s="44">
        <f t="shared" si="73"/>
        <v>457</v>
      </c>
      <c r="B468" s="104" t="str">
        <f t="shared" si="74"/>
        <v/>
      </c>
      <c r="C468" s="38"/>
      <c r="D468" s="97" t="str">
        <f t="shared" si="75"/>
        <v/>
      </c>
      <c r="E468" s="97" t="str">
        <f t="shared" si="76"/>
        <v/>
      </c>
      <c r="F468" s="39"/>
      <c r="G468" s="39"/>
      <c r="H468" s="39"/>
      <c r="I468" s="38"/>
      <c r="J468" s="40" t="str">
        <f t="shared" si="77"/>
        <v/>
      </c>
      <c r="K468" s="41" t="str">
        <f>IF(I468="","",VLOOKUP(I468,※編集不可※選択項目!$B$2:$C$4,2,FALSE))</f>
        <v/>
      </c>
      <c r="L468" s="39"/>
      <c r="M468" s="39"/>
      <c r="N468" s="39"/>
      <c r="O468" s="39"/>
      <c r="P468" s="39"/>
      <c r="Q468" s="39"/>
      <c r="R468" s="139"/>
      <c r="S468" s="147"/>
      <c r="T468" s="56"/>
      <c r="U468" s="71"/>
      <c r="V468" s="70" t="str">
        <f t="shared" si="71"/>
        <v/>
      </c>
      <c r="W468" s="100"/>
      <c r="X468" s="101"/>
      <c r="Y468" s="102"/>
      <c r="AA468" s="131">
        <f t="shared" si="78"/>
        <v>0</v>
      </c>
      <c r="AB468" s="131" t="str">
        <f t="shared" si="79"/>
        <v/>
      </c>
      <c r="AC468" s="131">
        <f t="shared" si="72"/>
        <v>0</v>
      </c>
      <c r="AD468" s="131">
        <f t="shared" si="80"/>
        <v>0</v>
      </c>
    </row>
    <row r="469" spans="1:30" s="32" customFormat="1" ht="25.15" customHeight="1">
      <c r="A469" s="44">
        <f t="shared" si="73"/>
        <v>458</v>
      </c>
      <c r="B469" s="104" t="str">
        <f t="shared" si="74"/>
        <v/>
      </c>
      <c r="C469" s="38"/>
      <c r="D469" s="97" t="str">
        <f t="shared" si="75"/>
        <v/>
      </c>
      <c r="E469" s="97" t="str">
        <f t="shared" si="76"/>
        <v/>
      </c>
      <c r="F469" s="39"/>
      <c r="G469" s="39"/>
      <c r="H469" s="39"/>
      <c r="I469" s="38"/>
      <c r="J469" s="40" t="str">
        <f t="shared" si="77"/>
        <v/>
      </c>
      <c r="K469" s="41" t="str">
        <f>IF(I469="","",VLOOKUP(I469,※編集不可※選択項目!$B$2:$C$4,2,FALSE))</f>
        <v/>
      </c>
      <c r="L469" s="39"/>
      <c r="M469" s="39"/>
      <c r="N469" s="39"/>
      <c r="O469" s="39"/>
      <c r="P469" s="39"/>
      <c r="Q469" s="39"/>
      <c r="R469" s="139"/>
      <c r="S469" s="147"/>
      <c r="T469" s="56"/>
      <c r="U469" s="71"/>
      <c r="V469" s="70" t="str">
        <f t="shared" si="71"/>
        <v/>
      </c>
      <c r="W469" s="100"/>
      <c r="X469" s="101"/>
      <c r="Y469" s="102"/>
      <c r="AA469" s="131">
        <f t="shared" si="78"/>
        <v>0</v>
      </c>
      <c r="AB469" s="131" t="str">
        <f t="shared" si="79"/>
        <v/>
      </c>
      <c r="AC469" s="131">
        <f t="shared" si="72"/>
        <v>0</v>
      </c>
      <c r="AD469" s="131">
        <f t="shared" si="80"/>
        <v>0</v>
      </c>
    </row>
    <row r="470" spans="1:30" s="32" customFormat="1" ht="25.15" customHeight="1">
      <c r="A470" s="44">
        <f t="shared" si="73"/>
        <v>459</v>
      </c>
      <c r="B470" s="104" t="str">
        <f t="shared" si="74"/>
        <v/>
      </c>
      <c r="C470" s="38"/>
      <c r="D470" s="97" t="str">
        <f t="shared" si="75"/>
        <v/>
      </c>
      <c r="E470" s="97" t="str">
        <f t="shared" si="76"/>
        <v/>
      </c>
      <c r="F470" s="39"/>
      <c r="G470" s="39"/>
      <c r="H470" s="39"/>
      <c r="I470" s="38"/>
      <c r="J470" s="40" t="str">
        <f t="shared" si="77"/>
        <v/>
      </c>
      <c r="K470" s="41" t="str">
        <f>IF(I470="","",VLOOKUP(I470,※編集不可※選択項目!$B$2:$C$4,2,FALSE))</f>
        <v/>
      </c>
      <c r="L470" s="39"/>
      <c r="M470" s="39"/>
      <c r="N470" s="39"/>
      <c r="O470" s="39"/>
      <c r="P470" s="39"/>
      <c r="Q470" s="39"/>
      <c r="R470" s="139"/>
      <c r="S470" s="147"/>
      <c r="T470" s="56"/>
      <c r="U470" s="71"/>
      <c r="V470" s="70" t="str">
        <f t="shared" si="71"/>
        <v/>
      </c>
      <c r="W470" s="100"/>
      <c r="X470" s="101"/>
      <c r="Y470" s="102"/>
      <c r="AA470" s="131">
        <f t="shared" si="78"/>
        <v>0</v>
      </c>
      <c r="AB470" s="131" t="str">
        <f t="shared" si="79"/>
        <v/>
      </c>
      <c r="AC470" s="131">
        <f t="shared" si="72"/>
        <v>0</v>
      </c>
      <c r="AD470" s="131">
        <f t="shared" si="80"/>
        <v>0</v>
      </c>
    </row>
    <row r="471" spans="1:30" s="32" customFormat="1" ht="25.15" customHeight="1">
      <c r="A471" s="44">
        <f t="shared" si="73"/>
        <v>460</v>
      </c>
      <c r="B471" s="104" t="str">
        <f t="shared" si="74"/>
        <v/>
      </c>
      <c r="C471" s="38"/>
      <c r="D471" s="97" t="str">
        <f t="shared" si="75"/>
        <v/>
      </c>
      <c r="E471" s="97" t="str">
        <f t="shared" si="76"/>
        <v/>
      </c>
      <c r="F471" s="39"/>
      <c r="G471" s="39"/>
      <c r="H471" s="39"/>
      <c r="I471" s="38"/>
      <c r="J471" s="40" t="str">
        <f t="shared" si="77"/>
        <v/>
      </c>
      <c r="K471" s="41" t="str">
        <f>IF(I471="","",VLOOKUP(I471,※編集不可※選択項目!$B$2:$C$4,2,FALSE))</f>
        <v/>
      </c>
      <c r="L471" s="39"/>
      <c r="M471" s="39"/>
      <c r="N471" s="39"/>
      <c r="O471" s="39"/>
      <c r="P471" s="39"/>
      <c r="Q471" s="39"/>
      <c r="R471" s="139"/>
      <c r="S471" s="147"/>
      <c r="T471" s="56"/>
      <c r="U471" s="71"/>
      <c r="V471" s="70" t="str">
        <f t="shared" si="71"/>
        <v/>
      </c>
      <c r="W471" s="100"/>
      <c r="X471" s="101"/>
      <c r="Y471" s="102"/>
      <c r="AA471" s="131">
        <f t="shared" si="78"/>
        <v>0</v>
      </c>
      <c r="AB471" s="131" t="str">
        <f t="shared" si="79"/>
        <v/>
      </c>
      <c r="AC471" s="131">
        <f t="shared" si="72"/>
        <v>0</v>
      </c>
      <c r="AD471" s="131">
        <f t="shared" si="80"/>
        <v>0</v>
      </c>
    </row>
    <row r="472" spans="1:30" s="32" customFormat="1" ht="25.15" customHeight="1">
      <c r="A472" s="44">
        <f t="shared" si="73"/>
        <v>461</v>
      </c>
      <c r="B472" s="104" t="str">
        <f t="shared" si="74"/>
        <v/>
      </c>
      <c r="C472" s="38"/>
      <c r="D472" s="97" t="str">
        <f t="shared" si="75"/>
        <v/>
      </c>
      <c r="E472" s="97" t="str">
        <f t="shared" si="76"/>
        <v/>
      </c>
      <c r="F472" s="39"/>
      <c r="G472" s="39"/>
      <c r="H472" s="39"/>
      <c r="I472" s="38"/>
      <c r="J472" s="40" t="str">
        <f t="shared" si="77"/>
        <v/>
      </c>
      <c r="K472" s="41" t="str">
        <f>IF(I472="","",VLOOKUP(I472,※編集不可※選択項目!$B$2:$C$4,2,FALSE))</f>
        <v/>
      </c>
      <c r="L472" s="39"/>
      <c r="M472" s="39"/>
      <c r="N472" s="39"/>
      <c r="O472" s="39"/>
      <c r="P472" s="39"/>
      <c r="Q472" s="39"/>
      <c r="R472" s="139"/>
      <c r="S472" s="147"/>
      <c r="T472" s="56"/>
      <c r="U472" s="71"/>
      <c r="V472" s="70" t="str">
        <f t="shared" si="71"/>
        <v/>
      </c>
      <c r="W472" s="100"/>
      <c r="X472" s="101"/>
      <c r="Y472" s="102"/>
      <c r="AA472" s="131">
        <f t="shared" si="78"/>
        <v>0</v>
      </c>
      <c r="AB472" s="131" t="str">
        <f t="shared" si="79"/>
        <v/>
      </c>
      <c r="AC472" s="131">
        <f t="shared" si="72"/>
        <v>0</v>
      </c>
      <c r="AD472" s="131">
        <f t="shared" si="80"/>
        <v>0</v>
      </c>
    </row>
    <row r="473" spans="1:30" s="32" customFormat="1" ht="25.15" customHeight="1">
      <c r="A473" s="44">
        <f t="shared" si="73"/>
        <v>462</v>
      </c>
      <c r="B473" s="104" t="str">
        <f t="shared" si="74"/>
        <v/>
      </c>
      <c r="C473" s="38"/>
      <c r="D473" s="97" t="str">
        <f t="shared" si="75"/>
        <v/>
      </c>
      <c r="E473" s="97" t="str">
        <f t="shared" si="76"/>
        <v/>
      </c>
      <c r="F473" s="39"/>
      <c r="G473" s="39"/>
      <c r="H473" s="39"/>
      <c r="I473" s="38"/>
      <c r="J473" s="40" t="str">
        <f t="shared" si="77"/>
        <v/>
      </c>
      <c r="K473" s="41" t="str">
        <f>IF(I473="","",VLOOKUP(I473,※編集不可※選択項目!$B$2:$C$4,2,FALSE))</f>
        <v/>
      </c>
      <c r="L473" s="39"/>
      <c r="M473" s="39"/>
      <c r="N473" s="39"/>
      <c r="O473" s="39"/>
      <c r="P473" s="39"/>
      <c r="Q473" s="39"/>
      <c r="R473" s="139"/>
      <c r="S473" s="147"/>
      <c r="T473" s="56"/>
      <c r="U473" s="71"/>
      <c r="V473" s="70" t="str">
        <f t="shared" si="71"/>
        <v/>
      </c>
      <c r="W473" s="100"/>
      <c r="X473" s="101"/>
      <c r="Y473" s="102"/>
      <c r="AA473" s="131">
        <f t="shared" si="78"/>
        <v>0</v>
      </c>
      <c r="AB473" s="131" t="str">
        <f t="shared" si="79"/>
        <v/>
      </c>
      <c r="AC473" s="131">
        <f t="shared" si="72"/>
        <v>0</v>
      </c>
      <c r="AD473" s="131">
        <f t="shared" si="80"/>
        <v>0</v>
      </c>
    </row>
    <row r="474" spans="1:30" s="32" customFormat="1" ht="25.15" customHeight="1">
      <c r="A474" s="44">
        <f t="shared" si="73"/>
        <v>463</v>
      </c>
      <c r="B474" s="104" t="str">
        <f t="shared" si="74"/>
        <v/>
      </c>
      <c r="C474" s="38"/>
      <c r="D474" s="97" t="str">
        <f t="shared" si="75"/>
        <v/>
      </c>
      <c r="E474" s="97" t="str">
        <f t="shared" si="76"/>
        <v/>
      </c>
      <c r="F474" s="39"/>
      <c r="G474" s="39"/>
      <c r="H474" s="39"/>
      <c r="I474" s="38"/>
      <c r="J474" s="40" t="str">
        <f t="shared" si="77"/>
        <v/>
      </c>
      <c r="K474" s="41" t="str">
        <f>IF(I474="","",VLOOKUP(I474,※編集不可※選択項目!$B$2:$C$4,2,FALSE))</f>
        <v/>
      </c>
      <c r="L474" s="39"/>
      <c r="M474" s="39"/>
      <c r="N474" s="39"/>
      <c r="O474" s="39"/>
      <c r="P474" s="39"/>
      <c r="Q474" s="39"/>
      <c r="R474" s="139"/>
      <c r="S474" s="147"/>
      <c r="T474" s="56"/>
      <c r="U474" s="71"/>
      <c r="V474" s="70" t="str">
        <f t="shared" si="71"/>
        <v/>
      </c>
      <c r="W474" s="100"/>
      <c r="X474" s="101"/>
      <c r="Y474" s="102"/>
      <c r="AA474" s="131">
        <f t="shared" si="78"/>
        <v>0</v>
      </c>
      <c r="AB474" s="131" t="str">
        <f t="shared" si="79"/>
        <v/>
      </c>
      <c r="AC474" s="131">
        <f t="shared" si="72"/>
        <v>0</v>
      </c>
      <c r="AD474" s="131">
        <f t="shared" si="80"/>
        <v>0</v>
      </c>
    </row>
    <row r="475" spans="1:30" s="32" customFormat="1" ht="25.15" customHeight="1">
      <c r="A475" s="44">
        <f t="shared" si="73"/>
        <v>464</v>
      </c>
      <c r="B475" s="104" t="str">
        <f t="shared" si="74"/>
        <v/>
      </c>
      <c r="C475" s="38"/>
      <c r="D475" s="97" t="str">
        <f t="shared" si="75"/>
        <v/>
      </c>
      <c r="E475" s="97" t="str">
        <f t="shared" si="76"/>
        <v/>
      </c>
      <c r="F475" s="39"/>
      <c r="G475" s="39"/>
      <c r="H475" s="39"/>
      <c r="I475" s="38"/>
      <c r="J475" s="40" t="str">
        <f t="shared" si="77"/>
        <v/>
      </c>
      <c r="K475" s="41" t="str">
        <f>IF(I475="","",VLOOKUP(I475,※編集不可※選択項目!$B$2:$C$4,2,FALSE))</f>
        <v/>
      </c>
      <c r="L475" s="39"/>
      <c r="M475" s="39"/>
      <c r="N475" s="39"/>
      <c r="O475" s="39"/>
      <c r="P475" s="39"/>
      <c r="Q475" s="39"/>
      <c r="R475" s="139"/>
      <c r="S475" s="147"/>
      <c r="T475" s="56"/>
      <c r="U475" s="71"/>
      <c r="V475" s="70" t="str">
        <f t="shared" si="71"/>
        <v/>
      </c>
      <c r="W475" s="100"/>
      <c r="X475" s="101"/>
      <c r="Y475" s="102"/>
      <c r="AA475" s="131">
        <f t="shared" si="78"/>
        <v>0</v>
      </c>
      <c r="AB475" s="131" t="str">
        <f t="shared" si="79"/>
        <v/>
      </c>
      <c r="AC475" s="131">
        <f t="shared" si="72"/>
        <v>0</v>
      </c>
      <c r="AD475" s="131">
        <f t="shared" si="80"/>
        <v>0</v>
      </c>
    </row>
    <row r="476" spans="1:30" s="32" customFormat="1" ht="25.15" customHeight="1">
      <c r="A476" s="44">
        <f t="shared" si="73"/>
        <v>465</v>
      </c>
      <c r="B476" s="104" t="str">
        <f t="shared" si="74"/>
        <v/>
      </c>
      <c r="C476" s="38"/>
      <c r="D476" s="97" t="str">
        <f t="shared" si="75"/>
        <v/>
      </c>
      <c r="E476" s="97" t="str">
        <f t="shared" si="76"/>
        <v/>
      </c>
      <c r="F476" s="39"/>
      <c r="G476" s="39"/>
      <c r="H476" s="39"/>
      <c r="I476" s="38"/>
      <c r="J476" s="40" t="str">
        <f t="shared" si="77"/>
        <v/>
      </c>
      <c r="K476" s="41" t="str">
        <f>IF(I476="","",VLOOKUP(I476,※編集不可※選択項目!$B$2:$C$4,2,FALSE))</f>
        <v/>
      </c>
      <c r="L476" s="39"/>
      <c r="M476" s="39"/>
      <c r="N476" s="39"/>
      <c r="O476" s="39"/>
      <c r="P476" s="39"/>
      <c r="Q476" s="39"/>
      <c r="R476" s="139"/>
      <c r="S476" s="147"/>
      <c r="T476" s="56"/>
      <c r="U476" s="71"/>
      <c r="V476" s="70" t="str">
        <f t="shared" si="71"/>
        <v/>
      </c>
      <c r="W476" s="100"/>
      <c r="X476" s="101"/>
      <c r="Y476" s="102"/>
      <c r="AA476" s="131">
        <f t="shared" si="78"/>
        <v>0</v>
      </c>
      <c r="AB476" s="131" t="str">
        <f t="shared" si="79"/>
        <v/>
      </c>
      <c r="AC476" s="131">
        <f t="shared" si="72"/>
        <v>0</v>
      </c>
      <c r="AD476" s="131">
        <f t="shared" si="80"/>
        <v>0</v>
      </c>
    </row>
    <row r="477" spans="1:30" s="32" customFormat="1" ht="25.15" customHeight="1">
      <c r="A477" s="44">
        <f t="shared" si="73"/>
        <v>466</v>
      </c>
      <c r="B477" s="104" t="str">
        <f t="shared" si="74"/>
        <v/>
      </c>
      <c r="C477" s="38"/>
      <c r="D477" s="97" t="str">
        <f t="shared" si="75"/>
        <v/>
      </c>
      <c r="E477" s="97" t="str">
        <f t="shared" si="76"/>
        <v/>
      </c>
      <c r="F477" s="39"/>
      <c r="G477" s="39"/>
      <c r="H477" s="39"/>
      <c r="I477" s="38"/>
      <c r="J477" s="40" t="str">
        <f t="shared" si="77"/>
        <v/>
      </c>
      <c r="K477" s="41" t="str">
        <f>IF(I477="","",VLOOKUP(I477,※編集不可※選択項目!$B$2:$C$4,2,FALSE))</f>
        <v/>
      </c>
      <c r="L477" s="39"/>
      <c r="M477" s="39"/>
      <c r="N477" s="39"/>
      <c r="O477" s="39"/>
      <c r="P477" s="39"/>
      <c r="Q477" s="39"/>
      <c r="R477" s="139"/>
      <c r="S477" s="147"/>
      <c r="T477" s="56"/>
      <c r="U477" s="71"/>
      <c r="V477" s="70" t="str">
        <f t="shared" si="71"/>
        <v/>
      </c>
      <c r="W477" s="100"/>
      <c r="X477" s="101"/>
      <c r="Y477" s="102"/>
      <c r="AA477" s="131">
        <f t="shared" si="78"/>
        <v>0</v>
      </c>
      <c r="AB477" s="131" t="str">
        <f t="shared" si="79"/>
        <v/>
      </c>
      <c r="AC477" s="131">
        <f t="shared" si="72"/>
        <v>0</v>
      </c>
      <c r="AD477" s="131">
        <f t="shared" si="80"/>
        <v>0</v>
      </c>
    </row>
    <row r="478" spans="1:30" s="32" customFormat="1" ht="25.15" customHeight="1">
      <c r="A478" s="44">
        <f t="shared" si="73"/>
        <v>467</v>
      </c>
      <c r="B478" s="104" t="str">
        <f t="shared" si="74"/>
        <v/>
      </c>
      <c r="C478" s="38"/>
      <c r="D478" s="97" t="str">
        <f t="shared" si="75"/>
        <v/>
      </c>
      <c r="E478" s="97" t="str">
        <f t="shared" si="76"/>
        <v/>
      </c>
      <c r="F478" s="39"/>
      <c r="G478" s="39"/>
      <c r="H478" s="39"/>
      <c r="I478" s="38"/>
      <c r="J478" s="40" t="str">
        <f t="shared" si="77"/>
        <v/>
      </c>
      <c r="K478" s="41" t="str">
        <f>IF(I478="","",VLOOKUP(I478,※編集不可※選択項目!$B$2:$C$4,2,FALSE))</f>
        <v/>
      </c>
      <c r="L478" s="39"/>
      <c r="M478" s="39"/>
      <c r="N478" s="39"/>
      <c r="O478" s="39"/>
      <c r="P478" s="39"/>
      <c r="Q478" s="39"/>
      <c r="R478" s="139"/>
      <c r="S478" s="147"/>
      <c r="T478" s="56"/>
      <c r="U478" s="71"/>
      <c r="V478" s="70" t="str">
        <f t="shared" si="71"/>
        <v/>
      </c>
      <c r="W478" s="100"/>
      <c r="X478" s="101"/>
      <c r="Y478" s="102"/>
      <c r="AA478" s="131">
        <f t="shared" si="78"/>
        <v>0</v>
      </c>
      <c r="AB478" s="131" t="str">
        <f t="shared" si="79"/>
        <v/>
      </c>
      <c r="AC478" s="131">
        <f t="shared" si="72"/>
        <v>0</v>
      </c>
      <c r="AD478" s="131">
        <f t="shared" si="80"/>
        <v>0</v>
      </c>
    </row>
    <row r="479" spans="1:30" s="32" customFormat="1" ht="25.15" customHeight="1">
      <c r="A479" s="44">
        <f t="shared" si="73"/>
        <v>468</v>
      </c>
      <c r="B479" s="104" t="str">
        <f t="shared" si="74"/>
        <v/>
      </c>
      <c r="C479" s="38"/>
      <c r="D479" s="97" t="str">
        <f t="shared" si="75"/>
        <v/>
      </c>
      <c r="E479" s="97" t="str">
        <f t="shared" si="76"/>
        <v/>
      </c>
      <c r="F479" s="39"/>
      <c r="G479" s="39"/>
      <c r="H479" s="39"/>
      <c r="I479" s="38"/>
      <c r="J479" s="40" t="str">
        <f t="shared" si="77"/>
        <v/>
      </c>
      <c r="K479" s="41" t="str">
        <f>IF(I479="","",VLOOKUP(I479,※編集不可※選択項目!$B$2:$C$4,2,FALSE))</f>
        <v/>
      </c>
      <c r="L479" s="39"/>
      <c r="M479" s="39"/>
      <c r="N479" s="39"/>
      <c r="O479" s="39"/>
      <c r="P479" s="39"/>
      <c r="Q479" s="39"/>
      <c r="R479" s="139"/>
      <c r="S479" s="147"/>
      <c r="T479" s="56"/>
      <c r="U479" s="71"/>
      <c r="V479" s="70" t="str">
        <f t="shared" si="71"/>
        <v/>
      </c>
      <c r="W479" s="100"/>
      <c r="X479" s="101"/>
      <c r="Y479" s="102"/>
      <c r="AA479" s="131">
        <f t="shared" si="78"/>
        <v>0</v>
      </c>
      <c r="AB479" s="131" t="str">
        <f t="shared" si="79"/>
        <v/>
      </c>
      <c r="AC479" s="131">
        <f t="shared" si="72"/>
        <v>0</v>
      </c>
      <c r="AD479" s="131">
        <f t="shared" si="80"/>
        <v>0</v>
      </c>
    </row>
    <row r="480" spans="1:30" s="32" customFormat="1" ht="25.15" customHeight="1">
      <c r="A480" s="44">
        <f t="shared" si="73"/>
        <v>469</v>
      </c>
      <c r="B480" s="104" t="str">
        <f t="shared" si="74"/>
        <v/>
      </c>
      <c r="C480" s="38"/>
      <c r="D480" s="97" t="str">
        <f t="shared" si="75"/>
        <v/>
      </c>
      <c r="E480" s="97" t="str">
        <f t="shared" si="76"/>
        <v/>
      </c>
      <c r="F480" s="39"/>
      <c r="G480" s="39"/>
      <c r="H480" s="39"/>
      <c r="I480" s="38"/>
      <c r="J480" s="40" t="str">
        <f t="shared" si="77"/>
        <v/>
      </c>
      <c r="K480" s="41" t="str">
        <f>IF(I480="","",VLOOKUP(I480,※編集不可※選択項目!$B$2:$C$4,2,FALSE))</f>
        <v/>
      </c>
      <c r="L480" s="39"/>
      <c r="M480" s="39"/>
      <c r="N480" s="39"/>
      <c r="O480" s="39"/>
      <c r="P480" s="39"/>
      <c r="Q480" s="39"/>
      <c r="R480" s="139"/>
      <c r="S480" s="147"/>
      <c r="T480" s="56"/>
      <c r="U480" s="71"/>
      <c r="V480" s="70" t="str">
        <f t="shared" si="71"/>
        <v/>
      </c>
      <c r="W480" s="100"/>
      <c r="X480" s="101"/>
      <c r="Y480" s="102"/>
      <c r="AA480" s="131">
        <f t="shared" si="78"/>
        <v>0</v>
      </c>
      <c r="AB480" s="131" t="str">
        <f t="shared" si="79"/>
        <v/>
      </c>
      <c r="AC480" s="131">
        <f t="shared" si="72"/>
        <v>0</v>
      </c>
      <c r="AD480" s="131">
        <f t="shared" si="80"/>
        <v>0</v>
      </c>
    </row>
    <row r="481" spans="1:30" s="32" customFormat="1" ht="25.15" customHeight="1">
      <c r="A481" s="44">
        <f t="shared" si="73"/>
        <v>470</v>
      </c>
      <c r="B481" s="104" t="str">
        <f t="shared" si="74"/>
        <v/>
      </c>
      <c r="C481" s="38"/>
      <c r="D481" s="97" t="str">
        <f t="shared" si="75"/>
        <v/>
      </c>
      <c r="E481" s="97" t="str">
        <f t="shared" si="76"/>
        <v/>
      </c>
      <c r="F481" s="39"/>
      <c r="G481" s="39"/>
      <c r="H481" s="39"/>
      <c r="I481" s="38"/>
      <c r="J481" s="40" t="str">
        <f t="shared" si="77"/>
        <v/>
      </c>
      <c r="K481" s="41" t="str">
        <f>IF(I481="","",VLOOKUP(I481,※編集不可※選択項目!$B$2:$C$4,2,FALSE))</f>
        <v/>
      </c>
      <c r="L481" s="39"/>
      <c r="M481" s="39"/>
      <c r="N481" s="39"/>
      <c r="O481" s="39"/>
      <c r="P481" s="39"/>
      <c r="Q481" s="39"/>
      <c r="R481" s="139"/>
      <c r="S481" s="147"/>
      <c r="T481" s="56"/>
      <c r="U481" s="71"/>
      <c r="V481" s="70" t="str">
        <f t="shared" si="71"/>
        <v/>
      </c>
      <c r="W481" s="100"/>
      <c r="X481" s="101"/>
      <c r="Y481" s="102"/>
      <c r="AA481" s="131">
        <f t="shared" si="78"/>
        <v>0</v>
      </c>
      <c r="AB481" s="131" t="str">
        <f t="shared" si="79"/>
        <v/>
      </c>
      <c r="AC481" s="131">
        <f t="shared" si="72"/>
        <v>0</v>
      </c>
      <c r="AD481" s="131">
        <f t="shared" si="80"/>
        <v>0</v>
      </c>
    </row>
    <row r="482" spans="1:30" s="32" customFormat="1" ht="25.15" customHeight="1">
      <c r="A482" s="44">
        <f t="shared" si="73"/>
        <v>471</v>
      </c>
      <c r="B482" s="104" t="str">
        <f t="shared" si="74"/>
        <v/>
      </c>
      <c r="C482" s="38"/>
      <c r="D482" s="97" t="str">
        <f t="shared" si="75"/>
        <v/>
      </c>
      <c r="E482" s="97" t="str">
        <f t="shared" si="76"/>
        <v/>
      </c>
      <c r="F482" s="39"/>
      <c r="G482" s="39"/>
      <c r="H482" s="39"/>
      <c r="I482" s="38"/>
      <c r="J482" s="40" t="str">
        <f t="shared" si="77"/>
        <v/>
      </c>
      <c r="K482" s="41" t="str">
        <f>IF(I482="","",VLOOKUP(I482,※編集不可※選択項目!$B$2:$C$4,2,FALSE))</f>
        <v/>
      </c>
      <c r="L482" s="39"/>
      <c r="M482" s="39"/>
      <c r="N482" s="39"/>
      <c r="O482" s="39"/>
      <c r="P482" s="39"/>
      <c r="Q482" s="39"/>
      <c r="R482" s="139"/>
      <c r="S482" s="147"/>
      <c r="T482" s="56"/>
      <c r="U482" s="71"/>
      <c r="V482" s="70" t="str">
        <f t="shared" si="71"/>
        <v/>
      </c>
      <c r="W482" s="100"/>
      <c r="X482" s="101"/>
      <c r="Y482" s="102"/>
      <c r="AA482" s="131">
        <f t="shared" si="78"/>
        <v>0</v>
      </c>
      <c r="AB482" s="131" t="str">
        <f t="shared" si="79"/>
        <v/>
      </c>
      <c r="AC482" s="131">
        <f t="shared" si="72"/>
        <v>0</v>
      </c>
      <c r="AD482" s="131">
        <f t="shared" si="80"/>
        <v>0</v>
      </c>
    </row>
    <row r="483" spans="1:30" s="32" customFormat="1" ht="25.15" customHeight="1">
      <c r="A483" s="44">
        <f t="shared" si="73"/>
        <v>472</v>
      </c>
      <c r="B483" s="104" t="str">
        <f t="shared" si="74"/>
        <v/>
      </c>
      <c r="C483" s="38"/>
      <c r="D483" s="97" t="str">
        <f t="shared" si="75"/>
        <v/>
      </c>
      <c r="E483" s="97" t="str">
        <f t="shared" si="76"/>
        <v/>
      </c>
      <c r="F483" s="39"/>
      <c r="G483" s="39"/>
      <c r="H483" s="39"/>
      <c r="I483" s="38"/>
      <c r="J483" s="40" t="str">
        <f t="shared" si="77"/>
        <v/>
      </c>
      <c r="K483" s="41" t="str">
        <f>IF(I483="","",VLOOKUP(I483,※編集不可※選択項目!$B$2:$C$4,2,FALSE))</f>
        <v/>
      </c>
      <c r="L483" s="39"/>
      <c r="M483" s="39"/>
      <c r="N483" s="39"/>
      <c r="O483" s="39"/>
      <c r="P483" s="39"/>
      <c r="Q483" s="39"/>
      <c r="R483" s="139"/>
      <c r="S483" s="147"/>
      <c r="T483" s="56"/>
      <c r="U483" s="71"/>
      <c r="V483" s="70" t="str">
        <f t="shared" si="71"/>
        <v/>
      </c>
      <c r="W483" s="100"/>
      <c r="X483" s="101"/>
      <c r="Y483" s="102"/>
      <c r="AA483" s="131">
        <f t="shared" si="78"/>
        <v>0</v>
      </c>
      <c r="AB483" s="131" t="str">
        <f t="shared" si="79"/>
        <v/>
      </c>
      <c r="AC483" s="131">
        <f t="shared" si="72"/>
        <v>0</v>
      </c>
      <c r="AD483" s="131">
        <f t="shared" si="80"/>
        <v>0</v>
      </c>
    </row>
    <row r="484" spans="1:30" s="32" customFormat="1" ht="25.15" customHeight="1">
      <c r="A484" s="44">
        <f t="shared" si="73"/>
        <v>473</v>
      </c>
      <c r="B484" s="104" t="str">
        <f t="shared" si="74"/>
        <v/>
      </c>
      <c r="C484" s="38"/>
      <c r="D484" s="97" t="str">
        <f t="shared" si="75"/>
        <v/>
      </c>
      <c r="E484" s="97" t="str">
        <f t="shared" si="76"/>
        <v/>
      </c>
      <c r="F484" s="39"/>
      <c r="G484" s="39"/>
      <c r="H484" s="39"/>
      <c r="I484" s="38"/>
      <c r="J484" s="40" t="str">
        <f t="shared" si="77"/>
        <v/>
      </c>
      <c r="K484" s="41" t="str">
        <f>IF(I484="","",VLOOKUP(I484,※編集不可※選択項目!$B$2:$C$4,2,FALSE))</f>
        <v/>
      </c>
      <c r="L484" s="39"/>
      <c r="M484" s="39"/>
      <c r="N484" s="39"/>
      <c r="O484" s="39"/>
      <c r="P484" s="39"/>
      <c r="Q484" s="39"/>
      <c r="R484" s="139"/>
      <c r="S484" s="147"/>
      <c r="T484" s="56"/>
      <c r="U484" s="71"/>
      <c r="V484" s="70" t="str">
        <f t="shared" si="71"/>
        <v/>
      </c>
      <c r="W484" s="100"/>
      <c r="X484" s="101"/>
      <c r="Y484" s="102"/>
      <c r="AA484" s="131">
        <f t="shared" si="78"/>
        <v>0</v>
      </c>
      <c r="AB484" s="131" t="str">
        <f t="shared" si="79"/>
        <v/>
      </c>
      <c r="AC484" s="131">
        <f t="shared" si="72"/>
        <v>0</v>
      </c>
      <c r="AD484" s="131">
        <f t="shared" si="80"/>
        <v>0</v>
      </c>
    </row>
    <row r="485" spans="1:30" s="32" customFormat="1" ht="25.15" customHeight="1">
      <c r="A485" s="44">
        <f t="shared" si="73"/>
        <v>474</v>
      </c>
      <c r="B485" s="104" t="str">
        <f t="shared" si="74"/>
        <v/>
      </c>
      <c r="C485" s="38"/>
      <c r="D485" s="97" t="str">
        <f t="shared" si="75"/>
        <v/>
      </c>
      <c r="E485" s="97" t="str">
        <f t="shared" si="76"/>
        <v/>
      </c>
      <c r="F485" s="39"/>
      <c r="G485" s="39"/>
      <c r="H485" s="39"/>
      <c r="I485" s="38"/>
      <c r="J485" s="40" t="str">
        <f t="shared" si="77"/>
        <v/>
      </c>
      <c r="K485" s="41" t="str">
        <f>IF(I485="","",VLOOKUP(I485,※編集不可※選択項目!$B$2:$C$4,2,FALSE))</f>
        <v/>
      </c>
      <c r="L485" s="39"/>
      <c r="M485" s="39"/>
      <c r="N485" s="39"/>
      <c r="O485" s="39"/>
      <c r="P485" s="39"/>
      <c r="Q485" s="39"/>
      <c r="R485" s="139"/>
      <c r="S485" s="147"/>
      <c r="T485" s="56"/>
      <c r="U485" s="71"/>
      <c r="V485" s="70" t="str">
        <f t="shared" si="71"/>
        <v/>
      </c>
      <c r="W485" s="100"/>
      <c r="X485" s="101"/>
      <c r="Y485" s="102"/>
      <c r="AA485" s="131">
        <f t="shared" si="78"/>
        <v>0</v>
      </c>
      <c r="AB485" s="131" t="str">
        <f t="shared" si="79"/>
        <v/>
      </c>
      <c r="AC485" s="131">
        <f t="shared" si="72"/>
        <v>0</v>
      </c>
      <c r="AD485" s="131">
        <f t="shared" si="80"/>
        <v>0</v>
      </c>
    </row>
    <row r="486" spans="1:30" s="32" customFormat="1" ht="25.15" customHeight="1">
      <c r="A486" s="44">
        <f t="shared" si="73"/>
        <v>475</v>
      </c>
      <c r="B486" s="104" t="str">
        <f t="shared" si="74"/>
        <v/>
      </c>
      <c r="C486" s="38"/>
      <c r="D486" s="97" t="str">
        <f t="shared" si="75"/>
        <v/>
      </c>
      <c r="E486" s="97" t="str">
        <f t="shared" si="76"/>
        <v/>
      </c>
      <c r="F486" s="39"/>
      <c r="G486" s="39"/>
      <c r="H486" s="39"/>
      <c r="I486" s="38"/>
      <c r="J486" s="40" t="str">
        <f t="shared" si="77"/>
        <v/>
      </c>
      <c r="K486" s="41" t="str">
        <f>IF(I486="","",VLOOKUP(I486,※編集不可※選択項目!$B$2:$C$4,2,FALSE))</f>
        <v/>
      </c>
      <c r="L486" s="39"/>
      <c r="M486" s="39"/>
      <c r="N486" s="39"/>
      <c r="O486" s="39"/>
      <c r="P486" s="39"/>
      <c r="Q486" s="39"/>
      <c r="R486" s="139"/>
      <c r="S486" s="147"/>
      <c r="T486" s="56"/>
      <c r="U486" s="71"/>
      <c r="V486" s="70" t="str">
        <f t="shared" si="71"/>
        <v/>
      </c>
      <c r="W486" s="100"/>
      <c r="X486" s="101"/>
      <c r="Y486" s="102"/>
      <c r="AA486" s="131">
        <f t="shared" si="78"/>
        <v>0</v>
      </c>
      <c r="AB486" s="131" t="str">
        <f t="shared" si="79"/>
        <v/>
      </c>
      <c r="AC486" s="131">
        <f t="shared" si="72"/>
        <v>0</v>
      </c>
      <c r="AD486" s="131">
        <f t="shared" si="80"/>
        <v>0</v>
      </c>
    </row>
    <row r="487" spans="1:30" s="32" customFormat="1" ht="25.15" customHeight="1">
      <c r="A487" s="44">
        <f t="shared" si="73"/>
        <v>476</v>
      </c>
      <c r="B487" s="104" t="str">
        <f t="shared" si="74"/>
        <v/>
      </c>
      <c r="C487" s="38"/>
      <c r="D487" s="97" t="str">
        <f t="shared" si="75"/>
        <v/>
      </c>
      <c r="E487" s="97" t="str">
        <f t="shared" si="76"/>
        <v/>
      </c>
      <c r="F487" s="39"/>
      <c r="G487" s="39"/>
      <c r="H487" s="39"/>
      <c r="I487" s="38"/>
      <c r="J487" s="40" t="str">
        <f t="shared" si="77"/>
        <v/>
      </c>
      <c r="K487" s="41" t="str">
        <f>IF(I487="","",VLOOKUP(I487,※編集不可※選択項目!$B$2:$C$4,2,FALSE))</f>
        <v/>
      </c>
      <c r="L487" s="39"/>
      <c r="M487" s="39"/>
      <c r="N487" s="39"/>
      <c r="O487" s="39"/>
      <c r="P487" s="39"/>
      <c r="Q487" s="39"/>
      <c r="R487" s="139"/>
      <c r="S487" s="147"/>
      <c r="T487" s="56"/>
      <c r="U487" s="71"/>
      <c r="V487" s="70" t="str">
        <f t="shared" si="71"/>
        <v/>
      </c>
      <c r="W487" s="100"/>
      <c r="X487" s="101"/>
      <c r="Y487" s="102"/>
      <c r="AA487" s="131">
        <f t="shared" si="78"/>
        <v>0</v>
      </c>
      <c r="AB487" s="131" t="str">
        <f t="shared" si="79"/>
        <v/>
      </c>
      <c r="AC487" s="131">
        <f t="shared" si="72"/>
        <v>0</v>
      </c>
      <c r="AD487" s="131">
        <f t="shared" si="80"/>
        <v>0</v>
      </c>
    </row>
    <row r="488" spans="1:30" s="32" customFormat="1" ht="25.15" customHeight="1">
      <c r="A488" s="44">
        <f t="shared" si="73"/>
        <v>477</v>
      </c>
      <c r="B488" s="104" t="str">
        <f t="shared" si="74"/>
        <v/>
      </c>
      <c r="C488" s="38"/>
      <c r="D488" s="97" t="str">
        <f t="shared" si="75"/>
        <v/>
      </c>
      <c r="E488" s="97" t="str">
        <f t="shared" si="76"/>
        <v/>
      </c>
      <c r="F488" s="39"/>
      <c r="G488" s="39"/>
      <c r="H488" s="39"/>
      <c r="I488" s="38"/>
      <c r="J488" s="40" t="str">
        <f t="shared" si="77"/>
        <v/>
      </c>
      <c r="K488" s="41" t="str">
        <f>IF(I488="","",VLOOKUP(I488,※編集不可※選択項目!$B$2:$C$4,2,FALSE))</f>
        <v/>
      </c>
      <c r="L488" s="39"/>
      <c r="M488" s="39"/>
      <c r="N488" s="39"/>
      <c r="O488" s="39"/>
      <c r="P488" s="39"/>
      <c r="Q488" s="39"/>
      <c r="R488" s="139"/>
      <c r="S488" s="147"/>
      <c r="T488" s="56"/>
      <c r="U488" s="71"/>
      <c r="V488" s="70" t="str">
        <f t="shared" si="71"/>
        <v/>
      </c>
      <c r="W488" s="100"/>
      <c r="X488" s="101"/>
      <c r="Y488" s="102"/>
      <c r="AA488" s="131">
        <f t="shared" si="78"/>
        <v>0</v>
      </c>
      <c r="AB488" s="131" t="str">
        <f t="shared" si="79"/>
        <v/>
      </c>
      <c r="AC488" s="131">
        <f t="shared" si="72"/>
        <v>0</v>
      </c>
      <c r="AD488" s="131">
        <f t="shared" si="80"/>
        <v>0</v>
      </c>
    </row>
    <row r="489" spans="1:30" s="32" customFormat="1" ht="25.15" customHeight="1">
      <c r="A489" s="44">
        <f t="shared" si="73"/>
        <v>478</v>
      </c>
      <c r="B489" s="104" t="str">
        <f t="shared" si="74"/>
        <v/>
      </c>
      <c r="C489" s="38"/>
      <c r="D489" s="97" t="str">
        <f t="shared" si="75"/>
        <v/>
      </c>
      <c r="E489" s="97" t="str">
        <f t="shared" si="76"/>
        <v/>
      </c>
      <c r="F489" s="39"/>
      <c r="G489" s="39"/>
      <c r="H489" s="39"/>
      <c r="I489" s="38"/>
      <c r="J489" s="40" t="str">
        <f t="shared" si="77"/>
        <v/>
      </c>
      <c r="K489" s="41" t="str">
        <f>IF(I489="","",VLOOKUP(I489,※編集不可※選択項目!$B$2:$C$4,2,FALSE))</f>
        <v/>
      </c>
      <c r="L489" s="39"/>
      <c r="M489" s="39"/>
      <c r="N489" s="39"/>
      <c r="O489" s="39"/>
      <c r="P489" s="39"/>
      <c r="Q489" s="39"/>
      <c r="R489" s="139"/>
      <c r="S489" s="147"/>
      <c r="T489" s="56"/>
      <c r="U489" s="71"/>
      <c r="V489" s="70" t="str">
        <f t="shared" si="71"/>
        <v/>
      </c>
      <c r="W489" s="100"/>
      <c r="X489" s="101"/>
      <c r="Y489" s="102"/>
      <c r="AA489" s="131">
        <f t="shared" si="78"/>
        <v>0</v>
      </c>
      <c r="AB489" s="131" t="str">
        <f t="shared" si="79"/>
        <v/>
      </c>
      <c r="AC489" s="131">
        <f t="shared" si="72"/>
        <v>0</v>
      </c>
      <c r="AD489" s="131">
        <f t="shared" si="80"/>
        <v>0</v>
      </c>
    </row>
    <row r="490" spans="1:30" s="32" customFormat="1" ht="25.15" customHeight="1">
      <c r="A490" s="44">
        <f t="shared" si="73"/>
        <v>479</v>
      </c>
      <c r="B490" s="104" t="str">
        <f t="shared" si="74"/>
        <v/>
      </c>
      <c r="C490" s="38"/>
      <c r="D490" s="97" t="str">
        <f t="shared" si="75"/>
        <v/>
      </c>
      <c r="E490" s="97" t="str">
        <f t="shared" si="76"/>
        <v/>
      </c>
      <c r="F490" s="39"/>
      <c r="G490" s="39"/>
      <c r="H490" s="39"/>
      <c r="I490" s="38"/>
      <c r="J490" s="40" t="str">
        <f t="shared" si="77"/>
        <v/>
      </c>
      <c r="K490" s="41" t="str">
        <f>IF(I490="","",VLOOKUP(I490,※編集不可※選択項目!$B$2:$C$4,2,FALSE))</f>
        <v/>
      </c>
      <c r="L490" s="39"/>
      <c r="M490" s="39"/>
      <c r="N490" s="39"/>
      <c r="O490" s="39"/>
      <c r="P490" s="39"/>
      <c r="Q490" s="39"/>
      <c r="R490" s="139"/>
      <c r="S490" s="147"/>
      <c r="T490" s="56"/>
      <c r="U490" s="71"/>
      <c r="V490" s="70" t="str">
        <f t="shared" si="71"/>
        <v/>
      </c>
      <c r="W490" s="100"/>
      <c r="X490" s="101"/>
      <c r="Y490" s="102"/>
      <c r="AA490" s="131">
        <f t="shared" si="78"/>
        <v>0</v>
      </c>
      <c r="AB490" s="131" t="str">
        <f t="shared" si="79"/>
        <v/>
      </c>
      <c r="AC490" s="131">
        <f t="shared" si="72"/>
        <v>0</v>
      </c>
      <c r="AD490" s="131">
        <f t="shared" si="80"/>
        <v>0</v>
      </c>
    </row>
    <row r="491" spans="1:30" s="32" customFormat="1" ht="25.15" customHeight="1">
      <c r="A491" s="44">
        <f t="shared" si="73"/>
        <v>480</v>
      </c>
      <c r="B491" s="104" t="str">
        <f t="shared" si="74"/>
        <v/>
      </c>
      <c r="C491" s="38"/>
      <c r="D491" s="97" t="str">
        <f t="shared" si="75"/>
        <v/>
      </c>
      <c r="E491" s="97" t="str">
        <f t="shared" si="76"/>
        <v/>
      </c>
      <c r="F491" s="39"/>
      <c r="G491" s="39"/>
      <c r="H491" s="39"/>
      <c r="I491" s="38"/>
      <c r="J491" s="40" t="str">
        <f t="shared" si="77"/>
        <v/>
      </c>
      <c r="K491" s="41" t="str">
        <f>IF(I491="","",VLOOKUP(I491,※編集不可※選択項目!$B$2:$C$4,2,FALSE))</f>
        <v/>
      </c>
      <c r="L491" s="39"/>
      <c r="M491" s="39"/>
      <c r="N491" s="39"/>
      <c r="O491" s="39"/>
      <c r="P491" s="39"/>
      <c r="Q491" s="39"/>
      <c r="R491" s="139"/>
      <c r="S491" s="147"/>
      <c r="T491" s="56"/>
      <c r="U491" s="71"/>
      <c r="V491" s="70" t="str">
        <f t="shared" si="71"/>
        <v/>
      </c>
      <c r="W491" s="100"/>
      <c r="X491" s="101"/>
      <c r="Y491" s="102"/>
      <c r="AA491" s="131">
        <f t="shared" si="78"/>
        <v>0</v>
      </c>
      <c r="AB491" s="131" t="str">
        <f t="shared" si="79"/>
        <v/>
      </c>
      <c r="AC491" s="131">
        <f t="shared" si="72"/>
        <v>0</v>
      </c>
      <c r="AD491" s="131">
        <f t="shared" si="80"/>
        <v>0</v>
      </c>
    </row>
    <row r="492" spans="1:30" s="32" customFormat="1" ht="25.15" customHeight="1">
      <c r="A492" s="44">
        <f t="shared" si="73"/>
        <v>481</v>
      </c>
      <c r="B492" s="104" t="str">
        <f t="shared" si="74"/>
        <v/>
      </c>
      <c r="C492" s="38"/>
      <c r="D492" s="97" t="str">
        <f t="shared" si="75"/>
        <v/>
      </c>
      <c r="E492" s="97" t="str">
        <f t="shared" si="76"/>
        <v/>
      </c>
      <c r="F492" s="39"/>
      <c r="G492" s="39"/>
      <c r="H492" s="39"/>
      <c r="I492" s="38"/>
      <c r="J492" s="40" t="str">
        <f t="shared" si="77"/>
        <v/>
      </c>
      <c r="K492" s="41" t="str">
        <f>IF(I492="","",VLOOKUP(I492,※編集不可※選択項目!$B$2:$C$4,2,FALSE))</f>
        <v/>
      </c>
      <c r="L492" s="39"/>
      <c r="M492" s="39"/>
      <c r="N492" s="39"/>
      <c r="O492" s="39"/>
      <c r="P492" s="39"/>
      <c r="Q492" s="39"/>
      <c r="R492" s="139"/>
      <c r="S492" s="147"/>
      <c r="T492" s="56"/>
      <c r="U492" s="71"/>
      <c r="V492" s="70" t="str">
        <f t="shared" si="71"/>
        <v/>
      </c>
      <c r="W492" s="100"/>
      <c r="X492" s="101"/>
      <c r="Y492" s="102"/>
      <c r="AA492" s="131">
        <f t="shared" si="78"/>
        <v>0</v>
      </c>
      <c r="AB492" s="131" t="str">
        <f t="shared" si="79"/>
        <v/>
      </c>
      <c r="AC492" s="131">
        <f t="shared" si="72"/>
        <v>0</v>
      </c>
      <c r="AD492" s="131">
        <f t="shared" si="80"/>
        <v>0</v>
      </c>
    </row>
    <row r="493" spans="1:30" s="32" customFormat="1" ht="25.15" customHeight="1">
      <c r="A493" s="44">
        <f t="shared" si="73"/>
        <v>482</v>
      </c>
      <c r="B493" s="104" t="str">
        <f t="shared" si="74"/>
        <v/>
      </c>
      <c r="C493" s="38"/>
      <c r="D493" s="97" t="str">
        <f t="shared" si="75"/>
        <v/>
      </c>
      <c r="E493" s="97" t="str">
        <f t="shared" si="76"/>
        <v/>
      </c>
      <c r="F493" s="39"/>
      <c r="G493" s="39"/>
      <c r="H493" s="39"/>
      <c r="I493" s="38"/>
      <c r="J493" s="40" t="str">
        <f t="shared" si="77"/>
        <v/>
      </c>
      <c r="K493" s="41" t="str">
        <f>IF(I493="","",VLOOKUP(I493,※編集不可※選択項目!$B$2:$C$4,2,FALSE))</f>
        <v/>
      </c>
      <c r="L493" s="39"/>
      <c r="M493" s="39"/>
      <c r="N493" s="39"/>
      <c r="O493" s="39"/>
      <c r="P493" s="39"/>
      <c r="Q493" s="39"/>
      <c r="R493" s="139"/>
      <c r="S493" s="147"/>
      <c r="T493" s="56"/>
      <c r="U493" s="71"/>
      <c r="V493" s="70" t="str">
        <f t="shared" si="71"/>
        <v/>
      </c>
      <c r="W493" s="100"/>
      <c r="X493" s="101"/>
      <c r="Y493" s="102"/>
      <c r="AA493" s="131">
        <f t="shared" si="78"/>
        <v>0</v>
      </c>
      <c r="AB493" s="131" t="str">
        <f t="shared" si="79"/>
        <v/>
      </c>
      <c r="AC493" s="131">
        <f t="shared" si="72"/>
        <v>0</v>
      </c>
      <c r="AD493" s="131">
        <f t="shared" si="80"/>
        <v>0</v>
      </c>
    </row>
    <row r="494" spans="1:30" s="32" customFormat="1" ht="25.15" customHeight="1">
      <c r="A494" s="44">
        <f t="shared" si="73"/>
        <v>483</v>
      </c>
      <c r="B494" s="104" t="str">
        <f t="shared" si="74"/>
        <v/>
      </c>
      <c r="C494" s="38"/>
      <c r="D494" s="97" t="str">
        <f t="shared" si="75"/>
        <v/>
      </c>
      <c r="E494" s="97" t="str">
        <f t="shared" si="76"/>
        <v/>
      </c>
      <c r="F494" s="39"/>
      <c r="G494" s="39"/>
      <c r="H494" s="39"/>
      <c r="I494" s="38"/>
      <c r="J494" s="40" t="str">
        <f t="shared" si="77"/>
        <v/>
      </c>
      <c r="K494" s="41" t="str">
        <f>IF(I494="","",VLOOKUP(I494,※編集不可※選択項目!$B$2:$C$4,2,FALSE))</f>
        <v/>
      </c>
      <c r="L494" s="39"/>
      <c r="M494" s="39"/>
      <c r="N494" s="39"/>
      <c r="O494" s="39"/>
      <c r="P494" s="39"/>
      <c r="Q494" s="39"/>
      <c r="R494" s="139"/>
      <c r="S494" s="147"/>
      <c r="T494" s="56"/>
      <c r="U494" s="71"/>
      <c r="V494" s="70" t="str">
        <f t="shared" si="71"/>
        <v/>
      </c>
      <c r="W494" s="100"/>
      <c r="X494" s="101"/>
      <c r="Y494" s="102"/>
      <c r="AA494" s="131">
        <f t="shared" si="78"/>
        <v>0</v>
      </c>
      <c r="AB494" s="131" t="str">
        <f t="shared" si="79"/>
        <v/>
      </c>
      <c r="AC494" s="131">
        <f t="shared" si="72"/>
        <v>0</v>
      </c>
      <c r="AD494" s="131">
        <f t="shared" si="80"/>
        <v>0</v>
      </c>
    </row>
    <row r="495" spans="1:30" s="32" customFormat="1" ht="25.15" customHeight="1">
      <c r="A495" s="44">
        <f t="shared" si="73"/>
        <v>484</v>
      </c>
      <c r="B495" s="104" t="str">
        <f t="shared" si="74"/>
        <v/>
      </c>
      <c r="C495" s="38"/>
      <c r="D495" s="97" t="str">
        <f t="shared" si="75"/>
        <v/>
      </c>
      <c r="E495" s="97" t="str">
        <f t="shared" si="76"/>
        <v/>
      </c>
      <c r="F495" s="39"/>
      <c r="G495" s="39"/>
      <c r="H495" s="39"/>
      <c r="I495" s="38"/>
      <c r="J495" s="40" t="str">
        <f t="shared" si="77"/>
        <v/>
      </c>
      <c r="K495" s="41" t="str">
        <f>IF(I495="","",VLOOKUP(I495,※編集不可※選択項目!$B$2:$C$4,2,FALSE))</f>
        <v/>
      </c>
      <c r="L495" s="39"/>
      <c r="M495" s="39"/>
      <c r="N495" s="39"/>
      <c r="O495" s="39"/>
      <c r="P495" s="39"/>
      <c r="Q495" s="39"/>
      <c r="R495" s="139"/>
      <c r="S495" s="147"/>
      <c r="T495" s="56"/>
      <c r="U495" s="71"/>
      <c r="V495" s="70" t="str">
        <f t="shared" si="71"/>
        <v/>
      </c>
      <c r="W495" s="100"/>
      <c r="X495" s="101"/>
      <c r="Y495" s="102"/>
      <c r="AA495" s="131">
        <f t="shared" si="78"/>
        <v>0</v>
      </c>
      <c r="AB495" s="131" t="str">
        <f t="shared" si="79"/>
        <v/>
      </c>
      <c r="AC495" s="131">
        <f t="shared" si="72"/>
        <v>0</v>
      </c>
      <c r="AD495" s="131">
        <f t="shared" si="80"/>
        <v>0</v>
      </c>
    </row>
    <row r="496" spans="1:30" s="32" customFormat="1" ht="25.15" customHeight="1">
      <c r="A496" s="44">
        <f t="shared" si="73"/>
        <v>485</v>
      </c>
      <c r="B496" s="104" t="str">
        <f t="shared" si="74"/>
        <v/>
      </c>
      <c r="C496" s="38"/>
      <c r="D496" s="97" t="str">
        <f t="shared" si="75"/>
        <v/>
      </c>
      <c r="E496" s="97" t="str">
        <f t="shared" si="76"/>
        <v/>
      </c>
      <c r="F496" s="39"/>
      <c r="G496" s="39"/>
      <c r="H496" s="39"/>
      <c r="I496" s="38"/>
      <c r="J496" s="40" t="str">
        <f t="shared" si="77"/>
        <v/>
      </c>
      <c r="K496" s="41" t="str">
        <f>IF(I496="","",VLOOKUP(I496,※編集不可※選択項目!$B$2:$C$4,2,FALSE))</f>
        <v/>
      </c>
      <c r="L496" s="39"/>
      <c r="M496" s="39"/>
      <c r="N496" s="39"/>
      <c r="O496" s="39"/>
      <c r="P496" s="39"/>
      <c r="Q496" s="39"/>
      <c r="R496" s="139"/>
      <c r="S496" s="147"/>
      <c r="T496" s="56"/>
      <c r="U496" s="71"/>
      <c r="V496" s="70" t="str">
        <f t="shared" si="71"/>
        <v/>
      </c>
      <c r="W496" s="100"/>
      <c r="X496" s="101"/>
      <c r="Y496" s="102"/>
      <c r="AA496" s="131">
        <f t="shared" si="78"/>
        <v>0</v>
      </c>
      <c r="AB496" s="131" t="str">
        <f t="shared" si="79"/>
        <v/>
      </c>
      <c r="AC496" s="131">
        <f t="shared" si="72"/>
        <v>0</v>
      </c>
      <c r="AD496" s="131">
        <f t="shared" si="80"/>
        <v>0</v>
      </c>
    </row>
    <row r="497" spans="1:30" s="32" customFormat="1" ht="25.15" customHeight="1">
      <c r="A497" s="44">
        <f t="shared" si="73"/>
        <v>486</v>
      </c>
      <c r="B497" s="104" t="str">
        <f t="shared" si="74"/>
        <v/>
      </c>
      <c r="C497" s="38"/>
      <c r="D497" s="97" t="str">
        <f t="shared" si="75"/>
        <v/>
      </c>
      <c r="E497" s="97" t="str">
        <f t="shared" si="76"/>
        <v/>
      </c>
      <c r="F497" s="39"/>
      <c r="G497" s="39"/>
      <c r="H497" s="39"/>
      <c r="I497" s="38"/>
      <c r="J497" s="40" t="str">
        <f t="shared" si="77"/>
        <v/>
      </c>
      <c r="K497" s="41" t="str">
        <f>IF(I497="","",VLOOKUP(I497,※編集不可※選択項目!$B$2:$C$4,2,FALSE))</f>
        <v/>
      </c>
      <c r="L497" s="39"/>
      <c r="M497" s="39"/>
      <c r="N497" s="39"/>
      <c r="O497" s="39"/>
      <c r="P497" s="39"/>
      <c r="Q497" s="39"/>
      <c r="R497" s="139"/>
      <c r="S497" s="147"/>
      <c r="T497" s="56"/>
      <c r="U497" s="71"/>
      <c r="V497" s="70" t="str">
        <f t="shared" si="71"/>
        <v/>
      </c>
      <c r="W497" s="100"/>
      <c r="X497" s="101"/>
      <c r="Y497" s="102"/>
      <c r="AA497" s="131">
        <f t="shared" si="78"/>
        <v>0</v>
      </c>
      <c r="AB497" s="131" t="str">
        <f t="shared" si="79"/>
        <v/>
      </c>
      <c r="AC497" s="131">
        <f t="shared" si="72"/>
        <v>0</v>
      </c>
      <c r="AD497" s="131">
        <f t="shared" si="80"/>
        <v>0</v>
      </c>
    </row>
    <row r="498" spans="1:30" s="32" customFormat="1" ht="25.15" customHeight="1">
      <c r="A498" s="44">
        <f t="shared" si="73"/>
        <v>487</v>
      </c>
      <c r="B498" s="104" t="str">
        <f t="shared" si="74"/>
        <v/>
      </c>
      <c r="C498" s="38"/>
      <c r="D498" s="97" t="str">
        <f t="shared" si="75"/>
        <v/>
      </c>
      <c r="E498" s="97" t="str">
        <f t="shared" si="76"/>
        <v/>
      </c>
      <c r="F498" s="39"/>
      <c r="G498" s="39"/>
      <c r="H498" s="39"/>
      <c r="I498" s="38"/>
      <c r="J498" s="40" t="str">
        <f t="shared" si="77"/>
        <v/>
      </c>
      <c r="K498" s="41" t="str">
        <f>IF(I498="","",VLOOKUP(I498,※編集不可※選択項目!$B$2:$C$4,2,FALSE))</f>
        <v/>
      </c>
      <c r="L498" s="39"/>
      <c r="M498" s="39"/>
      <c r="N498" s="39"/>
      <c r="O498" s="39"/>
      <c r="P498" s="39"/>
      <c r="Q498" s="39"/>
      <c r="R498" s="139"/>
      <c r="S498" s="147"/>
      <c r="T498" s="56"/>
      <c r="U498" s="71"/>
      <c r="V498" s="70" t="str">
        <f t="shared" si="71"/>
        <v/>
      </c>
      <c r="W498" s="100"/>
      <c r="X498" s="101"/>
      <c r="Y498" s="102"/>
      <c r="AA498" s="131">
        <f t="shared" si="78"/>
        <v>0</v>
      </c>
      <c r="AB498" s="131" t="str">
        <f t="shared" si="79"/>
        <v/>
      </c>
      <c r="AC498" s="131">
        <f t="shared" si="72"/>
        <v>0</v>
      </c>
      <c r="AD498" s="131">
        <f t="shared" si="80"/>
        <v>0</v>
      </c>
    </row>
    <row r="499" spans="1:30" s="32" customFormat="1" ht="25.15" customHeight="1">
      <c r="A499" s="44">
        <f t="shared" si="73"/>
        <v>488</v>
      </c>
      <c r="B499" s="104" t="str">
        <f t="shared" si="74"/>
        <v/>
      </c>
      <c r="C499" s="38"/>
      <c r="D499" s="97" t="str">
        <f t="shared" si="75"/>
        <v/>
      </c>
      <c r="E499" s="97" t="str">
        <f t="shared" si="76"/>
        <v/>
      </c>
      <c r="F499" s="39"/>
      <c r="G499" s="39"/>
      <c r="H499" s="39"/>
      <c r="I499" s="38"/>
      <c r="J499" s="40" t="str">
        <f t="shared" si="77"/>
        <v/>
      </c>
      <c r="K499" s="41" t="str">
        <f>IF(I499="","",VLOOKUP(I499,※編集不可※選択項目!$B$2:$C$4,2,FALSE))</f>
        <v/>
      </c>
      <c r="L499" s="39"/>
      <c r="M499" s="39"/>
      <c r="N499" s="39"/>
      <c r="O499" s="39"/>
      <c r="P499" s="39"/>
      <c r="Q499" s="39"/>
      <c r="R499" s="139"/>
      <c r="S499" s="147"/>
      <c r="T499" s="56"/>
      <c r="U499" s="71"/>
      <c r="V499" s="70" t="str">
        <f t="shared" si="71"/>
        <v/>
      </c>
      <c r="W499" s="100"/>
      <c r="X499" s="101"/>
      <c r="Y499" s="102"/>
      <c r="AA499" s="131">
        <f t="shared" si="78"/>
        <v>0</v>
      </c>
      <c r="AB499" s="131" t="str">
        <f t="shared" si="79"/>
        <v/>
      </c>
      <c r="AC499" s="131">
        <f t="shared" si="72"/>
        <v>0</v>
      </c>
      <c r="AD499" s="131">
        <f t="shared" si="80"/>
        <v>0</v>
      </c>
    </row>
    <row r="500" spans="1:30" s="32" customFormat="1" ht="25.15" customHeight="1">
      <c r="A500" s="44">
        <f t="shared" si="73"/>
        <v>489</v>
      </c>
      <c r="B500" s="104" t="str">
        <f t="shared" si="74"/>
        <v/>
      </c>
      <c r="C500" s="38"/>
      <c r="D500" s="97" t="str">
        <f t="shared" si="75"/>
        <v/>
      </c>
      <c r="E500" s="97" t="str">
        <f t="shared" si="76"/>
        <v/>
      </c>
      <c r="F500" s="39"/>
      <c r="G500" s="39"/>
      <c r="H500" s="39"/>
      <c r="I500" s="38"/>
      <c r="J500" s="40" t="str">
        <f t="shared" si="77"/>
        <v/>
      </c>
      <c r="K500" s="41" t="str">
        <f>IF(I500="","",VLOOKUP(I500,※編集不可※選択項目!$B$2:$C$4,2,FALSE))</f>
        <v/>
      </c>
      <c r="L500" s="39"/>
      <c r="M500" s="39"/>
      <c r="N500" s="39"/>
      <c r="O500" s="39"/>
      <c r="P500" s="39"/>
      <c r="Q500" s="39"/>
      <c r="R500" s="139"/>
      <c r="S500" s="147"/>
      <c r="T500" s="56"/>
      <c r="U500" s="71"/>
      <c r="V500" s="70" t="str">
        <f t="shared" si="71"/>
        <v/>
      </c>
      <c r="W500" s="100"/>
      <c r="X500" s="101"/>
      <c r="Y500" s="102"/>
      <c r="AA500" s="131">
        <f t="shared" si="78"/>
        <v>0</v>
      </c>
      <c r="AB500" s="131" t="str">
        <f t="shared" si="79"/>
        <v/>
      </c>
      <c r="AC500" s="131">
        <f t="shared" si="72"/>
        <v>0</v>
      </c>
      <c r="AD500" s="131">
        <f t="shared" si="80"/>
        <v>0</v>
      </c>
    </row>
    <row r="501" spans="1:30" s="32" customFormat="1" ht="25.15" customHeight="1">
      <c r="A501" s="44">
        <f t="shared" si="73"/>
        <v>490</v>
      </c>
      <c r="B501" s="104" t="str">
        <f t="shared" si="74"/>
        <v/>
      </c>
      <c r="C501" s="38"/>
      <c r="D501" s="97" t="str">
        <f t="shared" si="75"/>
        <v/>
      </c>
      <c r="E501" s="97" t="str">
        <f t="shared" si="76"/>
        <v/>
      </c>
      <c r="F501" s="39"/>
      <c r="G501" s="39"/>
      <c r="H501" s="39"/>
      <c r="I501" s="38"/>
      <c r="J501" s="40" t="str">
        <f t="shared" si="77"/>
        <v/>
      </c>
      <c r="K501" s="41" t="str">
        <f>IF(I501="","",VLOOKUP(I501,※編集不可※選択項目!$B$2:$C$4,2,FALSE))</f>
        <v/>
      </c>
      <c r="L501" s="39"/>
      <c r="M501" s="39"/>
      <c r="N501" s="39"/>
      <c r="O501" s="39"/>
      <c r="P501" s="39"/>
      <c r="Q501" s="39"/>
      <c r="R501" s="139"/>
      <c r="S501" s="147"/>
      <c r="T501" s="56"/>
      <c r="U501" s="71"/>
      <c r="V501" s="70" t="str">
        <f t="shared" si="71"/>
        <v/>
      </c>
      <c r="W501" s="100"/>
      <c r="X501" s="101"/>
      <c r="Y501" s="102"/>
      <c r="AA501" s="131">
        <f t="shared" si="78"/>
        <v>0</v>
      </c>
      <c r="AB501" s="131" t="str">
        <f t="shared" si="79"/>
        <v/>
      </c>
      <c r="AC501" s="131">
        <f t="shared" si="72"/>
        <v>0</v>
      </c>
      <c r="AD501" s="131">
        <f t="shared" si="80"/>
        <v>0</v>
      </c>
    </row>
    <row r="502" spans="1:30" s="32" customFormat="1" ht="25.15" customHeight="1">
      <c r="A502" s="44">
        <f t="shared" si="73"/>
        <v>491</v>
      </c>
      <c r="B502" s="104" t="str">
        <f t="shared" si="74"/>
        <v/>
      </c>
      <c r="C502" s="38"/>
      <c r="D502" s="97" t="str">
        <f t="shared" si="75"/>
        <v/>
      </c>
      <c r="E502" s="97" t="str">
        <f t="shared" si="76"/>
        <v/>
      </c>
      <c r="F502" s="39"/>
      <c r="G502" s="39"/>
      <c r="H502" s="39"/>
      <c r="I502" s="38"/>
      <c r="J502" s="40" t="str">
        <f t="shared" si="77"/>
        <v/>
      </c>
      <c r="K502" s="41" t="str">
        <f>IF(I502="","",VLOOKUP(I502,※編集不可※選択項目!$B$2:$C$4,2,FALSE))</f>
        <v/>
      </c>
      <c r="L502" s="39"/>
      <c r="M502" s="39"/>
      <c r="N502" s="39"/>
      <c r="O502" s="39"/>
      <c r="P502" s="39"/>
      <c r="Q502" s="39"/>
      <c r="R502" s="139"/>
      <c r="S502" s="147"/>
      <c r="T502" s="56"/>
      <c r="U502" s="71"/>
      <c r="V502" s="70" t="str">
        <f t="shared" si="71"/>
        <v/>
      </c>
      <c r="W502" s="100"/>
      <c r="X502" s="101"/>
      <c r="Y502" s="102"/>
      <c r="AA502" s="131">
        <f t="shared" si="78"/>
        <v>0</v>
      </c>
      <c r="AB502" s="131" t="str">
        <f t="shared" si="79"/>
        <v/>
      </c>
      <c r="AC502" s="131">
        <f t="shared" si="72"/>
        <v>0</v>
      </c>
      <c r="AD502" s="131">
        <f t="shared" si="80"/>
        <v>0</v>
      </c>
    </row>
    <row r="503" spans="1:30" s="32" customFormat="1" ht="25.15" customHeight="1">
      <c r="A503" s="44">
        <f t="shared" si="73"/>
        <v>492</v>
      </c>
      <c r="B503" s="104" t="str">
        <f t="shared" si="74"/>
        <v/>
      </c>
      <c r="C503" s="38"/>
      <c r="D503" s="97" t="str">
        <f t="shared" si="75"/>
        <v/>
      </c>
      <c r="E503" s="97" t="str">
        <f t="shared" si="76"/>
        <v/>
      </c>
      <c r="F503" s="39"/>
      <c r="G503" s="39"/>
      <c r="H503" s="39"/>
      <c r="I503" s="38"/>
      <c r="J503" s="40" t="str">
        <f t="shared" si="77"/>
        <v/>
      </c>
      <c r="K503" s="41" t="str">
        <f>IF(I503="","",VLOOKUP(I503,※編集不可※選択項目!$B$2:$C$4,2,FALSE))</f>
        <v/>
      </c>
      <c r="L503" s="39"/>
      <c r="M503" s="39"/>
      <c r="N503" s="39"/>
      <c r="O503" s="39"/>
      <c r="P503" s="39"/>
      <c r="Q503" s="39"/>
      <c r="R503" s="139"/>
      <c r="S503" s="147"/>
      <c r="T503" s="56"/>
      <c r="U503" s="71"/>
      <c r="V503" s="70" t="str">
        <f t="shared" si="71"/>
        <v/>
      </c>
      <c r="W503" s="100"/>
      <c r="X503" s="101"/>
      <c r="Y503" s="102"/>
      <c r="AA503" s="131">
        <f t="shared" si="78"/>
        <v>0</v>
      </c>
      <c r="AB503" s="131" t="str">
        <f t="shared" si="79"/>
        <v/>
      </c>
      <c r="AC503" s="131">
        <f t="shared" si="72"/>
        <v>0</v>
      </c>
      <c r="AD503" s="131">
        <f t="shared" si="80"/>
        <v>0</v>
      </c>
    </row>
    <row r="504" spans="1:30" s="32" customFormat="1" ht="25.15" customHeight="1">
      <c r="A504" s="44">
        <f t="shared" si="73"/>
        <v>493</v>
      </c>
      <c r="B504" s="104" t="str">
        <f t="shared" si="74"/>
        <v/>
      </c>
      <c r="C504" s="38"/>
      <c r="D504" s="97" t="str">
        <f t="shared" si="75"/>
        <v/>
      </c>
      <c r="E504" s="97" t="str">
        <f t="shared" si="76"/>
        <v/>
      </c>
      <c r="F504" s="39"/>
      <c r="G504" s="39"/>
      <c r="H504" s="39"/>
      <c r="I504" s="38"/>
      <c r="J504" s="40" t="str">
        <f t="shared" si="77"/>
        <v/>
      </c>
      <c r="K504" s="41" t="str">
        <f>IF(I504="","",VLOOKUP(I504,※編集不可※選択項目!$B$2:$C$4,2,FALSE))</f>
        <v/>
      </c>
      <c r="L504" s="39"/>
      <c r="M504" s="39"/>
      <c r="N504" s="39"/>
      <c r="O504" s="39"/>
      <c r="P504" s="39"/>
      <c r="Q504" s="39"/>
      <c r="R504" s="139"/>
      <c r="S504" s="147"/>
      <c r="T504" s="56"/>
      <c r="U504" s="71"/>
      <c r="V504" s="70" t="str">
        <f t="shared" si="71"/>
        <v/>
      </c>
      <c r="W504" s="100"/>
      <c r="X504" s="101"/>
      <c r="Y504" s="102"/>
      <c r="AA504" s="131">
        <f t="shared" si="78"/>
        <v>0</v>
      </c>
      <c r="AB504" s="131" t="str">
        <f t="shared" si="79"/>
        <v/>
      </c>
      <c r="AC504" s="131">
        <f t="shared" si="72"/>
        <v>0</v>
      </c>
      <c r="AD504" s="131">
        <f t="shared" si="80"/>
        <v>0</v>
      </c>
    </row>
    <row r="505" spans="1:30" s="32" customFormat="1" ht="25.15" customHeight="1">
      <c r="A505" s="44">
        <f t="shared" si="73"/>
        <v>494</v>
      </c>
      <c r="B505" s="104" t="str">
        <f t="shared" si="74"/>
        <v/>
      </c>
      <c r="C505" s="38"/>
      <c r="D505" s="97" t="str">
        <f t="shared" si="75"/>
        <v/>
      </c>
      <c r="E505" s="97" t="str">
        <f t="shared" si="76"/>
        <v/>
      </c>
      <c r="F505" s="39"/>
      <c r="G505" s="39"/>
      <c r="H505" s="39"/>
      <c r="I505" s="38"/>
      <c r="J505" s="40" t="str">
        <f t="shared" si="77"/>
        <v/>
      </c>
      <c r="K505" s="41" t="str">
        <f>IF(I505="","",VLOOKUP(I505,※編集不可※選択項目!$B$2:$C$4,2,FALSE))</f>
        <v/>
      </c>
      <c r="L505" s="39"/>
      <c r="M505" s="39"/>
      <c r="N505" s="39"/>
      <c r="O505" s="39"/>
      <c r="P505" s="39"/>
      <c r="Q505" s="39"/>
      <c r="R505" s="139"/>
      <c r="S505" s="147"/>
      <c r="T505" s="56"/>
      <c r="U505" s="71"/>
      <c r="V505" s="70" t="str">
        <f t="shared" si="71"/>
        <v/>
      </c>
      <c r="W505" s="100"/>
      <c r="X505" s="101"/>
      <c r="Y505" s="102"/>
      <c r="AA505" s="131">
        <f t="shared" si="78"/>
        <v>0</v>
      </c>
      <c r="AB505" s="131" t="str">
        <f t="shared" si="79"/>
        <v/>
      </c>
      <c r="AC505" s="131">
        <f t="shared" si="72"/>
        <v>0</v>
      </c>
      <c r="AD505" s="131">
        <f t="shared" si="80"/>
        <v>0</v>
      </c>
    </row>
    <row r="506" spans="1:30" s="32" customFormat="1" ht="25.15" customHeight="1">
      <c r="A506" s="44">
        <f t="shared" si="73"/>
        <v>495</v>
      </c>
      <c r="B506" s="104" t="str">
        <f t="shared" si="74"/>
        <v/>
      </c>
      <c r="C506" s="38"/>
      <c r="D506" s="97" t="str">
        <f t="shared" si="75"/>
        <v/>
      </c>
      <c r="E506" s="97" t="str">
        <f t="shared" si="76"/>
        <v/>
      </c>
      <c r="F506" s="39"/>
      <c r="G506" s="39"/>
      <c r="H506" s="39"/>
      <c r="I506" s="38"/>
      <c r="J506" s="40" t="str">
        <f t="shared" si="77"/>
        <v/>
      </c>
      <c r="K506" s="41" t="str">
        <f>IF(I506="","",VLOOKUP(I506,※編集不可※選択項目!$B$2:$C$4,2,FALSE))</f>
        <v/>
      </c>
      <c r="L506" s="39"/>
      <c r="M506" s="39"/>
      <c r="N506" s="39"/>
      <c r="O506" s="39"/>
      <c r="P506" s="39"/>
      <c r="Q506" s="39"/>
      <c r="R506" s="139"/>
      <c r="S506" s="147"/>
      <c r="T506" s="56"/>
      <c r="U506" s="71"/>
      <c r="V506" s="70" t="str">
        <f t="shared" si="71"/>
        <v/>
      </c>
      <c r="W506" s="100"/>
      <c r="X506" s="101"/>
      <c r="Y506" s="102"/>
      <c r="AA506" s="131">
        <f t="shared" si="78"/>
        <v>0</v>
      </c>
      <c r="AB506" s="131" t="str">
        <f t="shared" si="79"/>
        <v/>
      </c>
      <c r="AC506" s="131">
        <f t="shared" si="72"/>
        <v>0</v>
      </c>
      <c r="AD506" s="131">
        <f t="shared" si="80"/>
        <v>0</v>
      </c>
    </row>
    <row r="507" spans="1:30" s="32" customFormat="1" ht="25.15" customHeight="1">
      <c r="A507" s="44">
        <f t="shared" si="73"/>
        <v>496</v>
      </c>
      <c r="B507" s="104" t="str">
        <f t="shared" si="74"/>
        <v/>
      </c>
      <c r="C507" s="38"/>
      <c r="D507" s="97" t="str">
        <f t="shared" si="75"/>
        <v/>
      </c>
      <c r="E507" s="97" t="str">
        <f t="shared" si="76"/>
        <v/>
      </c>
      <c r="F507" s="39"/>
      <c r="G507" s="39"/>
      <c r="H507" s="39"/>
      <c r="I507" s="38"/>
      <c r="J507" s="40" t="str">
        <f t="shared" si="77"/>
        <v/>
      </c>
      <c r="K507" s="41" t="str">
        <f>IF(I507="","",VLOOKUP(I507,※編集不可※選択項目!$B$2:$C$4,2,FALSE))</f>
        <v/>
      </c>
      <c r="L507" s="39"/>
      <c r="M507" s="39"/>
      <c r="N507" s="39"/>
      <c r="O507" s="39"/>
      <c r="P507" s="39"/>
      <c r="Q507" s="39"/>
      <c r="R507" s="139"/>
      <c r="S507" s="147"/>
      <c r="T507" s="56"/>
      <c r="U507" s="71"/>
      <c r="V507" s="70" t="str">
        <f t="shared" si="71"/>
        <v/>
      </c>
      <c r="W507" s="100"/>
      <c r="X507" s="101"/>
      <c r="Y507" s="102"/>
      <c r="AA507" s="131">
        <f t="shared" si="78"/>
        <v>0</v>
      </c>
      <c r="AB507" s="131" t="str">
        <f t="shared" si="79"/>
        <v/>
      </c>
      <c r="AC507" s="131">
        <f t="shared" si="72"/>
        <v>0</v>
      </c>
      <c r="AD507" s="131">
        <f t="shared" si="80"/>
        <v>0</v>
      </c>
    </row>
    <row r="508" spans="1:30" s="32" customFormat="1" ht="25.15" customHeight="1">
      <c r="A508" s="44">
        <f t="shared" si="73"/>
        <v>497</v>
      </c>
      <c r="B508" s="104" t="str">
        <f t="shared" si="74"/>
        <v/>
      </c>
      <c r="C508" s="38"/>
      <c r="D508" s="97" t="str">
        <f t="shared" si="75"/>
        <v/>
      </c>
      <c r="E508" s="97" t="str">
        <f t="shared" si="76"/>
        <v/>
      </c>
      <c r="F508" s="39"/>
      <c r="G508" s="39"/>
      <c r="H508" s="39"/>
      <c r="I508" s="38"/>
      <c r="J508" s="40" t="str">
        <f t="shared" si="77"/>
        <v/>
      </c>
      <c r="K508" s="41" t="str">
        <f>IF(I508="","",VLOOKUP(I508,※編集不可※選択項目!$B$2:$C$4,2,FALSE))</f>
        <v/>
      </c>
      <c r="L508" s="39"/>
      <c r="M508" s="39"/>
      <c r="N508" s="39"/>
      <c r="O508" s="39"/>
      <c r="P508" s="39"/>
      <c r="Q508" s="39"/>
      <c r="R508" s="139"/>
      <c r="S508" s="147"/>
      <c r="T508" s="56"/>
      <c r="U508" s="71"/>
      <c r="V508" s="70" t="str">
        <f t="shared" si="71"/>
        <v/>
      </c>
      <c r="W508" s="100"/>
      <c r="X508" s="101"/>
      <c r="Y508" s="102"/>
      <c r="AA508" s="131">
        <f t="shared" si="78"/>
        <v>0</v>
      </c>
      <c r="AB508" s="131" t="str">
        <f t="shared" si="79"/>
        <v/>
      </c>
      <c r="AC508" s="131">
        <f t="shared" si="72"/>
        <v>0</v>
      </c>
      <c r="AD508" s="131">
        <f t="shared" si="80"/>
        <v>0</v>
      </c>
    </row>
    <row r="509" spans="1:30" s="32" customFormat="1" ht="25.15" customHeight="1">
      <c r="A509" s="44">
        <f t="shared" si="73"/>
        <v>498</v>
      </c>
      <c r="B509" s="104" t="str">
        <f t="shared" si="74"/>
        <v/>
      </c>
      <c r="C509" s="38"/>
      <c r="D509" s="97" t="str">
        <f t="shared" si="75"/>
        <v/>
      </c>
      <c r="E509" s="97" t="str">
        <f t="shared" si="76"/>
        <v/>
      </c>
      <c r="F509" s="39"/>
      <c r="G509" s="39"/>
      <c r="H509" s="39"/>
      <c r="I509" s="38"/>
      <c r="J509" s="40" t="str">
        <f t="shared" si="77"/>
        <v/>
      </c>
      <c r="K509" s="41" t="str">
        <f>IF(I509="","",VLOOKUP(I509,※編集不可※選択項目!$B$2:$C$4,2,FALSE))</f>
        <v/>
      </c>
      <c r="L509" s="39"/>
      <c r="M509" s="39"/>
      <c r="N509" s="39"/>
      <c r="O509" s="39"/>
      <c r="P509" s="39"/>
      <c r="Q509" s="39"/>
      <c r="R509" s="139"/>
      <c r="S509" s="147"/>
      <c r="T509" s="56"/>
      <c r="U509" s="71"/>
      <c r="V509" s="70" t="str">
        <f t="shared" si="71"/>
        <v/>
      </c>
      <c r="W509" s="100"/>
      <c r="X509" s="101"/>
      <c r="Y509" s="102"/>
      <c r="AA509" s="131">
        <f t="shared" si="78"/>
        <v>0</v>
      </c>
      <c r="AB509" s="131" t="str">
        <f t="shared" si="79"/>
        <v/>
      </c>
      <c r="AC509" s="131">
        <f t="shared" si="72"/>
        <v>0</v>
      </c>
      <c r="AD509" s="131">
        <f t="shared" si="80"/>
        <v>0</v>
      </c>
    </row>
    <row r="510" spans="1:30" s="32" customFormat="1" ht="25.15" customHeight="1">
      <c r="A510" s="44">
        <f t="shared" si="73"/>
        <v>499</v>
      </c>
      <c r="B510" s="104" t="str">
        <f t="shared" si="74"/>
        <v/>
      </c>
      <c r="C510" s="38"/>
      <c r="D510" s="97" t="str">
        <f t="shared" si="75"/>
        <v/>
      </c>
      <c r="E510" s="97" t="str">
        <f t="shared" si="76"/>
        <v/>
      </c>
      <c r="F510" s="39"/>
      <c r="G510" s="39"/>
      <c r="H510" s="39"/>
      <c r="I510" s="38"/>
      <c r="J510" s="40" t="str">
        <f t="shared" si="77"/>
        <v/>
      </c>
      <c r="K510" s="41" t="str">
        <f>IF(I510="","",VLOOKUP(I510,※編集不可※選択項目!$B$2:$C$4,2,FALSE))</f>
        <v/>
      </c>
      <c r="L510" s="39"/>
      <c r="M510" s="39"/>
      <c r="N510" s="39"/>
      <c r="O510" s="39"/>
      <c r="P510" s="39"/>
      <c r="Q510" s="39"/>
      <c r="R510" s="139"/>
      <c r="S510" s="147"/>
      <c r="T510" s="56"/>
      <c r="U510" s="71"/>
      <c r="V510" s="70" t="str">
        <f t="shared" si="71"/>
        <v/>
      </c>
      <c r="W510" s="100"/>
      <c r="X510" s="101"/>
      <c r="Y510" s="102"/>
      <c r="AA510" s="131">
        <f t="shared" si="78"/>
        <v>0</v>
      </c>
      <c r="AB510" s="131" t="str">
        <f t="shared" si="79"/>
        <v/>
      </c>
      <c r="AC510" s="131">
        <f t="shared" si="72"/>
        <v>0</v>
      </c>
      <c r="AD510" s="131">
        <f t="shared" si="80"/>
        <v>0</v>
      </c>
    </row>
    <row r="511" spans="1:30" s="32" customFormat="1" ht="25.15" customHeight="1">
      <c r="A511" s="44">
        <f t="shared" si="73"/>
        <v>500</v>
      </c>
      <c r="B511" s="104" t="str">
        <f t="shared" si="74"/>
        <v/>
      </c>
      <c r="C511" s="38"/>
      <c r="D511" s="97" t="str">
        <f t="shared" si="75"/>
        <v/>
      </c>
      <c r="E511" s="97" t="str">
        <f t="shared" si="76"/>
        <v/>
      </c>
      <c r="F511" s="39"/>
      <c r="G511" s="39"/>
      <c r="H511" s="39"/>
      <c r="I511" s="38"/>
      <c r="J511" s="40" t="str">
        <f t="shared" si="77"/>
        <v/>
      </c>
      <c r="K511" s="41" t="str">
        <f>IF(I511="","",VLOOKUP(I511,※編集不可※選択項目!$B$2:$C$4,2,FALSE))</f>
        <v/>
      </c>
      <c r="L511" s="39"/>
      <c r="M511" s="39"/>
      <c r="N511" s="39"/>
      <c r="O511" s="39"/>
      <c r="P511" s="39"/>
      <c r="Q511" s="39"/>
      <c r="R511" s="139"/>
      <c r="S511" s="147"/>
      <c r="T511" s="56"/>
      <c r="U511" s="71"/>
      <c r="V511" s="70" t="str">
        <f t="shared" si="71"/>
        <v/>
      </c>
      <c r="W511" s="100"/>
      <c r="X511" s="101"/>
      <c r="Y511" s="102"/>
      <c r="AA511" s="131">
        <f t="shared" si="78"/>
        <v>0</v>
      </c>
      <c r="AB511" s="131" t="str">
        <f t="shared" si="79"/>
        <v/>
      </c>
      <c r="AC511" s="131">
        <f t="shared" si="72"/>
        <v>0</v>
      </c>
      <c r="AD511" s="131">
        <f t="shared" si="80"/>
        <v>0</v>
      </c>
    </row>
    <row r="512" spans="1:30" s="32" customFormat="1" ht="25.15" customHeight="1">
      <c r="A512" s="44">
        <f t="shared" si="73"/>
        <v>501</v>
      </c>
      <c r="B512" s="104" t="str">
        <f t="shared" si="74"/>
        <v/>
      </c>
      <c r="C512" s="38"/>
      <c r="D512" s="97" t="str">
        <f t="shared" si="75"/>
        <v/>
      </c>
      <c r="E512" s="97" t="str">
        <f t="shared" si="76"/>
        <v/>
      </c>
      <c r="F512" s="39"/>
      <c r="G512" s="39"/>
      <c r="H512" s="39"/>
      <c r="I512" s="38"/>
      <c r="J512" s="40" t="str">
        <f t="shared" si="77"/>
        <v/>
      </c>
      <c r="K512" s="41" t="str">
        <f>IF(I512="","",VLOOKUP(I512,※編集不可※選択項目!$B$2:$C$4,2,FALSE))</f>
        <v/>
      </c>
      <c r="L512" s="39"/>
      <c r="M512" s="39"/>
      <c r="N512" s="39"/>
      <c r="O512" s="39"/>
      <c r="P512" s="39"/>
      <c r="Q512" s="39"/>
      <c r="R512" s="139"/>
      <c r="S512" s="147"/>
      <c r="T512" s="56"/>
      <c r="U512" s="71"/>
      <c r="V512" s="70" t="str">
        <f t="shared" si="71"/>
        <v/>
      </c>
      <c r="W512" s="100"/>
      <c r="X512" s="101"/>
      <c r="Y512" s="102"/>
      <c r="AA512" s="131">
        <f t="shared" si="78"/>
        <v>0</v>
      </c>
      <c r="AB512" s="131" t="str">
        <f t="shared" si="79"/>
        <v/>
      </c>
      <c r="AC512" s="131">
        <f t="shared" si="72"/>
        <v>0</v>
      </c>
      <c r="AD512" s="131">
        <f t="shared" si="80"/>
        <v>0</v>
      </c>
    </row>
    <row r="513" spans="1:30" s="32" customFormat="1" ht="25.15" customHeight="1">
      <c r="A513" s="44">
        <f t="shared" si="73"/>
        <v>502</v>
      </c>
      <c r="B513" s="104" t="str">
        <f t="shared" si="74"/>
        <v/>
      </c>
      <c r="C513" s="38"/>
      <c r="D513" s="97" t="str">
        <f t="shared" si="75"/>
        <v/>
      </c>
      <c r="E513" s="97" t="str">
        <f t="shared" si="76"/>
        <v/>
      </c>
      <c r="F513" s="39"/>
      <c r="G513" s="39"/>
      <c r="H513" s="39"/>
      <c r="I513" s="38"/>
      <c r="J513" s="40" t="str">
        <f t="shared" si="77"/>
        <v/>
      </c>
      <c r="K513" s="41" t="str">
        <f>IF(I513="","",VLOOKUP(I513,※編集不可※選択項目!$B$2:$C$4,2,FALSE))</f>
        <v/>
      </c>
      <c r="L513" s="39"/>
      <c r="M513" s="39"/>
      <c r="N513" s="39"/>
      <c r="O513" s="39"/>
      <c r="P513" s="39"/>
      <c r="Q513" s="39"/>
      <c r="R513" s="139"/>
      <c r="S513" s="147"/>
      <c r="T513" s="56"/>
      <c r="U513" s="71"/>
      <c r="V513" s="70" t="str">
        <f t="shared" si="71"/>
        <v/>
      </c>
      <c r="W513" s="100"/>
      <c r="X513" s="101"/>
      <c r="Y513" s="102"/>
      <c r="AA513" s="131">
        <f t="shared" si="78"/>
        <v>0</v>
      </c>
      <c r="AB513" s="131" t="str">
        <f t="shared" si="79"/>
        <v/>
      </c>
      <c r="AC513" s="131">
        <f t="shared" si="72"/>
        <v>0</v>
      </c>
      <c r="AD513" s="131">
        <f t="shared" si="80"/>
        <v>0</v>
      </c>
    </row>
    <row r="514" spans="1:30" s="32" customFormat="1" ht="25.15" customHeight="1">
      <c r="A514" s="44">
        <f t="shared" si="73"/>
        <v>503</v>
      </c>
      <c r="B514" s="104" t="str">
        <f t="shared" si="74"/>
        <v/>
      </c>
      <c r="C514" s="38"/>
      <c r="D514" s="97" t="str">
        <f t="shared" si="75"/>
        <v/>
      </c>
      <c r="E514" s="97" t="str">
        <f t="shared" si="76"/>
        <v/>
      </c>
      <c r="F514" s="39"/>
      <c r="G514" s="39"/>
      <c r="H514" s="39"/>
      <c r="I514" s="38"/>
      <c r="J514" s="40" t="str">
        <f t="shared" si="77"/>
        <v/>
      </c>
      <c r="K514" s="41" t="str">
        <f>IF(I514="","",VLOOKUP(I514,※編集不可※選択項目!$B$2:$C$4,2,FALSE))</f>
        <v/>
      </c>
      <c r="L514" s="39"/>
      <c r="M514" s="39"/>
      <c r="N514" s="39"/>
      <c r="O514" s="39"/>
      <c r="P514" s="39"/>
      <c r="Q514" s="39"/>
      <c r="R514" s="139"/>
      <c r="S514" s="147"/>
      <c r="T514" s="56"/>
      <c r="U514" s="71"/>
      <c r="V514" s="70" t="str">
        <f t="shared" si="71"/>
        <v/>
      </c>
      <c r="W514" s="100"/>
      <c r="X514" s="101"/>
      <c r="Y514" s="102"/>
      <c r="AA514" s="131">
        <f t="shared" si="78"/>
        <v>0</v>
      </c>
      <c r="AB514" s="131" t="str">
        <f t="shared" si="79"/>
        <v/>
      </c>
      <c r="AC514" s="131">
        <f t="shared" si="72"/>
        <v>0</v>
      </c>
      <c r="AD514" s="131">
        <f t="shared" si="80"/>
        <v>0</v>
      </c>
    </row>
    <row r="515" spans="1:30" s="32" customFormat="1" ht="25.15" customHeight="1">
      <c r="A515" s="44">
        <f t="shared" si="73"/>
        <v>504</v>
      </c>
      <c r="B515" s="104" t="str">
        <f t="shared" si="74"/>
        <v/>
      </c>
      <c r="C515" s="38"/>
      <c r="D515" s="97" t="str">
        <f t="shared" si="75"/>
        <v/>
      </c>
      <c r="E515" s="97" t="str">
        <f t="shared" si="76"/>
        <v/>
      </c>
      <c r="F515" s="39"/>
      <c r="G515" s="39"/>
      <c r="H515" s="39"/>
      <c r="I515" s="38"/>
      <c r="J515" s="40" t="str">
        <f t="shared" si="77"/>
        <v/>
      </c>
      <c r="K515" s="41" t="str">
        <f>IF(I515="","",VLOOKUP(I515,※編集不可※選択項目!$B$2:$C$4,2,FALSE))</f>
        <v/>
      </c>
      <c r="L515" s="39"/>
      <c r="M515" s="39"/>
      <c r="N515" s="39"/>
      <c r="O515" s="39"/>
      <c r="P515" s="39"/>
      <c r="Q515" s="39"/>
      <c r="R515" s="139"/>
      <c r="S515" s="147"/>
      <c r="T515" s="56"/>
      <c r="U515" s="71"/>
      <c r="V515" s="70" t="str">
        <f t="shared" si="71"/>
        <v/>
      </c>
      <c r="W515" s="100"/>
      <c r="X515" s="101"/>
      <c r="Y515" s="102"/>
      <c r="AA515" s="131">
        <f t="shared" si="78"/>
        <v>0</v>
      </c>
      <c r="AB515" s="131" t="str">
        <f t="shared" si="79"/>
        <v/>
      </c>
      <c r="AC515" s="131">
        <f t="shared" si="72"/>
        <v>0</v>
      </c>
      <c r="AD515" s="131">
        <f t="shared" si="80"/>
        <v>0</v>
      </c>
    </row>
    <row r="516" spans="1:30" s="32" customFormat="1" ht="25.15" customHeight="1">
      <c r="A516" s="44">
        <f t="shared" si="73"/>
        <v>505</v>
      </c>
      <c r="B516" s="104" t="str">
        <f t="shared" si="74"/>
        <v/>
      </c>
      <c r="C516" s="38"/>
      <c r="D516" s="97" t="str">
        <f t="shared" si="75"/>
        <v/>
      </c>
      <c r="E516" s="97" t="str">
        <f t="shared" si="76"/>
        <v/>
      </c>
      <c r="F516" s="39"/>
      <c r="G516" s="39"/>
      <c r="H516" s="39"/>
      <c r="I516" s="38"/>
      <c r="J516" s="40" t="str">
        <f t="shared" si="77"/>
        <v/>
      </c>
      <c r="K516" s="41" t="str">
        <f>IF(I516="","",VLOOKUP(I516,※編集不可※選択項目!$B$2:$C$4,2,FALSE))</f>
        <v/>
      </c>
      <c r="L516" s="39"/>
      <c r="M516" s="39"/>
      <c r="N516" s="39"/>
      <c r="O516" s="39"/>
      <c r="P516" s="39"/>
      <c r="Q516" s="39"/>
      <c r="R516" s="139"/>
      <c r="S516" s="147"/>
      <c r="T516" s="56"/>
      <c r="U516" s="71"/>
      <c r="V516" s="70" t="str">
        <f t="shared" si="71"/>
        <v/>
      </c>
      <c r="W516" s="100"/>
      <c r="X516" s="101"/>
      <c r="Y516" s="102"/>
      <c r="AA516" s="131">
        <f t="shared" si="78"/>
        <v>0</v>
      </c>
      <c r="AB516" s="131" t="str">
        <f t="shared" si="79"/>
        <v/>
      </c>
      <c r="AC516" s="131">
        <f t="shared" si="72"/>
        <v>0</v>
      </c>
      <c r="AD516" s="131">
        <f t="shared" si="80"/>
        <v>0</v>
      </c>
    </row>
    <row r="517" spans="1:30" s="32" customFormat="1" ht="25.15" customHeight="1">
      <c r="A517" s="44">
        <f t="shared" si="73"/>
        <v>506</v>
      </c>
      <c r="B517" s="104" t="str">
        <f t="shared" si="74"/>
        <v/>
      </c>
      <c r="C517" s="38"/>
      <c r="D517" s="97" t="str">
        <f t="shared" si="75"/>
        <v/>
      </c>
      <c r="E517" s="97" t="str">
        <f t="shared" si="76"/>
        <v/>
      </c>
      <c r="F517" s="39"/>
      <c r="G517" s="39"/>
      <c r="H517" s="39"/>
      <c r="I517" s="38"/>
      <c r="J517" s="40" t="str">
        <f t="shared" si="77"/>
        <v/>
      </c>
      <c r="K517" s="41" t="str">
        <f>IF(I517="","",VLOOKUP(I517,※編集不可※選択項目!$B$2:$C$4,2,FALSE))</f>
        <v/>
      </c>
      <c r="L517" s="39"/>
      <c r="M517" s="39"/>
      <c r="N517" s="39"/>
      <c r="O517" s="39"/>
      <c r="P517" s="39"/>
      <c r="Q517" s="39"/>
      <c r="R517" s="139"/>
      <c r="S517" s="147"/>
      <c r="T517" s="56"/>
      <c r="U517" s="71"/>
      <c r="V517" s="70" t="str">
        <f t="shared" si="71"/>
        <v/>
      </c>
      <c r="W517" s="100"/>
      <c r="X517" s="101"/>
      <c r="Y517" s="102"/>
      <c r="AA517" s="131">
        <f t="shared" si="78"/>
        <v>0</v>
      </c>
      <c r="AB517" s="131" t="str">
        <f t="shared" si="79"/>
        <v/>
      </c>
      <c r="AC517" s="131">
        <f t="shared" si="72"/>
        <v>0</v>
      </c>
      <c r="AD517" s="131">
        <f t="shared" si="80"/>
        <v>0</v>
      </c>
    </row>
    <row r="518" spans="1:30" s="32" customFormat="1" ht="25.15" customHeight="1">
      <c r="A518" s="44">
        <f t="shared" si="73"/>
        <v>507</v>
      </c>
      <c r="B518" s="104" t="str">
        <f t="shared" si="74"/>
        <v/>
      </c>
      <c r="C518" s="38"/>
      <c r="D518" s="97" t="str">
        <f t="shared" si="75"/>
        <v/>
      </c>
      <c r="E518" s="97" t="str">
        <f t="shared" si="76"/>
        <v/>
      </c>
      <c r="F518" s="39"/>
      <c r="G518" s="39"/>
      <c r="H518" s="39"/>
      <c r="I518" s="38"/>
      <c r="J518" s="40" t="str">
        <f t="shared" si="77"/>
        <v/>
      </c>
      <c r="K518" s="41" t="str">
        <f>IF(I518="","",VLOOKUP(I518,※編集不可※選択項目!$B$2:$C$4,2,FALSE))</f>
        <v/>
      </c>
      <c r="L518" s="39"/>
      <c r="M518" s="39"/>
      <c r="N518" s="39"/>
      <c r="O518" s="39"/>
      <c r="P518" s="39"/>
      <c r="Q518" s="39"/>
      <c r="R518" s="139"/>
      <c r="S518" s="147"/>
      <c r="T518" s="56"/>
      <c r="U518" s="71"/>
      <c r="V518" s="70" t="str">
        <f t="shared" si="71"/>
        <v/>
      </c>
      <c r="W518" s="100"/>
      <c r="X518" s="101"/>
      <c r="Y518" s="102"/>
      <c r="AA518" s="131">
        <f t="shared" si="78"/>
        <v>0</v>
      </c>
      <c r="AB518" s="131" t="str">
        <f t="shared" si="79"/>
        <v/>
      </c>
      <c r="AC518" s="131">
        <f t="shared" si="72"/>
        <v>0</v>
      </c>
      <c r="AD518" s="131">
        <f t="shared" si="80"/>
        <v>0</v>
      </c>
    </row>
    <row r="519" spans="1:30" s="32" customFormat="1" ht="25.15" customHeight="1">
      <c r="A519" s="44">
        <f t="shared" si="73"/>
        <v>508</v>
      </c>
      <c r="B519" s="104" t="str">
        <f t="shared" si="74"/>
        <v/>
      </c>
      <c r="C519" s="38"/>
      <c r="D519" s="97" t="str">
        <f t="shared" si="75"/>
        <v/>
      </c>
      <c r="E519" s="97" t="str">
        <f t="shared" si="76"/>
        <v/>
      </c>
      <c r="F519" s="39"/>
      <c r="G519" s="39"/>
      <c r="H519" s="39"/>
      <c r="I519" s="38"/>
      <c r="J519" s="40" t="str">
        <f t="shared" si="77"/>
        <v/>
      </c>
      <c r="K519" s="41" t="str">
        <f>IF(I519="","",VLOOKUP(I519,※編集不可※選択項目!$B$2:$C$4,2,FALSE))</f>
        <v/>
      </c>
      <c r="L519" s="39"/>
      <c r="M519" s="39"/>
      <c r="N519" s="39"/>
      <c r="O519" s="39"/>
      <c r="P519" s="39"/>
      <c r="Q519" s="39"/>
      <c r="R519" s="139"/>
      <c r="S519" s="147"/>
      <c r="T519" s="56"/>
      <c r="U519" s="71"/>
      <c r="V519" s="70" t="str">
        <f t="shared" si="71"/>
        <v/>
      </c>
      <c r="W519" s="100"/>
      <c r="X519" s="101"/>
      <c r="Y519" s="102"/>
      <c r="AA519" s="131">
        <f t="shared" si="78"/>
        <v>0</v>
      </c>
      <c r="AB519" s="131" t="str">
        <f t="shared" si="79"/>
        <v/>
      </c>
      <c r="AC519" s="131">
        <f t="shared" si="72"/>
        <v>0</v>
      </c>
      <c r="AD519" s="131">
        <f t="shared" si="80"/>
        <v>0</v>
      </c>
    </row>
    <row r="520" spans="1:30" s="32" customFormat="1" ht="25.15" customHeight="1">
      <c r="A520" s="44">
        <f t="shared" si="73"/>
        <v>509</v>
      </c>
      <c r="B520" s="104" t="str">
        <f t="shared" si="74"/>
        <v/>
      </c>
      <c r="C520" s="38"/>
      <c r="D520" s="97" t="str">
        <f t="shared" si="75"/>
        <v/>
      </c>
      <c r="E520" s="97" t="str">
        <f t="shared" si="76"/>
        <v/>
      </c>
      <c r="F520" s="39"/>
      <c r="G520" s="39"/>
      <c r="H520" s="39"/>
      <c r="I520" s="38"/>
      <c r="J520" s="40" t="str">
        <f t="shared" si="77"/>
        <v/>
      </c>
      <c r="K520" s="41" t="str">
        <f>IF(I520="","",VLOOKUP(I520,※編集不可※選択項目!$B$2:$C$4,2,FALSE))</f>
        <v/>
      </c>
      <c r="L520" s="39"/>
      <c r="M520" s="39"/>
      <c r="N520" s="39"/>
      <c r="O520" s="39"/>
      <c r="P520" s="39"/>
      <c r="Q520" s="39"/>
      <c r="R520" s="139"/>
      <c r="S520" s="147"/>
      <c r="T520" s="56"/>
      <c r="U520" s="71"/>
      <c r="V520" s="70" t="str">
        <f t="shared" si="71"/>
        <v/>
      </c>
      <c r="W520" s="100"/>
      <c r="X520" s="101"/>
      <c r="Y520" s="102"/>
      <c r="AA520" s="131">
        <f t="shared" si="78"/>
        <v>0</v>
      </c>
      <c r="AB520" s="131" t="str">
        <f t="shared" si="79"/>
        <v/>
      </c>
      <c r="AC520" s="131">
        <f t="shared" si="72"/>
        <v>0</v>
      </c>
      <c r="AD520" s="131">
        <f t="shared" si="80"/>
        <v>0</v>
      </c>
    </row>
    <row r="521" spans="1:30" s="32" customFormat="1" ht="25.15" customHeight="1">
      <c r="A521" s="44">
        <f t="shared" si="73"/>
        <v>510</v>
      </c>
      <c r="B521" s="104" t="str">
        <f t="shared" si="74"/>
        <v/>
      </c>
      <c r="C521" s="38"/>
      <c r="D521" s="97" t="str">
        <f t="shared" si="75"/>
        <v/>
      </c>
      <c r="E521" s="97" t="str">
        <f t="shared" si="76"/>
        <v/>
      </c>
      <c r="F521" s="39"/>
      <c r="G521" s="39"/>
      <c r="H521" s="39"/>
      <c r="I521" s="38"/>
      <c r="J521" s="40" t="str">
        <f t="shared" si="77"/>
        <v/>
      </c>
      <c r="K521" s="41" t="str">
        <f>IF(I521="","",VLOOKUP(I521,※編集不可※選択項目!$B$2:$C$4,2,FALSE))</f>
        <v/>
      </c>
      <c r="L521" s="39"/>
      <c r="M521" s="39"/>
      <c r="N521" s="39"/>
      <c r="O521" s="39"/>
      <c r="P521" s="39"/>
      <c r="Q521" s="39"/>
      <c r="R521" s="139"/>
      <c r="S521" s="147"/>
      <c r="T521" s="56"/>
      <c r="U521" s="71"/>
      <c r="V521" s="70" t="str">
        <f t="shared" si="71"/>
        <v/>
      </c>
      <c r="W521" s="100"/>
      <c r="X521" s="101"/>
      <c r="Y521" s="102"/>
      <c r="AA521" s="131">
        <f t="shared" si="78"/>
        <v>0</v>
      </c>
      <c r="AB521" s="131" t="str">
        <f t="shared" si="79"/>
        <v/>
      </c>
      <c r="AC521" s="131">
        <f t="shared" si="72"/>
        <v>0</v>
      </c>
      <c r="AD521" s="131">
        <f t="shared" si="80"/>
        <v>0</v>
      </c>
    </row>
    <row r="522" spans="1:30" s="32" customFormat="1" ht="25.15" customHeight="1">
      <c r="A522" s="44">
        <f t="shared" si="73"/>
        <v>511</v>
      </c>
      <c r="B522" s="104" t="str">
        <f t="shared" si="74"/>
        <v/>
      </c>
      <c r="C522" s="38"/>
      <c r="D522" s="97" t="str">
        <f t="shared" si="75"/>
        <v/>
      </c>
      <c r="E522" s="97" t="str">
        <f t="shared" si="76"/>
        <v/>
      </c>
      <c r="F522" s="39"/>
      <c r="G522" s="39"/>
      <c r="H522" s="39"/>
      <c r="I522" s="38"/>
      <c r="J522" s="40" t="str">
        <f t="shared" si="77"/>
        <v/>
      </c>
      <c r="K522" s="41" t="str">
        <f>IF(I522="","",VLOOKUP(I522,※編集不可※選択項目!$B$2:$C$4,2,FALSE))</f>
        <v/>
      </c>
      <c r="L522" s="39"/>
      <c r="M522" s="39"/>
      <c r="N522" s="39"/>
      <c r="O522" s="39"/>
      <c r="P522" s="39"/>
      <c r="Q522" s="39"/>
      <c r="R522" s="139"/>
      <c r="S522" s="147"/>
      <c r="T522" s="56"/>
      <c r="U522" s="71"/>
      <c r="V522" s="70" t="str">
        <f t="shared" si="71"/>
        <v/>
      </c>
      <c r="W522" s="100"/>
      <c r="X522" s="101"/>
      <c r="Y522" s="102"/>
      <c r="AA522" s="131">
        <f t="shared" si="78"/>
        <v>0</v>
      </c>
      <c r="AB522" s="131" t="str">
        <f t="shared" si="79"/>
        <v/>
      </c>
      <c r="AC522" s="131">
        <f t="shared" si="72"/>
        <v>0</v>
      </c>
      <c r="AD522" s="131">
        <f t="shared" si="80"/>
        <v>0</v>
      </c>
    </row>
    <row r="523" spans="1:30" s="32" customFormat="1" ht="25.15" customHeight="1">
      <c r="A523" s="44">
        <f t="shared" si="73"/>
        <v>512</v>
      </c>
      <c r="B523" s="104" t="str">
        <f t="shared" si="74"/>
        <v/>
      </c>
      <c r="C523" s="38"/>
      <c r="D523" s="97" t="str">
        <f t="shared" si="75"/>
        <v/>
      </c>
      <c r="E523" s="97" t="str">
        <f t="shared" si="76"/>
        <v/>
      </c>
      <c r="F523" s="39"/>
      <c r="G523" s="39"/>
      <c r="H523" s="39"/>
      <c r="I523" s="38"/>
      <c r="J523" s="40" t="str">
        <f t="shared" si="77"/>
        <v/>
      </c>
      <c r="K523" s="41" t="str">
        <f>IF(I523="","",VLOOKUP(I523,※編集不可※選択項目!$B$2:$C$4,2,FALSE))</f>
        <v/>
      </c>
      <c r="L523" s="39"/>
      <c r="M523" s="39"/>
      <c r="N523" s="39"/>
      <c r="O523" s="39"/>
      <c r="P523" s="39"/>
      <c r="Q523" s="39"/>
      <c r="R523" s="139"/>
      <c r="S523" s="147"/>
      <c r="T523" s="56"/>
      <c r="U523" s="71"/>
      <c r="V523" s="70" t="str">
        <f t="shared" si="71"/>
        <v/>
      </c>
      <c r="W523" s="100"/>
      <c r="X523" s="101"/>
      <c r="Y523" s="102"/>
      <c r="AA523" s="131">
        <f t="shared" si="78"/>
        <v>0</v>
      </c>
      <c r="AB523" s="131" t="str">
        <f t="shared" si="79"/>
        <v/>
      </c>
      <c r="AC523" s="131">
        <f t="shared" si="72"/>
        <v>0</v>
      </c>
      <c r="AD523" s="131">
        <f t="shared" si="80"/>
        <v>0</v>
      </c>
    </row>
    <row r="524" spans="1:30" s="32" customFormat="1" ht="25.15" customHeight="1">
      <c r="A524" s="44">
        <f t="shared" si="73"/>
        <v>513</v>
      </c>
      <c r="B524" s="104" t="str">
        <f t="shared" si="74"/>
        <v/>
      </c>
      <c r="C524" s="38"/>
      <c r="D524" s="97" t="str">
        <f t="shared" si="75"/>
        <v/>
      </c>
      <c r="E524" s="97" t="str">
        <f t="shared" si="76"/>
        <v/>
      </c>
      <c r="F524" s="39"/>
      <c r="G524" s="39"/>
      <c r="H524" s="39"/>
      <c r="I524" s="38"/>
      <c r="J524" s="40" t="str">
        <f t="shared" si="77"/>
        <v/>
      </c>
      <c r="K524" s="41" t="str">
        <f>IF(I524="","",VLOOKUP(I524,※編集不可※選択項目!$B$2:$C$4,2,FALSE))</f>
        <v/>
      </c>
      <c r="L524" s="39"/>
      <c r="M524" s="39"/>
      <c r="N524" s="39"/>
      <c r="O524" s="39"/>
      <c r="P524" s="39"/>
      <c r="Q524" s="39"/>
      <c r="R524" s="139"/>
      <c r="S524" s="147"/>
      <c r="T524" s="56"/>
      <c r="U524" s="71"/>
      <c r="V524" s="70" t="str">
        <f t="shared" ref="V524:V587" si="81">IF(G524="","",G524)</f>
        <v/>
      </c>
      <c r="W524" s="100"/>
      <c r="X524" s="101"/>
      <c r="Y524" s="102"/>
      <c r="AA524" s="131">
        <f t="shared" si="78"/>
        <v>0</v>
      </c>
      <c r="AB524" s="131" t="str">
        <f t="shared" si="79"/>
        <v/>
      </c>
      <c r="AC524" s="131">
        <f t="shared" ref="AC524:AC587" si="82">IF(AB524="",0,COUNTIF($AB$12:$AB$1048576,AB524))</f>
        <v>0</v>
      </c>
      <c r="AD524" s="131">
        <f t="shared" si="80"/>
        <v>0</v>
      </c>
    </row>
    <row r="525" spans="1:30" s="32" customFormat="1" ht="25.15" customHeight="1">
      <c r="A525" s="44">
        <f t="shared" ref="A525:A588" si="83">ROW()-11</f>
        <v>514</v>
      </c>
      <c r="B525" s="104" t="str">
        <f t="shared" ref="B525:B588" si="84">IF($C525="","","高効率空調")</f>
        <v/>
      </c>
      <c r="C525" s="38"/>
      <c r="D525" s="97" t="str">
        <f t="shared" ref="D525:D588" si="85">IF($C$2="","",IF($B525&lt;&gt;"",$C$2,""))</f>
        <v/>
      </c>
      <c r="E525" s="97" t="str">
        <f t="shared" ref="E525:E588" si="86">IF($F$2="","",IF($B525&lt;&gt;"",$F$2,""))</f>
        <v/>
      </c>
      <c r="F525" s="39"/>
      <c r="G525" s="39"/>
      <c r="H525" s="39"/>
      <c r="I525" s="38"/>
      <c r="J525" s="40" t="str">
        <f t="shared" ref="J525:J588" si="87">LEFT(I525,3)</f>
        <v/>
      </c>
      <c r="K525" s="41" t="str">
        <f>IF(I525="","",VLOOKUP(I525,※編集不可※選択項目!$B$2:$C$4,2,FALSE))</f>
        <v/>
      </c>
      <c r="L525" s="39"/>
      <c r="M525" s="39"/>
      <c r="N525" s="39"/>
      <c r="O525" s="39"/>
      <c r="P525" s="39"/>
      <c r="Q525" s="39"/>
      <c r="R525" s="139"/>
      <c r="S525" s="147"/>
      <c r="T525" s="56"/>
      <c r="U525" s="71"/>
      <c r="V525" s="70" t="str">
        <f t="shared" si="81"/>
        <v/>
      </c>
      <c r="W525" s="100"/>
      <c r="X525" s="101"/>
      <c r="Y525" s="102"/>
      <c r="AA525" s="131">
        <f t="shared" ref="AA525:AA588" si="88">IF(AND(($C525&lt;&gt;""),(OR($C$2="",$F$2="",$G$3="",G525="",I525="",L525="",M525="",N525="",F525="",AND(I525="空冷式(ヒートポンプ)",OR(O525="",P525="")),Q525="",AND(COUNTIF(G525,"*■*")&gt;0,S525="")))),1,0)</f>
        <v>0</v>
      </c>
      <c r="AB525" s="131" t="str">
        <f t="shared" ref="AB525:AB588" si="89">TEXT(V525&amp;H525,"G/標準")</f>
        <v/>
      </c>
      <c r="AC525" s="131">
        <f t="shared" si="82"/>
        <v>0</v>
      </c>
      <c r="AD525" s="131">
        <f t="shared" ref="AD525:AD588" si="90">IF($C525="",0,IF(AND(L525&lt;&gt;"",$K525&gt;$L525),1,0))</f>
        <v>0</v>
      </c>
    </row>
    <row r="526" spans="1:30" s="32" customFormat="1" ht="25.15" customHeight="1">
      <c r="A526" s="44">
        <f t="shared" si="83"/>
        <v>515</v>
      </c>
      <c r="B526" s="104" t="str">
        <f t="shared" si="84"/>
        <v/>
      </c>
      <c r="C526" s="38"/>
      <c r="D526" s="97" t="str">
        <f t="shared" si="85"/>
        <v/>
      </c>
      <c r="E526" s="97" t="str">
        <f t="shared" si="86"/>
        <v/>
      </c>
      <c r="F526" s="39"/>
      <c r="G526" s="39"/>
      <c r="H526" s="39"/>
      <c r="I526" s="38"/>
      <c r="J526" s="40" t="str">
        <f t="shared" si="87"/>
        <v/>
      </c>
      <c r="K526" s="41" t="str">
        <f>IF(I526="","",VLOOKUP(I526,※編集不可※選択項目!$B$2:$C$4,2,FALSE))</f>
        <v/>
      </c>
      <c r="L526" s="39"/>
      <c r="M526" s="39"/>
      <c r="N526" s="39"/>
      <c r="O526" s="39"/>
      <c r="P526" s="39"/>
      <c r="Q526" s="39"/>
      <c r="R526" s="139"/>
      <c r="S526" s="147"/>
      <c r="T526" s="56"/>
      <c r="U526" s="71"/>
      <c r="V526" s="70" t="str">
        <f t="shared" si="81"/>
        <v/>
      </c>
      <c r="W526" s="100"/>
      <c r="X526" s="101"/>
      <c r="Y526" s="102"/>
      <c r="AA526" s="131">
        <f t="shared" si="88"/>
        <v>0</v>
      </c>
      <c r="AB526" s="131" t="str">
        <f t="shared" si="89"/>
        <v/>
      </c>
      <c r="AC526" s="131">
        <f t="shared" si="82"/>
        <v>0</v>
      </c>
      <c r="AD526" s="131">
        <f t="shared" si="90"/>
        <v>0</v>
      </c>
    </row>
    <row r="527" spans="1:30" s="32" customFormat="1" ht="25.15" customHeight="1">
      <c r="A527" s="44">
        <f t="shared" si="83"/>
        <v>516</v>
      </c>
      <c r="B527" s="104" t="str">
        <f t="shared" si="84"/>
        <v/>
      </c>
      <c r="C527" s="38"/>
      <c r="D527" s="97" t="str">
        <f t="shared" si="85"/>
        <v/>
      </c>
      <c r="E527" s="97" t="str">
        <f t="shared" si="86"/>
        <v/>
      </c>
      <c r="F527" s="39"/>
      <c r="G527" s="39"/>
      <c r="H527" s="39"/>
      <c r="I527" s="38"/>
      <c r="J527" s="40" t="str">
        <f t="shared" si="87"/>
        <v/>
      </c>
      <c r="K527" s="41" t="str">
        <f>IF(I527="","",VLOOKUP(I527,※編集不可※選択項目!$B$2:$C$4,2,FALSE))</f>
        <v/>
      </c>
      <c r="L527" s="39"/>
      <c r="M527" s="39"/>
      <c r="N527" s="39"/>
      <c r="O527" s="39"/>
      <c r="P527" s="39"/>
      <c r="Q527" s="39"/>
      <c r="R527" s="139"/>
      <c r="S527" s="147"/>
      <c r="T527" s="56"/>
      <c r="U527" s="71"/>
      <c r="V527" s="70" t="str">
        <f t="shared" si="81"/>
        <v/>
      </c>
      <c r="W527" s="100"/>
      <c r="X527" s="101"/>
      <c r="Y527" s="102"/>
      <c r="AA527" s="131">
        <f t="shared" si="88"/>
        <v>0</v>
      </c>
      <c r="AB527" s="131" t="str">
        <f t="shared" si="89"/>
        <v/>
      </c>
      <c r="AC527" s="131">
        <f t="shared" si="82"/>
        <v>0</v>
      </c>
      <c r="AD527" s="131">
        <f t="shared" si="90"/>
        <v>0</v>
      </c>
    </row>
    <row r="528" spans="1:30" s="32" customFormat="1" ht="25.15" customHeight="1">
      <c r="A528" s="44">
        <f t="shared" si="83"/>
        <v>517</v>
      </c>
      <c r="B528" s="104" t="str">
        <f t="shared" si="84"/>
        <v/>
      </c>
      <c r="C528" s="38"/>
      <c r="D528" s="97" t="str">
        <f t="shared" si="85"/>
        <v/>
      </c>
      <c r="E528" s="97" t="str">
        <f t="shared" si="86"/>
        <v/>
      </c>
      <c r="F528" s="39"/>
      <c r="G528" s="39"/>
      <c r="H528" s="39"/>
      <c r="I528" s="38"/>
      <c r="J528" s="40" t="str">
        <f t="shared" si="87"/>
        <v/>
      </c>
      <c r="K528" s="41" t="str">
        <f>IF(I528="","",VLOOKUP(I528,※編集不可※選択項目!$B$2:$C$4,2,FALSE))</f>
        <v/>
      </c>
      <c r="L528" s="39"/>
      <c r="M528" s="39"/>
      <c r="N528" s="39"/>
      <c r="O528" s="39"/>
      <c r="P528" s="39"/>
      <c r="Q528" s="39"/>
      <c r="R528" s="139"/>
      <c r="S528" s="147"/>
      <c r="T528" s="56"/>
      <c r="U528" s="71"/>
      <c r="V528" s="70" t="str">
        <f t="shared" si="81"/>
        <v/>
      </c>
      <c r="W528" s="100"/>
      <c r="X528" s="101"/>
      <c r="Y528" s="102"/>
      <c r="AA528" s="131">
        <f t="shared" si="88"/>
        <v>0</v>
      </c>
      <c r="AB528" s="131" t="str">
        <f t="shared" si="89"/>
        <v/>
      </c>
      <c r="AC528" s="131">
        <f t="shared" si="82"/>
        <v>0</v>
      </c>
      <c r="AD528" s="131">
        <f t="shared" si="90"/>
        <v>0</v>
      </c>
    </row>
    <row r="529" spans="1:30" s="32" customFormat="1" ht="25.15" customHeight="1">
      <c r="A529" s="44">
        <f t="shared" si="83"/>
        <v>518</v>
      </c>
      <c r="B529" s="104" t="str">
        <f t="shared" si="84"/>
        <v/>
      </c>
      <c r="C529" s="38"/>
      <c r="D529" s="97" t="str">
        <f t="shared" si="85"/>
        <v/>
      </c>
      <c r="E529" s="97" t="str">
        <f t="shared" si="86"/>
        <v/>
      </c>
      <c r="F529" s="39"/>
      <c r="G529" s="39"/>
      <c r="H529" s="39"/>
      <c r="I529" s="38"/>
      <c r="J529" s="40" t="str">
        <f t="shared" si="87"/>
        <v/>
      </c>
      <c r="K529" s="41" t="str">
        <f>IF(I529="","",VLOOKUP(I529,※編集不可※選択項目!$B$2:$C$4,2,FALSE))</f>
        <v/>
      </c>
      <c r="L529" s="39"/>
      <c r="M529" s="39"/>
      <c r="N529" s="39"/>
      <c r="O529" s="39"/>
      <c r="P529" s="39"/>
      <c r="Q529" s="39"/>
      <c r="R529" s="139"/>
      <c r="S529" s="147"/>
      <c r="T529" s="56"/>
      <c r="U529" s="71"/>
      <c r="V529" s="70" t="str">
        <f t="shared" si="81"/>
        <v/>
      </c>
      <c r="W529" s="100"/>
      <c r="X529" s="101"/>
      <c r="Y529" s="102"/>
      <c r="AA529" s="131">
        <f t="shared" si="88"/>
        <v>0</v>
      </c>
      <c r="AB529" s="131" t="str">
        <f t="shared" si="89"/>
        <v/>
      </c>
      <c r="AC529" s="131">
        <f t="shared" si="82"/>
        <v>0</v>
      </c>
      <c r="AD529" s="131">
        <f t="shared" si="90"/>
        <v>0</v>
      </c>
    </row>
    <row r="530" spans="1:30" s="32" customFormat="1" ht="25.15" customHeight="1">
      <c r="A530" s="44">
        <f t="shared" si="83"/>
        <v>519</v>
      </c>
      <c r="B530" s="104" t="str">
        <f t="shared" si="84"/>
        <v/>
      </c>
      <c r="C530" s="38"/>
      <c r="D530" s="97" t="str">
        <f t="shared" si="85"/>
        <v/>
      </c>
      <c r="E530" s="97" t="str">
        <f t="shared" si="86"/>
        <v/>
      </c>
      <c r="F530" s="39"/>
      <c r="G530" s="39"/>
      <c r="H530" s="39"/>
      <c r="I530" s="38"/>
      <c r="J530" s="40" t="str">
        <f t="shared" si="87"/>
        <v/>
      </c>
      <c r="K530" s="41" t="str">
        <f>IF(I530="","",VLOOKUP(I530,※編集不可※選択項目!$B$2:$C$4,2,FALSE))</f>
        <v/>
      </c>
      <c r="L530" s="39"/>
      <c r="M530" s="39"/>
      <c r="N530" s="39"/>
      <c r="O530" s="39"/>
      <c r="P530" s="39"/>
      <c r="Q530" s="39"/>
      <c r="R530" s="139"/>
      <c r="S530" s="147"/>
      <c r="T530" s="56"/>
      <c r="U530" s="71"/>
      <c r="V530" s="70" t="str">
        <f t="shared" si="81"/>
        <v/>
      </c>
      <c r="W530" s="100"/>
      <c r="X530" s="101"/>
      <c r="Y530" s="102"/>
      <c r="AA530" s="131">
        <f t="shared" si="88"/>
        <v>0</v>
      </c>
      <c r="AB530" s="131" t="str">
        <f t="shared" si="89"/>
        <v/>
      </c>
      <c r="AC530" s="131">
        <f t="shared" si="82"/>
        <v>0</v>
      </c>
      <c r="AD530" s="131">
        <f t="shared" si="90"/>
        <v>0</v>
      </c>
    </row>
    <row r="531" spans="1:30" s="32" customFormat="1" ht="25.15" customHeight="1">
      <c r="A531" s="44">
        <f t="shared" si="83"/>
        <v>520</v>
      </c>
      <c r="B531" s="104" t="str">
        <f t="shared" si="84"/>
        <v/>
      </c>
      <c r="C531" s="38"/>
      <c r="D531" s="97" t="str">
        <f t="shared" si="85"/>
        <v/>
      </c>
      <c r="E531" s="97" t="str">
        <f t="shared" si="86"/>
        <v/>
      </c>
      <c r="F531" s="39"/>
      <c r="G531" s="39"/>
      <c r="H531" s="39"/>
      <c r="I531" s="38"/>
      <c r="J531" s="40" t="str">
        <f t="shared" si="87"/>
        <v/>
      </c>
      <c r="K531" s="41" t="str">
        <f>IF(I531="","",VLOOKUP(I531,※編集不可※選択項目!$B$2:$C$4,2,FALSE))</f>
        <v/>
      </c>
      <c r="L531" s="39"/>
      <c r="M531" s="39"/>
      <c r="N531" s="39"/>
      <c r="O531" s="39"/>
      <c r="P531" s="39"/>
      <c r="Q531" s="39"/>
      <c r="R531" s="139"/>
      <c r="S531" s="147"/>
      <c r="T531" s="56"/>
      <c r="U531" s="71"/>
      <c r="V531" s="70" t="str">
        <f t="shared" si="81"/>
        <v/>
      </c>
      <c r="W531" s="100"/>
      <c r="X531" s="101"/>
      <c r="Y531" s="102"/>
      <c r="AA531" s="131">
        <f t="shared" si="88"/>
        <v>0</v>
      </c>
      <c r="AB531" s="131" t="str">
        <f t="shared" si="89"/>
        <v/>
      </c>
      <c r="AC531" s="131">
        <f t="shared" si="82"/>
        <v>0</v>
      </c>
      <c r="AD531" s="131">
        <f t="shared" si="90"/>
        <v>0</v>
      </c>
    </row>
    <row r="532" spans="1:30" s="32" customFormat="1" ht="25.15" customHeight="1">
      <c r="A532" s="44">
        <f t="shared" si="83"/>
        <v>521</v>
      </c>
      <c r="B532" s="104" t="str">
        <f t="shared" si="84"/>
        <v/>
      </c>
      <c r="C532" s="38"/>
      <c r="D532" s="97" t="str">
        <f t="shared" si="85"/>
        <v/>
      </c>
      <c r="E532" s="97" t="str">
        <f t="shared" si="86"/>
        <v/>
      </c>
      <c r="F532" s="39"/>
      <c r="G532" s="39"/>
      <c r="H532" s="39"/>
      <c r="I532" s="38"/>
      <c r="J532" s="40" t="str">
        <f t="shared" si="87"/>
        <v/>
      </c>
      <c r="K532" s="41" t="str">
        <f>IF(I532="","",VLOOKUP(I532,※編集不可※選択項目!$B$2:$C$4,2,FALSE))</f>
        <v/>
      </c>
      <c r="L532" s="39"/>
      <c r="M532" s="39"/>
      <c r="N532" s="39"/>
      <c r="O532" s="39"/>
      <c r="P532" s="39"/>
      <c r="Q532" s="39"/>
      <c r="R532" s="139"/>
      <c r="S532" s="147"/>
      <c r="T532" s="56"/>
      <c r="U532" s="71"/>
      <c r="V532" s="70" t="str">
        <f t="shared" si="81"/>
        <v/>
      </c>
      <c r="W532" s="100"/>
      <c r="X532" s="101"/>
      <c r="Y532" s="102"/>
      <c r="AA532" s="131">
        <f t="shared" si="88"/>
        <v>0</v>
      </c>
      <c r="AB532" s="131" t="str">
        <f t="shared" si="89"/>
        <v/>
      </c>
      <c r="AC532" s="131">
        <f t="shared" si="82"/>
        <v>0</v>
      </c>
      <c r="AD532" s="131">
        <f t="shared" si="90"/>
        <v>0</v>
      </c>
    </row>
    <row r="533" spans="1:30" s="32" customFormat="1" ht="25.15" customHeight="1">
      <c r="A533" s="44">
        <f t="shared" si="83"/>
        <v>522</v>
      </c>
      <c r="B533" s="104" t="str">
        <f t="shared" si="84"/>
        <v/>
      </c>
      <c r="C533" s="38"/>
      <c r="D533" s="97" t="str">
        <f t="shared" si="85"/>
        <v/>
      </c>
      <c r="E533" s="97" t="str">
        <f t="shared" si="86"/>
        <v/>
      </c>
      <c r="F533" s="39"/>
      <c r="G533" s="39"/>
      <c r="H533" s="39"/>
      <c r="I533" s="38"/>
      <c r="J533" s="40" t="str">
        <f t="shared" si="87"/>
        <v/>
      </c>
      <c r="K533" s="41" t="str">
        <f>IF(I533="","",VLOOKUP(I533,※編集不可※選択項目!$B$2:$C$4,2,FALSE))</f>
        <v/>
      </c>
      <c r="L533" s="39"/>
      <c r="M533" s="39"/>
      <c r="N533" s="39"/>
      <c r="O533" s="39"/>
      <c r="P533" s="39"/>
      <c r="Q533" s="39"/>
      <c r="R533" s="139"/>
      <c r="S533" s="147"/>
      <c r="T533" s="56"/>
      <c r="U533" s="71"/>
      <c r="V533" s="70" t="str">
        <f t="shared" si="81"/>
        <v/>
      </c>
      <c r="W533" s="100"/>
      <c r="X533" s="101"/>
      <c r="Y533" s="102"/>
      <c r="AA533" s="131">
        <f t="shared" si="88"/>
        <v>0</v>
      </c>
      <c r="AB533" s="131" t="str">
        <f t="shared" si="89"/>
        <v/>
      </c>
      <c r="AC533" s="131">
        <f t="shared" si="82"/>
        <v>0</v>
      </c>
      <c r="AD533" s="131">
        <f t="shared" si="90"/>
        <v>0</v>
      </c>
    </row>
    <row r="534" spans="1:30" s="32" customFormat="1" ht="25.15" customHeight="1">
      <c r="A534" s="44">
        <f t="shared" si="83"/>
        <v>523</v>
      </c>
      <c r="B534" s="104" t="str">
        <f t="shared" si="84"/>
        <v/>
      </c>
      <c r="C534" s="38"/>
      <c r="D534" s="97" t="str">
        <f t="shared" si="85"/>
        <v/>
      </c>
      <c r="E534" s="97" t="str">
        <f t="shared" si="86"/>
        <v/>
      </c>
      <c r="F534" s="39"/>
      <c r="G534" s="39"/>
      <c r="H534" s="39"/>
      <c r="I534" s="38"/>
      <c r="J534" s="40" t="str">
        <f t="shared" si="87"/>
        <v/>
      </c>
      <c r="K534" s="41" t="str">
        <f>IF(I534="","",VLOOKUP(I534,※編集不可※選択項目!$B$2:$C$4,2,FALSE))</f>
        <v/>
      </c>
      <c r="L534" s="39"/>
      <c r="M534" s="39"/>
      <c r="N534" s="39"/>
      <c r="O534" s="39"/>
      <c r="P534" s="39"/>
      <c r="Q534" s="39"/>
      <c r="R534" s="139"/>
      <c r="S534" s="147"/>
      <c r="T534" s="56"/>
      <c r="U534" s="71"/>
      <c r="V534" s="70" t="str">
        <f t="shared" si="81"/>
        <v/>
      </c>
      <c r="W534" s="100"/>
      <c r="X534" s="101"/>
      <c r="Y534" s="102"/>
      <c r="AA534" s="131">
        <f t="shared" si="88"/>
        <v>0</v>
      </c>
      <c r="AB534" s="131" t="str">
        <f t="shared" si="89"/>
        <v/>
      </c>
      <c r="AC534" s="131">
        <f t="shared" si="82"/>
        <v>0</v>
      </c>
      <c r="AD534" s="131">
        <f t="shared" si="90"/>
        <v>0</v>
      </c>
    </row>
    <row r="535" spans="1:30" s="32" customFormat="1" ht="25.15" customHeight="1">
      <c r="A535" s="44">
        <f t="shared" si="83"/>
        <v>524</v>
      </c>
      <c r="B535" s="104" t="str">
        <f t="shared" si="84"/>
        <v/>
      </c>
      <c r="C535" s="38"/>
      <c r="D535" s="97" t="str">
        <f t="shared" si="85"/>
        <v/>
      </c>
      <c r="E535" s="97" t="str">
        <f t="shared" si="86"/>
        <v/>
      </c>
      <c r="F535" s="39"/>
      <c r="G535" s="39"/>
      <c r="H535" s="39"/>
      <c r="I535" s="38"/>
      <c r="J535" s="40" t="str">
        <f t="shared" si="87"/>
        <v/>
      </c>
      <c r="K535" s="41" t="str">
        <f>IF(I535="","",VLOOKUP(I535,※編集不可※選択項目!$B$2:$C$4,2,FALSE))</f>
        <v/>
      </c>
      <c r="L535" s="39"/>
      <c r="M535" s="39"/>
      <c r="N535" s="39"/>
      <c r="O535" s="39"/>
      <c r="P535" s="39"/>
      <c r="Q535" s="39"/>
      <c r="R535" s="139"/>
      <c r="S535" s="147"/>
      <c r="T535" s="56"/>
      <c r="U535" s="71"/>
      <c r="V535" s="70" t="str">
        <f t="shared" si="81"/>
        <v/>
      </c>
      <c r="W535" s="100"/>
      <c r="X535" s="101"/>
      <c r="Y535" s="102"/>
      <c r="AA535" s="131">
        <f t="shared" si="88"/>
        <v>0</v>
      </c>
      <c r="AB535" s="131" t="str">
        <f t="shared" si="89"/>
        <v/>
      </c>
      <c r="AC535" s="131">
        <f t="shared" si="82"/>
        <v>0</v>
      </c>
      <c r="AD535" s="131">
        <f t="shared" si="90"/>
        <v>0</v>
      </c>
    </row>
    <row r="536" spans="1:30" s="32" customFormat="1" ht="25.15" customHeight="1">
      <c r="A536" s="44">
        <f t="shared" si="83"/>
        <v>525</v>
      </c>
      <c r="B536" s="104" t="str">
        <f t="shared" si="84"/>
        <v/>
      </c>
      <c r="C536" s="38"/>
      <c r="D536" s="97" t="str">
        <f t="shared" si="85"/>
        <v/>
      </c>
      <c r="E536" s="97" t="str">
        <f t="shared" si="86"/>
        <v/>
      </c>
      <c r="F536" s="39"/>
      <c r="G536" s="39"/>
      <c r="H536" s="39"/>
      <c r="I536" s="38"/>
      <c r="J536" s="40" t="str">
        <f t="shared" si="87"/>
        <v/>
      </c>
      <c r="K536" s="41" t="str">
        <f>IF(I536="","",VLOOKUP(I536,※編集不可※選択項目!$B$2:$C$4,2,FALSE))</f>
        <v/>
      </c>
      <c r="L536" s="39"/>
      <c r="M536" s="39"/>
      <c r="N536" s="39"/>
      <c r="O536" s="39"/>
      <c r="P536" s="39"/>
      <c r="Q536" s="39"/>
      <c r="R536" s="139"/>
      <c r="S536" s="147"/>
      <c r="T536" s="56"/>
      <c r="U536" s="71"/>
      <c r="V536" s="70" t="str">
        <f t="shared" si="81"/>
        <v/>
      </c>
      <c r="W536" s="100"/>
      <c r="X536" s="101"/>
      <c r="Y536" s="102"/>
      <c r="AA536" s="131">
        <f t="shared" si="88"/>
        <v>0</v>
      </c>
      <c r="AB536" s="131" t="str">
        <f t="shared" si="89"/>
        <v/>
      </c>
      <c r="AC536" s="131">
        <f t="shared" si="82"/>
        <v>0</v>
      </c>
      <c r="AD536" s="131">
        <f t="shared" si="90"/>
        <v>0</v>
      </c>
    </row>
    <row r="537" spans="1:30" s="32" customFormat="1" ht="25.15" customHeight="1">
      <c r="A537" s="44">
        <f t="shared" si="83"/>
        <v>526</v>
      </c>
      <c r="B537" s="104" t="str">
        <f t="shared" si="84"/>
        <v/>
      </c>
      <c r="C537" s="38"/>
      <c r="D537" s="97" t="str">
        <f t="shared" si="85"/>
        <v/>
      </c>
      <c r="E537" s="97" t="str">
        <f t="shared" si="86"/>
        <v/>
      </c>
      <c r="F537" s="39"/>
      <c r="G537" s="39"/>
      <c r="H537" s="39"/>
      <c r="I537" s="38"/>
      <c r="J537" s="40" t="str">
        <f t="shared" si="87"/>
        <v/>
      </c>
      <c r="K537" s="41" t="str">
        <f>IF(I537="","",VLOOKUP(I537,※編集不可※選択項目!$B$2:$C$4,2,FALSE))</f>
        <v/>
      </c>
      <c r="L537" s="39"/>
      <c r="M537" s="39"/>
      <c r="N537" s="39"/>
      <c r="O537" s="39"/>
      <c r="P537" s="39"/>
      <c r="Q537" s="39"/>
      <c r="R537" s="139"/>
      <c r="S537" s="147"/>
      <c r="T537" s="56"/>
      <c r="U537" s="71"/>
      <c r="V537" s="70" t="str">
        <f t="shared" si="81"/>
        <v/>
      </c>
      <c r="W537" s="100"/>
      <c r="X537" s="101"/>
      <c r="Y537" s="102"/>
      <c r="AA537" s="131">
        <f t="shared" si="88"/>
        <v>0</v>
      </c>
      <c r="AB537" s="131" t="str">
        <f t="shared" si="89"/>
        <v/>
      </c>
      <c r="AC537" s="131">
        <f t="shared" si="82"/>
        <v>0</v>
      </c>
      <c r="AD537" s="131">
        <f t="shared" si="90"/>
        <v>0</v>
      </c>
    </row>
    <row r="538" spans="1:30" s="32" customFormat="1" ht="25.15" customHeight="1">
      <c r="A538" s="44">
        <f t="shared" si="83"/>
        <v>527</v>
      </c>
      <c r="B538" s="104" t="str">
        <f t="shared" si="84"/>
        <v/>
      </c>
      <c r="C538" s="38"/>
      <c r="D538" s="97" t="str">
        <f t="shared" si="85"/>
        <v/>
      </c>
      <c r="E538" s="97" t="str">
        <f t="shared" si="86"/>
        <v/>
      </c>
      <c r="F538" s="39"/>
      <c r="G538" s="39"/>
      <c r="H538" s="39"/>
      <c r="I538" s="38"/>
      <c r="J538" s="40" t="str">
        <f t="shared" si="87"/>
        <v/>
      </c>
      <c r="K538" s="41" t="str">
        <f>IF(I538="","",VLOOKUP(I538,※編集不可※選択項目!$B$2:$C$4,2,FALSE))</f>
        <v/>
      </c>
      <c r="L538" s="39"/>
      <c r="M538" s="39"/>
      <c r="N538" s="39"/>
      <c r="O538" s="39"/>
      <c r="P538" s="39"/>
      <c r="Q538" s="39"/>
      <c r="R538" s="139"/>
      <c r="S538" s="147"/>
      <c r="T538" s="56"/>
      <c r="U538" s="71"/>
      <c r="V538" s="70" t="str">
        <f t="shared" si="81"/>
        <v/>
      </c>
      <c r="W538" s="100"/>
      <c r="X538" s="101"/>
      <c r="Y538" s="102"/>
      <c r="AA538" s="131">
        <f t="shared" si="88"/>
        <v>0</v>
      </c>
      <c r="AB538" s="131" t="str">
        <f t="shared" si="89"/>
        <v/>
      </c>
      <c r="AC538" s="131">
        <f t="shared" si="82"/>
        <v>0</v>
      </c>
      <c r="AD538" s="131">
        <f t="shared" si="90"/>
        <v>0</v>
      </c>
    </row>
    <row r="539" spans="1:30" s="32" customFormat="1" ht="25.15" customHeight="1">
      <c r="A539" s="44">
        <f t="shared" si="83"/>
        <v>528</v>
      </c>
      <c r="B539" s="104" t="str">
        <f t="shared" si="84"/>
        <v/>
      </c>
      <c r="C539" s="38"/>
      <c r="D539" s="97" t="str">
        <f t="shared" si="85"/>
        <v/>
      </c>
      <c r="E539" s="97" t="str">
        <f t="shared" si="86"/>
        <v/>
      </c>
      <c r="F539" s="39"/>
      <c r="G539" s="39"/>
      <c r="H539" s="39"/>
      <c r="I539" s="38"/>
      <c r="J539" s="40" t="str">
        <f t="shared" si="87"/>
        <v/>
      </c>
      <c r="K539" s="41" t="str">
        <f>IF(I539="","",VLOOKUP(I539,※編集不可※選択項目!$B$2:$C$4,2,FALSE))</f>
        <v/>
      </c>
      <c r="L539" s="39"/>
      <c r="M539" s="39"/>
      <c r="N539" s="39"/>
      <c r="O539" s="39"/>
      <c r="P539" s="39"/>
      <c r="Q539" s="39"/>
      <c r="R539" s="139"/>
      <c r="S539" s="147"/>
      <c r="T539" s="56"/>
      <c r="U539" s="71"/>
      <c r="V539" s="70" t="str">
        <f t="shared" si="81"/>
        <v/>
      </c>
      <c r="W539" s="100"/>
      <c r="X539" s="101"/>
      <c r="Y539" s="102"/>
      <c r="AA539" s="131">
        <f t="shared" si="88"/>
        <v>0</v>
      </c>
      <c r="AB539" s="131" t="str">
        <f t="shared" si="89"/>
        <v/>
      </c>
      <c r="AC539" s="131">
        <f t="shared" si="82"/>
        <v>0</v>
      </c>
      <c r="AD539" s="131">
        <f t="shared" si="90"/>
        <v>0</v>
      </c>
    </row>
    <row r="540" spans="1:30" s="32" customFormat="1" ht="25.15" customHeight="1">
      <c r="A540" s="44">
        <f t="shared" si="83"/>
        <v>529</v>
      </c>
      <c r="B540" s="104" t="str">
        <f t="shared" si="84"/>
        <v/>
      </c>
      <c r="C540" s="38"/>
      <c r="D540" s="97" t="str">
        <f t="shared" si="85"/>
        <v/>
      </c>
      <c r="E540" s="97" t="str">
        <f t="shared" si="86"/>
        <v/>
      </c>
      <c r="F540" s="39"/>
      <c r="G540" s="39"/>
      <c r="H540" s="39"/>
      <c r="I540" s="38"/>
      <c r="J540" s="40" t="str">
        <f t="shared" si="87"/>
        <v/>
      </c>
      <c r="K540" s="41" t="str">
        <f>IF(I540="","",VLOOKUP(I540,※編集不可※選択項目!$B$2:$C$4,2,FALSE))</f>
        <v/>
      </c>
      <c r="L540" s="39"/>
      <c r="M540" s="39"/>
      <c r="N540" s="39"/>
      <c r="O540" s="39"/>
      <c r="P540" s="39"/>
      <c r="Q540" s="39"/>
      <c r="R540" s="139"/>
      <c r="S540" s="147"/>
      <c r="T540" s="56"/>
      <c r="U540" s="71"/>
      <c r="V540" s="70" t="str">
        <f t="shared" si="81"/>
        <v/>
      </c>
      <c r="W540" s="100"/>
      <c r="X540" s="101"/>
      <c r="Y540" s="102"/>
      <c r="AA540" s="131">
        <f t="shared" si="88"/>
        <v>0</v>
      </c>
      <c r="AB540" s="131" t="str">
        <f t="shared" si="89"/>
        <v/>
      </c>
      <c r="AC540" s="131">
        <f t="shared" si="82"/>
        <v>0</v>
      </c>
      <c r="AD540" s="131">
        <f t="shared" si="90"/>
        <v>0</v>
      </c>
    </row>
    <row r="541" spans="1:30" s="32" customFormat="1" ht="25.15" customHeight="1">
      <c r="A541" s="44">
        <f t="shared" si="83"/>
        <v>530</v>
      </c>
      <c r="B541" s="104" t="str">
        <f t="shared" si="84"/>
        <v/>
      </c>
      <c r="C541" s="38"/>
      <c r="D541" s="97" t="str">
        <f t="shared" si="85"/>
        <v/>
      </c>
      <c r="E541" s="97" t="str">
        <f t="shared" si="86"/>
        <v/>
      </c>
      <c r="F541" s="39"/>
      <c r="G541" s="39"/>
      <c r="H541" s="39"/>
      <c r="I541" s="38"/>
      <c r="J541" s="40" t="str">
        <f t="shared" si="87"/>
        <v/>
      </c>
      <c r="K541" s="41" t="str">
        <f>IF(I541="","",VLOOKUP(I541,※編集不可※選択項目!$B$2:$C$4,2,FALSE))</f>
        <v/>
      </c>
      <c r="L541" s="39"/>
      <c r="M541" s="39"/>
      <c r="N541" s="39"/>
      <c r="O541" s="39"/>
      <c r="P541" s="39"/>
      <c r="Q541" s="39"/>
      <c r="R541" s="139"/>
      <c r="S541" s="147"/>
      <c r="T541" s="56"/>
      <c r="U541" s="71"/>
      <c r="V541" s="70" t="str">
        <f t="shared" si="81"/>
        <v/>
      </c>
      <c r="W541" s="100"/>
      <c r="X541" s="101"/>
      <c r="Y541" s="102"/>
      <c r="AA541" s="131">
        <f t="shared" si="88"/>
        <v>0</v>
      </c>
      <c r="AB541" s="131" t="str">
        <f t="shared" si="89"/>
        <v/>
      </c>
      <c r="AC541" s="131">
        <f t="shared" si="82"/>
        <v>0</v>
      </c>
      <c r="AD541" s="131">
        <f t="shared" si="90"/>
        <v>0</v>
      </c>
    </row>
    <row r="542" spans="1:30" s="32" customFormat="1" ht="25.15" customHeight="1">
      <c r="A542" s="44">
        <f t="shared" si="83"/>
        <v>531</v>
      </c>
      <c r="B542" s="104" t="str">
        <f t="shared" si="84"/>
        <v/>
      </c>
      <c r="C542" s="38"/>
      <c r="D542" s="97" t="str">
        <f t="shared" si="85"/>
        <v/>
      </c>
      <c r="E542" s="97" t="str">
        <f t="shared" si="86"/>
        <v/>
      </c>
      <c r="F542" s="39"/>
      <c r="G542" s="39"/>
      <c r="H542" s="39"/>
      <c r="I542" s="38"/>
      <c r="J542" s="40" t="str">
        <f t="shared" si="87"/>
        <v/>
      </c>
      <c r="K542" s="41" t="str">
        <f>IF(I542="","",VLOOKUP(I542,※編集不可※選択項目!$B$2:$C$4,2,FALSE))</f>
        <v/>
      </c>
      <c r="L542" s="39"/>
      <c r="M542" s="39"/>
      <c r="N542" s="39"/>
      <c r="O542" s="39"/>
      <c r="P542" s="39"/>
      <c r="Q542" s="39"/>
      <c r="R542" s="139"/>
      <c r="S542" s="147"/>
      <c r="T542" s="56"/>
      <c r="U542" s="71"/>
      <c r="V542" s="70" t="str">
        <f t="shared" si="81"/>
        <v/>
      </c>
      <c r="W542" s="100"/>
      <c r="X542" s="101"/>
      <c r="Y542" s="102"/>
      <c r="AA542" s="131">
        <f t="shared" si="88"/>
        <v>0</v>
      </c>
      <c r="AB542" s="131" t="str">
        <f t="shared" si="89"/>
        <v/>
      </c>
      <c r="AC542" s="131">
        <f t="shared" si="82"/>
        <v>0</v>
      </c>
      <c r="AD542" s="131">
        <f t="shared" si="90"/>
        <v>0</v>
      </c>
    </row>
    <row r="543" spans="1:30" s="32" customFormat="1" ht="25.15" customHeight="1">
      <c r="A543" s="44">
        <f t="shared" si="83"/>
        <v>532</v>
      </c>
      <c r="B543" s="104" t="str">
        <f t="shared" si="84"/>
        <v/>
      </c>
      <c r="C543" s="38"/>
      <c r="D543" s="97" t="str">
        <f t="shared" si="85"/>
        <v/>
      </c>
      <c r="E543" s="97" t="str">
        <f t="shared" si="86"/>
        <v/>
      </c>
      <c r="F543" s="39"/>
      <c r="G543" s="39"/>
      <c r="H543" s="39"/>
      <c r="I543" s="38"/>
      <c r="J543" s="40" t="str">
        <f t="shared" si="87"/>
        <v/>
      </c>
      <c r="K543" s="41" t="str">
        <f>IF(I543="","",VLOOKUP(I543,※編集不可※選択項目!$B$2:$C$4,2,FALSE))</f>
        <v/>
      </c>
      <c r="L543" s="39"/>
      <c r="M543" s="39"/>
      <c r="N543" s="39"/>
      <c r="O543" s="39"/>
      <c r="P543" s="39"/>
      <c r="Q543" s="39"/>
      <c r="R543" s="139"/>
      <c r="S543" s="147"/>
      <c r="T543" s="56"/>
      <c r="U543" s="71"/>
      <c r="V543" s="70" t="str">
        <f t="shared" si="81"/>
        <v/>
      </c>
      <c r="W543" s="100"/>
      <c r="X543" s="101"/>
      <c r="Y543" s="102"/>
      <c r="AA543" s="131">
        <f t="shared" si="88"/>
        <v>0</v>
      </c>
      <c r="AB543" s="131" t="str">
        <f t="shared" si="89"/>
        <v/>
      </c>
      <c r="AC543" s="131">
        <f t="shared" si="82"/>
        <v>0</v>
      </c>
      <c r="AD543" s="131">
        <f t="shared" si="90"/>
        <v>0</v>
      </c>
    </row>
    <row r="544" spans="1:30" s="32" customFormat="1" ht="25.15" customHeight="1">
      <c r="A544" s="44">
        <f t="shared" si="83"/>
        <v>533</v>
      </c>
      <c r="B544" s="104" t="str">
        <f t="shared" si="84"/>
        <v/>
      </c>
      <c r="C544" s="38"/>
      <c r="D544" s="97" t="str">
        <f t="shared" si="85"/>
        <v/>
      </c>
      <c r="E544" s="97" t="str">
        <f t="shared" si="86"/>
        <v/>
      </c>
      <c r="F544" s="39"/>
      <c r="G544" s="39"/>
      <c r="H544" s="39"/>
      <c r="I544" s="38"/>
      <c r="J544" s="40" t="str">
        <f t="shared" si="87"/>
        <v/>
      </c>
      <c r="K544" s="41" t="str">
        <f>IF(I544="","",VLOOKUP(I544,※編集不可※選択項目!$B$2:$C$4,2,FALSE))</f>
        <v/>
      </c>
      <c r="L544" s="39"/>
      <c r="M544" s="39"/>
      <c r="N544" s="39"/>
      <c r="O544" s="39"/>
      <c r="P544" s="39"/>
      <c r="Q544" s="39"/>
      <c r="R544" s="139"/>
      <c r="S544" s="147"/>
      <c r="T544" s="56"/>
      <c r="U544" s="71"/>
      <c r="V544" s="70" t="str">
        <f t="shared" si="81"/>
        <v/>
      </c>
      <c r="W544" s="100"/>
      <c r="X544" s="101"/>
      <c r="Y544" s="102"/>
      <c r="AA544" s="131">
        <f t="shared" si="88"/>
        <v>0</v>
      </c>
      <c r="AB544" s="131" t="str">
        <f t="shared" si="89"/>
        <v/>
      </c>
      <c r="AC544" s="131">
        <f t="shared" si="82"/>
        <v>0</v>
      </c>
      <c r="AD544" s="131">
        <f t="shared" si="90"/>
        <v>0</v>
      </c>
    </row>
    <row r="545" spans="1:30" s="32" customFormat="1" ht="25.15" customHeight="1">
      <c r="A545" s="44">
        <f t="shared" si="83"/>
        <v>534</v>
      </c>
      <c r="B545" s="104" t="str">
        <f t="shared" si="84"/>
        <v/>
      </c>
      <c r="C545" s="38"/>
      <c r="D545" s="97" t="str">
        <f t="shared" si="85"/>
        <v/>
      </c>
      <c r="E545" s="97" t="str">
        <f t="shared" si="86"/>
        <v/>
      </c>
      <c r="F545" s="39"/>
      <c r="G545" s="39"/>
      <c r="H545" s="39"/>
      <c r="I545" s="38"/>
      <c r="J545" s="40" t="str">
        <f t="shared" si="87"/>
        <v/>
      </c>
      <c r="K545" s="41" t="str">
        <f>IF(I545="","",VLOOKUP(I545,※編集不可※選択項目!$B$2:$C$4,2,FALSE))</f>
        <v/>
      </c>
      <c r="L545" s="39"/>
      <c r="M545" s="39"/>
      <c r="N545" s="39"/>
      <c r="O545" s="39"/>
      <c r="P545" s="39"/>
      <c r="Q545" s="39"/>
      <c r="R545" s="139"/>
      <c r="S545" s="147"/>
      <c r="T545" s="56"/>
      <c r="U545" s="71"/>
      <c r="V545" s="70" t="str">
        <f t="shared" si="81"/>
        <v/>
      </c>
      <c r="W545" s="100"/>
      <c r="X545" s="101"/>
      <c r="Y545" s="102"/>
      <c r="AA545" s="131">
        <f t="shared" si="88"/>
        <v>0</v>
      </c>
      <c r="AB545" s="131" t="str">
        <f t="shared" si="89"/>
        <v/>
      </c>
      <c r="AC545" s="131">
        <f t="shared" si="82"/>
        <v>0</v>
      </c>
      <c r="AD545" s="131">
        <f t="shared" si="90"/>
        <v>0</v>
      </c>
    </row>
    <row r="546" spans="1:30" s="32" customFormat="1" ht="25.15" customHeight="1">
      <c r="A546" s="44">
        <f t="shared" si="83"/>
        <v>535</v>
      </c>
      <c r="B546" s="104" t="str">
        <f t="shared" si="84"/>
        <v/>
      </c>
      <c r="C546" s="38"/>
      <c r="D546" s="97" t="str">
        <f t="shared" si="85"/>
        <v/>
      </c>
      <c r="E546" s="97" t="str">
        <f t="shared" si="86"/>
        <v/>
      </c>
      <c r="F546" s="39"/>
      <c r="G546" s="39"/>
      <c r="H546" s="39"/>
      <c r="I546" s="38"/>
      <c r="J546" s="40" t="str">
        <f t="shared" si="87"/>
        <v/>
      </c>
      <c r="K546" s="41" t="str">
        <f>IF(I546="","",VLOOKUP(I546,※編集不可※選択項目!$B$2:$C$4,2,FALSE))</f>
        <v/>
      </c>
      <c r="L546" s="39"/>
      <c r="M546" s="39"/>
      <c r="N546" s="39"/>
      <c r="O546" s="39"/>
      <c r="P546" s="39"/>
      <c r="Q546" s="39"/>
      <c r="R546" s="139"/>
      <c r="S546" s="147"/>
      <c r="T546" s="56"/>
      <c r="U546" s="71"/>
      <c r="V546" s="70" t="str">
        <f t="shared" si="81"/>
        <v/>
      </c>
      <c r="W546" s="100"/>
      <c r="X546" s="101"/>
      <c r="Y546" s="102"/>
      <c r="AA546" s="131">
        <f t="shared" si="88"/>
        <v>0</v>
      </c>
      <c r="AB546" s="131" t="str">
        <f t="shared" si="89"/>
        <v/>
      </c>
      <c r="AC546" s="131">
        <f t="shared" si="82"/>
        <v>0</v>
      </c>
      <c r="AD546" s="131">
        <f t="shared" si="90"/>
        <v>0</v>
      </c>
    </row>
    <row r="547" spans="1:30" s="32" customFormat="1" ht="25.15" customHeight="1">
      <c r="A547" s="44">
        <f t="shared" si="83"/>
        <v>536</v>
      </c>
      <c r="B547" s="104" t="str">
        <f t="shared" si="84"/>
        <v/>
      </c>
      <c r="C547" s="38"/>
      <c r="D547" s="97" t="str">
        <f t="shared" si="85"/>
        <v/>
      </c>
      <c r="E547" s="97" t="str">
        <f t="shared" si="86"/>
        <v/>
      </c>
      <c r="F547" s="39"/>
      <c r="G547" s="39"/>
      <c r="H547" s="39"/>
      <c r="I547" s="38"/>
      <c r="J547" s="40" t="str">
        <f t="shared" si="87"/>
        <v/>
      </c>
      <c r="K547" s="41" t="str">
        <f>IF(I547="","",VLOOKUP(I547,※編集不可※選択項目!$B$2:$C$4,2,FALSE))</f>
        <v/>
      </c>
      <c r="L547" s="39"/>
      <c r="M547" s="39"/>
      <c r="N547" s="39"/>
      <c r="O547" s="39"/>
      <c r="P547" s="39"/>
      <c r="Q547" s="39"/>
      <c r="R547" s="139"/>
      <c r="S547" s="147"/>
      <c r="T547" s="56"/>
      <c r="U547" s="71"/>
      <c r="V547" s="70" t="str">
        <f t="shared" si="81"/>
        <v/>
      </c>
      <c r="W547" s="100"/>
      <c r="X547" s="101"/>
      <c r="Y547" s="102"/>
      <c r="AA547" s="131">
        <f t="shared" si="88"/>
        <v>0</v>
      </c>
      <c r="AB547" s="131" t="str">
        <f t="shared" si="89"/>
        <v/>
      </c>
      <c r="AC547" s="131">
        <f t="shared" si="82"/>
        <v>0</v>
      </c>
      <c r="AD547" s="131">
        <f t="shared" si="90"/>
        <v>0</v>
      </c>
    </row>
    <row r="548" spans="1:30" s="32" customFormat="1" ht="25.15" customHeight="1">
      <c r="A548" s="44">
        <f t="shared" si="83"/>
        <v>537</v>
      </c>
      <c r="B548" s="104" t="str">
        <f t="shared" si="84"/>
        <v/>
      </c>
      <c r="C548" s="38"/>
      <c r="D548" s="97" t="str">
        <f t="shared" si="85"/>
        <v/>
      </c>
      <c r="E548" s="97" t="str">
        <f t="shared" si="86"/>
        <v/>
      </c>
      <c r="F548" s="39"/>
      <c r="G548" s="39"/>
      <c r="H548" s="39"/>
      <c r="I548" s="38"/>
      <c r="J548" s="40" t="str">
        <f t="shared" si="87"/>
        <v/>
      </c>
      <c r="K548" s="41" t="str">
        <f>IF(I548="","",VLOOKUP(I548,※編集不可※選択項目!$B$2:$C$4,2,FALSE))</f>
        <v/>
      </c>
      <c r="L548" s="39"/>
      <c r="M548" s="39"/>
      <c r="N548" s="39"/>
      <c r="O548" s="39"/>
      <c r="P548" s="39"/>
      <c r="Q548" s="39"/>
      <c r="R548" s="139"/>
      <c r="S548" s="147"/>
      <c r="T548" s="56"/>
      <c r="U548" s="71"/>
      <c r="V548" s="70" t="str">
        <f t="shared" si="81"/>
        <v/>
      </c>
      <c r="W548" s="100"/>
      <c r="X548" s="101"/>
      <c r="Y548" s="102"/>
      <c r="AA548" s="131">
        <f t="shared" si="88"/>
        <v>0</v>
      </c>
      <c r="AB548" s="131" t="str">
        <f t="shared" si="89"/>
        <v/>
      </c>
      <c r="AC548" s="131">
        <f t="shared" si="82"/>
        <v>0</v>
      </c>
      <c r="AD548" s="131">
        <f t="shared" si="90"/>
        <v>0</v>
      </c>
    </row>
    <row r="549" spans="1:30" s="32" customFormat="1" ht="25.15" customHeight="1">
      <c r="A549" s="44">
        <f t="shared" si="83"/>
        <v>538</v>
      </c>
      <c r="B549" s="104" t="str">
        <f t="shared" si="84"/>
        <v/>
      </c>
      <c r="C549" s="38"/>
      <c r="D549" s="97" t="str">
        <f t="shared" si="85"/>
        <v/>
      </c>
      <c r="E549" s="97" t="str">
        <f t="shared" si="86"/>
        <v/>
      </c>
      <c r="F549" s="39"/>
      <c r="G549" s="39"/>
      <c r="H549" s="39"/>
      <c r="I549" s="38"/>
      <c r="J549" s="40" t="str">
        <f t="shared" si="87"/>
        <v/>
      </c>
      <c r="K549" s="41" t="str">
        <f>IF(I549="","",VLOOKUP(I549,※編集不可※選択項目!$B$2:$C$4,2,FALSE))</f>
        <v/>
      </c>
      <c r="L549" s="39"/>
      <c r="M549" s="39"/>
      <c r="N549" s="39"/>
      <c r="O549" s="39"/>
      <c r="P549" s="39"/>
      <c r="Q549" s="39"/>
      <c r="R549" s="139"/>
      <c r="S549" s="147"/>
      <c r="T549" s="56"/>
      <c r="U549" s="71"/>
      <c r="V549" s="70" t="str">
        <f t="shared" si="81"/>
        <v/>
      </c>
      <c r="W549" s="100"/>
      <c r="X549" s="101"/>
      <c r="Y549" s="102"/>
      <c r="AA549" s="131">
        <f t="shared" si="88"/>
        <v>0</v>
      </c>
      <c r="AB549" s="131" t="str">
        <f t="shared" si="89"/>
        <v/>
      </c>
      <c r="AC549" s="131">
        <f t="shared" si="82"/>
        <v>0</v>
      </c>
      <c r="AD549" s="131">
        <f t="shared" si="90"/>
        <v>0</v>
      </c>
    </row>
    <row r="550" spans="1:30" s="32" customFormat="1" ht="25.15" customHeight="1">
      <c r="A550" s="44">
        <f t="shared" si="83"/>
        <v>539</v>
      </c>
      <c r="B550" s="104" t="str">
        <f t="shared" si="84"/>
        <v/>
      </c>
      <c r="C550" s="38"/>
      <c r="D550" s="97" t="str">
        <f t="shared" si="85"/>
        <v/>
      </c>
      <c r="E550" s="97" t="str">
        <f t="shared" si="86"/>
        <v/>
      </c>
      <c r="F550" s="39"/>
      <c r="G550" s="39"/>
      <c r="H550" s="39"/>
      <c r="I550" s="38"/>
      <c r="J550" s="40" t="str">
        <f t="shared" si="87"/>
        <v/>
      </c>
      <c r="K550" s="41" t="str">
        <f>IF(I550="","",VLOOKUP(I550,※編集不可※選択項目!$B$2:$C$4,2,FALSE))</f>
        <v/>
      </c>
      <c r="L550" s="39"/>
      <c r="M550" s="39"/>
      <c r="N550" s="39"/>
      <c r="O550" s="39"/>
      <c r="P550" s="39"/>
      <c r="Q550" s="39"/>
      <c r="R550" s="139"/>
      <c r="S550" s="147"/>
      <c r="T550" s="56"/>
      <c r="U550" s="71"/>
      <c r="V550" s="70" t="str">
        <f t="shared" si="81"/>
        <v/>
      </c>
      <c r="W550" s="100"/>
      <c r="X550" s="101"/>
      <c r="Y550" s="102"/>
      <c r="AA550" s="131">
        <f t="shared" si="88"/>
        <v>0</v>
      </c>
      <c r="AB550" s="131" t="str">
        <f t="shared" si="89"/>
        <v/>
      </c>
      <c r="AC550" s="131">
        <f t="shared" si="82"/>
        <v>0</v>
      </c>
      <c r="AD550" s="131">
        <f t="shared" si="90"/>
        <v>0</v>
      </c>
    </row>
    <row r="551" spans="1:30" s="32" customFormat="1" ht="25.15" customHeight="1">
      <c r="A551" s="44">
        <f t="shared" si="83"/>
        <v>540</v>
      </c>
      <c r="B551" s="104" t="str">
        <f t="shared" si="84"/>
        <v/>
      </c>
      <c r="C551" s="38"/>
      <c r="D551" s="97" t="str">
        <f t="shared" si="85"/>
        <v/>
      </c>
      <c r="E551" s="97" t="str">
        <f t="shared" si="86"/>
        <v/>
      </c>
      <c r="F551" s="39"/>
      <c r="G551" s="39"/>
      <c r="H551" s="39"/>
      <c r="I551" s="38"/>
      <c r="J551" s="40" t="str">
        <f t="shared" si="87"/>
        <v/>
      </c>
      <c r="K551" s="41" t="str">
        <f>IF(I551="","",VLOOKUP(I551,※編集不可※選択項目!$B$2:$C$4,2,FALSE))</f>
        <v/>
      </c>
      <c r="L551" s="39"/>
      <c r="M551" s="39"/>
      <c r="N551" s="39"/>
      <c r="O551" s="39"/>
      <c r="P551" s="39"/>
      <c r="Q551" s="39"/>
      <c r="R551" s="139"/>
      <c r="S551" s="147"/>
      <c r="T551" s="56"/>
      <c r="U551" s="71"/>
      <c r="V551" s="70" t="str">
        <f t="shared" si="81"/>
        <v/>
      </c>
      <c r="W551" s="100"/>
      <c r="X551" s="101"/>
      <c r="Y551" s="102"/>
      <c r="AA551" s="131">
        <f t="shared" si="88"/>
        <v>0</v>
      </c>
      <c r="AB551" s="131" t="str">
        <f t="shared" si="89"/>
        <v/>
      </c>
      <c r="AC551" s="131">
        <f t="shared" si="82"/>
        <v>0</v>
      </c>
      <c r="AD551" s="131">
        <f t="shared" si="90"/>
        <v>0</v>
      </c>
    </row>
    <row r="552" spans="1:30" s="32" customFormat="1" ht="25.15" customHeight="1">
      <c r="A552" s="44">
        <f t="shared" si="83"/>
        <v>541</v>
      </c>
      <c r="B552" s="104" t="str">
        <f t="shared" si="84"/>
        <v/>
      </c>
      <c r="C552" s="38"/>
      <c r="D552" s="97" t="str">
        <f t="shared" si="85"/>
        <v/>
      </c>
      <c r="E552" s="97" t="str">
        <f t="shared" si="86"/>
        <v/>
      </c>
      <c r="F552" s="39"/>
      <c r="G552" s="39"/>
      <c r="H552" s="39"/>
      <c r="I552" s="38"/>
      <c r="J552" s="40" t="str">
        <f t="shared" si="87"/>
        <v/>
      </c>
      <c r="K552" s="41" t="str">
        <f>IF(I552="","",VLOOKUP(I552,※編集不可※選択項目!$B$2:$C$4,2,FALSE))</f>
        <v/>
      </c>
      <c r="L552" s="39"/>
      <c r="M552" s="39"/>
      <c r="N552" s="39"/>
      <c r="O552" s="39"/>
      <c r="P552" s="39"/>
      <c r="Q552" s="39"/>
      <c r="R552" s="139"/>
      <c r="S552" s="147"/>
      <c r="T552" s="56"/>
      <c r="U552" s="71"/>
      <c r="V552" s="70" t="str">
        <f t="shared" si="81"/>
        <v/>
      </c>
      <c r="W552" s="100"/>
      <c r="X552" s="101"/>
      <c r="Y552" s="102"/>
      <c r="AA552" s="131">
        <f t="shared" si="88"/>
        <v>0</v>
      </c>
      <c r="AB552" s="131" t="str">
        <f t="shared" si="89"/>
        <v/>
      </c>
      <c r="AC552" s="131">
        <f t="shared" si="82"/>
        <v>0</v>
      </c>
      <c r="AD552" s="131">
        <f t="shared" si="90"/>
        <v>0</v>
      </c>
    </row>
    <row r="553" spans="1:30" s="32" customFormat="1" ht="25.15" customHeight="1">
      <c r="A553" s="44">
        <f t="shared" si="83"/>
        <v>542</v>
      </c>
      <c r="B553" s="104" t="str">
        <f t="shared" si="84"/>
        <v/>
      </c>
      <c r="C553" s="38"/>
      <c r="D553" s="97" t="str">
        <f t="shared" si="85"/>
        <v/>
      </c>
      <c r="E553" s="97" t="str">
        <f t="shared" si="86"/>
        <v/>
      </c>
      <c r="F553" s="39"/>
      <c r="G553" s="39"/>
      <c r="H553" s="39"/>
      <c r="I553" s="38"/>
      <c r="J553" s="40" t="str">
        <f t="shared" si="87"/>
        <v/>
      </c>
      <c r="K553" s="41" t="str">
        <f>IF(I553="","",VLOOKUP(I553,※編集不可※選択項目!$B$2:$C$4,2,FALSE))</f>
        <v/>
      </c>
      <c r="L553" s="39"/>
      <c r="M553" s="39"/>
      <c r="N553" s="39"/>
      <c r="O553" s="39"/>
      <c r="P553" s="39"/>
      <c r="Q553" s="39"/>
      <c r="R553" s="139"/>
      <c r="S553" s="147"/>
      <c r="T553" s="56"/>
      <c r="U553" s="71"/>
      <c r="V553" s="70" t="str">
        <f t="shared" si="81"/>
        <v/>
      </c>
      <c r="W553" s="100"/>
      <c r="X553" s="101"/>
      <c r="Y553" s="102"/>
      <c r="AA553" s="131">
        <f t="shared" si="88"/>
        <v>0</v>
      </c>
      <c r="AB553" s="131" t="str">
        <f t="shared" si="89"/>
        <v/>
      </c>
      <c r="AC553" s="131">
        <f t="shared" si="82"/>
        <v>0</v>
      </c>
      <c r="AD553" s="131">
        <f t="shared" si="90"/>
        <v>0</v>
      </c>
    </row>
    <row r="554" spans="1:30" s="32" customFormat="1" ht="25.15" customHeight="1">
      <c r="A554" s="44">
        <f t="shared" si="83"/>
        <v>543</v>
      </c>
      <c r="B554" s="104" t="str">
        <f t="shared" si="84"/>
        <v/>
      </c>
      <c r="C554" s="38"/>
      <c r="D554" s="97" t="str">
        <f t="shared" si="85"/>
        <v/>
      </c>
      <c r="E554" s="97" t="str">
        <f t="shared" si="86"/>
        <v/>
      </c>
      <c r="F554" s="39"/>
      <c r="G554" s="39"/>
      <c r="H554" s="39"/>
      <c r="I554" s="38"/>
      <c r="J554" s="40" t="str">
        <f t="shared" si="87"/>
        <v/>
      </c>
      <c r="K554" s="41" t="str">
        <f>IF(I554="","",VLOOKUP(I554,※編集不可※選択項目!$B$2:$C$4,2,FALSE))</f>
        <v/>
      </c>
      <c r="L554" s="39"/>
      <c r="M554" s="39"/>
      <c r="N554" s="39"/>
      <c r="O554" s="39"/>
      <c r="P554" s="39"/>
      <c r="Q554" s="39"/>
      <c r="R554" s="139"/>
      <c r="S554" s="147"/>
      <c r="T554" s="56"/>
      <c r="U554" s="71"/>
      <c r="V554" s="70" t="str">
        <f t="shared" si="81"/>
        <v/>
      </c>
      <c r="W554" s="100"/>
      <c r="X554" s="101"/>
      <c r="Y554" s="102"/>
      <c r="AA554" s="131">
        <f t="shared" si="88"/>
        <v>0</v>
      </c>
      <c r="AB554" s="131" t="str">
        <f t="shared" si="89"/>
        <v/>
      </c>
      <c r="AC554" s="131">
        <f t="shared" si="82"/>
        <v>0</v>
      </c>
      <c r="AD554" s="131">
        <f t="shared" si="90"/>
        <v>0</v>
      </c>
    </row>
    <row r="555" spans="1:30" s="32" customFormat="1" ht="25.15" customHeight="1">
      <c r="A555" s="44">
        <f t="shared" si="83"/>
        <v>544</v>
      </c>
      <c r="B555" s="104" t="str">
        <f t="shared" si="84"/>
        <v/>
      </c>
      <c r="C555" s="38"/>
      <c r="D555" s="97" t="str">
        <f t="shared" si="85"/>
        <v/>
      </c>
      <c r="E555" s="97" t="str">
        <f t="shared" si="86"/>
        <v/>
      </c>
      <c r="F555" s="39"/>
      <c r="G555" s="39"/>
      <c r="H555" s="39"/>
      <c r="I555" s="38"/>
      <c r="J555" s="40" t="str">
        <f t="shared" si="87"/>
        <v/>
      </c>
      <c r="K555" s="41" t="str">
        <f>IF(I555="","",VLOOKUP(I555,※編集不可※選択項目!$B$2:$C$4,2,FALSE))</f>
        <v/>
      </c>
      <c r="L555" s="39"/>
      <c r="M555" s="39"/>
      <c r="N555" s="39"/>
      <c r="O555" s="39"/>
      <c r="P555" s="39"/>
      <c r="Q555" s="39"/>
      <c r="R555" s="139"/>
      <c r="S555" s="147"/>
      <c r="T555" s="56"/>
      <c r="U555" s="71"/>
      <c r="V555" s="70" t="str">
        <f t="shared" si="81"/>
        <v/>
      </c>
      <c r="W555" s="100"/>
      <c r="X555" s="101"/>
      <c r="Y555" s="102"/>
      <c r="AA555" s="131">
        <f t="shared" si="88"/>
        <v>0</v>
      </c>
      <c r="AB555" s="131" t="str">
        <f t="shared" si="89"/>
        <v/>
      </c>
      <c r="AC555" s="131">
        <f t="shared" si="82"/>
        <v>0</v>
      </c>
      <c r="AD555" s="131">
        <f t="shared" si="90"/>
        <v>0</v>
      </c>
    </row>
    <row r="556" spans="1:30" s="32" customFormat="1" ht="25.15" customHeight="1">
      <c r="A556" s="44">
        <f t="shared" si="83"/>
        <v>545</v>
      </c>
      <c r="B556" s="104" t="str">
        <f t="shared" si="84"/>
        <v/>
      </c>
      <c r="C556" s="38"/>
      <c r="D556" s="97" t="str">
        <f t="shared" si="85"/>
        <v/>
      </c>
      <c r="E556" s="97" t="str">
        <f t="shared" si="86"/>
        <v/>
      </c>
      <c r="F556" s="39"/>
      <c r="G556" s="39"/>
      <c r="H556" s="39"/>
      <c r="I556" s="38"/>
      <c r="J556" s="40" t="str">
        <f t="shared" si="87"/>
        <v/>
      </c>
      <c r="K556" s="41" t="str">
        <f>IF(I556="","",VLOOKUP(I556,※編集不可※選択項目!$B$2:$C$4,2,FALSE))</f>
        <v/>
      </c>
      <c r="L556" s="39"/>
      <c r="M556" s="39"/>
      <c r="N556" s="39"/>
      <c r="O556" s="39"/>
      <c r="P556" s="39"/>
      <c r="Q556" s="39"/>
      <c r="R556" s="139"/>
      <c r="S556" s="147"/>
      <c r="T556" s="56"/>
      <c r="U556" s="71"/>
      <c r="V556" s="70" t="str">
        <f t="shared" si="81"/>
        <v/>
      </c>
      <c r="W556" s="100"/>
      <c r="X556" s="101"/>
      <c r="Y556" s="102"/>
      <c r="AA556" s="131">
        <f t="shared" si="88"/>
        <v>0</v>
      </c>
      <c r="AB556" s="131" t="str">
        <f t="shared" si="89"/>
        <v/>
      </c>
      <c r="AC556" s="131">
        <f t="shared" si="82"/>
        <v>0</v>
      </c>
      <c r="AD556" s="131">
        <f t="shared" si="90"/>
        <v>0</v>
      </c>
    </row>
    <row r="557" spans="1:30" s="32" customFormat="1" ht="25.15" customHeight="1">
      <c r="A557" s="44">
        <f t="shared" si="83"/>
        <v>546</v>
      </c>
      <c r="B557" s="104" t="str">
        <f t="shared" si="84"/>
        <v/>
      </c>
      <c r="C557" s="38"/>
      <c r="D557" s="97" t="str">
        <f t="shared" si="85"/>
        <v/>
      </c>
      <c r="E557" s="97" t="str">
        <f t="shared" si="86"/>
        <v/>
      </c>
      <c r="F557" s="39"/>
      <c r="G557" s="39"/>
      <c r="H557" s="39"/>
      <c r="I557" s="38"/>
      <c r="J557" s="40" t="str">
        <f t="shared" si="87"/>
        <v/>
      </c>
      <c r="K557" s="41" t="str">
        <f>IF(I557="","",VLOOKUP(I557,※編集不可※選択項目!$B$2:$C$4,2,FALSE))</f>
        <v/>
      </c>
      <c r="L557" s="39"/>
      <c r="M557" s="39"/>
      <c r="N557" s="39"/>
      <c r="O557" s="39"/>
      <c r="P557" s="39"/>
      <c r="Q557" s="39"/>
      <c r="R557" s="139"/>
      <c r="S557" s="147"/>
      <c r="T557" s="56"/>
      <c r="U557" s="71"/>
      <c r="V557" s="70" t="str">
        <f t="shared" si="81"/>
        <v/>
      </c>
      <c r="W557" s="100"/>
      <c r="X557" s="101"/>
      <c r="Y557" s="102"/>
      <c r="AA557" s="131">
        <f t="shared" si="88"/>
        <v>0</v>
      </c>
      <c r="AB557" s="131" t="str">
        <f t="shared" si="89"/>
        <v/>
      </c>
      <c r="AC557" s="131">
        <f t="shared" si="82"/>
        <v>0</v>
      </c>
      <c r="AD557" s="131">
        <f t="shared" si="90"/>
        <v>0</v>
      </c>
    </row>
    <row r="558" spans="1:30" s="32" customFormat="1" ht="25.15" customHeight="1">
      <c r="A558" s="44">
        <f t="shared" si="83"/>
        <v>547</v>
      </c>
      <c r="B558" s="104" t="str">
        <f t="shared" si="84"/>
        <v/>
      </c>
      <c r="C558" s="38"/>
      <c r="D558" s="97" t="str">
        <f t="shared" si="85"/>
        <v/>
      </c>
      <c r="E558" s="97" t="str">
        <f t="shared" si="86"/>
        <v/>
      </c>
      <c r="F558" s="39"/>
      <c r="G558" s="39"/>
      <c r="H558" s="39"/>
      <c r="I558" s="38"/>
      <c r="J558" s="40" t="str">
        <f t="shared" si="87"/>
        <v/>
      </c>
      <c r="K558" s="41" t="str">
        <f>IF(I558="","",VLOOKUP(I558,※編集不可※選択項目!$B$2:$C$4,2,FALSE))</f>
        <v/>
      </c>
      <c r="L558" s="39"/>
      <c r="M558" s="39"/>
      <c r="N558" s="39"/>
      <c r="O558" s="39"/>
      <c r="P558" s="39"/>
      <c r="Q558" s="39"/>
      <c r="R558" s="139"/>
      <c r="S558" s="147"/>
      <c r="T558" s="56"/>
      <c r="U558" s="71"/>
      <c r="V558" s="70" t="str">
        <f t="shared" si="81"/>
        <v/>
      </c>
      <c r="W558" s="100"/>
      <c r="X558" s="101"/>
      <c r="Y558" s="102"/>
      <c r="AA558" s="131">
        <f t="shared" si="88"/>
        <v>0</v>
      </c>
      <c r="AB558" s="131" t="str">
        <f t="shared" si="89"/>
        <v/>
      </c>
      <c r="AC558" s="131">
        <f t="shared" si="82"/>
        <v>0</v>
      </c>
      <c r="AD558" s="131">
        <f t="shared" si="90"/>
        <v>0</v>
      </c>
    </row>
    <row r="559" spans="1:30" s="32" customFormat="1" ht="25.15" customHeight="1">
      <c r="A559" s="44">
        <f t="shared" si="83"/>
        <v>548</v>
      </c>
      <c r="B559" s="104" t="str">
        <f t="shared" si="84"/>
        <v/>
      </c>
      <c r="C559" s="38"/>
      <c r="D559" s="97" t="str">
        <f t="shared" si="85"/>
        <v/>
      </c>
      <c r="E559" s="97" t="str">
        <f t="shared" si="86"/>
        <v/>
      </c>
      <c r="F559" s="39"/>
      <c r="G559" s="39"/>
      <c r="H559" s="39"/>
      <c r="I559" s="38"/>
      <c r="J559" s="40" t="str">
        <f t="shared" si="87"/>
        <v/>
      </c>
      <c r="K559" s="41" t="str">
        <f>IF(I559="","",VLOOKUP(I559,※編集不可※選択項目!$B$2:$C$4,2,FALSE))</f>
        <v/>
      </c>
      <c r="L559" s="39"/>
      <c r="M559" s="39"/>
      <c r="N559" s="39"/>
      <c r="O559" s="39"/>
      <c r="P559" s="39"/>
      <c r="Q559" s="39"/>
      <c r="R559" s="139"/>
      <c r="S559" s="147"/>
      <c r="T559" s="56"/>
      <c r="U559" s="71"/>
      <c r="V559" s="70" t="str">
        <f t="shared" si="81"/>
        <v/>
      </c>
      <c r="W559" s="100"/>
      <c r="X559" s="101"/>
      <c r="Y559" s="102"/>
      <c r="AA559" s="131">
        <f t="shared" si="88"/>
        <v>0</v>
      </c>
      <c r="AB559" s="131" t="str">
        <f t="shared" si="89"/>
        <v/>
      </c>
      <c r="AC559" s="131">
        <f t="shared" si="82"/>
        <v>0</v>
      </c>
      <c r="AD559" s="131">
        <f t="shared" si="90"/>
        <v>0</v>
      </c>
    </row>
    <row r="560" spans="1:30" s="32" customFormat="1" ht="25.15" customHeight="1">
      <c r="A560" s="44">
        <f t="shared" si="83"/>
        <v>549</v>
      </c>
      <c r="B560" s="104" t="str">
        <f t="shared" si="84"/>
        <v/>
      </c>
      <c r="C560" s="38"/>
      <c r="D560" s="97" t="str">
        <f t="shared" si="85"/>
        <v/>
      </c>
      <c r="E560" s="97" t="str">
        <f t="shared" si="86"/>
        <v/>
      </c>
      <c r="F560" s="39"/>
      <c r="G560" s="39"/>
      <c r="H560" s="39"/>
      <c r="I560" s="38"/>
      <c r="J560" s="40" t="str">
        <f t="shared" si="87"/>
        <v/>
      </c>
      <c r="K560" s="41" t="str">
        <f>IF(I560="","",VLOOKUP(I560,※編集不可※選択項目!$B$2:$C$4,2,FALSE))</f>
        <v/>
      </c>
      <c r="L560" s="39"/>
      <c r="M560" s="39"/>
      <c r="N560" s="39"/>
      <c r="O560" s="39"/>
      <c r="P560" s="39"/>
      <c r="Q560" s="39"/>
      <c r="R560" s="139"/>
      <c r="S560" s="147"/>
      <c r="T560" s="56"/>
      <c r="U560" s="71"/>
      <c r="V560" s="70" t="str">
        <f t="shared" si="81"/>
        <v/>
      </c>
      <c r="W560" s="100"/>
      <c r="X560" s="101"/>
      <c r="Y560" s="102"/>
      <c r="AA560" s="131">
        <f t="shared" si="88"/>
        <v>0</v>
      </c>
      <c r="AB560" s="131" t="str">
        <f t="shared" si="89"/>
        <v/>
      </c>
      <c r="AC560" s="131">
        <f t="shared" si="82"/>
        <v>0</v>
      </c>
      <c r="AD560" s="131">
        <f t="shared" si="90"/>
        <v>0</v>
      </c>
    </row>
    <row r="561" spans="1:30" s="32" customFormat="1" ht="25.15" customHeight="1">
      <c r="A561" s="44">
        <f t="shared" si="83"/>
        <v>550</v>
      </c>
      <c r="B561" s="104" t="str">
        <f t="shared" si="84"/>
        <v/>
      </c>
      <c r="C561" s="38"/>
      <c r="D561" s="97" t="str">
        <f t="shared" si="85"/>
        <v/>
      </c>
      <c r="E561" s="97" t="str">
        <f t="shared" si="86"/>
        <v/>
      </c>
      <c r="F561" s="39"/>
      <c r="G561" s="39"/>
      <c r="H561" s="39"/>
      <c r="I561" s="38"/>
      <c r="J561" s="40" t="str">
        <f t="shared" si="87"/>
        <v/>
      </c>
      <c r="K561" s="41" t="str">
        <f>IF(I561="","",VLOOKUP(I561,※編集不可※選択項目!$B$2:$C$4,2,FALSE))</f>
        <v/>
      </c>
      <c r="L561" s="39"/>
      <c r="M561" s="39"/>
      <c r="N561" s="39"/>
      <c r="O561" s="39"/>
      <c r="P561" s="39"/>
      <c r="Q561" s="39"/>
      <c r="R561" s="139"/>
      <c r="S561" s="147"/>
      <c r="T561" s="56"/>
      <c r="U561" s="71"/>
      <c r="V561" s="70" t="str">
        <f t="shared" si="81"/>
        <v/>
      </c>
      <c r="W561" s="100"/>
      <c r="X561" s="101"/>
      <c r="Y561" s="102"/>
      <c r="AA561" s="131">
        <f t="shared" si="88"/>
        <v>0</v>
      </c>
      <c r="AB561" s="131" t="str">
        <f t="shared" si="89"/>
        <v/>
      </c>
      <c r="AC561" s="131">
        <f t="shared" si="82"/>
        <v>0</v>
      </c>
      <c r="AD561" s="131">
        <f t="shared" si="90"/>
        <v>0</v>
      </c>
    </row>
    <row r="562" spans="1:30" s="32" customFormat="1" ht="25.15" customHeight="1">
      <c r="A562" s="44">
        <f t="shared" si="83"/>
        <v>551</v>
      </c>
      <c r="B562" s="104" t="str">
        <f t="shared" si="84"/>
        <v/>
      </c>
      <c r="C562" s="38"/>
      <c r="D562" s="97" t="str">
        <f t="shared" si="85"/>
        <v/>
      </c>
      <c r="E562" s="97" t="str">
        <f t="shared" si="86"/>
        <v/>
      </c>
      <c r="F562" s="39"/>
      <c r="G562" s="39"/>
      <c r="H562" s="39"/>
      <c r="I562" s="38"/>
      <c r="J562" s="40" t="str">
        <f t="shared" si="87"/>
        <v/>
      </c>
      <c r="K562" s="41" t="str">
        <f>IF(I562="","",VLOOKUP(I562,※編集不可※選択項目!$B$2:$C$4,2,FALSE))</f>
        <v/>
      </c>
      <c r="L562" s="39"/>
      <c r="M562" s="39"/>
      <c r="N562" s="39"/>
      <c r="O562" s="39"/>
      <c r="P562" s="39"/>
      <c r="Q562" s="39"/>
      <c r="R562" s="139"/>
      <c r="S562" s="147"/>
      <c r="T562" s="56"/>
      <c r="U562" s="71"/>
      <c r="V562" s="70" t="str">
        <f t="shared" si="81"/>
        <v/>
      </c>
      <c r="W562" s="100"/>
      <c r="X562" s="101"/>
      <c r="Y562" s="102"/>
      <c r="AA562" s="131">
        <f t="shared" si="88"/>
        <v>0</v>
      </c>
      <c r="AB562" s="131" t="str">
        <f t="shared" si="89"/>
        <v/>
      </c>
      <c r="AC562" s="131">
        <f t="shared" si="82"/>
        <v>0</v>
      </c>
      <c r="AD562" s="131">
        <f t="shared" si="90"/>
        <v>0</v>
      </c>
    </row>
    <row r="563" spans="1:30" s="32" customFormat="1" ht="25.15" customHeight="1">
      <c r="A563" s="44">
        <f t="shared" si="83"/>
        <v>552</v>
      </c>
      <c r="B563" s="104" t="str">
        <f t="shared" si="84"/>
        <v/>
      </c>
      <c r="C563" s="38"/>
      <c r="D563" s="97" t="str">
        <f t="shared" si="85"/>
        <v/>
      </c>
      <c r="E563" s="97" t="str">
        <f t="shared" si="86"/>
        <v/>
      </c>
      <c r="F563" s="39"/>
      <c r="G563" s="39"/>
      <c r="H563" s="39"/>
      <c r="I563" s="38"/>
      <c r="J563" s="40" t="str">
        <f t="shared" si="87"/>
        <v/>
      </c>
      <c r="K563" s="41" t="str">
        <f>IF(I563="","",VLOOKUP(I563,※編集不可※選択項目!$B$2:$C$4,2,FALSE))</f>
        <v/>
      </c>
      <c r="L563" s="39"/>
      <c r="M563" s="39"/>
      <c r="N563" s="39"/>
      <c r="O563" s="39"/>
      <c r="P563" s="39"/>
      <c r="Q563" s="39"/>
      <c r="R563" s="139"/>
      <c r="S563" s="147"/>
      <c r="T563" s="56"/>
      <c r="U563" s="71"/>
      <c r="V563" s="70" t="str">
        <f t="shared" si="81"/>
        <v/>
      </c>
      <c r="W563" s="100"/>
      <c r="X563" s="101"/>
      <c r="Y563" s="102"/>
      <c r="AA563" s="131">
        <f t="shared" si="88"/>
        <v>0</v>
      </c>
      <c r="AB563" s="131" t="str">
        <f t="shared" si="89"/>
        <v/>
      </c>
      <c r="AC563" s="131">
        <f t="shared" si="82"/>
        <v>0</v>
      </c>
      <c r="AD563" s="131">
        <f t="shared" si="90"/>
        <v>0</v>
      </c>
    </row>
    <row r="564" spans="1:30" s="32" customFormat="1" ht="25.15" customHeight="1">
      <c r="A564" s="44">
        <f t="shared" si="83"/>
        <v>553</v>
      </c>
      <c r="B564" s="104" t="str">
        <f t="shared" si="84"/>
        <v/>
      </c>
      <c r="C564" s="38"/>
      <c r="D564" s="97" t="str">
        <f t="shared" si="85"/>
        <v/>
      </c>
      <c r="E564" s="97" t="str">
        <f t="shared" si="86"/>
        <v/>
      </c>
      <c r="F564" s="39"/>
      <c r="G564" s="39"/>
      <c r="H564" s="39"/>
      <c r="I564" s="38"/>
      <c r="J564" s="40" t="str">
        <f t="shared" si="87"/>
        <v/>
      </c>
      <c r="K564" s="41" t="str">
        <f>IF(I564="","",VLOOKUP(I564,※編集不可※選択項目!$B$2:$C$4,2,FALSE))</f>
        <v/>
      </c>
      <c r="L564" s="39"/>
      <c r="M564" s="39"/>
      <c r="N564" s="39"/>
      <c r="O564" s="39"/>
      <c r="P564" s="39"/>
      <c r="Q564" s="39"/>
      <c r="R564" s="139"/>
      <c r="S564" s="147"/>
      <c r="T564" s="56"/>
      <c r="U564" s="71"/>
      <c r="V564" s="70" t="str">
        <f t="shared" si="81"/>
        <v/>
      </c>
      <c r="W564" s="100"/>
      <c r="X564" s="101"/>
      <c r="Y564" s="102"/>
      <c r="AA564" s="131">
        <f t="shared" si="88"/>
        <v>0</v>
      </c>
      <c r="AB564" s="131" t="str">
        <f t="shared" si="89"/>
        <v/>
      </c>
      <c r="AC564" s="131">
        <f t="shared" si="82"/>
        <v>0</v>
      </c>
      <c r="AD564" s="131">
        <f t="shared" si="90"/>
        <v>0</v>
      </c>
    </row>
    <row r="565" spans="1:30" s="32" customFormat="1" ht="25.15" customHeight="1">
      <c r="A565" s="44">
        <f t="shared" si="83"/>
        <v>554</v>
      </c>
      <c r="B565" s="104" t="str">
        <f t="shared" si="84"/>
        <v/>
      </c>
      <c r="C565" s="38"/>
      <c r="D565" s="97" t="str">
        <f t="shared" si="85"/>
        <v/>
      </c>
      <c r="E565" s="97" t="str">
        <f t="shared" si="86"/>
        <v/>
      </c>
      <c r="F565" s="39"/>
      <c r="G565" s="39"/>
      <c r="H565" s="39"/>
      <c r="I565" s="38"/>
      <c r="J565" s="40" t="str">
        <f t="shared" si="87"/>
        <v/>
      </c>
      <c r="K565" s="41" t="str">
        <f>IF(I565="","",VLOOKUP(I565,※編集不可※選択項目!$B$2:$C$4,2,FALSE))</f>
        <v/>
      </c>
      <c r="L565" s="39"/>
      <c r="M565" s="39"/>
      <c r="N565" s="39"/>
      <c r="O565" s="39"/>
      <c r="P565" s="39"/>
      <c r="Q565" s="39"/>
      <c r="R565" s="139"/>
      <c r="S565" s="147"/>
      <c r="T565" s="56"/>
      <c r="U565" s="71"/>
      <c r="V565" s="70" t="str">
        <f t="shared" si="81"/>
        <v/>
      </c>
      <c r="W565" s="100"/>
      <c r="X565" s="101"/>
      <c r="Y565" s="102"/>
      <c r="AA565" s="131">
        <f t="shared" si="88"/>
        <v>0</v>
      </c>
      <c r="AB565" s="131" t="str">
        <f t="shared" si="89"/>
        <v/>
      </c>
      <c r="AC565" s="131">
        <f t="shared" si="82"/>
        <v>0</v>
      </c>
      <c r="AD565" s="131">
        <f t="shared" si="90"/>
        <v>0</v>
      </c>
    </row>
    <row r="566" spans="1:30" s="32" customFormat="1" ht="25.15" customHeight="1">
      <c r="A566" s="44">
        <f t="shared" si="83"/>
        <v>555</v>
      </c>
      <c r="B566" s="104" t="str">
        <f t="shared" si="84"/>
        <v/>
      </c>
      <c r="C566" s="38"/>
      <c r="D566" s="97" t="str">
        <f t="shared" si="85"/>
        <v/>
      </c>
      <c r="E566" s="97" t="str">
        <f t="shared" si="86"/>
        <v/>
      </c>
      <c r="F566" s="39"/>
      <c r="G566" s="39"/>
      <c r="H566" s="39"/>
      <c r="I566" s="38"/>
      <c r="J566" s="40" t="str">
        <f t="shared" si="87"/>
        <v/>
      </c>
      <c r="K566" s="41" t="str">
        <f>IF(I566="","",VLOOKUP(I566,※編集不可※選択項目!$B$2:$C$4,2,FALSE))</f>
        <v/>
      </c>
      <c r="L566" s="39"/>
      <c r="M566" s="39"/>
      <c r="N566" s="39"/>
      <c r="O566" s="39"/>
      <c r="P566" s="39"/>
      <c r="Q566" s="39"/>
      <c r="R566" s="139"/>
      <c r="S566" s="147"/>
      <c r="T566" s="56"/>
      <c r="U566" s="71"/>
      <c r="V566" s="70" t="str">
        <f t="shared" si="81"/>
        <v/>
      </c>
      <c r="W566" s="100"/>
      <c r="X566" s="101"/>
      <c r="Y566" s="102"/>
      <c r="AA566" s="131">
        <f t="shared" si="88"/>
        <v>0</v>
      </c>
      <c r="AB566" s="131" t="str">
        <f t="shared" si="89"/>
        <v/>
      </c>
      <c r="AC566" s="131">
        <f t="shared" si="82"/>
        <v>0</v>
      </c>
      <c r="AD566" s="131">
        <f t="shared" si="90"/>
        <v>0</v>
      </c>
    </row>
    <row r="567" spans="1:30" s="32" customFormat="1" ht="25.15" customHeight="1">
      <c r="A567" s="44">
        <f t="shared" si="83"/>
        <v>556</v>
      </c>
      <c r="B567" s="104" t="str">
        <f t="shared" si="84"/>
        <v/>
      </c>
      <c r="C567" s="38"/>
      <c r="D567" s="97" t="str">
        <f t="shared" si="85"/>
        <v/>
      </c>
      <c r="E567" s="97" t="str">
        <f t="shared" si="86"/>
        <v/>
      </c>
      <c r="F567" s="39"/>
      <c r="G567" s="39"/>
      <c r="H567" s="39"/>
      <c r="I567" s="38"/>
      <c r="J567" s="40" t="str">
        <f t="shared" si="87"/>
        <v/>
      </c>
      <c r="K567" s="41" t="str">
        <f>IF(I567="","",VLOOKUP(I567,※編集不可※選択項目!$B$2:$C$4,2,FALSE))</f>
        <v/>
      </c>
      <c r="L567" s="39"/>
      <c r="M567" s="39"/>
      <c r="N567" s="39"/>
      <c r="O567" s="39"/>
      <c r="P567" s="39"/>
      <c r="Q567" s="39"/>
      <c r="R567" s="139"/>
      <c r="S567" s="147"/>
      <c r="T567" s="56"/>
      <c r="U567" s="71"/>
      <c r="V567" s="70" t="str">
        <f t="shared" si="81"/>
        <v/>
      </c>
      <c r="W567" s="100"/>
      <c r="X567" s="101"/>
      <c r="Y567" s="102"/>
      <c r="AA567" s="131">
        <f t="shared" si="88"/>
        <v>0</v>
      </c>
      <c r="AB567" s="131" t="str">
        <f t="shared" si="89"/>
        <v/>
      </c>
      <c r="AC567" s="131">
        <f t="shared" si="82"/>
        <v>0</v>
      </c>
      <c r="AD567" s="131">
        <f t="shared" si="90"/>
        <v>0</v>
      </c>
    </row>
    <row r="568" spans="1:30" s="32" customFormat="1" ht="25.15" customHeight="1">
      <c r="A568" s="44">
        <f t="shared" si="83"/>
        <v>557</v>
      </c>
      <c r="B568" s="104" t="str">
        <f t="shared" si="84"/>
        <v/>
      </c>
      <c r="C568" s="38"/>
      <c r="D568" s="97" t="str">
        <f t="shared" si="85"/>
        <v/>
      </c>
      <c r="E568" s="97" t="str">
        <f t="shared" si="86"/>
        <v/>
      </c>
      <c r="F568" s="39"/>
      <c r="G568" s="39"/>
      <c r="H568" s="39"/>
      <c r="I568" s="38"/>
      <c r="J568" s="40" t="str">
        <f t="shared" si="87"/>
        <v/>
      </c>
      <c r="K568" s="41" t="str">
        <f>IF(I568="","",VLOOKUP(I568,※編集不可※選択項目!$B$2:$C$4,2,FALSE))</f>
        <v/>
      </c>
      <c r="L568" s="39"/>
      <c r="M568" s="39"/>
      <c r="N568" s="39"/>
      <c r="O568" s="39"/>
      <c r="P568" s="39"/>
      <c r="Q568" s="39"/>
      <c r="R568" s="139"/>
      <c r="S568" s="147"/>
      <c r="T568" s="56"/>
      <c r="U568" s="71"/>
      <c r="V568" s="70" t="str">
        <f t="shared" si="81"/>
        <v/>
      </c>
      <c r="W568" s="100"/>
      <c r="X568" s="101"/>
      <c r="Y568" s="102"/>
      <c r="AA568" s="131">
        <f t="shared" si="88"/>
        <v>0</v>
      </c>
      <c r="AB568" s="131" t="str">
        <f t="shared" si="89"/>
        <v/>
      </c>
      <c r="AC568" s="131">
        <f t="shared" si="82"/>
        <v>0</v>
      </c>
      <c r="AD568" s="131">
        <f t="shared" si="90"/>
        <v>0</v>
      </c>
    </row>
    <row r="569" spans="1:30" s="32" customFormat="1" ht="25.15" customHeight="1">
      <c r="A569" s="44">
        <f t="shared" si="83"/>
        <v>558</v>
      </c>
      <c r="B569" s="104" t="str">
        <f t="shared" si="84"/>
        <v/>
      </c>
      <c r="C569" s="38"/>
      <c r="D569" s="97" t="str">
        <f t="shared" si="85"/>
        <v/>
      </c>
      <c r="E569" s="97" t="str">
        <f t="shared" si="86"/>
        <v/>
      </c>
      <c r="F569" s="39"/>
      <c r="G569" s="39"/>
      <c r="H569" s="39"/>
      <c r="I569" s="38"/>
      <c r="J569" s="40" t="str">
        <f t="shared" si="87"/>
        <v/>
      </c>
      <c r="K569" s="41" t="str">
        <f>IF(I569="","",VLOOKUP(I569,※編集不可※選択項目!$B$2:$C$4,2,FALSE))</f>
        <v/>
      </c>
      <c r="L569" s="39"/>
      <c r="M569" s="39"/>
      <c r="N569" s="39"/>
      <c r="O569" s="39"/>
      <c r="P569" s="39"/>
      <c r="Q569" s="39"/>
      <c r="R569" s="139"/>
      <c r="S569" s="147"/>
      <c r="T569" s="56"/>
      <c r="U569" s="71"/>
      <c r="V569" s="70" t="str">
        <f t="shared" si="81"/>
        <v/>
      </c>
      <c r="W569" s="100"/>
      <c r="X569" s="101"/>
      <c r="Y569" s="102"/>
      <c r="AA569" s="131">
        <f t="shared" si="88"/>
        <v>0</v>
      </c>
      <c r="AB569" s="131" t="str">
        <f t="shared" si="89"/>
        <v/>
      </c>
      <c r="AC569" s="131">
        <f t="shared" si="82"/>
        <v>0</v>
      </c>
      <c r="AD569" s="131">
        <f t="shared" si="90"/>
        <v>0</v>
      </c>
    </row>
    <row r="570" spans="1:30" s="32" customFormat="1" ht="25.15" customHeight="1">
      <c r="A570" s="44">
        <f t="shared" si="83"/>
        <v>559</v>
      </c>
      <c r="B570" s="104" t="str">
        <f t="shared" si="84"/>
        <v/>
      </c>
      <c r="C570" s="38"/>
      <c r="D570" s="97" t="str">
        <f t="shared" si="85"/>
        <v/>
      </c>
      <c r="E570" s="97" t="str">
        <f t="shared" si="86"/>
        <v/>
      </c>
      <c r="F570" s="39"/>
      <c r="G570" s="39"/>
      <c r="H570" s="39"/>
      <c r="I570" s="38"/>
      <c r="J570" s="40" t="str">
        <f t="shared" si="87"/>
        <v/>
      </c>
      <c r="K570" s="41" t="str">
        <f>IF(I570="","",VLOOKUP(I570,※編集不可※選択項目!$B$2:$C$4,2,FALSE))</f>
        <v/>
      </c>
      <c r="L570" s="39"/>
      <c r="M570" s="39"/>
      <c r="N570" s="39"/>
      <c r="O570" s="39"/>
      <c r="P570" s="39"/>
      <c r="Q570" s="39"/>
      <c r="R570" s="139"/>
      <c r="S570" s="147"/>
      <c r="T570" s="56"/>
      <c r="U570" s="71"/>
      <c r="V570" s="70" t="str">
        <f t="shared" si="81"/>
        <v/>
      </c>
      <c r="W570" s="100"/>
      <c r="X570" s="101"/>
      <c r="Y570" s="102"/>
      <c r="AA570" s="131">
        <f t="shared" si="88"/>
        <v>0</v>
      </c>
      <c r="AB570" s="131" t="str">
        <f t="shared" si="89"/>
        <v/>
      </c>
      <c r="AC570" s="131">
        <f t="shared" si="82"/>
        <v>0</v>
      </c>
      <c r="AD570" s="131">
        <f t="shared" si="90"/>
        <v>0</v>
      </c>
    </row>
    <row r="571" spans="1:30" s="32" customFormat="1" ht="25.15" customHeight="1">
      <c r="A571" s="44">
        <f t="shared" si="83"/>
        <v>560</v>
      </c>
      <c r="B571" s="104" t="str">
        <f t="shared" si="84"/>
        <v/>
      </c>
      <c r="C571" s="38"/>
      <c r="D571" s="97" t="str">
        <f t="shared" si="85"/>
        <v/>
      </c>
      <c r="E571" s="97" t="str">
        <f t="shared" si="86"/>
        <v/>
      </c>
      <c r="F571" s="39"/>
      <c r="G571" s="39"/>
      <c r="H571" s="39"/>
      <c r="I571" s="38"/>
      <c r="J571" s="40" t="str">
        <f t="shared" si="87"/>
        <v/>
      </c>
      <c r="K571" s="41" t="str">
        <f>IF(I571="","",VLOOKUP(I571,※編集不可※選択項目!$B$2:$C$4,2,FALSE))</f>
        <v/>
      </c>
      <c r="L571" s="39"/>
      <c r="M571" s="39"/>
      <c r="N571" s="39"/>
      <c r="O571" s="39"/>
      <c r="P571" s="39"/>
      <c r="Q571" s="39"/>
      <c r="R571" s="139"/>
      <c r="S571" s="147"/>
      <c r="T571" s="56"/>
      <c r="U571" s="71"/>
      <c r="V571" s="70" t="str">
        <f t="shared" si="81"/>
        <v/>
      </c>
      <c r="W571" s="100"/>
      <c r="X571" s="101"/>
      <c r="Y571" s="102"/>
      <c r="AA571" s="131">
        <f t="shared" si="88"/>
        <v>0</v>
      </c>
      <c r="AB571" s="131" t="str">
        <f t="shared" si="89"/>
        <v/>
      </c>
      <c r="AC571" s="131">
        <f t="shared" si="82"/>
        <v>0</v>
      </c>
      <c r="AD571" s="131">
        <f t="shared" si="90"/>
        <v>0</v>
      </c>
    </row>
    <row r="572" spans="1:30" s="32" customFormat="1" ht="25.15" customHeight="1">
      <c r="A572" s="44">
        <f t="shared" si="83"/>
        <v>561</v>
      </c>
      <c r="B572" s="104" t="str">
        <f t="shared" si="84"/>
        <v/>
      </c>
      <c r="C572" s="38"/>
      <c r="D572" s="97" t="str">
        <f t="shared" si="85"/>
        <v/>
      </c>
      <c r="E572" s="97" t="str">
        <f t="shared" si="86"/>
        <v/>
      </c>
      <c r="F572" s="39"/>
      <c r="G572" s="39"/>
      <c r="H572" s="39"/>
      <c r="I572" s="38"/>
      <c r="J572" s="40" t="str">
        <f t="shared" si="87"/>
        <v/>
      </c>
      <c r="K572" s="41" t="str">
        <f>IF(I572="","",VLOOKUP(I572,※編集不可※選択項目!$B$2:$C$4,2,FALSE))</f>
        <v/>
      </c>
      <c r="L572" s="39"/>
      <c r="M572" s="39"/>
      <c r="N572" s="39"/>
      <c r="O572" s="39"/>
      <c r="P572" s="39"/>
      <c r="Q572" s="39"/>
      <c r="R572" s="139"/>
      <c r="S572" s="147"/>
      <c r="T572" s="56"/>
      <c r="U572" s="71"/>
      <c r="V572" s="70" t="str">
        <f t="shared" si="81"/>
        <v/>
      </c>
      <c r="W572" s="100"/>
      <c r="X572" s="101"/>
      <c r="Y572" s="102"/>
      <c r="AA572" s="131">
        <f t="shared" si="88"/>
        <v>0</v>
      </c>
      <c r="AB572" s="131" t="str">
        <f t="shared" si="89"/>
        <v/>
      </c>
      <c r="AC572" s="131">
        <f t="shared" si="82"/>
        <v>0</v>
      </c>
      <c r="AD572" s="131">
        <f t="shared" si="90"/>
        <v>0</v>
      </c>
    </row>
    <row r="573" spans="1:30" s="32" customFormat="1" ht="25.15" customHeight="1">
      <c r="A573" s="44">
        <f t="shared" si="83"/>
        <v>562</v>
      </c>
      <c r="B573" s="104" t="str">
        <f t="shared" si="84"/>
        <v/>
      </c>
      <c r="C573" s="38"/>
      <c r="D573" s="97" t="str">
        <f t="shared" si="85"/>
        <v/>
      </c>
      <c r="E573" s="97" t="str">
        <f t="shared" si="86"/>
        <v/>
      </c>
      <c r="F573" s="39"/>
      <c r="G573" s="39"/>
      <c r="H573" s="39"/>
      <c r="I573" s="38"/>
      <c r="J573" s="40" t="str">
        <f t="shared" si="87"/>
        <v/>
      </c>
      <c r="K573" s="41" t="str">
        <f>IF(I573="","",VLOOKUP(I573,※編集不可※選択項目!$B$2:$C$4,2,FALSE))</f>
        <v/>
      </c>
      <c r="L573" s="39"/>
      <c r="M573" s="39"/>
      <c r="N573" s="39"/>
      <c r="O573" s="39"/>
      <c r="P573" s="39"/>
      <c r="Q573" s="39"/>
      <c r="R573" s="139"/>
      <c r="S573" s="147"/>
      <c r="T573" s="56"/>
      <c r="U573" s="71"/>
      <c r="V573" s="70" t="str">
        <f t="shared" si="81"/>
        <v/>
      </c>
      <c r="W573" s="100"/>
      <c r="X573" s="101"/>
      <c r="Y573" s="102"/>
      <c r="AA573" s="131">
        <f t="shared" si="88"/>
        <v>0</v>
      </c>
      <c r="AB573" s="131" t="str">
        <f t="shared" si="89"/>
        <v/>
      </c>
      <c r="AC573" s="131">
        <f t="shared" si="82"/>
        <v>0</v>
      </c>
      <c r="AD573" s="131">
        <f t="shared" si="90"/>
        <v>0</v>
      </c>
    </row>
    <row r="574" spans="1:30" s="32" customFormat="1" ht="25.15" customHeight="1">
      <c r="A574" s="44">
        <f t="shared" si="83"/>
        <v>563</v>
      </c>
      <c r="B574" s="104" t="str">
        <f t="shared" si="84"/>
        <v/>
      </c>
      <c r="C574" s="38"/>
      <c r="D574" s="97" t="str">
        <f t="shared" si="85"/>
        <v/>
      </c>
      <c r="E574" s="97" t="str">
        <f t="shared" si="86"/>
        <v/>
      </c>
      <c r="F574" s="39"/>
      <c r="G574" s="39"/>
      <c r="H574" s="39"/>
      <c r="I574" s="38"/>
      <c r="J574" s="40" t="str">
        <f t="shared" si="87"/>
        <v/>
      </c>
      <c r="K574" s="41" t="str">
        <f>IF(I574="","",VLOOKUP(I574,※編集不可※選択項目!$B$2:$C$4,2,FALSE))</f>
        <v/>
      </c>
      <c r="L574" s="39"/>
      <c r="M574" s="39"/>
      <c r="N574" s="39"/>
      <c r="O574" s="39"/>
      <c r="P574" s="39"/>
      <c r="Q574" s="39"/>
      <c r="R574" s="139"/>
      <c r="S574" s="147"/>
      <c r="T574" s="56"/>
      <c r="U574" s="71"/>
      <c r="V574" s="70" t="str">
        <f t="shared" si="81"/>
        <v/>
      </c>
      <c r="W574" s="100"/>
      <c r="X574" s="101"/>
      <c r="Y574" s="102"/>
      <c r="AA574" s="131">
        <f t="shared" si="88"/>
        <v>0</v>
      </c>
      <c r="AB574" s="131" t="str">
        <f t="shared" si="89"/>
        <v/>
      </c>
      <c r="AC574" s="131">
        <f t="shared" si="82"/>
        <v>0</v>
      </c>
      <c r="AD574" s="131">
        <f t="shared" si="90"/>
        <v>0</v>
      </c>
    </row>
    <row r="575" spans="1:30" s="32" customFormat="1" ht="25.15" customHeight="1">
      <c r="A575" s="44">
        <f t="shared" si="83"/>
        <v>564</v>
      </c>
      <c r="B575" s="104" t="str">
        <f t="shared" si="84"/>
        <v/>
      </c>
      <c r="C575" s="38"/>
      <c r="D575" s="97" t="str">
        <f t="shared" si="85"/>
        <v/>
      </c>
      <c r="E575" s="97" t="str">
        <f t="shared" si="86"/>
        <v/>
      </c>
      <c r="F575" s="39"/>
      <c r="G575" s="39"/>
      <c r="H575" s="39"/>
      <c r="I575" s="38"/>
      <c r="J575" s="40" t="str">
        <f t="shared" si="87"/>
        <v/>
      </c>
      <c r="K575" s="41" t="str">
        <f>IF(I575="","",VLOOKUP(I575,※編集不可※選択項目!$B$2:$C$4,2,FALSE))</f>
        <v/>
      </c>
      <c r="L575" s="39"/>
      <c r="M575" s="39"/>
      <c r="N575" s="39"/>
      <c r="O575" s="39"/>
      <c r="P575" s="39"/>
      <c r="Q575" s="39"/>
      <c r="R575" s="139"/>
      <c r="S575" s="147"/>
      <c r="T575" s="56"/>
      <c r="U575" s="71"/>
      <c r="V575" s="70" t="str">
        <f t="shared" si="81"/>
        <v/>
      </c>
      <c r="W575" s="100"/>
      <c r="X575" s="101"/>
      <c r="Y575" s="102"/>
      <c r="AA575" s="131">
        <f t="shared" si="88"/>
        <v>0</v>
      </c>
      <c r="AB575" s="131" t="str">
        <f t="shared" si="89"/>
        <v/>
      </c>
      <c r="AC575" s="131">
        <f t="shared" si="82"/>
        <v>0</v>
      </c>
      <c r="AD575" s="131">
        <f t="shared" si="90"/>
        <v>0</v>
      </c>
    </row>
    <row r="576" spans="1:30" s="32" customFormat="1" ht="25.15" customHeight="1">
      <c r="A576" s="44">
        <f t="shared" si="83"/>
        <v>565</v>
      </c>
      <c r="B576" s="104" t="str">
        <f t="shared" si="84"/>
        <v/>
      </c>
      <c r="C576" s="38"/>
      <c r="D576" s="97" t="str">
        <f t="shared" si="85"/>
        <v/>
      </c>
      <c r="E576" s="97" t="str">
        <f t="shared" si="86"/>
        <v/>
      </c>
      <c r="F576" s="39"/>
      <c r="G576" s="39"/>
      <c r="H576" s="39"/>
      <c r="I576" s="38"/>
      <c r="J576" s="40" t="str">
        <f t="shared" si="87"/>
        <v/>
      </c>
      <c r="K576" s="41" t="str">
        <f>IF(I576="","",VLOOKUP(I576,※編集不可※選択項目!$B$2:$C$4,2,FALSE))</f>
        <v/>
      </c>
      <c r="L576" s="39"/>
      <c r="M576" s="39"/>
      <c r="N576" s="39"/>
      <c r="O576" s="39"/>
      <c r="P576" s="39"/>
      <c r="Q576" s="39"/>
      <c r="R576" s="139"/>
      <c r="S576" s="147"/>
      <c r="T576" s="56"/>
      <c r="U576" s="71"/>
      <c r="V576" s="70" t="str">
        <f t="shared" si="81"/>
        <v/>
      </c>
      <c r="W576" s="100"/>
      <c r="X576" s="101"/>
      <c r="Y576" s="102"/>
      <c r="AA576" s="131">
        <f t="shared" si="88"/>
        <v>0</v>
      </c>
      <c r="AB576" s="131" t="str">
        <f t="shared" si="89"/>
        <v/>
      </c>
      <c r="AC576" s="131">
        <f t="shared" si="82"/>
        <v>0</v>
      </c>
      <c r="AD576" s="131">
        <f t="shared" si="90"/>
        <v>0</v>
      </c>
    </row>
    <row r="577" spans="1:30" s="32" customFormat="1" ht="25.15" customHeight="1">
      <c r="A577" s="44">
        <f t="shared" si="83"/>
        <v>566</v>
      </c>
      <c r="B577" s="104" t="str">
        <f t="shared" si="84"/>
        <v/>
      </c>
      <c r="C577" s="38"/>
      <c r="D577" s="97" t="str">
        <f t="shared" si="85"/>
        <v/>
      </c>
      <c r="E577" s="97" t="str">
        <f t="shared" si="86"/>
        <v/>
      </c>
      <c r="F577" s="39"/>
      <c r="G577" s="39"/>
      <c r="H577" s="39"/>
      <c r="I577" s="38"/>
      <c r="J577" s="40" t="str">
        <f t="shared" si="87"/>
        <v/>
      </c>
      <c r="K577" s="41" t="str">
        <f>IF(I577="","",VLOOKUP(I577,※編集不可※選択項目!$B$2:$C$4,2,FALSE))</f>
        <v/>
      </c>
      <c r="L577" s="39"/>
      <c r="M577" s="39"/>
      <c r="N577" s="39"/>
      <c r="O577" s="39"/>
      <c r="P577" s="39"/>
      <c r="Q577" s="39"/>
      <c r="R577" s="139"/>
      <c r="S577" s="147"/>
      <c r="T577" s="56"/>
      <c r="U577" s="71"/>
      <c r="V577" s="70" t="str">
        <f t="shared" si="81"/>
        <v/>
      </c>
      <c r="W577" s="100"/>
      <c r="X577" s="101"/>
      <c r="Y577" s="102"/>
      <c r="AA577" s="131">
        <f t="shared" si="88"/>
        <v>0</v>
      </c>
      <c r="AB577" s="131" t="str">
        <f t="shared" si="89"/>
        <v/>
      </c>
      <c r="AC577" s="131">
        <f t="shared" si="82"/>
        <v>0</v>
      </c>
      <c r="AD577" s="131">
        <f t="shared" si="90"/>
        <v>0</v>
      </c>
    </row>
    <row r="578" spans="1:30" s="32" customFormat="1" ht="25.15" customHeight="1">
      <c r="A578" s="44">
        <f t="shared" si="83"/>
        <v>567</v>
      </c>
      <c r="B578" s="104" t="str">
        <f t="shared" si="84"/>
        <v/>
      </c>
      <c r="C578" s="38"/>
      <c r="D578" s="97" t="str">
        <f t="shared" si="85"/>
        <v/>
      </c>
      <c r="E578" s="97" t="str">
        <f t="shared" si="86"/>
        <v/>
      </c>
      <c r="F578" s="39"/>
      <c r="G578" s="39"/>
      <c r="H578" s="39"/>
      <c r="I578" s="38"/>
      <c r="J578" s="40" t="str">
        <f t="shared" si="87"/>
        <v/>
      </c>
      <c r="K578" s="41" t="str">
        <f>IF(I578="","",VLOOKUP(I578,※編集不可※選択項目!$B$2:$C$4,2,FALSE))</f>
        <v/>
      </c>
      <c r="L578" s="39"/>
      <c r="M578" s="39"/>
      <c r="N578" s="39"/>
      <c r="O578" s="39"/>
      <c r="P578" s="39"/>
      <c r="Q578" s="39"/>
      <c r="R578" s="139"/>
      <c r="S578" s="147"/>
      <c r="T578" s="56"/>
      <c r="U578" s="71"/>
      <c r="V578" s="70" t="str">
        <f t="shared" si="81"/>
        <v/>
      </c>
      <c r="W578" s="100"/>
      <c r="X578" s="101"/>
      <c r="Y578" s="102"/>
      <c r="AA578" s="131">
        <f t="shared" si="88"/>
        <v>0</v>
      </c>
      <c r="AB578" s="131" t="str">
        <f t="shared" si="89"/>
        <v/>
      </c>
      <c r="AC578" s="131">
        <f t="shared" si="82"/>
        <v>0</v>
      </c>
      <c r="AD578" s="131">
        <f t="shared" si="90"/>
        <v>0</v>
      </c>
    </row>
    <row r="579" spans="1:30" s="32" customFormat="1" ht="25.15" customHeight="1">
      <c r="A579" s="44">
        <f t="shared" si="83"/>
        <v>568</v>
      </c>
      <c r="B579" s="104" t="str">
        <f t="shared" si="84"/>
        <v/>
      </c>
      <c r="C579" s="38"/>
      <c r="D579" s="97" t="str">
        <f t="shared" si="85"/>
        <v/>
      </c>
      <c r="E579" s="97" t="str">
        <f t="shared" si="86"/>
        <v/>
      </c>
      <c r="F579" s="39"/>
      <c r="G579" s="39"/>
      <c r="H579" s="39"/>
      <c r="I579" s="38"/>
      <c r="J579" s="40" t="str">
        <f t="shared" si="87"/>
        <v/>
      </c>
      <c r="K579" s="41" t="str">
        <f>IF(I579="","",VLOOKUP(I579,※編集不可※選択項目!$B$2:$C$4,2,FALSE))</f>
        <v/>
      </c>
      <c r="L579" s="39"/>
      <c r="M579" s="39"/>
      <c r="N579" s="39"/>
      <c r="O579" s="39"/>
      <c r="P579" s="39"/>
      <c r="Q579" s="39"/>
      <c r="R579" s="139"/>
      <c r="S579" s="147"/>
      <c r="T579" s="56"/>
      <c r="U579" s="71"/>
      <c r="V579" s="70" t="str">
        <f t="shared" si="81"/>
        <v/>
      </c>
      <c r="W579" s="100"/>
      <c r="X579" s="101"/>
      <c r="Y579" s="102"/>
      <c r="AA579" s="131">
        <f t="shared" si="88"/>
        <v>0</v>
      </c>
      <c r="AB579" s="131" t="str">
        <f t="shared" si="89"/>
        <v/>
      </c>
      <c r="AC579" s="131">
        <f t="shared" si="82"/>
        <v>0</v>
      </c>
      <c r="AD579" s="131">
        <f t="shared" si="90"/>
        <v>0</v>
      </c>
    </row>
    <row r="580" spans="1:30" s="32" customFormat="1" ht="25.15" customHeight="1">
      <c r="A580" s="44">
        <f t="shared" si="83"/>
        <v>569</v>
      </c>
      <c r="B580" s="104" t="str">
        <f t="shared" si="84"/>
        <v/>
      </c>
      <c r="C580" s="38"/>
      <c r="D580" s="97" t="str">
        <f t="shared" si="85"/>
        <v/>
      </c>
      <c r="E580" s="97" t="str">
        <f t="shared" si="86"/>
        <v/>
      </c>
      <c r="F580" s="39"/>
      <c r="G580" s="39"/>
      <c r="H580" s="39"/>
      <c r="I580" s="38"/>
      <c r="J580" s="40" t="str">
        <f t="shared" si="87"/>
        <v/>
      </c>
      <c r="K580" s="41" t="str">
        <f>IF(I580="","",VLOOKUP(I580,※編集不可※選択項目!$B$2:$C$4,2,FALSE))</f>
        <v/>
      </c>
      <c r="L580" s="39"/>
      <c r="M580" s="39"/>
      <c r="N580" s="39"/>
      <c r="O580" s="39"/>
      <c r="P580" s="39"/>
      <c r="Q580" s="39"/>
      <c r="R580" s="139"/>
      <c r="S580" s="147"/>
      <c r="T580" s="56"/>
      <c r="U580" s="71"/>
      <c r="V580" s="70" t="str">
        <f t="shared" si="81"/>
        <v/>
      </c>
      <c r="W580" s="100"/>
      <c r="X580" s="101"/>
      <c r="Y580" s="102"/>
      <c r="AA580" s="131">
        <f t="shared" si="88"/>
        <v>0</v>
      </c>
      <c r="AB580" s="131" t="str">
        <f t="shared" si="89"/>
        <v/>
      </c>
      <c r="AC580" s="131">
        <f t="shared" si="82"/>
        <v>0</v>
      </c>
      <c r="AD580" s="131">
        <f t="shared" si="90"/>
        <v>0</v>
      </c>
    </row>
    <row r="581" spans="1:30" s="32" customFormat="1" ht="25.15" customHeight="1">
      <c r="A581" s="44">
        <f t="shared" si="83"/>
        <v>570</v>
      </c>
      <c r="B581" s="104" t="str">
        <f t="shared" si="84"/>
        <v/>
      </c>
      <c r="C581" s="38"/>
      <c r="D581" s="97" t="str">
        <f t="shared" si="85"/>
        <v/>
      </c>
      <c r="E581" s="97" t="str">
        <f t="shared" si="86"/>
        <v/>
      </c>
      <c r="F581" s="39"/>
      <c r="G581" s="39"/>
      <c r="H581" s="39"/>
      <c r="I581" s="38"/>
      <c r="J581" s="40" t="str">
        <f t="shared" si="87"/>
        <v/>
      </c>
      <c r="K581" s="41" t="str">
        <f>IF(I581="","",VLOOKUP(I581,※編集不可※選択項目!$B$2:$C$4,2,FALSE))</f>
        <v/>
      </c>
      <c r="L581" s="39"/>
      <c r="M581" s="39"/>
      <c r="N581" s="39"/>
      <c r="O581" s="39"/>
      <c r="P581" s="39"/>
      <c r="Q581" s="39"/>
      <c r="R581" s="139"/>
      <c r="S581" s="147"/>
      <c r="T581" s="56"/>
      <c r="U581" s="71"/>
      <c r="V581" s="70" t="str">
        <f t="shared" si="81"/>
        <v/>
      </c>
      <c r="W581" s="100"/>
      <c r="X581" s="101"/>
      <c r="Y581" s="102"/>
      <c r="AA581" s="131">
        <f t="shared" si="88"/>
        <v>0</v>
      </c>
      <c r="AB581" s="131" t="str">
        <f t="shared" si="89"/>
        <v/>
      </c>
      <c r="AC581" s="131">
        <f t="shared" si="82"/>
        <v>0</v>
      </c>
      <c r="AD581" s="131">
        <f t="shared" si="90"/>
        <v>0</v>
      </c>
    </row>
    <row r="582" spans="1:30" s="32" customFormat="1" ht="25.15" customHeight="1">
      <c r="A582" s="44">
        <f t="shared" si="83"/>
        <v>571</v>
      </c>
      <c r="B582" s="104" t="str">
        <f t="shared" si="84"/>
        <v/>
      </c>
      <c r="C582" s="38"/>
      <c r="D582" s="97" t="str">
        <f t="shared" si="85"/>
        <v/>
      </c>
      <c r="E582" s="97" t="str">
        <f t="shared" si="86"/>
        <v/>
      </c>
      <c r="F582" s="39"/>
      <c r="G582" s="39"/>
      <c r="H582" s="39"/>
      <c r="I582" s="38"/>
      <c r="J582" s="40" t="str">
        <f t="shared" si="87"/>
        <v/>
      </c>
      <c r="K582" s="41" t="str">
        <f>IF(I582="","",VLOOKUP(I582,※編集不可※選択項目!$B$2:$C$4,2,FALSE))</f>
        <v/>
      </c>
      <c r="L582" s="39"/>
      <c r="M582" s="39"/>
      <c r="N582" s="39"/>
      <c r="O582" s="39"/>
      <c r="P582" s="39"/>
      <c r="Q582" s="39"/>
      <c r="R582" s="139"/>
      <c r="S582" s="147"/>
      <c r="T582" s="56"/>
      <c r="U582" s="71"/>
      <c r="V582" s="70" t="str">
        <f t="shared" si="81"/>
        <v/>
      </c>
      <c r="W582" s="100"/>
      <c r="X582" s="101"/>
      <c r="Y582" s="102"/>
      <c r="AA582" s="131">
        <f t="shared" si="88"/>
        <v>0</v>
      </c>
      <c r="AB582" s="131" t="str">
        <f t="shared" si="89"/>
        <v/>
      </c>
      <c r="AC582" s="131">
        <f t="shared" si="82"/>
        <v>0</v>
      </c>
      <c r="AD582" s="131">
        <f t="shared" si="90"/>
        <v>0</v>
      </c>
    </row>
    <row r="583" spans="1:30" s="32" customFormat="1" ht="25.15" customHeight="1">
      <c r="A583" s="44">
        <f t="shared" si="83"/>
        <v>572</v>
      </c>
      <c r="B583" s="104" t="str">
        <f t="shared" si="84"/>
        <v/>
      </c>
      <c r="C583" s="38"/>
      <c r="D583" s="97" t="str">
        <f t="shared" si="85"/>
        <v/>
      </c>
      <c r="E583" s="97" t="str">
        <f t="shared" si="86"/>
        <v/>
      </c>
      <c r="F583" s="39"/>
      <c r="G583" s="39"/>
      <c r="H583" s="39"/>
      <c r="I583" s="38"/>
      <c r="J583" s="40" t="str">
        <f t="shared" si="87"/>
        <v/>
      </c>
      <c r="K583" s="41" t="str">
        <f>IF(I583="","",VLOOKUP(I583,※編集不可※選択項目!$B$2:$C$4,2,FALSE))</f>
        <v/>
      </c>
      <c r="L583" s="39"/>
      <c r="M583" s="39"/>
      <c r="N583" s="39"/>
      <c r="O583" s="39"/>
      <c r="P583" s="39"/>
      <c r="Q583" s="39"/>
      <c r="R583" s="139"/>
      <c r="S583" s="147"/>
      <c r="T583" s="56"/>
      <c r="U583" s="71"/>
      <c r="V583" s="70" t="str">
        <f t="shared" si="81"/>
        <v/>
      </c>
      <c r="W583" s="100"/>
      <c r="X583" s="101"/>
      <c r="Y583" s="102"/>
      <c r="AA583" s="131">
        <f t="shared" si="88"/>
        <v>0</v>
      </c>
      <c r="AB583" s="131" t="str">
        <f t="shared" si="89"/>
        <v/>
      </c>
      <c r="AC583" s="131">
        <f t="shared" si="82"/>
        <v>0</v>
      </c>
      <c r="AD583" s="131">
        <f t="shared" si="90"/>
        <v>0</v>
      </c>
    </row>
    <row r="584" spans="1:30" s="32" customFormat="1" ht="25.15" customHeight="1">
      <c r="A584" s="44">
        <f t="shared" si="83"/>
        <v>573</v>
      </c>
      <c r="B584" s="104" t="str">
        <f t="shared" si="84"/>
        <v/>
      </c>
      <c r="C584" s="38"/>
      <c r="D584" s="97" t="str">
        <f t="shared" si="85"/>
        <v/>
      </c>
      <c r="E584" s="97" t="str">
        <f t="shared" si="86"/>
        <v/>
      </c>
      <c r="F584" s="39"/>
      <c r="G584" s="39"/>
      <c r="H584" s="39"/>
      <c r="I584" s="38"/>
      <c r="J584" s="40" t="str">
        <f t="shared" si="87"/>
        <v/>
      </c>
      <c r="K584" s="41" t="str">
        <f>IF(I584="","",VLOOKUP(I584,※編集不可※選択項目!$B$2:$C$4,2,FALSE))</f>
        <v/>
      </c>
      <c r="L584" s="39"/>
      <c r="M584" s="39"/>
      <c r="N584" s="39"/>
      <c r="O584" s="39"/>
      <c r="P584" s="39"/>
      <c r="Q584" s="39"/>
      <c r="R584" s="139"/>
      <c r="S584" s="147"/>
      <c r="T584" s="56"/>
      <c r="U584" s="71"/>
      <c r="V584" s="70" t="str">
        <f t="shared" si="81"/>
        <v/>
      </c>
      <c r="W584" s="100"/>
      <c r="X584" s="101"/>
      <c r="Y584" s="102"/>
      <c r="AA584" s="131">
        <f t="shared" si="88"/>
        <v>0</v>
      </c>
      <c r="AB584" s="131" t="str">
        <f t="shared" si="89"/>
        <v/>
      </c>
      <c r="AC584" s="131">
        <f t="shared" si="82"/>
        <v>0</v>
      </c>
      <c r="AD584" s="131">
        <f t="shared" si="90"/>
        <v>0</v>
      </c>
    </row>
    <row r="585" spans="1:30" s="32" customFormat="1" ht="25.15" customHeight="1">
      <c r="A585" s="44">
        <f t="shared" si="83"/>
        <v>574</v>
      </c>
      <c r="B585" s="104" t="str">
        <f t="shared" si="84"/>
        <v/>
      </c>
      <c r="C585" s="38"/>
      <c r="D585" s="97" t="str">
        <f t="shared" si="85"/>
        <v/>
      </c>
      <c r="E585" s="97" t="str">
        <f t="shared" si="86"/>
        <v/>
      </c>
      <c r="F585" s="39"/>
      <c r="G585" s="39"/>
      <c r="H585" s="39"/>
      <c r="I585" s="38"/>
      <c r="J585" s="40" t="str">
        <f t="shared" si="87"/>
        <v/>
      </c>
      <c r="K585" s="41" t="str">
        <f>IF(I585="","",VLOOKUP(I585,※編集不可※選択項目!$B$2:$C$4,2,FALSE))</f>
        <v/>
      </c>
      <c r="L585" s="39"/>
      <c r="M585" s="39"/>
      <c r="N585" s="39"/>
      <c r="O585" s="39"/>
      <c r="P585" s="39"/>
      <c r="Q585" s="39"/>
      <c r="R585" s="139"/>
      <c r="S585" s="147"/>
      <c r="T585" s="56"/>
      <c r="U585" s="71"/>
      <c r="V585" s="70" t="str">
        <f t="shared" si="81"/>
        <v/>
      </c>
      <c r="W585" s="100"/>
      <c r="X585" s="101"/>
      <c r="Y585" s="102"/>
      <c r="AA585" s="131">
        <f t="shared" si="88"/>
        <v>0</v>
      </c>
      <c r="AB585" s="131" t="str">
        <f t="shared" si="89"/>
        <v/>
      </c>
      <c r="AC585" s="131">
        <f t="shared" si="82"/>
        <v>0</v>
      </c>
      <c r="AD585" s="131">
        <f t="shared" si="90"/>
        <v>0</v>
      </c>
    </row>
    <row r="586" spans="1:30" s="32" customFormat="1" ht="25.15" customHeight="1">
      <c r="A586" s="44">
        <f t="shared" si="83"/>
        <v>575</v>
      </c>
      <c r="B586" s="104" t="str">
        <f t="shared" si="84"/>
        <v/>
      </c>
      <c r="C586" s="38"/>
      <c r="D586" s="97" t="str">
        <f t="shared" si="85"/>
        <v/>
      </c>
      <c r="E586" s="97" t="str">
        <f t="shared" si="86"/>
        <v/>
      </c>
      <c r="F586" s="39"/>
      <c r="G586" s="39"/>
      <c r="H586" s="39"/>
      <c r="I586" s="38"/>
      <c r="J586" s="40" t="str">
        <f t="shared" si="87"/>
        <v/>
      </c>
      <c r="K586" s="41" t="str">
        <f>IF(I586="","",VLOOKUP(I586,※編集不可※選択項目!$B$2:$C$4,2,FALSE))</f>
        <v/>
      </c>
      <c r="L586" s="39"/>
      <c r="M586" s="39"/>
      <c r="N586" s="39"/>
      <c r="O586" s="39"/>
      <c r="P586" s="39"/>
      <c r="Q586" s="39"/>
      <c r="R586" s="139"/>
      <c r="S586" s="147"/>
      <c r="T586" s="56"/>
      <c r="U586" s="71"/>
      <c r="V586" s="70" t="str">
        <f t="shared" si="81"/>
        <v/>
      </c>
      <c r="W586" s="100"/>
      <c r="X586" s="101"/>
      <c r="Y586" s="102"/>
      <c r="AA586" s="131">
        <f t="shared" si="88"/>
        <v>0</v>
      </c>
      <c r="AB586" s="131" t="str">
        <f t="shared" si="89"/>
        <v/>
      </c>
      <c r="AC586" s="131">
        <f t="shared" si="82"/>
        <v>0</v>
      </c>
      <c r="AD586" s="131">
        <f t="shared" si="90"/>
        <v>0</v>
      </c>
    </row>
    <row r="587" spans="1:30" s="32" customFormat="1" ht="25.15" customHeight="1">
      <c r="A587" s="44">
        <f t="shared" si="83"/>
        <v>576</v>
      </c>
      <c r="B587" s="104" t="str">
        <f t="shared" si="84"/>
        <v/>
      </c>
      <c r="C587" s="38"/>
      <c r="D587" s="97" t="str">
        <f t="shared" si="85"/>
        <v/>
      </c>
      <c r="E587" s="97" t="str">
        <f t="shared" si="86"/>
        <v/>
      </c>
      <c r="F587" s="39"/>
      <c r="G587" s="39"/>
      <c r="H587" s="39"/>
      <c r="I587" s="38"/>
      <c r="J587" s="40" t="str">
        <f t="shared" si="87"/>
        <v/>
      </c>
      <c r="K587" s="41" t="str">
        <f>IF(I587="","",VLOOKUP(I587,※編集不可※選択項目!$B$2:$C$4,2,FALSE))</f>
        <v/>
      </c>
      <c r="L587" s="39"/>
      <c r="M587" s="39"/>
      <c r="N587" s="39"/>
      <c r="O587" s="39"/>
      <c r="P587" s="39"/>
      <c r="Q587" s="39"/>
      <c r="R587" s="139"/>
      <c r="S587" s="147"/>
      <c r="T587" s="56"/>
      <c r="U587" s="71"/>
      <c r="V587" s="70" t="str">
        <f t="shared" si="81"/>
        <v/>
      </c>
      <c r="W587" s="100"/>
      <c r="X587" s="101"/>
      <c r="Y587" s="102"/>
      <c r="AA587" s="131">
        <f t="shared" si="88"/>
        <v>0</v>
      </c>
      <c r="AB587" s="131" t="str">
        <f t="shared" si="89"/>
        <v/>
      </c>
      <c r="AC587" s="131">
        <f t="shared" si="82"/>
        <v>0</v>
      </c>
      <c r="AD587" s="131">
        <f t="shared" si="90"/>
        <v>0</v>
      </c>
    </row>
    <row r="588" spans="1:30" s="32" customFormat="1" ht="25.15" customHeight="1">
      <c r="A588" s="44">
        <f t="shared" si="83"/>
        <v>577</v>
      </c>
      <c r="B588" s="104" t="str">
        <f t="shared" si="84"/>
        <v/>
      </c>
      <c r="C588" s="38"/>
      <c r="D588" s="97" t="str">
        <f t="shared" si="85"/>
        <v/>
      </c>
      <c r="E588" s="97" t="str">
        <f t="shared" si="86"/>
        <v/>
      </c>
      <c r="F588" s="39"/>
      <c r="G588" s="39"/>
      <c r="H588" s="39"/>
      <c r="I588" s="38"/>
      <c r="J588" s="40" t="str">
        <f t="shared" si="87"/>
        <v/>
      </c>
      <c r="K588" s="41" t="str">
        <f>IF(I588="","",VLOOKUP(I588,※編集不可※選択項目!$B$2:$C$4,2,FALSE))</f>
        <v/>
      </c>
      <c r="L588" s="39"/>
      <c r="M588" s="39"/>
      <c r="N588" s="39"/>
      <c r="O588" s="39"/>
      <c r="P588" s="39"/>
      <c r="Q588" s="39"/>
      <c r="R588" s="139"/>
      <c r="S588" s="147"/>
      <c r="T588" s="56"/>
      <c r="U588" s="71"/>
      <c r="V588" s="70" t="str">
        <f t="shared" ref="V588:V651" si="91">IF(G588="","",G588)</f>
        <v/>
      </c>
      <c r="W588" s="100"/>
      <c r="X588" s="101"/>
      <c r="Y588" s="102"/>
      <c r="AA588" s="131">
        <f t="shared" si="88"/>
        <v>0</v>
      </c>
      <c r="AB588" s="131" t="str">
        <f t="shared" si="89"/>
        <v/>
      </c>
      <c r="AC588" s="131">
        <f t="shared" ref="AC588:AC651" si="92">IF(AB588="",0,COUNTIF($AB$12:$AB$1048576,AB588))</f>
        <v>0</v>
      </c>
      <c r="AD588" s="131">
        <f t="shared" si="90"/>
        <v>0</v>
      </c>
    </row>
    <row r="589" spans="1:30" s="32" customFormat="1" ht="25.15" customHeight="1">
      <c r="A589" s="44">
        <f t="shared" ref="A589:A652" si="93">ROW()-11</f>
        <v>578</v>
      </c>
      <c r="B589" s="104" t="str">
        <f t="shared" ref="B589:B652" si="94">IF($C589="","","高効率空調")</f>
        <v/>
      </c>
      <c r="C589" s="38"/>
      <c r="D589" s="97" t="str">
        <f t="shared" ref="D589:D652" si="95">IF($C$2="","",IF($B589&lt;&gt;"",$C$2,""))</f>
        <v/>
      </c>
      <c r="E589" s="97" t="str">
        <f t="shared" ref="E589:E652" si="96">IF($F$2="","",IF($B589&lt;&gt;"",$F$2,""))</f>
        <v/>
      </c>
      <c r="F589" s="39"/>
      <c r="G589" s="39"/>
      <c r="H589" s="39"/>
      <c r="I589" s="38"/>
      <c r="J589" s="40" t="str">
        <f t="shared" ref="J589:J652" si="97">LEFT(I589,3)</f>
        <v/>
      </c>
      <c r="K589" s="41" t="str">
        <f>IF(I589="","",VLOOKUP(I589,※編集不可※選択項目!$B$2:$C$4,2,FALSE))</f>
        <v/>
      </c>
      <c r="L589" s="39"/>
      <c r="M589" s="39"/>
      <c r="N589" s="39"/>
      <c r="O589" s="39"/>
      <c r="P589" s="39"/>
      <c r="Q589" s="39"/>
      <c r="R589" s="139"/>
      <c r="S589" s="147"/>
      <c r="T589" s="56"/>
      <c r="U589" s="71"/>
      <c r="V589" s="70" t="str">
        <f t="shared" si="91"/>
        <v/>
      </c>
      <c r="W589" s="100"/>
      <c r="X589" s="101"/>
      <c r="Y589" s="102"/>
      <c r="AA589" s="131">
        <f t="shared" ref="AA589:AA652" si="98">IF(AND(($C589&lt;&gt;""),(OR($C$2="",$F$2="",$G$3="",G589="",I589="",L589="",M589="",N589="",F589="",AND(I589="空冷式(ヒートポンプ)",OR(O589="",P589="")),Q589="",AND(COUNTIF(G589,"*■*")&gt;0,S589="")))),1,0)</f>
        <v>0</v>
      </c>
      <c r="AB589" s="131" t="str">
        <f t="shared" ref="AB589:AB652" si="99">TEXT(V589&amp;H589,"G/標準")</f>
        <v/>
      </c>
      <c r="AC589" s="131">
        <f t="shared" si="92"/>
        <v>0</v>
      </c>
      <c r="AD589" s="131">
        <f t="shared" ref="AD589:AD652" si="100">IF($C589="",0,IF(AND(L589&lt;&gt;"",$K589&gt;$L589),1,0))</f>
        <v>0</v>
      </c>
    </row>
    <row r="590" spans="1:30" s="32" customFormat="1" ht="25.15" customHeight="1">
      <c r="A590" s="44">
        <f t="shared" si="93"/>
        <v>579</v>
      </c>
      <c r="B590" s="104" t="str">
        <f t="shared" si="94"/>
        <v/>
      </c>
      <c r="C590" s="38"/>
      <c r="D590" s="97" t="str">
        <f t="shared" si="95"/>
        <v/>
      </c>
      <c r="E590" s="97" t="str">
        <f t="shared" si="96"/>
        <v/>
      </c>
      <c r="F590" s="39"/>
      <c r="G590" s="39"/>
      <c r="H590" s="39"/>
      <c r="I590" s="38"/>
      <c r="J590" s="40" t="str">
        <f t="shared" si="97"/>
        <v/>
      </c>
      <c r="K590" s="41" t="str">
        <f>IF(I590="","",VLOOKUP(I590,※編集不可※選択項目!$B$2:$C$4,2,FALSE))</f>
        <v/>
      </c>
      <c r="L590" s="39"/>
      <c r="M590" s="39"/>
      <c r="N590" s="39"/>
      <c r="O590" s="39"/>
      <c r="P590" s="39"/>
      <c r="Q590" s="39"/>
      <c r="R590" s="139"/>
      <c r="S590" s="147"/>
      <c r="T590" s="56"/>
      <c r="U590" s="71"/>
      <c r="V590" s="70" t="str">
        <f t="shared" si="91"/>
        <v/>
      </c>
      <c r="W590" s="100"/>
      <c r="X590" s="101"/>
      <c r="Y590" s="102"/>
      <c r="AA590" s="131">
        <f t="shared" si="98"/>
        <v>0</v>
      </c>
      <c r="AB590" s="131" t="str">
        <f t="shared" si="99"/>
        <v/>
      </c>
      <c r="AC590" s="131">
        <f t="shared" si="92"/>
        <v>0</v>
      </c>
      <c r="AD590" s="131">
        <f t="shared" si="100"/>
        <v>0</v>
      </c>
    </row>
    <row r="591" spans="1:30" s="32" customFormat="1" ht="25.15" customHeight="1">
      <c r="A591" s="44">
        <f t="shared" si="93"/>
        <v>580</v>
      </c>
      <c r="B591" s="104" t="str">
        <f t="shared" si="94"/>
        <v/>
      </c>
      <c r="C591" s="38"/>
      <c r="D591" s="97" t="str">
        <f t="shared" si="95"/>
        <v/>
      </c>
      <c r="E591" s="97" t="str">
        <f t="shared" si="96"/>
        <v/>
      </c>
      <c r="F591" s="39"/>
      <c r="G591" s="39"/>
      <c r="H591" s="39"/>
      <c r="I591" s="38"/>
      <c r="J591" s="40" t="str">
        <f t="shared" si="97"/>
        <v/>
      </c>
      <c r="K591" s="41" t="str">
        <f>IF(I591="","",VLOOKUP(I591,※編集不可※選択項目!$B$2:$C$4,2,FALSE))</f>
        <v/>
      </c>
      <c r="L591" s="39"/>
      <c r="M591" s="39"/>
      <c r="N591" s="39"/>
      <c r="O591" s="39"/>
      <c r="P591" s="39"/>
      <c r="Q591" s="39"/>
      <c r="R591" s="139"/>
      <c r="S591" s="147"/>
      <c r="T591" s="56"/>
      <c r="U591" s="71"/>
      <c r="V591" s="70" t="str">
        <f t="shared" si="91"/>
        <v/>
      </c>
      <c r="W591" s="100"/>
      <c r="X591" s="101"/>
      <c r="Y591" s="102"/>
      <c r="AA591" s="131">
        <f t="shared" si="98"/>
        <v>0</v>
      </c>
      <c r="AB591" s="131" t="str">
        <f t="shared" si="99"/>
        <v/>
      </c>
      <c r="AC591" s="131">
        <f t="shared" si="92"/>
        <v>0</v>
      </c>
      <c r="AD591" s="131">
        <f t="shared" si="100"/>
        <v>0</v>
      </c>
    </row>
    <row r="592" spans="1:30" s="32" customFormat="1" ht="25.15" customHeight="1">
      <c r="A592" s="44">
        <f t="shared" si="93"/>
        <v>581</v>
      </c>
      <c r="B592" s="104" t="str">
        <f t="shared" si="94"/>
        <v/>
      </c>
      <c r="C592" s="38"/>
      <c r="D592" s="97" t="str">
        <f t="shared" si="95"/>
        <v/>
      </c>
      <c r="E592" s="97" t="str">
        <f t="shared" si="96"/>
        <v/>
      </c>
      <c r="F592" s="39"/>
      <c r="G592" s="39"/>
      <c r="H592" s="39"/>
      <c r="I592" s="38"/>
      <c r="J592" s="40" t="str">
        <f t="shared" si="97"/>
        <v/>
      </c>
      <c r="K592" s="41" t="str">
        <f>IF(I592="","",VLOOKUP(I592,※編集不可※選択項目!$B$2:$C$4,2,FALSE))</f>
        <v/>
      </c>
      <c r="L592" s="39"/>
      <c r="M592" s="39"/>
      <c r="N592" s="39"/>
      <c r="O592" s="39"/>
      <c r="P592" s="39"/>
      <c r="Q592" s="39"/>
      <c r="R592" s="139"/>
      <c r="S592" s="147"/>
      <c r="T592" s="56"/>
      <c r="U592" s="71"/>
      <c r="V592" s="70" t="str">
        <f t="shared" si="91"/>
        <v/>
      </c>
      <c r="W592" s="100"/>
      <c r="X592" s="101"/>
      <c r="Y592" s="102"/>
      <c r="AA592" s="131">
        <f t="shared" si="98"/>
        <v>0</v>
      </c>
      <c r="AB592" s="131" t="str">
        <f t="shared" si="99"/>
        <v/>
      </c>
      <c r="AC592" s="131">
        <f t="shared" si="92"/>
        <v>0</v>
      </c>
      <c r="AD592" s="131">
        <f t="shared" si="100"/>
        <v>0</v>
      </c>
    </row>
    <row r="593" spans="1:30" s="32" customFormat="1" ht="25.15" customHeight="1">
      <c r="A593" s="44">
        <f t="shared" si="93"/>
        <v>582</v>
      </c>
      <c r="B593" s="104" t="str">
        <f t="shared" si="94"/>
        <v/>
      </c>
      <c r="C593" s="38"/>
      <c r="D593" s="97" t="str">
        <f t="shared" si="95"/>
        <v/>
      </c>
      <c r="E593" s="97" t="str">
        <f t="shared" si="96"/>
        <v/>
      </c>
      <c r="F593" s="39"/>
      <c r="G593" s="39"/>
      <c r="H593" s="39"/>
      <c r="I593" s="38"/>
      <c r="J593" s="40" t="str">
        <f t="shared" si="97"/>
        <v/>
      </c>
      <c r="K593" s="41" t="str">
        <f>IF(I593="","",VLOOKUP(I593,※編集不可※選択項目!$B$2:$C$4,2,FALSE))</f>
        <v/>
      </c>
      <c r="L593" s="39"/>
      <c r="M593" s="39"/>
      <c r="N593" s="39"/>
      <c r="O593" s="39"/>
      <c r="P593" s="39"/>
      <c r="Q593" s="39"/>
      <c r="R593" s="139"/>
      <c r="S593" s="147"/>
      <c r="T593" s="56"/>
      <c r="U593" s="71"/>
      <c r="V593" s="70" t="str">
        <f t="shared" si="91"/>
        <v/>
      </c>
      <c r="W593" s="100"/>
      <c r="X593" s="101"/>
      <c r="Y593" s="102"/>
      <c r="AA593" s="131">
        <f t="shared" si="98"/>
        <v>0</v>
      </c>
      <c r="AB593" s="131" t="str">
        <f t="shared" si="99"/>
        <v/>
      </c>
      <c r="AC593" s="131">
        <f t="shared" si="92"/>
        <v>0</v>
      </c>
      <c r="AD593" s="131">
        <f t="shared" si="100"/>
        <v>0</v>
      </c>
    </row>
    <row r="594" spans="1:30" s="32" customFormat="1" ht="25.15" customHeight="1">
      <c r="A594" s="44">
        <f t="shared" si="93"/>
        <v>583</v>
      </c>
      <c r="B594" s="104" t="str">
        <f t="shared" si="94"/>
        <v/>
      </c>
      <c r="C594" s="38"/>
      <c r="D594" s="97" t="str">
        <f t="shared" si="95"/>
        <v/>
      </c>
      <c r="E594" s="97" t="str">
        <f t="shared" si="96"/>
        <v/>
      </c>
      <c r="F594" s="39"/>
      <c r="G594" s="39"/>
      <c r="H594" s="39"/>
      <c r="I594" s="38"/>
      <c r="J594" s="40" t="str">
        <f t="shared" si="97"/>
        <v/>
      </c>
      <c r="K594" s="41" t="str">
        <f>IF(I594="","",VLOOKUP(I594,※編集不可※選択項目!$B$2:$C$4,2,FALSE))</f>
        <v/>
      </c>
      <c r="L594" s="39"/>
      <c r="M594" s="39"/>
      <c r="N594" s="39"/>
      <c r="O594" s="39"/>
      <c r="P594" s="39"/>
      <c r="Q594" s="39"/>
      <c r="R594" s="139"/>
      <c r="S594" s="147"/>
      <c r="T594" s="56"/>
      <c r="U594" s="71"/>
      <c r="V594" s="70" t="str">
        <f t="shared" si="91"/>
        <v/>
      </c>
      <c r="W594" s="100"/>
      <c r="X594" s="101"/>
      <c r="Y594" s="102"/>
      <c r="AA594" s="131">
        <f t="shared" si="98"/>
        <v>0</v>
      </c>
      <c r="AB594" s="131" t="str">
        <f t="shared" si="99"/>
        <v/>
      </c>
      <c r="AC594" s="131">
        <f t="shared" si="92"/>
        <v>0</v>
      </c>
      <c r="AD594" s="131">
        <f t="shared" si="100"/>
        <v>0</v>
      </c>
    </row>
    <row r="595" spans="1:30" s="32" customFormat="1" ht="25.15" customHeight="1">
      <c r="A595" s="44">
        <f t="shared" si="93"/>
        <v>584</v>
      </c>
      <c r="B595" s="104" t="str">
        <f t="shared" si="94"/>
        <v/>
      </c>
      <c r="C595" s="38"/>
      <c r="D595" s="97" t="str">
        <f t="shared" si="95"/>
        <v/>
      </c>
      <c r="E595" s="97" t="str">
        <f t="shared" si="96"/>
        <v/>
      </c>
      <c r="F595" s="39"/>
      <c r="G595" s="39"/>
      <c r="H595" s="39"/>
      <c r="I595" s="38"/>
      <c r="J595" s="40" t="str">
        <f t="shared" si="97"/>
        <v/>
      </c>
      <c r="K595" s="41" t="str">
        <f>IF(I595="","",VLOOKUP(I595,※編集不可※選択項目!$B$2:$C$4,2,FALSE))</f>
        <v/>
      </c>
      <c r="L595" s="39"/>
      <c r="M595" s="39"/>
      <c r="N595" s="39"/>
      <c r="O595" s="39"/>
      <c r="P595" s="39"/>
      <c r="Q595" s="39"/>
      <c r="R595" s="139"/>
      <c r="S595" s="147"/>
      <c r="T595" s="56"/>
      <c r="U595" s="71"/>
      <c r="V595" s="70" t="str">
        <f t="shared" si="91"/>
        <v/>
      </c>
      <c r="W595" s="100"/>
      <c r="X595" s="101"/>
      <c r="Y595" s="102"/>
      <c r="AA595" s="131">
        <f t="shared" si="98"/>
        <v>0</v>
      </c>
      <c r="AB595" s="131" t="str">
        <f t="shared" si="99"/>
        <v/>
      </c>
      <c r="AC595" s="131">
        <f t="shared" si="92"/>
        <v>0</v>
      </c>
      <c r="AD595" s="131">
        <f t="shared" si="100"/>
        <v>0</v>
      </c>
    </row>
    <row r="596" spans="1:30" s="32" customFormat="1" ht="25.15" customHeight="1">
      <c r="A596" s="44">
        <f t="shared" si="93"/>
        <v>585</v>
      </c>
      <c r="B596" s="104" t="str">
        <f t="shared" si="94"/>
        <v/>
      </c>
      <c r="C596" s="38"/>
      <c r="D596" s="97" t="str">
        <f t="shared" si="95"/>
        <v/>
      </c>
      <c r="E596" s="97" t="str">
        <f t="shared" si="96"/>
        <v/>
      </c>
      <c r="F596" s="39"/>
      <c r="G596" s="39"/>
      <c r="H596" s="39"/>
      <c r="I596" s="38"/>
      <c r="J596" s="40" t="str">
        <f t="shared" si="97"/>
        <v/>
      </c>
      <c r="K596" s="41" t="str">
        <f>IF(I596="","",VLOOKUP(I596,※編集不可※選択項目!$B$2:$C$4,2,FALSE))</f>
        <v/>
      </c>
      <c r="L596" s="39"/>
      <c r="M596" s="39"/>
      <c r="N596" s="39"/>
      <c r="O596" s="39"/>
      <c r="P596" s="39"/>
      <c r="Q596" s="39"/>
      <c r="R596" s="139"/>
      <c r="S596" s="147"/>
      <c r="T596" s="56"/>
      <c r="U596" s="71"/>
      <c r="V596" s="70" t="str">
        <f t="shared" si="91"/>
        <v/>
      </c>
      <c r="W596" s="100"/>
      <c r="X596" s="101"/>
      <c r="Y596" s="102"/>
      <c r="AA596" s="131">
        <f t="shared" si="98"/>
        <v>0</v>
      </c>
      <c r="AB596" s="131" t="str">
        <f t="shared" si="99"/>
        <v/>
      </c>
      <c r="AC596" s="131">
        <f t="shared" si="92"/>
        <v>0</v>
      </c>
      <c r="AD596" s="131">
        <f t="shared" si="100"/>
        <v>0</v>
      </c>
    </row>
    <row r="597" spans="1:30" s="32" customFormat="1" ht="25.15" customHeight="1">
      <c r="A597" s="44">
        <f t="shared" si="93"/>
        <v>586</v>
      </c>
      <c r="B597" s="104" t="str">
        <f t="shared" si="94"/>
        <v/>
      </c>
      <c r="C597" s="38"/>
      <c r="D597" s="97" t="str">
        <f t="shared" si="95"/>
        <v/>
      </c>
      <c r="E597" s="97" t="str">
        <f t="shared" si="96"/>
        <v/>
      </c>
      <c r="F597" s="39"/>
      <c r="G597" s="39"/>
      <c r="H597" s="39"/>
      <c r="I597" s="38"/>
      <c r="J597" s="40" t="str">
        <f t="shared" si="97"/>
        <v/>
      </c>
      <c r="K597" s="41" t="str">
        <f>IF(I597="","",VLOOKUP(I597,※編集不可※選択項目!$B$2:$C$4,2,FALSE))</f>
        <v/>
      </c>
      <c r="L597" s="39"/>
      <c r="M597" s="39"/>
      <c r="N597" s="39"/>
      <c r="O597" s="39"/>
      <c r="P597" s="39"/>
      <c r="Q597" s="39"/>
      <c r="R597" s="139"/>
      <c r="S597" s="147"/>
      <c r="T597" s="56"/>
      <c r="U597" s="71"/>
      <c r="V597" s="70" t="str">
        <f t="shared" si="91"/>
        <v/>
      </c>
      <c r="W597" s="100"/>
      <c r="X597" s="101"/>
      <c r="Y597" s="102"/>
      <c r="AA597" s="131">
        <f t="shared" si="98"/>
        <v>0</v>
      </c>
      <c r="AB597" s="131" t="str">
        <f t="shared" si="99"/>
        <v/>
      </c>
      <c r="AC597" s="131">
        <f t="shared" si="92"/>
        <v>0</v>
      </c>
      <c r="AD597" s="131">
        <f t="shared" si="100"/>
        <v>0</v>
      </c>
    </row>
    <row r="598" spans="1:30" s="32" customFormat="1" ht="25.15" customHeight="1">
      <c r="A598" s="44">
        <f t="shared" si="93"/>
        <v>587</v>
      </c>
      <c r="B598" s="104" t="str">
        <f t="shared" si="94"/>
        <v/>
      </c>
      <c r="C598" s="38"/>
      <c r="D598" s="97" t="str">
        <f t="shared" si="95"/>
        <v/>
      </c>
      <c r="E598" s="97" t="str">
        <f t="shared" si="96"/>
        <v/>
      </c>
      <c r="F598" s="39"/>
      <c r="G598" s="39"/>
      <c r="H598" s="39"/>
      <c r="I598" s="38"/>
      <c r="J598" s="40" t="str">
        <f t="shared" si="97"/>
        <v/>
      </c>
      <c r="K598" s="41" t="str">
        <f>IF(I598="","",VLOOKUP(I598,※編集不可※選択項目!$B$2:$C$4,2,FALSE))</f>
        <v/>
      </c>
      <c r="L598" s="39"/>
      <c r="M598" s="39"/>
      <c r="N598" s="39"/>
      <c r="O598" s="39"/>
      <c r="P598" s="39"/>
      <c r="Q598" s="39"/>
      <c r="R598" s="139"/>
      <c r="S598" s="147"/>
      <c r="T598" s="56"/>
      <c r="U598" s="71"/>
      <c r="V598" s="70" t="str">
        <f t="shared" si="91"/>
        <v/>
      </c>
      <c r="W598" s="100"/>
      <c r="X598" s="101"/>
      <c r="Y598" s="102"/>
      <c r="AA598" s="131">
        <f t="shared" si="98"/>
        <v>0</v>
      </c>
      <c r="AB598" s="131" t="str">
        <f t="shared" si="99"/>
        <v/>
      </c>
      <c r="AC598" s="131">
        <f t="shared" si="92"/>
        <v>0</v>
      </c>
      <c r="AD598" s="131">
        <f t="shared" si="100"/>
        <v>0</v>
      </c>
    </row>
    <row r="599" spans="1:30" s="32" customFormat="1" ht="25.15" customHeight="1">
      <c r="A599" s="44">
        <f t="shared" si="93"/>
        <v>588</v>
      </c>
      <c r="B599" s="104" t="str">
        <f t="shared" si="94"/>
        <v/>
      </c>
      <c r="C599" s="38"/>
      <c r="D599" s="97" t="str">
        <f t="shared" si="95"/>
        <v/>
      </c>
      <c r="E599" s="97" t="str">
        <f t="shared" si="96"/>
        <v/>
      </c>
      <c r="F599" s="39"/>
      <c r="G599" s="39"/>
      <c r="H599" s="39"/>
      <c r="I599" s="38"/>
      <c r="J599" s="40" t="str">
        <f t="shared" si="97"/>
        <v/>
      </c>
      <c r="K599" s="41" t="str">
        <f>IF(I599="","",VLOOKUP(I599,※編集不可※選択項目!$B$2:$C$4,2,FALSE))</f>
        <v/>
      </c>
      <c r="L599" s="39"/>
      <c r="M599" s="39"/>
      <c r="N599" s="39"/>
      <c r="O599" s="39"/>
      <c r="P599" s="39"/>
      <c r="Q599" s="39"/>
      <c r="R599" s="139"/>
      <c r="S599" s="147"/>
      <c r="T599" s="56"/>
      <c r="U599" s="71"/>
      <c r="V599" s="70" t="str">
        <f t="shared" si="91"/>
        <v/>
      </c>
      <c r="W599" s="100"/>
      <c r="X599" s="101"/>
      <c r="Y599" s="102"/>
      <c r="AA599" s="131">
        <f t="shared" si="98"/>
        <v>0</v>
      </c>
      <c r="AB599" s="131" t="str">
        <f t="shared" si="99"/>
        <v/>
      </c>
      <c r="AC599" s="131">
        <f t="shared" si="92"/>
        <v>0</v>
      </c>
      <c r="AD599" s="131">
        <f t="shared" si="100"/>
        <v>0</v>
      </c>
    </row>
    <row r="600" spans="1:30" s="32" customFormat="1" ht="25.15" customHeight="1">
      <c r="A600" s="44">
        <f t="shared" si="93"/>
        <v>589</v>
      </c>
      <c r="B600" s="104" t="str">
        <f t="shared" si="94"/>
        <v/>
      </c>
      <c r="C600" s="38"/>
      <c r="D600" s="97" t="str">
        <f t="shared" si="95"/>
        <v/>
      </c>
      <c r="E600" s="97" t="str">
        <f t="shared" si="96"/>
        <v/>
      </c>
      <c r="F600" s="39"/>
      <c r="G600" s="39"/>
      <c r="H600" s="39"/>
      <c r="I600" s="38"/>
      <c r="J600" s="40" t="str">
        <f t="shared" si="97"/>
        <v/>
      </c>
      <c r="K600" s="41" t="str">
        <f>IF(I600="","",VLOOKUP(I600,※編集不可※選択項目!$B$2:$C$4,2,FALSE))</f>
        <v/>
      </c>
      <c r="L600" s="39"/>
      <c r="M600" s="39"/>
      <c r="N600" s="39"/>
      <c r="O600" s="39"/>
      <c r="P600" s="39"/>
      <c r="Q600" s="39"/>
      <c r="R600" s="139"/>
      <c r="S600" s="147"/>
      <c r="T600" s="56"/>
      <c r="U600" s="71"/>
      <c r="V600" s="70" t="str">
        <f t="shared" si="91"/>
        <v/>
      </c>
      <c r="W600" s="100"/>
      <c r="X600" s="101"/>
      <c r="Y600" s="102"/>
      <c r="AA600" s="131">
        <f t="shared" si="98"/>
        <v>0</v>
      </c>
      <c r="AB600" s="131" t="str">
        <f t="shared" si="99"/>
        <v/>
      </c>
      <c r="AC600" s="131">
        <f t="shared" si="92"/>
        <v>0</v>
      </c>
      <c r="AD600" s="131">
        <f t="shared" si="100"/>
        <v>0</v>
      </c>
    </row>
    <row r="601" spans="1:30" s="32" customFormat="1" ht="25.15" customHeight="1">
      <c r="A601" s="44">
        <f t="shared" si="93"/>
        <v>590</v>
      </c>
      <c r="B601" s="104" t="str">
        <f t="shared" si="94"/>
        <v/>
      </c>
      <c r="C601" s="38"/>
      <c r="D601" s="97" t="str">
        <f t="shared" si="95"/>
        <v/>
      </c>
      <c r="E601" s="97" t="str">
        <f t="shared" si="96"/>
        <v/>
      </c>
      <c r="F601" s="39"/>
      <c r="G601" s="39"/>
      <c r="H601" s="39"/>
      <c r="I601" s="38"/>
      <c r="J601" s="40" t="str">
        <f t="shared" si="97"/>
        <v/>
      </c>
      <c r="K601" s="41" t="str">
        <f>IF(I601="","",VLOOKUP(I601,※編集不可※選択項目!$B$2:$C$4,2,FALSE))</f>
        <v/>
      </c>
      <c r="L601" s="39"/>
      <c r="M601" s="39"/>
      <c r="N601" s="39"/>
      <c r="O601" s="39"/>
      <c r="P601" s="39"/>
      <c r="Q601" s="39"/>
      <c r="R601" s="139"/>
      <c r="S601" s="147"/>
      <c r="T601" s="56"/>
      <c r="U601" s="71"/>
      <c r="V601" s="70" t="str">
        <f t="shared" si="91"/>
        <v/>
      </c>
      <c r="W601" s="100"/>
      <c r="X601" s="101"/>
      <c r="Y601" s="102"/>
      <c r="AA601" s="131">
        <f t="shared" si="98"/>
        <v>0</v>
      </c>
      <c r="AB601" s="131" t="str">
        <f t="shared" si="99"/>
        <v/>
      </c>
      <c r="AC601" s="131">
        <f t="shared" si="92"/>
        <v>0</v>
      </c>
      <c r="AD601" s="131">
        <f t="shared" si="100"/>
        <v>0</v>
      </c>
    </row>
    <row r="602" spans="1:30" s="32" customFormat="1" ht="25.15" customHeight="1">
      <c r="A602" s="44">
        <f t="shared" si="93"/>
        <v>591</v>
      </c>
      <c r="B602" s="104" t="str">
        <f t="shared" si="94"/>
        <v/>
      </c>
      <c r="C602" s="38"/>
      <c r="D602" s="97" t="str">
        <f t="shared" si="95"/>
        <v/>
      </c>
      <c r="E602" s="97" t="str">
        <f t="shared" si="96"/>
        <v/>
      </c>
      <c r="F602" s="39"/>
      <c r="G602" s="39"/>
      <c r="H602" s="39"/>
      <c r="I602" s="38"/>
      <c r="J602" s="40" t="str">
        <f t="shared" si="97"/>
        <v/>
      </c>
      <c r="K602" s="41" t="str">
        <f>IF(I602="","",VLOOKUP(I602,※編集不可※選択項目!$B$2:$C$4,2,FALSE))</f>
        <v/>
      </c>
      <c r="L602" s="39"/>
      <c r="M602" s="39"/>
      <c r="N602" s="39"/>
      <c r="O602" s="39"/>
      <c r="P602" s="39"/>
      <c r="Q602" s="39"/>
      <c r="R602" s="139"/>
      <c r="S602" s="147"/>
      <c r="T602" s="56"/>
      <c r="U602" s="71"/>
      <c r="V602" s="70" t="str">
        <f t="shared" si="91"/>
        <v/>
      </c>
      <c r="W602" s="100"/>
      <c r="X602" s="101"/>
      <c r="Y602" s="102"/>
      <c r="AA602" s="131">
        <f t="shared" si="98"/>
        <v>0</v>
      </c>
      <c r="AB602" s="131" t="str">
        <f t="shared" si="99"/>
        <v/>
      </c>
      <c r="AC602" s="131">
        <f t="shared" si="92"/>
        <v>0</v>
      </c>
      <c r="AD602" s="131">
        <f t="shared" si="100"/>
        <v>0</v>
      </c>
    </row>
    <row r="603" spans="1:30" s="32" customFormat="1" ht="25.15" customHeight="1">
      <c r="A603" s="44">
        <f t="shared" si="93"/>
        <v>592</v>
      </c>
      <c r="B603" s="104" t="str">
        <f t="shared" si="94"/>
        <v/>
      </c>
      <c r="C603" s="38"/>
      <c r="D603" s="97" t="str">
        <f t="shared" si="95"/>
        <v/>
      </c>
      <c r="E603" s="97" t="str">
        <f t="shared" si="96"/>
        <v/>
      </c>
      <c r="F603" s="39"/>
      <c r="G603" s="39"/>
      <c r="H603" s="39"/>
      <c r="I603" s="38"/>
      <c r="J603" s="40" t="str">
        <f t="shared" si="97"/>
        <v/>
      </c>
      <c r="K603" s="41" t="str">
        <f>IF(I603="","",VLOOKUP(I603,※編集不可※選択項目!$B$2:$C$4,2,FALSE))</f>
        <v/>
      </c>
      <c r="L603" s="39"/>
      <c r="M603" s="39"/>
      <c r="N603" s="39"/>
      <c r="O603" s="39"/>
      <c r="P603" s="39"/>
      <c r="Q603" s="39"/>
      <c r="R603" s="139"/>
      <c r="S603" s="147"/>
      <c r="T603" s="56"/>
      <c r="U603" s="71"/>
      <c r="V603" s="70" t="str">
        <f t="shared" si="91"/>
        <v/>
      </c>
      <c r="W603" s="100"/>
      <c r="X603" s="101"/>
      <c r="Y603" s="102"/>
      <c r="AA603" s="131">
        <f t="shared" si="98"/>
        <v>0</v>
      </c>
      <c r="AB603" s="131" t="str">
        <f t="shared" si="99"/>
        <v/>
      </c>
      <c r="AC603" s="131">
        <f t="shared" si="92"/>
        <v>0</v>
      </c>
      <c r="AD603" s="131">
        <f t="shared" si="100"/>
        <v>0</v>
      </c>
    </row>
    <row r="604" spans="1:30" s="32" customFormat="1" ht="25.15" customHeight="1">
      <c r="A604" s="44">
        <f t="shared" si="93"/>
        <v>593</v>
      </c>
      <c r="B604" s="104" t="str">
        <f t="shared" si="94"/>
        <v/>
      </c>
      <c r="C604" s="38"/>
      <c r="D604" s="97" t="str">
        <f t="shared" si="95"/>
        <v/>
      </c>
      <c r="E604" s="97" t="str">
        <f t="shared" si="96"/>
        <v/>
      </c>
      <c r="F604" s="39"/>
      <c r="G604" s="39"/>
      <c r="H604" s="39"/>
      <c r="I604" s="38"/>
      <c r="J604" s="40" t="str">
        <f t="shared" si="97"/>
        <v/>
      </c>
      <c r="K604" s="41" t="str">
        <f>IF(I604="","",VLOOKUP(I604,※編集不可※選択項目!$B$2:$C$4,2,FALSE))</f>
        <v/>
      </c>
      <c r="L604" s="39"/>
      <c r="M604" s="39"/>
      <c r="N604" s="39"/>
      <c r="O604" s="39"/>
      <c r="P604" s="39"/>
      <c r="Q604" s="39"/>
      <c r="R604" s="139"/>
      <c r="S604" s="147"/>
      <c r="T604" s="56"/>
      <c r="U604" s="71"/>
      <c r="V604" s="70" t="str">
        <f t="shared" si="91"/>
        <v/>
      </c>
      <c r="W604" s="100"/>
      <c r="X604" s="101"/>
      <c r="Y604" s="102"/>
      <c r="AA604" s="131">
        <f t="shared" si="98"/>
        <v>0</v>
      </c>
      <c r="AB604" s="131" t="str">
        <f t="shared" si="99"/>
        <v/>
      </c>
      <c r="AC604" s="131">
        <f t="shared" si="92"/>
        <v>0</v>
      </c>
      <c r="AD604" s="131">
        <f t="shared" si="100"/>
        <v>0</v>
      </c>
    </row>
    <row r="605" spans="1:30" s="32" customFormat="1" ht="25.15" customHeight="1">
      <c r="A605" s="44">
        <f t="shared" si="93"/>
        <v>594</v>
      </c>
      <c r="B605" s="104" t="str">
        <f t="shared" si="94"/>
        <v/>
      </c>
      <c r="C605" s="38"/>
      <c r="D605" s="97" t="str">
        <f t="shared" si="95"/>
        <v/>
      </c>
      <c r="E605" s="97" t="str">
        <f t="shared" si="96"/>
        <v/>
      </c>
      <c r="F605" s="39"/>
      <c r="G605" s="39"/>
      <c r="H605" s="39"/>
      <c r="I605" s="38"/>
      <c r="J605" s="40" t="str">
        <f t="shared" si="97"/>
        <v/>
      </c>
      <c r="K605" s="41" t="str">
        <f>IF(I605="","",VLOOKUP(I605,※編集不可※選択項目!$B$2:$C$4,2,FALSE))</f>
        <v/>
      </c>
      <c r="L605" s="39"/>
      <c r="M605" s="39"/>
      <c r="N605" s="39"/>
      <c r="O605" s="39"/>
      <c r="P605" s="39"/>
      <c r="Q605" s="39"/>
      <c r="R605" s="139"/>
      <c r="S605" s="147"/>
      <c r="T605" s="56"/>
      <c r="U605" s="71"/>
      <c r="V605" s="70" t="str">
        <f t="shared" si="91"/>
        <v/>
      </c>
      <c r="W605" s="100"/>
      <c r="X605" s="101"/>
      <c r="Y605" s="102"/>
      <c r="AA605" s="131">
        <f t="shared" si="98"/>
        <v>0</v>
      </c>
      <c r="AB605" s="131" t="str">
        <f t="shared" si="99"/>
        <v/>
      </c>
      <c r="AC605" s="131">
        <f t="shared" si="92"/>
        <v>0</v>
      </c>
      <c r="AD605" s="131">
        <f t="shared" si="100"/>
        <v>0</v>
      </c>
    </row>
    <row r="606" spans="1:30" s="32" customFormat="1" ht="25.15" customHeight="1">
      <c r="A606" s="44">
        <f t="shared" si="93"/>
        <v>595</v>
      </c>
      <c r="B606" s="104" t="str">
        <f t="shared" si="94"/>
        <v/>
      </c>
      <c r="C606" s="38"/>
      <c r="D606" s="97" t="str">
        <f t="shared" si="95"/>
        <v/>
      </c>
      <c r="E606" s="97" t="str">
        <f t="shared" si="96"/>
        <v/>
      </c>
      <c r="F606" s="39"/>
      <c r="G606" s="39"/>
      <c r="H606" s="39"/>
      <c r="I606" s="38"/>
      <c r="J606" s="40" t="str">
        <f t="shared" si="97"/>
        <v/>
      </c>
      <c r="K606" s="41" t="str">
        <f>IF(I606="","",VLOOKUP(I606,※編集不可※選択項目!$B$2:$C$4,2,FALSE))</f>
        <v/>
      </c>
      <c r="L606" s="39"/>
      <c r="M606" s="39"/>
      <c r="N606" s="39"/>
      <c r="O606" s="39"/>
      <c r="P606" s="39"/>
      <c r="Q606" s="39"/>
      <c r="R606" s="139"/>
      <c r="S606" s="147"/>
      <c r="T606" s="56"/>
      <c r="U606" s="71"/>
      <c r="V606" s="70" t="str">
        <f t="shared" si="91"/>
        <v/>
      </c>
      <c r="W606" s="100"/>
      <c r="X606" s="101"/>
      <c r="Y606" s="102"/>
      <c r="AA606" s="131">
        <f t="shared" si="98"/>
        <v>0</v>
      </c>
      <c r="AB606" s="131" t="str">
        <f t="shared" si="99"/>
        <v/>
      </c>
      <c r="AC606" s="131">
        <f t="shared" si="92"/>
        <v>0</v>
      </c>
      <c r="AD606" s="131">
        <f t="shared" si="100"/>
        <v>0</v>
      </c>
    </row>
    <row r="607" spans="1:30" s="32" customFormat="1" ht="25.15" customHeight="1">
      <c r="A607" s="44">
        <f t="shared" si="93"/>
        <v>596</v>
      </c>
      <c r="B607" s="104" t="str">
        <f t="shared" si="94"/>
        <v/>
      </c>
      <c r="C607" s="38"/>
      <c r="D607" s="97" t="str">
        <f t="shared" si="95"/>
        <v/>
      </c>
      <c r="E607" s="97" t="str">
        <f t="shared" si="96"/>
        <v/>
      </c>
      <c r="F607" s="39"/>
      <c r="G607" s="39"/>
      <c r="H607" s="39"/>
      <c r="I607" s="38"/>
      <c r="J607" s="40" t="str">
        <f t="shared" si="97"/>
        <v/>
      </c>
      <c r="K607" s="41" t="str">
        <f>IF(I607="","",VLOOKUP(I607,※編集不可※選択項目!$B$2:$C$4,2,FALSE))</f>
        <v/>
      </c>
      <c r="L607" s="39"/>
      <c r="M607" s="39"/>
      <c r="N607" s="39"/>
      <c r="O607" s="39"/>
      <c r="P607" s="39"/>
      <c r="Q607" s="39"/>
      <c r="R607" s="139"/>
      <c r="S607" s="147"/>
      <c r="T607" s="56"/>
      <c r="U607" s="71"/>
      <c r="V607" s="70" t="str">
        <f t="shared" si="91"/>
        <v/>
      </c>
      <c r="W607" s="100"/>
      <c r="X607" s="101"/>
      <c r="Y607" s="102"/>
      <c r="AA607" s="131">
        <f t="shared" si="98"/>
        <v>0</v>
      </c>
      <c r="AB607" s="131" t="str">
        <f t="shared" si="99"/>
        <v/>
      </c>
      <c r="AC607" s="131">
        <f t="shared" si="92"/>
        <v>0</v>
      </c>
      <c r="AD607" s="131">
        <f t="shared" si="100"/>
        <v>0</v>
      </c>
    </row>
    <row r="608" spans="1:30" s="32" customFormat="1" ht="25.15" customHeight="1">
      <c r="A608" s="44">
        <f t="shared" si="93"/>
        <v>597</v>
      </c>
      <c r="B608" s="104" t="str">
        <f t="shared" si="94"/>
        <v/>
      </c>
      <c r="C608" s="38"/>
      <c r="D608" s="97" t="str">
        <f t="shared" si="95"/>
        <v/>
      </c>
      <c r="E608" s="97" t="str">
        <f t="shared" si="96"/>
        <v/>
      </c>
      <c r="F608" s="39"/>
      <c r="G608" s="39"/>
      <c r="H608" s="39"/>
      <c r="I608" s="38"/>
      <c r="J608" s="40" t="str">
        <f t="shared" si="97"/>
        <v/>
      </c>
      <c r="K608" s="41" t="str">
        <f>IF(I608="","",VLOOKUP(I608,※編集不可※選択項目!$B$2:$C$4,2,FALSE))</f>
        <v/>
      </c>
      <c r="L608" s="39"/>
      <c r="M608" s="39"/>
      <c r="N608" s="39"/>
      <c r="O608" s="39"/>
      <c r="P608" s="39"/>
      <c r="Q608" s="39"/>
      <c r="R608" s="139"/>
      <c r="S608" s="147"/>
      <c r="T608" s="56"/>
      <c r="U608" s="71"/>
      <c r="V608" s="70" t="str">
        <f t="shared" si="91"/>
        <v/>
      </c>
      <c r="W608" s="100"/>
      <c r="X608" s="101"/>
      <c r="Y608" s="102"/>
      <c r="AA608" s="131">
        <f t="shared" si="98"/>
        <v>0</v>
      </c>
      <c r="AB608" s="131" t="str">
        <f t="shared" si="99"/>
        <v/>
      </c>
      <c r="AC608" s="131">
        <f t="shared" si="92"/>
        <v>0</v>
      </c>
      <c r="AD608" s="131">
        <f t="shared" si="100"/>
        <v>0</v>
      </c>
    </row>
    <row r="609" spans="1:30" s="32" customFormat="1" ht="25.15" customHeight="1">
      <c r="A609" s="44">
        <f t="shared" si="93"/>
        <v>598</v>
      </c>
      <c r="B609" s="104" t="str">
        <f t="shared" si="94"/>
        <v/>
      </c>
      <c r="C609" s="38"/>
      <c r="D609" s="97" t="str">
        <f t="shared" si="95"/>
        <v/>
      </c>
      <c r="E609" s="97" t="str">
        <f t="shared" si="96"/>
        <v/>
      </c>
      <c r="F609" s="39"/>
      <c r="G609" s="39"/>
      <c r="H609" s="39"/>
      <c r="I609" s="38"/>
      <c r="J609" s="40" t="str">
        <f t="shared" si="97"/>
        <v/>
      </c>
      <c r="K609" s="41" t="str">
        <f>IF(I609="","",VLOOKUP(I609,※編集不可※選択項目!$B$2:$C$4,2,FALSE))</f>
        <v/>
      </c>
      <c r="L609" s="39"/>
      <c r="M609" s="39"/>
      <c r="N609" s="39"/>
      <c r="O609" s="39"/>
      <c r="P609" s="39"/>
      <c r="Q609" s="39"/>
      <c r="R609" s="139"/>
      <c r="S609" s="147"/>
      <c r="T609" s="56"/>
      <c r="U609" s="71"/>
      <c r="V609" s="70" t="str">
        <f t="shared" si="91"/>
        <v/>
      </c>
      <c r="W609" s="100"/>
      <c r="X609" s="101"/>
      <c r="Y609" s="102"/>
      <c r="AA609" s="131">
        <f t="shared" si="98"/>
        <v>0</v>
      </c>
      <c r="AB609" s="131" t="str">
        <f t="shared" si="99"/>
        <v/>
      </c>
      <c r="AC609" s="131">
        <f t="shared" si="92"/>
        <v>0</v>
      </c>
      <c r="AD609" s="131">
        <f t="shared" si="100"/>
        <v>0</v>
      </c>
    </row>
    <row r="610" spans="1:30" s="32" customFormat="1" ht="25.15" customHeight="1">
      <c r="A610" s="44">
        <f t="shared" si="93"/>
        <v>599</v>
      </c>
      <c r="B610" s="104" t="str">
        <f t="shared" si="94"/>
        <v/>
      </c>
      <c r="C610" s="38"/>
      <c r="D610" s="97" t="str">
        <f t="shared" si="95"/>
        <v/>
      </c>
      <c r="E610" s="97" t="str">
        <f t="shared" si="96"/>
        <v/>
      </c>
      <c r="F610" s="39"/>
      <c r="G610" s="39"/>
      <c r="H610" s="39"/>
      <c r="I610" s="38"/>
      <c r="J610" s="40" t="str">
        <f t="shared" si="97"/>
        <v/>
      </c>
      <c r="K610" s="41" t="str">
        <f>IF(I610="","",VLOOKUP(I610,※編集不可※選択項目!$B$2:$C$4,2,FALSE))</f>
        <v/>
      </c>
      <c r="L610" s="39"/>
      <c r="M610" s="39"/>
      <c r="N610" s="39"/>
      <c r="O610" s="39"/>
      <c r="P610" s="39"/>
      <c r="Q610" s="39"/>
      <c r="R610" s="139"/>
      <c r="S610" s="147"/>
      <c r="T610" s="56"/>
      <c r="U610" s="71"/>
      <c r="V610" s="70" t="str">
        <f t="shared" si="91"/>
        <v/>
      </c>
      <c r="W610" s="100"/>
      <c r="X610" s="101"/>
      <c r="Y610" s="102"/>
      <c r="AA610" s="131">
        <f t="shared" si="98"/>
        <v>0</v>
      </c>
      <c r="AB610" s="131" t="str">
        <f t="shared" si="99"/>
        <v/>
      </c>
      <c r="AC610" s="131">
        <f t="shared" si="92"/>
        <v>0</v>
      </c>
      <c r="AD610" s="131">
        <f t="shared" si="100"/>
        <v>0</v>
      </c>
    </row>
    <row r="611" spans="1:30" s="32" customFormat="1" ht="25.15" customHeight="1">
      <c r="A611" s="44">
        <f t="shared" si="93"/>
        <v>600</v>
      </c>
      <c r="B611" s="104" t="str">
        <f t="shared" si="94"/>
        <v/>
      </c>
      <c r="C611" s="38"/>
      <c r="D611" s="97" t="str">
        <f t="shared" si="95"/>
        <v/>
      </c>
      <c r="E611" s="97" t="str">
        <f t="shared" si="96"/>
        <v/>
      </c>
      <c r="F611" s="39"/>
      <c r="G611" s="39"/>
      <c r="H611" s="39"/>
      <c r="I611" s="38"/>
      <c r="J611" s="40" t="str">
        <f t="shared" si="97"/>
        <v/>
      </c>
      <c r="K611" s="41" t="str">
        <f>IF(I611="","",VLOOKUP(I611,※編集不可※選択項目!$B$2:$C$4,2,FALSE))</f>
        <v/>
      </c>
      <c r="L611" s="39"/>
      <c r="M611" s="39"/>
      <c r="N611" s="39"/>
      <c r="O611" s="39"/>
      <c r="P611" s="39"/>
      <c r="Q611" s="39"/>
      <c r="R611" s="139"/>
      <c r="S611" s="147"/>
      <c r="T611" s="56"/>
      <c r="U611" s="71"/>
      <c r="V611" s="70" t="str">
        <f t="shared" si="91"/>
        <v/>
      </c>
      <c r="W611" s="100"/>
      <c r="X611" s="101"/>
      <c r="Y611" s="102"/>
      <c r="AA611" s="131">
        <f t="shared" si="98"/>
        <v>0</v>
      </c>
      <c r="AB611" s="131" t="str">
        <f t="shared" si="99"/>
        <v/>
      </c>
      <c r="AC611" s="131">
        <f t="shared" si="92"/>
        <v>0</v>
      </c>
      <c r="AD611" s="131">
        <f t="shared" si="100"/>
        <v>0</v>
      </c>
    </row>
    <row r="612" spans="1:30" s="32" customFormat="1" ht="25.15" customHeight="1">
      <c r="A612" s="44">
        <f t="shared" si="93"/>
        <v>601</v>
      </c>
      <c r="B612" s="104" t="str">
        <f t="shared" si="94"/>
        <v/>
      </c>
      <c r="C612" s="38"/>
      <c r="D612" s="97" t="str">
        <f t="shared" si="95"/>
        <v/>
      </c>
      <c r="E612" s="97" t="str">
        <f t="shared" si="96"/>
        <v/>
      </c>
      <c r="F612" s="39"/>
      <c r="G612" s="39"/>
      <c r="H612" s="39"/>
      <c r="I612" s="38"/>
      <c r="J612" s="40" t="str">
        <f t="shared" si="97"/>
        <v/>
      </c>
      <c r="K612" s="41" t="str">
        <f>IF(I612="","",VLOOKUP(I612,※編集不可※選択項目!$B$2:$C$4,2,FALSE))</f>
        <v/>
      </c>
      <c r="L612" s="39"/>
      <c r="M612" s="39"/>
      <c r="N612" s="39"/>
      <c r="O612" s="39"/>
      <c r="P612" s="39"/>
      <c r="Q612" s="39"/>
      <c r="R612" s="139"/>
      <c r="S612" s="147"/>
      <c r="T612" s="56"/>
      <c r="U612" s="71"/>
      <c r="V612" s="70" t="str">
        <f t="shared" si="91"/>
        <v/>
      </c>
      <c r="W612" s="100"/>
      <c r="X612" s="101"/>
      <c r="Y612" s="102"/>
      <c r="AA612" s="131">
        <f t="shared" si="98"/>
        <v>0</v>
      </c>
      <c r="AB612" s="131" t="str">
        <f t="shared" si="99"/>
        <v/>
      </c>
      <c r="AC612" s="131">
        <f t="shared" si="92"/>
        <v>0</v>
      </c>
      <c r="AD612" s="131">
        <f t="shared" si="100"/>
        <v>0</v>
      </c>
    </row>
    <row r="613" spans="1:30" s="32" customFormat="1" ht="25.15" customHeight="1">
      <c r="A613" s="44">
        <f t="shared" si="93"/>
        <v>602</v>
      </c>
      <c r="B613" s="104" t="str">
        <f t="shared" si="94"/>
        <v/>
      </c>
      <c r="C613" s="38"/>
      <c r="D613" s="97" t="str">
        <f t="shared" si="95"/>
        <v/>
      </c>
      <c r="E613" s="97" t="str">
        <f t="shared" si="96"/>
        <v/>
      </c>
      <c r="F613" s="39"/>
      <c r="G613" s="39"/>
      <c r="H613" s="39"/>
      <c r="I613" s="38"/>
      <c r="J613" s="40" t="str">
        <f t="shared" si="97"/>
        <v/>
      </c>
      <c r="K613" s="41" t="str">
        <f>IF(I613="","",VLOOKUP(I613,※編集不可※選択項目!$B$2:$C$4,2,FALSE))</f>
        <v/>
      </c>
      <c r="L613" s="39"/>
      <c r="M613" s="39"/>
      <c r="N613" s="39"/>
      <c r="O613" s="39"/>
      <c r="P613" s="39"/>
      <c r="Q613" s="39"/>
      <c r="R613" s="139"/>
      <c r="S613" s="147"/>
      <c r="T613" s="56"/>
      <c r="U613" s="71"/>
      <c r="V613" s="70" t="str">
        <f t="shared" si="91"/>
        <v/>
      </c>
      <c r="W613" s="100"/>
      <c r="X613" s="101"/>
      <c r="Y613" s="102"/>
      <c r="AA613" s="131">
        <f t="shared" si="98"/>
        <v>0</v>
      </c>
      <c r="AB613" s="131" t="str">
        <f t="shared" si="99"/>
        <v/>
      </c>
      <c r="AC613" s="131">
        <f t="shared" si="92"/>
        <v>0</v>
      </c>
      <c r="AD613" s="131">
        <f t="shared" si="100"/>
        <v>0</v>
      </c>
    </row>
    <row r="614" spans="1:30" s="32" customFormat="1" ht="25.15" customHeight="1">
      <c r="A614" s="44">
        <f t="shared" si="93"/>
        <v>603</v>
      </c>
      <c r="B614" s="104" t="str">
        <f t="shared" si="94"/>
        <v/>
      </c>
      <c r="C614" s="38"/>
      <c r="D614" s="97" t="str">
        <f t="shared" si="95"/>
        <v/>
      </c>
      <c r="E614" s="97" t="str">
        <f t="shared" si="96"/>
        <v/>
      </c>
      <c r="F614" s="39"/>
      <c r="G614" s="39"/>
      <c r="H614" s="39"/>
      <c r="I614" s="38"/>
      <c r="J614" s="40" t="str">
        <f t="shared" si="97"/>
        <v/>
      </c>
      <c r="K614" s="41" t="str">
        <f>IF(I614="","",VLOOKUP(I614,※編集不可※選択項目!$B$2:$C$4,2,FALSE))</f>
        <v/>
      </c>
      <c r="L614" s="39"/>
      <c r="M614" s="39"/>
      <c r="N614" s="39"/>
      <c r="O614" s="39"/>
      <c r="P614" s="39"/>
      <c r="Q614" s="39"/>
      <c r="R614" s="139"/>
      <c r="S614" s="147"/>
      <c r="T614" s="56"/>
      <c r="U614" s="71"/>
      <c r="V614" s="70" t="str">
        <f t="shared" si="91"/>
        <v/>
      </c>
      <c r="W614" s="100"/>
      <c r="X614" s="101"/>
      <c r="Y614" s="102"/>
      <c r="AA614" s="131">
        <f t="shared" si="98"/>
        <v>0</v>
      </c>
      <c r="AB614" s="131" t="str">
        <f t="shared" si="99"/>
        <v/>
      </c>
      <c r="AC614" s="131">
        <f t="shared" si="92"/>
        <v>0</v>
      </c>
      <c r="AD614" s="131">
        <f t="shared" si="100"/>
        <v>0</v>
      </c>
    </row>
    <row r="615" spans="1:30" s="32" customFormat="1" ht="25.15" customHeight="1">
      <c r="A615" s="44">
        <f t="shared" si="93"/>
        <v>604</v>
      </c>
      <c r="B615" s="104" t="str">
        <f t="shared" si="94"/>
        <v/>
      </c>
      <c r="C615" s="38"/>
      <c r="D615" s="97" t="str">
        <f t="shared" si="95"/>
        <v/>
      </c>
      <c r="E615" s="97" t="str">
        <f t="shared" si="96"/>
        <v/>
      </c>
      <c r="F615" s="39"/>
      <c r="G615" s="39"/>
      <c r="H615" s="39"/>
      <c r="I615" s="38"/>
      <c r="J615" s="40" t="str">
        <f t="shared" si="97"/>
        <v/>
      </c>
      <c r="K615" s="41" t="str">
        <f>IF(I615="","",VLOOKUP(I615,※編集不可※選択項目!$B$2:$C$4,2,FALSE))</f>
        <v/>
      </c>
      <c r="L615" s="39"/>
      <c r="M615" s="39"/>
      <c r="N615" s="39"/>
      <c r="O615" s="39"/>
      <c r="P615" s="39"/>
      <c r="Q615" s="39"/>
      <c r="R615" s="139"/>
      <c r="S615" s="147"/>
      <c r="T615" s="56"/>
      <c r="U615" s="71"/>
      <c r="V615" s="70" t="str">
        <f t="shared" si="91"/>
        <v/>
      </c>
      <c r="W615" s="100"/>
      <c r="X615" s="101"/>
      <c r="Y615" s="102"/>
      <c r="AA615" s="131">
        <f t="shared" si="98"/>
        <v>0</v>
      </c>
      <c r="AB615" s="131" t="str">
        <f t="shared" si="99"/>
        <v/>
      </c>
      <c r="AC615" s="131">
        <f t="shared" si="92"/>
        <v>0</v>
      </c>
      <c r="AD615" s="131">
        <f t="shared" si="100"/>
        <v>0</v>
      </c>
    </row>
    <row r="616" spans="1:30" s="32" customFormat="1" ht="25.15" customHeight="1">
      <c r="A616" s="44">
        <f t="shared" si="93"/>
        <v>605</v>
      </c>
      <c r="B616" s="104" t="str">
        <f t="shared" si="94"/>
        <v/>
      </c>
      <c r="C616" s="38"/>
      <c r="D616" s="97" t="str">
        <f t="shared" si="95"/>
        <v/>
      </c>
      <c r="E616" s="97" t="str">
        <f t="shared" si="96"/>
        <v/>
      </c>
      <c r="F616" s="39"/>
      <c r="G616" s="39"/>
      <c r="H616" s="39"/>
      <c r="I616" s="38"/>
      <c r="J616" s="40" t="str">
        <f t="shared" si="97"/>
        <v/>
      </c>
      <c r="K616" s="41" t="str">
        <f>IF(I616="","",VLOOKUP(I616,※編集不可※選択項目!$B$2:$C$4,2,FALSE))</f>
        <v/>
      </c>
      <c r="L616" s="39"/>
      <c r="M616" s="39"/>
      <c r="N616" s="39"/>
      <c r="O616" s="39"/>
      <c r="P616" s="39"/>
      <c r="Q616" s="39"/>
      <c r="R616" s="139"/>
      <c r="S616" s="147"/>
      <c r="T616" s="56"/>
      <c r="U616" s="71"/>
      <c r="V616" s="70" t="str">
        <f t="shared" si="91"/>
        <v/>
      </c>
      <c r="W616" s="100"/>
      <c r="X616" s="101"/>
      <c r="Y616" s="102"/>
      <c r="AA616" s="131">
        <f t="shared" si="98"/>
        <v>0</v>
      </c>
      <c r="AB616" s="131" t="str">
        <f t="shared" si="99"/>
        <v/>
      </c>
      <c r="AC616" s="131">
        <f t="shared" si="92"/>
        <v>0</v>
      </c>
      <c r="AD616" s="131">
        <f t="shared" si="100"/>
        <v>0</v>
      </c>
    </row>
    <row r="617" spans="1:30" s="32" customFormat="1" ht="25.15" customHeight="1">
      <c r="A617" s="44">
        <f t="shared" si="93"/>
        <v>606</v>
      </c>
      <c r="B617" s="104" t="str">
        <f t="shared" si="94"/>
        <v/>
      </c>
      <c r="C617" s="38"/>
      <c r="D617" s="97" t="str">
        <f t="shared" si="95"/>
        <v/>
      </c>
      <c r="E617" s="97" t="str">
        <f t="shared" si="96"/>
        <v/>
      </c>
      <c r="F617" s="39"/>
      <c r="G617" s="39"/>
      <c r="H617" s="39"/>
      <c r="I617" s="38"/>
      <c r="J617" s="40" t="str">
        <f t="shared" si="97"/>
        <v/>
      </c>
      <c r="K617" s="41" t="str">
        <f>IF(I617="","",VLOOKUP(I617,※編集不可※選択項目!$B$2:$C$4,2,FALSE))</f>
        <v/>
      </c>
      <c r="L617" s="39"/>
      <c r="M617" s="39"/>
      <c r="N617" s="39"/>
      <c r="O617" s="39"/>
      <c r="P617" s="39"/>
      <c r="Q617" s="39"/>
      <c r="R617" s="139"/>
      <c r="S617" s="147"/>
      <c r="T617" s="56"/>
      <c r="U617" s="71"/>
      <c r="V617" s="70" t="str">
        <f t="shared" si="91"/>
        <v/>
      </c>
      <c r="W617" s="100"/>
      <c r="X617" s="101"/>
      <c r="Y617" s="102"/>
      <c r="AA617" s="131">
        <f t="shared" si="98"/>
        <v>0</v>
      </c>
      <c r="AB617" s="131" t="str">
        <f t="shared" si="99"/>
        <v/>
      </c>
      <c r="AC617" s="131">
        <f t="shared" si="92"/>
        <v>0</v>
      </c>
      <c r="AD617" s="131">
        <f t="shared" si="100"/>
        <v>0</v>
      </c>
    </row>
    <row r="618" spans="1:30" s="32" customFormat="1" ht="25.15" customHeight="1">
      <c r="A618" s="44">
        <f t="shared" si="93"/>
        <v>607</v>
      </c>
      <c r="B618" s="104" t="str">
        <f t="shared" si="94"/>
        <v/>
      </c>
      <c r="C618" s="38"/>
      <c r="D618" s="97" t="str">
        <f t="shared" si="95"/>
        <v/>
      </c>
      <c r="E618" s="97" t="str">
        <f t="shared" si="96"/>
        <v/>
      </c>
      <c r="F618" s="39"/>
      <c r="G618" s="39"/>
      <c r="H618" s="39"/>
      <c r="I618" s="38"/>
      <c r="J618" s="40" t="str">
        <f t="shared" si="97"/>
        <v/>
      </c>
      <c r="K618" s="41" t="str">
        <f>IF(I618="","",VLOOKUP(I618,※編集不可※選択項目!$B$2:$C$4,2,FALSE))</f>
        <v/>
      </c>
      <c r="L618" s="39"/>
      <c r="M618" s="39"/>
      <c r="N618" s="39"/>
      <c r="O618" s="39"/>
      <c r="P618" s="39"/>
      <c r="Q618" s="39"/>
      <c r="R618" s="139"/>
      <c r="S618" s="147"/>
      <c r="T618" s="56"/>
      <c r="U618" s="71"/>
      <c r="V618" s="70" t="str">
        <f t="shared" si="91"/>
        <v/>
      </c>
      <c r="W618" s="100"/>
      <c r="X618" s="101"/>
      <c r="Y618" s="102"/>
      <c r="AA618" s="131">
        <f t="shared" si="98"/>
        <v>0</v>
      </c>
      <c r="AB618" s="131" t="str">
        <f t="shared" si="99"/>
        <v/>
      </c>
      <c r="AC618" s="131">
        <f t="shared" si="92"/>
        <v>0</v>
      </c>
      <c r="AD618" s="131">
        <f t="shared" si="100"/>
        <v>0</v>
      </c>
    </row>
    <row r="619" spans="1:30" s="32" customFormat="1" ht="25.15" customHeight="1">
      <c r="A619" s="44">
        <f t="shared" si="93"/>
        <v>608</v>
      </c>
      <c r="B619" s="104" t="str">
        <f t="shared" si="94"/>
        <v/>
      </c>
      <c r="C619" s="38"/>
      <c r="D619" s="97" t="str">
        <f t="shared" si="95"/>
        <v/>
      </c>
      <c r="E619" s="97" t="str">
        <f t="shared" si="96"/>
        <v/>
      </c>
      <c r="F619" s="39"/>
      <c r="G619" s="39"/>
      <c r="H619" s="39"/>
      <c r="I619" s="38"/>
      <c r="J619" s="40" t="str">
        <f t="shared" si="97"/>
        <v/>
      </c>
      <c r="K619" s="41" t="str">
        <f>IF(I619="","",VLOOKUP(I619,※編集不可※選択項目!$B$2:$C$4,2,FALSE))</f>
        <v/>
      </c>
      <c r="L619" s="39"/>
      <c r="M619" s="39"/>
      <c r="N619" s="39"/>
      <c r="O619" s="39"/>
      <c r="P619" s="39"/>
      <c r="Q619" s="39"/>
      <c r="R619" s="139"/>
      <c r="S619" s="147"/>
      <c r="T619" s="56"/>
      <c r="U619" s="71"/>
      <c r="V619" s="70" t="str">
        <f t="shared" si="91"/>
        <v/>
      </c>
      <c r="W619" s="100"/>
      <c r="X619" s="101"/>
      <c r="Y619" s="102"/>
      <c r="AA619" s="131">
        <f t="shared" si="98"/>
        <v>0</v>
      </c>
      <c r="AB619" s="131" t="str">
        <f t="shared" si="99"/>
        <v/>
      </c>
      <c r="AC619" s="131">
        <f t="shared" si="92"/>
        <v>0</v>
      </c>
      <c r="AD619" s="131">
        <f t="shared" si="100"/>
        <v>0</v>
      </c>
    </row>
    <row r="620" spans="1:30" s="32" customFormat="1" ht="25.15" customHeight="1">
      <c r="A620" s="44">
        <f t="shared" si="93"/>
        <v>609</v>
      </c>
      <c r="B620" s="104" t="str">
        <f t="shared" si="94"/>
        <v/>
      </c>
      <c r="C620" s="38"/>
      <c r="D620" s="97" t="str">
        <f t="shared" si="95"/>
        <v/>
      </c>
      <c r="E620" s="97" t="str">
        <f t="shared" si="96"/>
        <v/>
      </c>
      <c r="F620" s="39"/>
      <c r="G620" s="39"/>
      <c r="H620" s="39"/>
      <c r="I620" s="38"/>
      <c r="J620" s="40" t="str">
        <f t="shared" si="97"/>
        <v/>
      </c>
      <c r="K620" s="41" t="str">
        <f>IF(I620="","",VLOOKUP(I620,※編集不可※選択項目!$B$2:$C$4,2,FALSE))</f>
        <v/>
      </c>
      <c r="L620" s="39"/>
      <c r="M620" s="39"/>
      <c r="N620" s="39"/>
      <c r="O620" s="39"/>
      <c r="P620" s="39"/>
      <c r="Q620" s="39"/>
      <c r="R620" s="139"/>
      <c r="S620" s="147"/>
      <c r="T620" s="56"/>
      <c r="U620" s="71"/>
      <c r="V620" s="70" t="str">
        <f t="shared" si="91"/>
        <v/>
      </c>
      <c r="W620" s="100"/>
      <c r="X620" s="101"/>
      <c r="Y620" s="102"/>
      <c r="AA620" s="131">
        <f t="shared" si="98"/>
        <v>0</v>
      </c>
      <c r="AB620" s="131" t="str">
        <f t="shared" si="99"/>
        <v/>
      </c>
      <c r="AC620" s="131">
        <f t="shared" si="92"/>
        <v>0</v>
      </c>
      <c r="AD620" s="131">
        <f t="shared" si="100"/>
        <v>0</v>
      </c>
    </row>
    <row r="621" spans="1:30" s="32" customFormat="1" ht="25.15" customHeight="1">
      <c r="A621" s="44">
        <f t="shared" si="93"/>
        <v>610</v>
      </c>
      <c r="B621" s="104" t="str">
        <f t="shared" si="94"/>
        <v/>
      </c>
      <c r="C621" s="38"/>
      <c r="D621" s="97" t="str">
        <f t="shared" si="95"/>
        <v/>
      </c>
      <c r="E621" s="97" t="str">
        <f t="shared" si="96"/>
        <v/>
      </c>
      <c r="F621" s="39"/>
      <c r="G621" s="39"/>
      <c r="H621" s="39"/>
      <c r="I621" s="38"/>
      <c r="J621" s="40" t="str">
        <f t="shared" si="97"/>
        <v/>
      </c>
      <c r="K621" s="41" t="str">
        <f>IF(I621="","",VLOOKUP(I621,※編集不可※選択項目!$B$2:$C$4,2,FALSE))</f>
        <v/>
      </c>
      <c r="L621" s="39"/>
      <c r="M621" s="39"/>
      <c r="N621" s="39"/>
      <c r="O621" s="39"/>
      <c r="P621" s="39"/>
      <c r="Q621" s="39"/>
      <c r="R621" s="139"/>
      <c r="S621" s="147"/>
      <c r="T621" s="56"/>
      <c r="U621" s="71"/>
      <c r="V621" s="70" t="str">
        <f t="shared" si="91"/>
        <v/>
      </c>
      <c r="W621" s="100"/>
      <c r="X621" s="101"/>
      <c r="Y621" s="102"/>
      <c r="AA621" s="131">
        <f t="shared" si="98"/>
        <v>0</v>
      </c>
      <c r="AB621" s="131" t="str">
        <f t="shared" si="99"/>
        <v/>
      </c>
      <c r="AC621" s="131">
        <f t="shared" si="92"/>
        <v>0</v>
      </c>
      <c r="AD621" s="131">
        <f t="shared" si="100"/>
        <v>0</v>
      </c>
    </row>
    <row r="622" spans="1:30" s="32" customFormat="1" ht="25.15" customHeight="1">
      <c r="A622" s="44">
        <f t="shared" si="93"/>
        <v>611</v>
      </c>
      <c r="B622" s="104" t="str">
        <f t="shared" si="94"/>
        <v/>
      </c>
      <c r="C622" s="38"/>
      <c r="D622" s="97" t="str">
        <f t="shared" si="95"/>
        <v/>
      </c>
      <c r="E622" s="97" t="str">
        <f t="shared" si="96"/>
        <v/>
      </c>
      <c r="F622" s="39"/>
      <c r="G622" s="39"/>
      <c r="H622" s="39"/>
      <c r="I622" s="38"/>
      <c r="J622" s="40" t="str">
        <f t="shared" si="97"/>
        <v/>
      </c>
      <c r="K622" s="41" t="str">
        <f>IF(I622="","",VLOOKUP(I622,※編集不可※選択項目!$B$2:$C$4,2,FALSE))</f>
        <v/>
      </c>
      <c r="L622" s="39"/>
      <c r="M622" s="39"/>
      <c r="N622" s="39"/>
      <c r="O622" s="39"/>
      <c r="P622" s="39"/>
      <c r="Q622" s="39"/>
      <c r="R622" s="139"/>
      <c r="S622" s="147"/>
      <c r="T622" s="56"/>
      <c r="U622" s="71"/>
      <c r="V622" s="70" t="str">
        <f t="shared" si="91"/>
        <v/>
      </c>
      <c r="W622" s="100"/>
      <c r="X622" s="101"/>
      <c r="Y622" s="102"/>
      <c r="AA622" s="131">
        <f t="shared" si="98"/>
        <v>0</v>
      </c>
      <c r="AB622" s="131" t="str">
        <f t="shared" si="99"/>
        <v/>
      </c>
      <c r="AC622" s="131">
        <f t="shared" si="92"/>
        <v>0</v>
      </c>
      <c r="AD622" s="131">
        <f t="shared" si="100"/>
        <v>0</v>
      </c>
    </row>
    <row r="623" spans="1:30" s="32" customFormat="1" ht="25.15" customHeight="1">
      <c r="A623" s="44">
        <f t="shared" si="93"/>
        <v>612</v>
      </c>
      <c r="B623" s="104" t="str">
        <f t="shared" si="94"/>
        <v/>
      </c>
      <c r="C623" s="38"/>
      <c r="D623" s="97" t="str">
        <f t="shared" si="95"/>
        <v/>
      </c>
      <c r="E623" s="97" t="str">
        <f t="shared" si="96"/>
        <v/>
      </c>
      <c r="F623" s="39"/>
      <c r="G623" s="39"/>
      <c r="H623" s="39"/>
      <c r="I623" s="38"/>
      <c r="J623" s="40" t="str">
        <f t="shared" si="97"/>
        <v/>
      </c>
      <c r="K623" s="41" t="str">
        <f>IF(I623="","",VLOOKUP(I623,※編集不可※選択項目!$B$2:$C$4,2,FALSE))</f>
        <v/>
      </c>
      <c r="L623" s="39"/>
      <c r="M623" s="39"/>
      <c r="N623" s="39"/>
      <c r="O623" s="39"/>
      <c r="P623" s="39"/>
      <c r="Q623" s="39"/>
      <c r="R623" s="139"/>
      <c r="S623" s="147"/>
      <c r="T623" s="56"/>
      <c r="U623" s="71"/>
      <c r="V623" s="70" t="str">
        <f t="shared" si="91"/>
        <v/>
      </c>
      <c r="W623" s="100"/>
      <c r="X623" s="101"/>
      <c r="Y623" s="102"/>
      <c r="AA623" s="131">
        <f t="shared" si="98"/>
        <v>0</v>
      </c>
      <c r="AB623" s="131" t="str">
        <f t="shared" si="99"/>
        <v/>
      </c>
      <c r="AC623" s="131">
        <f t="shared" si="92"/>
        <v>0</v>
      </c>
      <c r="AD623" s="131">
        <f t="shared" si="100"/>
        <v>0</v>
      </c>
    </row>
    <row r="624" spans="1:30" s="32" customFormat="1" ht="25.15" customHeight="1">
      <c r="A624" s="44">
        <f t="shared" si="93"/>
        <v>613</v>
      </c>
      <c r="B624" s="104" t="str">
        <f t="shared" si="94"/>
        <v/>
      </c>
      <c r="C624" s="38"/>
      <c r="D624" s="97" t="str">
        <f t="shared" si="95"/>
        <v/>
      </c>
      <c r="E624" s="97" t="str">
        <f t="shared" si="96"/>
        <v/>
      </c>
      <c r="F624" s="39"/>
      <c r="G624" s="39"/>
      <c r="H624" s="39"/>
      <c r="I624" s="38"/>
      <c r="J624" s="40" t="str">
        <f t="shared" si="97"/>
        <v/>
      </c>
      <c r="K624" s="41" t="str">
        <f>IF(I624="","",VLOOKUP(I624,※編集不可※選択項目!$B$2:$C$4,2,FALSE))</f>
        <v/>
      </c>
      <c r="L624" s="39"/>
      <c r="M624" s="39"/>
      <c r="N624" s="39"/>
      <c r="O624" s="39"/>
      <c r="P624" s="39"/>
      <c r="Q624" s="39"/>
      <c r="R624" s="139"/>
      <c r="S624" s="147"/>
      <c r="T624" s="56"/>
      <c r="U624" s="71"/>
      <c r="V624" s="70" t="str">
        <f t="shared" si="91"/>
        <v/>
      </c>
      <c r="W624" s="100"/>
      <c r="X624" s="101"/>
      <c r="Y624" s="102"/>
      <c r="AA624" s="131">
        <f t="shared" si="98"/>
        <v>0</v>
      </c>
      <c r="AB624" s="131" t="str">
        <f t="shared" si="99"/>
        <v/>
      </c>
      <c r="AC624" s="131">
        <f t="shared" si="92"/>
        <v>0</v>
      </c>
      <c r="AD624" s="131">
        <f t="shared" si="100"/>
        <v>0</v>
      </c>
    </row>
    <row r="625" spans="1:30" s="32" customFormat="1" ht="25.15" customHeight="1">
      <c r="A625" s="44">
        <f t="shared" si="93"/>
        <v>614</v>
      </c>
      <c r="B625" s="104" t="str">
        <f t="shared" si="94"/>
        <v/>
      </c>
      <c r="C625" s="38"/>
      <c r="D625" s="97" t="str">
        <f t="shared" si="95"/>
        <v/>
      </c>
      <c r="E625" s="97" t="str">
        <f t="shared" si="96"/>
        <v/>
      </c>
      <c r="F625" s="39"/>
      <c r="G625" s="39"/>
      <c r="H625" s="39"/>
      <c r="I625" s="38"/>
      <c r="J625" s="40" t="str">
        <f t="shared" si="97"/>
        <v/>
      </c>
      <c r="K625" s="41" t="str">
        <f>IF(I625="","",VLOOKUP(I625,※編集不可※選択項目!$B$2:$C$4,2,FALSE))</f>
        <v/>
      </c>
      <c r="L625" s="39"/>
      <c r="M625" s="39"/>
      <c r="N625" s="39"/>
      <c r="O625" s="39"/>
      <c r="P625" s="39"/>
      <c r="Q625" s="39"/>
      <c r="R625" s="139"/>
      <c r="S625" s="147"/>
      <c r="T625" s="56"/>
      <c r="U625" s="71"/>
      <c r="V625" s="70" t="str">
        <f t="shared" si="91"/>
        <v/>
      </c>
      <c r="W625" s="100"/>
      <c r="X625" s="101"/>
      <c r="Y625" s="102"/>
      <c r="AA625" s="131">
        <f t="shared" si="98"/>
        <v>0</v>
      </c>
      <c r="AB625" s="131" t="str">
        <f t="shared" si="99"/>
        <v/>
      </c>
      <c r="AC625" s="131">
        <f t="shared" si="92"/>
        <v>0</v>
      </c>
      <c r="AD625" s="131">
        <f t="shared" si="100"/>
        <v>0</v>
      </c>
    </row>
    <row r="626" spans="1:30" s="32" customFormat="1" ht="25.15" customHeight="1">
      <c r="A626" s="44">
        <f t="shared" si="93"/>
        <v>615</v>
      </c>
      <c r="B626" s="104" t="str">
        <f t="shared" si="94"/>
        <v/>
      </c>
      <c r="C626" s="38"/>
      <c r="D626" s="97" t="str">
        <f t="shared" si="95"/>
        <v/>
      </c>
      <c r="E626" s="97" t="str">
        <f t="shared" si="96"/>
        <v/>
      </c>
      <c r="F626" s="39"/>
      <c r="G626" s="39"/>
      <c r="H626" s="39"/>
      <c r="I626" s="38"/>
      <c r="J626" s="40" t="str">
        <f t="shared" si="97"/>
        <v/>
      </c>
      <c r="K626" s="41" t="str">
        <f>IF(I626="","",VLOOKUP(I626,※編集不可※選択項目!$B$2:$C$4,2,FALSE))</f>
        <v/>
      </c>
      <c r="L626" s="39"/>
      <c r="M626" s="39"/>
      <c r="N626" s="39"/>
      <c r="O626" s="39"/>
      <c r="P626" s="39"/>
      <c r="Q626" s="39"/>
      <c r="R626" s="139"/>
      <c r="S626" s="147"/>
      <c r="T626" s="56"/>
      <c r="U626" s="71"/>
      <c r="V626" s="70" t="str">
        <f t="shared" si="91"/>
        <v/>
      </c>
      <c r="W626" s="100"/>
      <c r="X626" s="101"/>
      <c r="Y626" s="102"/>
      <c r="AA626" s="131">
        <f t="shared" si="98"/>
        <v>0</v>
      </c>
      <c r="AB626" s="131" t="str">
        <f t="shared" si="99"/>
        <v/>
      </c>
      <c r="AC626" s="131">
        <f t="shared" si="92"/>
        <v>0</v>
      </c>
      <c r="AD626" s="131">
        <f t="shared" si="100"/>
        <v>0</v>
      </c>
    </row>
    <row r="627" spans="1:30" s="32" customFormat="1" ht="25.15" customHeight="1">
      <c r="A627" s="44">
        <f t="shared" si="93"/>
        <v>616</v>
      </c>
      <c r="B627" s="104" t="str">
        <f t="shared" si="94"/>
        <v/>
      </c>
      <c r="C627" s="38"/>
      <c r="D627" s="97" t="str">
        <f t="shared" si="95"/>
        <v/>
      </c>
      <c r="E627" s="97" t="str">
        <f t="shared" si="96"/>
        <v/>
      </c>
      <c r="F627" s="39"/>
      <c r="G627" s="39"/>
      <c r="H627" s="39"/>
      <c r="I627" s="38"/>
      <c r="J627" s="40" t="str">
        <f t="shared" si="97"/>
        <v/>
      </c>
      <c r="K627" s="41" t="str">
        <f>IF(I627="","",VLOOKUP(I627,※編集不可※選択項目!$B$2:$C$4,2,FALSE))</f>
        <v/>
      </c>
      <c r="L627" s="39"/>
      <c r="M627" s="39"/>
      <c r="N627" s="39"/>
      <c r="O627" s="39"/>
      <c r="P627" s="39"/>
      <c r="Q627" s="39"/>
      <c r="R627" s="139"/>
      <c r="S627" s="147"/>
      <c r="T627" s="56"/>
      <c r="U627" s="71"/>
      <c r="V627" s="70" t="str">
        <f t="shared" si="91"/>
        <v/>
      </c>
      <c r="W627" s="100"/>
      <c r="X627" s="101"/>
      <c r="Y627" s="102"/>
      <c r="AA627" s="131">
        <f t="shared" si="98"/>
        <v>0</v>
      </c>
      <c r="AB627" s="131" t="str">
        <f t="shared" si="99"/>
        <v/>
      </c>
      <c r="AC627" s="131">
        <f t="shared" si="92"/>
        <v>0</v>
      </c>
      <c r="AD627" s="131">
        <f t="shared" si="100"/>
        <v>0</v>
      </c>
    </row>
    <row r="628" spans="1:30" s="32" customFormat="1" ht="25.15" customHeight="1">
      <c r="A628" s="44">
        <f t="shared" si="93"/>
        <v>617</v>
      </c>
      <c r="B628" s="104" t="str">
        <f t="shared" si="94"/>
        <v/>
      </c>
      <c r="C628" s="38"/>
      <c r="D628" s="97" t="str">
        <f t="shared" si="95"/>
        <v/>
      </c>
      <c r="E628" s="97" t="str">
        <f t="shared" si="96"/>
        <v/>
      </c>
      <c r="F628" s="39"/>
      <c r="G628" s="39"/>
      <c r="H628" s="39"/>
      <c r="I628" s="38"/>
      <c r="J628" s="40" t="str">
        <f t="shared" si="97"/>
        <v/>
      </c>
      <c r="K628" s="41" t="str">
        <f>IF(I628="","",VLOOKUP(I628,※編集不可※選択項目!$B$2:$C$4,2,FALSE))</f>
        <v/>
      </c>
      <c r="L628" s="39"/>
      <c r="M628" s="39"/>
      <c r="N628" s="39"/>
      <c r="O628" s="39"/>
      <c r="P628" s="39"/>
      <c r="Q628" s="39"/>
      <c r="R628" s="139"/>
      <c r="S628" s="147"/>
      <c r="T628" s="56"/>
      <c r="U628" s="71"/>
      <c r="V628" s="70" t="str">
        <f t="shared" si="91"/>
        <v/>
      </c>
      <c r="W628" s="100"/>
      <c r="X628" s="101"/>
      <c r="Y628" s="102"/>
      <c r="AA628" s="131">
        <f t="shared" si="98"/>
        <v>0</v>
      </c>
      <c r="AB628" s="131" t="str">
        <f t="shared" si="99"/>
        <v/>
      </c>
      <c r="AC628" s="131">
        <f t="shared" si="92"/>
        <v>0</v>
      </c>
      <c r="AD628" s="131">
        <f t="shared" si="100"/>
        <v>0</v>
      </c>
    </row>
    <row r="629" spans="1:30" s="32" customFormat="1" ht="25.15" customHeight="1">
      <c r="A629" s="44">
        <f t="shared" si="93"/>
        <v>618</v>
      </c>
      <c r="B629" s="104" t="str">
        <f t="shared" si="94"/>
        <v/>
      </c>
      <c r="C629" s="38"/>
      <c r="D629" s="97" t="str">
        <f t="shared" si="95"/>
        <v/>
      </c>
      <c r="E629" s="97" t="str">
        <f t="shared" si="96"/>
        <v/>
      </c>
      <c r="F629" s="39"/>
      <c r="G629" s="39"/>
      <c r="H629" s="39"/>
      <c r="I629" s="38"/>
      <c r="J629" s="40" t="str">
        <f t="shared" si="97"/>
        <v/>
      </c>
      <c r="K629" s="41" t="str">
        <f>IF(I629="","",VLOOKUP(I629,※編集不可※選択項目!$B$2:$C$4,2,FALSE))</f>
        <v/>
      </c>
      <c r="L629" s="39"/>
      <c r="M629" s="39"/>
      <c r="N629" s="39"/>
      <c r="O629" s="39"/>
      <c r="P629" s="39"/>
      <c r="Q629" s="39"/>
      <c r="R629" s="139"/>
      <c r="S629" s="147"/>
      <c r="T629" s="56"/>
      <c r="U629" s="71"/>
      <c r="V629" s="70" t="str">
        <f t="shared" si="91"/>
        <v/>
      </c>
      <c r="W629" s="100"/>
      <c r="X629" s="101"/>
      <c r="Y629" s="102"/>
      <c r="AA629" s="131">
        <f t="shared" si="98"/>
        <v>0</v>
      </c>
      <c r="AB629" s="131" t="str">
        <f t="shared" si="99"/>
        <v/>
      </c>
      <c r="AC629" s="131">
        <f t="shared" si="92"/>
        <v>0</v>
      </c>
      <c r="AD629" s="131">
        <f t="shared" si="100"/>
        <v>0</v>
      </c>
    </row>
    <row r="630" spans="1:30" s="32" customFormat="1" ht="25.15" customHeight="1">
      <c r="A630" s="44">
        <f t="shared" si="93"/>
        <v>619</v>
      </c>
      <c r="B630" s="104" t="str">
        <f t="shared" si="94"/>
        <v/>
      </c>
      <c r="C630" s="38"/>
      <c r="D630" s="97" t="str">
        <f t="shared" si="95"/>
        <v/>
      </c>
      <c r="E630" s="97" t="str">
        <f t="shared" si="96"/>
        <v/>
      </c>
      <c r="F630" s="39"/>
      <c r="G630" s="39"/>
      <c r="H630" s="39"/>
      <c r="I630" s="38"/>
      <c r="J630" s="40" t="str">
        <f t="shared" si="97"/>
        <v/>
      </c>
      <c r="K630" s="41" t="str">
        <f>IF(I630="","",VLOOKUP(I630,※編集不可※選択項目!$B$2:$C$4,2,FALSE))</f>
        <v/>
      </c>
      <c r="L630" s="39"/>
      <c r="M630" s="39"/>
      <c r="N630" s="39"/>
      <c r="O630" s="39"/>
      <c r="P630" s="39"/>
      <c r="Q630" s="39"/>
      <c r="R630" s="139"/>
      <c r="S630" s="147"/>
      <c r="T630" s="56"/>
      <c r="U630" s="71"/>
      <c r="V630" s="70" t="str">
        <f t="shared" si="91"/>
        <v/>
      </c>
      <c r="W630" s="100"/>
      <c r="X630" s="101"/>
      <c r="Y630" s="102"/>
      <c r="AA630" s="131">
        <f t="shared" si="98"/>
        <v>0</v>
      </c>
      <c r="AB630" s="131" t="str">
        <f t="shared" si="99"/>
        <v/>
      </c>
      <c r="AC630" s="131">
        <f t="shared" si="92"/>
        <v>0</v>
      </c>
      <c r="AD630" s="131">
        <f t="shared" si="100"/>
        <v>0</v>
      </c>
    </row>
    <row r="631" spans="1:30" s="32" customFormat="1" ht="25.15" customHeight="1">
      <c r="A631" s="44">
        <f t="shared" si="93"/>
        <v>620</v>
      </c>
      <c r="B631" s="104" t="str">
        <f t="shared" si="94"/>
        <v/>
      </c>
      <c r="C631" s="38"/>
      <c r="D631" s="97" t="str">
        <f t="shared" si="95"/>
        <v/>
      </c>
      <c r="E631" s="97" t="str">
        <f t="shared" si="96"/>
        <v/>
      </c>
      <c r="F631" s="39"/>
      <c r="G631" s="39"/>
      <c r="H631" s="39"/>
      <c r="I631" s="38"/>
      <c r="J631" s="40" t="str">
        <f t="shared" si="97"/>
        <v/>
      </c>
      <c r="K631" s="41" t="str">
        <f>IF(I631="","",VLOOKUP(I631,※編集不可※選択項目!$B$2:$C$4,2,FALSE))</f>
        <v/>
      </c>
      <c r="L631" s="39"/>
      <c r="M631" s="39"/>
      <c r="N631" s="39"/>
      <c r="O631" s="39"/>
      <c r="P631" s="39"/>
      <c r="Q631" s="39"/>
      <c r="R631" s="139"/>
      <c r="S631" s="147"/>
      <c r="T631" s="56"/>
      <c r="U631" s="71"/>
      <c r="V631" s="70" t="str">
        <f t="shared" si="91"/>
        <v/>
      </c>
      <c r="W631" s="100"/>
      <c r="X631" s="101"/>
      <c r="Y631" s="102"/>
      <c r="AA631" s="131">
        <f t="shared" si="98"/>
        <v>0</v>
      </c>
      <c r="AB631" s="131" t="str">
        <f t="shared" si="99"/>
        <v/>
      </c>
      <c r="AC631" s="131">
        <f t="shared" si="92"/>
        <v>0</v>
      </c>
      <c r="AD631" s="131">
        <f t="shared" si="100"/>
        <v>0</v>
      </c>
    </row>
    <row r="632" spans="1:30" s="32" customFormat="1" ht="25.15" customHeight="1">
      <c r="A632" s="44">
        <f t="shared" si="93"/>
        <v>621</v>
      </c>
      <c r="B632" s="104" t="str">
        <f t="shared" si="94"/>
        <v/>
      </c>
      <c r="C632" s="38"/>
      <c r="D632" s="97" t="str">
        <f t="shared" si="95"/>
        <v/>
      </c>
      <c r="E632" s="97" t="str">
        <f t="shared" si="96"/>
        <v/>
      </c>
      <c r="F632" s="39"/>
      <c r="G632" s="39"/>
      <c r="H632" s="39"/>
      <c r="I632" s="38"/>
      <c r="J632" s="40" t="str">
        <f t="shared" si="97"/>
        <v/>
      </c>
      <c r="K632" s="41" t="str">
        <f>IF(I632="","",VLOOKUP(I632,※編集不可※選択項目!$B$2:$C$4,2,FALSE))</f>
        <v/>
      </c>
      <c r="L632" s="39"/>
      <c r="M632" s="39"/>
      <c r="N632" s="39"/>
      <c r="O632" s="39"/>
      <c r="P632" s="39"/>
      <c r="Q632" s="39"/>
      <c r="R632" s="139"/>
      <c r="S632" s="147"/>
      <c r="T632" s="56"/>
      <c r="U632" s="71"/>
      <c r="V632" s="70" t="str">
        <f t="shared" si="91"/>
        <v/>
      </c>
      <c r="W632" s="100"/>
      <c r="X632" s="101"/>
      <c r="Y632" s="102"/>
      <c r="AA632" s="131">
        <f t="shared" si="98"/>
        <v>0</v>
      </c>
      <c r="AB632" s="131" t="str">
        <f t="shared" si="99"/>
        <v/>
      </c>
      <c r="AC632" s="131">
        <f t="shared" si="92"/>
        <v>0</v>
      </c>
      <c r="AD632" s="131">
        <f t="shared" si="100"/>
        <v>0</v>
      </c>
    </row>
    <row r="633" spans="1:30" s="32" customFormat="1" ht="25.15" customHeight="1">
      <c r="A633" s="44">
        <f t="shared" si="93"/>
        <v>622</v>
      </c>
      <c r="B633" s="104" t="str">
        <f t="shared" si="94"/>
        <v/>
      </c>
      <c r="C633" s="38"/>
      <c r="D633" s="97" t="str">
        <f t="shared" si="95"/>
        <v/>
      </c>
      <c r="E633" s="97" t="str">
        <f t="shared" si="96"/>
        <v/>
      </c>
      <c r="F633" s="39"/>
      <c r="G633" s="39"/>
      <c r="H633" s="39"/>
      <c r="I633" s="38"/>
      <c r="J633" s="40" t="str">
        <f t="shared" si="97"/>
        <v/>
      </c>
      <c r="K633" s="41" t="str">
        <f>IF(I633="","",VLOOKUP(I633,※編集不可※選択項目!$B$2:$C$4,2,FALSE))</f>
        <v/>
      </c>
      <c r="L633" s="39"/>
      <c r="M633" s="39"/>
      <c r="N633" s="39"/>
      <c r="O633" s="39"/>
      <c r="P633" s="39"/>
      <c r="Q633" s="39"/>
      <c r="R633" s="139"/>
      <c r="S633" s="147"/>
      <c r="T633" s="56"/>
      <c r="U633" s="71"/>
      <c r="V633" s="70" t="str">
        <f t="shared" si="91"/>
        <v/>
      </c>
      <c r="W633" s="100"/>
      <c r="X633" s="101"/>
      <c r="Y633" s="102"/>
      <c r="AA633" s="131">
        <f t="shared" si="98"/>
        <v>0</v>
      </c>
      <c r="AB633" s="131" t="str">
        <f t="shared" si="99"/>
        <v/>
      </c>
      <c r="AC633" s="131">
        <f t="shared" si="92"/>
        <v>0</v>
      </c>
      <c r="AD633" s="131">
        <f t="shared" si="100"/>
        <v>0</v>
      </c>
    </row>
    <row r="634" spans="1:30" s="32" customFormat="1" ht="25.15" customHeight="1">
      <c r="A634" s="44">
        <f t="shared" si="93"/>
        <v>623</v>
      </c>
      <c r="B634" s="104" t="str">
        <f t="shared" si="94"/>
        <v/>
      </c>
      <c r="C634" s="38"/>
      <c r="D634" s="97" t="str">
        <f t="shared" si="95"/>
        <v/>
      </c>
      <c r="E634" s="97" t="str">
        <f t="shared" si="96"/>
        <v/>
      </c>
      <c r="F634" s="39"/>
      <c r="G634" s="39"/>
      <c r="H634" s="39"/>
      <c r="I634" s="38"/>
      <c r="J634" s="40" t="str">
        <f t="shared" si="97"/>
        <v/>
      </c>
      <c r="K634" s="41" t="str">
        <f>IF(I634="","",VLOOKUP(I634,※編集不可※選択項目!$B$2:$C$4,2,FALSE))</f>
        <v/>
      </c>
      <c r="L634" s="39"/>
      <c r="M634" s="39"/>
      <c r="N634" s="39"/>
      <c r="O634" s="39"/>
      <c r="P634" s="39"/>
      <c r="Q634" s="39"/>
      <c r="R634" s="139"/>
      <c r="S634" s="147"/>
      <c r="T634" s="56"/>
      <c r="U634" s="71"/>
      <c r="V634" s="70" t="str">
        <f t="shared" si="91"/>
        <v/>
      </c>
      <c r="W634" s="100"/>
      <c r="X634" s="101"/>
      <c r="Y634" s="102"/>
      <c r="AA634" s="131">
        <f t="shared" si="98"/>
        <v>0</v>
      </c>
      <c r="AB634" s="131" t="str">
        <f t="shared" si="99"/>
        <v/>
      </c>
      <c r="AC634" s="131">
        <f t="shared" si="92"/>
        <v>0</v>
      </c>
      <c r="AD634" s="131">
        <f t="shared" si="100"/>
        <v>0</v>
      </c>
    </row>
    <row r="635" spans="1:30" s="32" customFormat="1" ht="25.15" customHeight="1">
      <c r="A635" s="44">
        <f t="shared" si="93"/>
        <v>624</v>
      </c>
      <c r="B635" s="104" t="str">
        <f t="shared" si="94"/>
        <v/>
      </c>
      <c r="C635" s="38"/>
      <c r="D635" s="97" t="str">
        <f t="shared" si="95"/>
        <v/>
      </c>
      <c r="E635" s="97" t="str">
        <f t="shared" si="96"/>
        <v/>
      </c>
      <c r="F635" s="39"/>
      <c r="G635" s="39"/>
      <c r="H635" s="39"/>
      <c r="I635" s="38"/>
      <c r="J635" s="40" t="str">
        <f t="shared" si="97"/>
        <v/>
      </c>
      <c r="K635" s="41" t="str">
        <f>IF(I635="","",VLOOKUP(I635,※編集不可※選択項目!$B$2:$C$4,2,FALSE))</f>
        <v/>
      </c>
      <c r="L635" s="39"/>
      <c r="M635" s="39"/>
      <c r="N635" s="39"/>
      <c r="O635" s="39"/>
      <c r="P635" s="39"/>
      <c r="Q635" s="39"/>
      <c r="R635" s="139"/>
      <c r="S635" s="147"/>
      <c r="T635" s="56"/>
      <c r="U635" s="71"/>
      <c r="V635" s="70" t="str">
        <f t="shared" si="91"/>
        <v/>
      </c>
      <c r="W635" s="100"/>
      <c r="X635" s="101"/>
      <c r="Y635" s="102"/>
      <c r="AA635" s="131">
        <f t="shared" si="98"/>
        <v>0</v>
      </c>
      <c r="AB635" s="131" t="str">
        <f t="shared" si="99"/>
        <v/>
      </c>
      <c r="AC635" s="131">
        <f t="shared" si="92"/>
        <v>0</v>
      </c>
      <c r="AD635" s="131">
        <f t="shared" si="100"/>
        <v>0</v>
      </c>
    </row>
    <row r="636" spans="1:30" s="32" customFormat="1" ht="25.15" customHeight="1">
      <c r="A636" s="44">
        <f t="shared" si="93"/>
        <v>625</v>
      </c>
      <c r="B636" s="104" t="str">
        <f t="shared" si="94"/>
        <v/>
      </c>
      <c r="C636" s="38"/>
      <c r="D636" s="97" t="str">
        <f t="shared" si="95"/>
        <v/>
      </c>
      <c r="E636" s="97" t="str">
        <f t="shared" si="96"/>
        <v/>
      </c>
      <c r="F636" s="39"/>
      <c r="G636" s="39"/>
      <c r="H636" s="39"/>
      <c r="I636" s="38"/>
      <c r="J636" s="40" t="str">
        <f t="shared" si="97"/>
        <v/>
      </c>
      <c r="K636" s="41" t="str">
        <f>IF(I636="","",VLOOKUP(I636,※編集不可※選択項目!$B$2:$C$4,2,FALSE))</f>
        <v/>
      </c>
      <c r="L636" s="39"/>
      <c r="M636" s="39"/>
      <c r="N636" s="39"/>
      <c r="O636" s="39"/>
      <c r="P636" s="39"/>
      <c r="Q636" s="39"/>
      <c r="R636" s="139"/>
      <c r="S636" s="147"/>
      <c r="T636" s="56"/>
      <c r="U636" s="71"/>
      <c r="V636" s="70" t="str">
        <f t="shared" si="91"/>
        <v/>
      </c>
      <c r="W636" s="100"/>
      <c r="X636" s="101"/>
      <c r="Y636" s="102"/>
      <c r="AA636" s="131">
        <f t="shared" si="98"/>
        <v>0</v>
      </c>
      <c r="AB636" s="131" t="str">
        <f t="shared" si="99"/>
        <v/>
      </c>
      <c r="AC636" s="131">
        <f t="shared" si="92"/>
        <v>0</v>
      </c>
      <c r="AD636" s="131">
        <f t="shared" si="100"/>
        <v>0</v>
      </c>
    </row>
    <row r="637" spans="1:30" s="32" customFormat="1" ht="25.15" customHeight="1">
      <c r="A637" s="44">
        <f t="shared" si="93"/>
        <v>626</v>
      </c>
      <c r="B637" s="104" t="str">
        <f t="shared" si="94"/>
        <v/>
      </c>
      <c r="C637" s="38"/>
      <c r="D637" s="97" t="str">
        <f t="shared" si="95"/>
        <v/>
      </c>
      <c r="E637" s="97" t="str">
        <f t="shared" si="96"/>
        <v/>
      </c>
      <c r="F637" s="39"/>
      <c r="G637" s="39"/>
      <c r="H637" s="39"/>
      <c r="I637" s="38"/>
      <c r="J637" s="40" t="str">
        <f t="shared" si="97"/>
        <v/>
      </c>
      <c r="K637" s="41" t="str">
        <f>IF(I637="","",VLOOKUP(I637,※編集不可※選択項目!$B$2:$C$4,2,FALSE))</f>
        <v/>
      </c>
      <c r="L637" s="39"/>
      <c r="M637" s="39"/>
      <c r="N637" s="39"/>
      <c r="O637" s="39"/>
      <c r="P637" s="39"/>
      <c r="Q637" s="39"/>
      <c r="R637" s="139"/>
      <c r="S637" s="147"/>
      <c r="T637" s="56"/>
      <c r="U637" s="71"/>
      <c r="V637" s="70" t="str">
        <f t="shared" si="91"/>
        <v/>
      </c>
      <c r="W637" s="100"/>
      <c r="X637" s="101"/>
      <c r="Y637" s="102"/>
      <c r="AA637" s="131">
        <f t="shared" si="98"/>
        <v>0</v>
      </c>
      <c r="AB637" s="131" t="str">
        <f t="shared" si="99"/>
        <v/>
      </c>
      <c r="AC637" s="131">
        <f t="shared" si="92"/>
        <v>0</v>
      </c>
      <c r="AD637" s="131">
        <f t="shared" si="100"/>
        <v>0</v>
      </c>
    </row>
    <row r="638" spans="1:30" s="32" customFormat="1" ht="25.15" customHeight="1">
      <c r="A638" s="44">
        <f t="shared" si="93"/>
        <v>627</v>
      </c>
      <c r="B638" s="104" t="str">
        <f t="shared" si="94"/>
        <v/>
      </c>
      <c r="C638" s="38"/>
      <c r="D638" s="97" t="str">
        <f t="shared" si="95"/>
        <v/>
      </c>
      <c r="E638" s="97" t="str">
        <f t="shared" si="96"/>
        <v/>
      </c>
      <c r="F638" s="39"/>
      <c r="G638" s="39"/>
      <c r="H638" s="39"/>
      <c r="I638" s="38"/>
      <c r="J638" s="40" t="str">
        <f t="shared" si="97"/>
        <v/>
      </c>
      <c r="K638" s="41" t="str">
        <f>IF(I638="","",VLOOKUP(I638,※編集不可※選択項目!$B$2:$C$4,2,FALSE))</f>
        <v/>
      </c>
      <c r="L638" s="39"/>
      <c r="M638" s="39"/>
      <c r="N638" s="39"/>
      <c r="O638" s="39"/>
      <c r="P638" s="39"/>
      <c r="Q638" s="39"/>
      <c r="R638" s="139"/>
      <c r="S638" s="147"/>
      <c r="T638" s="56"/>
      <c r="U638" s="71"/>
      <c r="V638" s="70" t="str">
        <f t="shared" si="91"/>
        <v/>
      </c>
      <c r="W638" s="100"/>
      <c r="X638" s="101"/>
      <c r="Y638" s="102"/>
      <c r="AA638" s="131">
        <f t="shared" si="98"/>
        <v>0</v>
      </c>
      <c r="AB638" s="131" t="str">
        <f t="shared" si="99"/>
        <v/>
      </c>
      <c r="AC638" s="131">
        <f t="shared" si="92"/>
        <v>0</v>
      </c>
      <c r="AD638" s="131">
        <f t="shared" si="100"/>
        <v>0</v>
      </c>
    </row>
    <row r="639" spans="1:30" s="32" customFormat="1" ht="25.15" customHeight="1">
      <c r="A639" s="44">
        <f t="shared" si="93"/>
        <v>628</v>
      </c>
      <c r="B639" s="104" t="str">
        <f t="shared" si="94"/>
        <v/>
      </c>
      <c r="C639" s="38"/>
      <c r="D639" s="97" t="str">
        <f t="shared" si="95"/>
        <v/>
      </c>
      <c r="E639" s="97" t="str">
        <f t="shared" si="96"/>
        <v/>
      </c>
      <c r="F639" s="39"/>
      <c r="G639" s="39"/>
      <c r="H639" s="39"/>
      <c r="I639" s="38"/>
      <c r="J639" s="40" t="str">
        <f t="shared" si="97"/>
        <v/>
      </c>
      <c r="K639" s="41" t="str">
        <f>IF(I639="","",VLOOKUP(I639,※編集不可※選択項目!$B$2:$C$4,2,FALSE))</f>
        <v/>
      </c>
      <c r="L639" s="39"/>
      <c r="M639" s="39"/>
      <c r="N639" s="39"/>
      <c r="O639" s="39"/>
      <c r="P639" s="39"/>
      <c r="Q639" s="39"/>
      <c r="R639" s="139"/>
      <c r="S639" s="147"/>
      <c r="T639" s="56"/>
      <c r="U639" s="71"/>
      <c r="V639" s="70" t="str">
        <f t="shared" si="91"/>
        <v/>
      </c>
      <c r="W639" s="100"/>
      <c r="X639" s="101"/>
      <c r="Y639" s="102"/>
      <c r="AA639" s="131">
        <f t="shared" si="98"/>
        <v>0</v>
      </c>
      <c r="AB639" s="131" t="str">
        <f t="shared" si="99"/>
        <v/>
      </c>
      <c r="AC639" s="131">
        <f t="shared" si="92"/>
        <v>0</v>
      </c>
      <c r="AD639" s="131">
        <f t="shared" si="100"/>
        <v>0</v>
      </c>
    </row>
    <row r="640" spans="1:30" s="32" customFormat="1" ht="25.15" customHeight="1">
      <c r="A640" s="44">
        <f t="shared" si="93"/>
        <v>629</v>
      </c>
      <c r="B640" s="104" t="str">
        <f t="shared" si="94"/>
        <v/>
      </c>
      <c r="C640" s="38"/>
      <c r="D640" s="97" t="str">
        <f t="shared" si="95"/>
        <v/>
      </c>
      <c r="E640" s="97" t="str">
        <f t="shared" si="96"/>
        <v/>
      </c>
      <c r="F640" s="39"/>
      <c r="G640" s="39"/>
      <c r="H640" s="39"/>
      <c r="I640" s="38"/>
      <c r="J640" s="40" t="str">
        <f t="shared" si="97"/>
        <v/>
      </c>
      <c r="K640" s="41" t="str">
        <f>IF(I640="","",VLOOKUP(I640,※編集不可※選択項目!$B$2:$C$4,2,FALSE))</f>
        <v/>
      </c>
      <c r="L640" s="39"/>
      <c r="M640" s="39"/>
      <c r="N640" s="39"/>
      <c r="O640" s="39"/>
      <c r="P640" s="39"/>
      <c r="Q640" s="39"/>
      <c r="R640" s="139"/>
      <c r="S640" s="147"/>
      <c r="T640" s="56"/>
      <c r="U640" s="71"/>
      <c r="V640" s="70" t="str">
        <f t="shared" si="91"/>
        <v/>
      </c>
      <c r="W640" s="100"/>
      <c r="X640" s="101"/>
      <c r="Y640" s="102"/>
      <c r="AA640" s="131">
        <f t="shared" si="98"/>
        <v>0</v>
      </c>
      <c r="AB640" s="131" t="str">
        <f t="shared" si="99"/>
        <v/>
      </c>
      <c r="AC640" s="131">
        <f t="shared" si="92"/>
        <v>0</v>
      </c>
      <c r="AD640" s="131">
        <f t="shared" si="100"/>
        <v>0</v>
      </c>
    </row>
    <row r="641" spans="1:30" s="32" customFormat="1" ht="25.15" customHeight="1">
      <c r="A641" s="44">
        <f t="shared" si="93"/>
        <v>630</v>
      </c>
      <c r="B641" s="104" t="str">
        <f t="shared" si="94"/>
        <v/>
      </c>
      <c r="C641" s="38"/>
      <c r="D641" s="97" t="str">
        <f t="shared" si="95"/>
        <v/>
      </c>
      <c r="E641" s="97" t="str">
        <f t="shared" si="96"/>
        <v/>
      </c>
      <c r="F641" s="39"/>
      <c r="G641" s="39"/>
      <c r="H641" s="39"/>
      <c r="I641" s="38"/>
      <c r="J641" s="40" t="str">
        <f t="shared" si="97"/>
        <v/>
      </c>
      <c r="K641" s="41" t="str">
        <f>IF(I641="","",VLOOKUP(I641,※編集不可※選択項目!$B$2:$C$4,2,FALSE))</f>
        <v/>
      </c>
      <c r="L641" s="39"/>
      <c r="M641" s="39"/>
      <c r="N641" s="39"/>
      <c r="O641" s="39"/>
      <c r="P641" s="39"/>
      <c r="Q641" s="39"/>
      <c r="R641" s="139"/>
      <c r="S641" s="147"/>
      <c r="T641" s="56"/>
      <c r="U641" s="71"/>
      <c r="V641" s="70" t="str">
        <f t="shared" si="91"/>
        <v/>
      </c>
      <c r="W641" s="100"/>
      <c r="X641" s="101"/>
      <c r="Y641" s="102"/>
      <c r="AA641" s="131">
        <f t="shared" si="98"/>
        <v>0</v>
      </c>
      <c r="AB641" s="131" t="str">
        <f t="shared" si="99"/>
        <v/>
      </c>
      <c r="AC641" s="131">
        <f t="shared" si="92"/>
        <v>0</v>
      </c>
      <c r="AD641" s="131">
        <f t="shared" si="100"/>
        <v>0</v>
      </c>
    </row>
    <row r="642" spans="1:30" s="32" customFormat="1" ht="25.15" customHeight="1">
      <c r="A642" s="44">
        <f t="shared" si="93"/>
        <v>631</v>
      </c>
      <c r="B642" s="104" t="str">
        <f t="shared" si="94"/>
        <v/>
      </c>
      <c r="C642" s="38"/>
      <c r="D642" s="97" t="str">
        <f t="shared" si="95"/>
        <v/>
      </c>
      <c r="E642" s="97" t="str">
        <f t="shared" si="96"/>
        <v/>
      </c>
      <c r="F642" s="39"/>
      <c r="G642" s="39"/>
      <c r="H642" s="39"/>
      <c r="I642" s="38"/>
      <c r="J642" s="40" t="str">
        <f t="shared" si="97"/>
        <v/>
      </c>
      <c r="K642" s="41" t="str">
        <f>IF(I642="","",VLOOKUP(I642,※編集不可※選択項目!$B$2:$C$4,2,FALSE))</f>
        <v/>
      </c>
      <c r="L642" s="39"/>
      <c r="M642" s="39"/>
      <c r="N642" s="39"/>
      <c r="O642" s="39"/>
      <c r="P642" s="39"/>
      <c r="Q642" s="39"/>
      <c r="R642" s="139"/>
      <c r="S642" s="147"/>
      <c r="T642" s="56"/>
      <c r="U642" s="71"/>
      <c r="V642" s="70" t="str">
        <f t="shared" si="91"/>
        <v/>
      </c>
      <c r="W642" s="100"/>
      <c r="X642" s="101"/>
      <c r="Y642" s="102"/>
      <c r="AA642" s="131">
        <f t="shared" si="98"/>
        <v>0</v>
      </c>
      <c r="AB642" s="131" t="str">
        <f t="shared" si="99"/>
        <v/>
      </c>
      <c r="AC642" s="131">
        <f t="shared" si="92"/>
        <v>0</v>
      </c>
      <c r="AD642" s="131">
        <f t="shared" si="100"/>
        <v>0</v>
      </c>
    </row>
    <row r="643" spans="1:30" s="32" customFormat="1" ht="25.15" customHeight="1">
      <c r="A643" s="44">
        <f t="shared" si="93"/>
        <v>632</v>
      </c>
      <c r="B643" s="104" t="str">
        <f t="shared" si="94"/>
        <v/>
      </c>
      <c r="C643" s="38"/>
      <c r="D643" s="97" t="str">
        <f t="shared" si="95"/>
        <v/>
      </c>
      <c r="E643" s="97" t="str">
        <f t="shared" si="96"/>
        <v/>
      </c>
      <c r="F643" s="39"/>
      <c r="G643" s="39"/>
      <c r="H643" s="39"/>
      <c r="I643" s="38"/>
      <c r="J643" s="40" t="str">
        <f t="shared" si="97"/>
        <v/>
      </c>
      <c r="K643" s="41" t="str">
        <f>IF(I643="","",VLOOKUP(I643,※編集不可※選択項目!$B$2:$C$4,2,FALSE))</f>
        <v/>
      </c>
      <c r="L643" s="39"/>
      <c r="M643" s="39"/>
      <c r="N643" s="39"/>
      <c r="O643" s="39"/>
      <c r="P643" s="39"/>
      <c r="Q643" s="39"/>
      <c r="R643" s="139"/>
      <c r="S643" s="147"/>
      <c r="T643" s="56"/>
      <c r="U643" s="71"/>
      <c r="V643" s="70" t="str">
        <f t="shared" si="91"/>
        <v/>
      </c>
      <c r="W643" s="100"/>
      <c r="X643" s="101"/>
      <c r="Y643" s="102"/>
      <c r="AA643" s="131">
        <f t="shared" si="98"/>
        <v>0</v>
      </c>
      <c r="AB643" s="131" t="str">
        <f t="shared" si="99"/>
        <v/>
      </c>
      <c r="AC643" s="131">
        <f t="shared" si="92"/>
        <v>0</v>
      </c>
      <c r="AD643" s="131">
        <f t="shared" si="100"/>
        <v>0</v>
      </c>
    </row>
    <row r="644" spans="1:30" s="32" customFormat="1" ht="25.15" customHeight="1">
      <c r="A644" s="44">
        <f t="shared" si="93"/>
        <v>633</v>
      </c>
      <c r="B644" s="104" t="str">
        <f t="shared" si="94"/>
        <v/>
      </c>
      <c r="C644" s="38"/>
      <c r="D644" s="97" t="str">
        <f t="shared" si="95"/>
        <v/>
      </c>
      <c r="E644" s="97" t="str">
        <f t="shared" si="96"/>
        <v/>
      </c>
      <c r="F644" s="39"/>
      <c r="G644" s="39"/>
      <c r="H644" s="39"/>
      <c r="I644" s="38"/>
      <c r="J644" s="40" t="str">
        <f t="shared" si="97"/>
        <v/>
      </c>
      <c r="K644" s="41" t="str">
        <f>IF(I644="","",VLOOKUP(I644,※編集不可※選択項目!$B$2:$C$4,2,FALSE))</f>
        <v/>
      </c>
      <c r="L644" s="39"/>
      <c r="M644" s="39"/>
      <c r="N644" s="39"/>
      <c r="O644" s="39"/>
      <c r="P644" s="39"/>
      <c r="Q644" s="39"/>
      <c r="R644" s="139"/>
      <c r="S644" s="147"/>
      <c r="T644" s="56"/>
      <c r="U644" s="71"/>
      <c r="V644" s="70" t="str">
        <f t="shared" si="91"/>
        <v/>
      </c>
      <c r="W644" s="100"/>
      <c r="X644" s="101"/>
      <c r="Y644" s="102"/>
      <c r="AA644" s="131">
        <f t="shared" si="98"/>
        <v>0</v>
      </c>
      <c r="AB644" s="131" t="str">
        <f t="shared" si="99"/>
        <v/>
      </c>
      <c r="AC644" s="131">
        <f t="shared" si="92"/>
        <v>0</v>
      </c>
      <c r="AD644" s="131">
        <f t="shared" si="100"/>
        <v>0</v>
      </c>
    </row>
    <row r="645" spans="1:30" s="32" customFormat="1" ht="25.15" customHeight="1">
      <c r="A645" s="44">
        <f t="shared" si="93"/>
        <v>634</v>
      </c>
      <c r="B645" s="104" t="str">
        <f t="shared" si="94"/>
        <v/>
      </c>
      <c r="C645" s="38"/>
      <c r="D645" s="97" t="str">
        <f t="shared" si="95"/>
        <v/>
      </c>
      <c r="E645" s="97" t="str">
        <f t="shared" si="96"/>
        <v/>
      </c>
      <c r="F645" s="39"/>
      <c r="G645" s="39"/>
      <c r="H645" s="39"/>
      <c r="I645" s="38"/>
      <c r="J645" s="40" t="str">
        <f t="shared" si="97"/>
        <v/>
      </c>
      <c r="K645" s="41" t="str">
        <f>IF(I645="","",VLOOKUP(I645,※編集不可※選択項目!$B$2:$C$4,2,FALSE))</f>
        <v/>
      </c>
      <c r="L645" s="39"/>
      <c r="M645" s="39"/>
      <c r="N645" s="39"/>
      <c r="O645" s="39"/>
      <c r="P645" s="39"/>
      <c r="Q645" s="39"/>
      <c r="R645" s="139"/>
      <c r="S645" s="147"/>
      <c r="T645" s="56"/>
      <c r="U645" s="71"/>
      <c r="V645" s="70" t="str">
        <f t="shared" si="91"/>
        <v/>
      </c>
      <c r="W645" s="100"/>
      <c r="X645" s="101"/>
      <c r="Y645" s="102"/>
      <c r="AA645" s="131">
        <f t="shared" si="98"/>
        <v>0</v>
      </c>
      <c r="AB645" s="131" t="str">
        <f t="shared" si="99"/>
        <v/>
      </c>
      <c r="AC645" s="131">
        <f t="shared" si="92"/>
        <v>0</v>
      </c>
      <c r="AD645" s="131">
        <f t="shared" si="100"/>
        <v>0</v>
      </c>
    </row>
    <row r="646" spans="1:30" s="32" customFormat="1" ht="25.15" customHeight="1">
      <c r="A646" s="44">
        <f t="shared" si="93"/>
        <v>635</v>
      </c>
      <c r="B646" s="104" t="str">
        <f t="shared" si="94"/>
        <v/>
      </c>
      <c r="C646" s="38"/>
      <c r="D646" s="97" t="str">
        <f t="shared" si="95"/>
        <v/>
      </c>
      <c r="E646" s="97" t="str">
        <f t="shared" si="96"/>
        <v/>
      </c>
      <c r="F646" s="39"/>
      <c r="G646" s="39"/>
      <c r="H646" s="39"/>
      <c r="I646" s="38"/>
      <c r="J646" s="40" t="str">
        <f t="shared" si="97"/>
        <v/>
      </c>
      <c r="K646" s="41" t="str">
        <f>IF(I646="","",VLOOKUP(I646,※編集不可※選択項目!$B$2:$C$4,2,FALSE))</f>
        <v/>
      </c>
      <c r="L646" s="39"/>
      <c r="M646" s="39"/>
      <c r="N646" s="39"/>
      <c r="O646" s="39"/>
      <c r="P646" s="39"/>
      <c r="Q646" s="39"/>
      <c r="R646" s="139"/>
      <c r="S646" s="147"/>
      <c r="T646" s="56"/>
      <c r="U646" s="71"/>
      <c r="V646" s="70" t="str">
        <f t="shared" si="91"/>
        <v/>
      </c>
      <c r="W646" s="100"/>
      <c r="X646" s="101"/>
      <c r="Y646" s="102"/>
      <c r="AA646" s="131">
        <f t="shared" si="98"/>
        <v>0</v>
      </c>
      <c r="AB646" s="131" t="str">
        <f t="shared" si="99"/>
        <v/>
      </c>
      <c r="AC646" s="131">
        <f t="shared" si="92"/>
        <v>0</v>
      </c>
      <c r="AD646" s="131">
        <f t="shared" si="100"/>
        <v>0</v>
      </c>
    </row>
    <row r="647" spans="1:30" s="32" customFormat="1" ht="25.15" customHeight="1">
      <c r="A647" s="44">
        <f t="shared" si="93"/>
        <v>636</v>
      </c>
      <c r="B647" s="104" t="str">
        <f t="shared" si="94"/>
        <v/>
      </c>
      <c r="C647" s="38"/>
      <c r="D647" s="97" t="str">
        <f t="shared" si="95"/>
        <v/>
      </c>
      <c r="E647" s="97" t="str">
        <f t="shared" si="96"/>
        <v/>
      </c>
      <c r="F647" s="39"/>
      <c r="G647" s="39"/>
      <c r="H647" s="39"/>
      <c r="I647" s="38"/>
      <c r="J647" s="40" t="str">
        <f t="shared" si="97"/>
        <v/>
      </c>
      <c r="K647" s="41" t="str">
        <f>IF(I647="","",VLOOKUP(I647,※編集不可※選択項目!$B$2:$C$4,2,FALSE))</f>
        <v/>
      </c>
      <c r="L647" s="39"/>
      <c r="M647" s="39"/>
      <c r="N647" s="39"/>
      <c r="O647" s="39"/>
      <c r="P647" s="39"/>
      <c r="Q647" s="39"/>
      <c r="R647" s="139"/>
      <c r="S647" s="147"/>
      <c r="T647" s="56"/>
      <c r="U647" s="71"/>
      <c r="V647" s="70" t="str">
        <f t="shared" si="91"/>
        <v/>
      </c>
      <c r="W647" s="100"/>
      <c r="X647" s="101"/>
      <c r="Y647" s="102"/>
      <c r="AA647" s="131">
        <f t="shared" si="98"/>
        <v>0</v>
      </c>
      <c r="AB647" s="131" t="str">
        <f t="shared" si="99"/>
        <v/>
      </c>
      <c r="AC647" s="131">
        <f t="shared" si="92"/>
        <v>0</v>
      </c>
      <c r="AD647" s="131">
        <f t="shared" si="100"/>
        <v>0</v>
      </c>
    </row>
    <row r="648" spans="1:30" s="32" customFormat="1" ht="25.15" customHeight="1">
      <c r="A648" s="44">
        <f t="shared" si="93"/>
        <v>637</v>
      </c>
      <c r="B648" s="104" t="str">
        <f t="shared" si="94"/>
        <v/>
      </c>
      <c r="C648" s="38"/>
      <c r="D648" s="97" t="str">
        <f t="shared" si="95"/>
        <v/>
      </c>
      <c r="E648" s="97" t="str">
        <f t="shared" si="96"/>
        <v/>
      </c>
      <c r="F648" s="39"/>
      <c r="G648" s="39"/>
      <c r="H648" s="39"/>
      <c r="I648" s="38"/>
      <c r="J648" s="40" t="str">
        <f t="shared" si="97"/>
        <v/>
      </c>
      <c r="K648" s="41" t="str">
        <f>IF(I648="","",VLOOKUP(I648,※編集不可※選択項目!$B$2:$C$4,2,FALSE))</f>
        <v/>
      </c>
      <c r="L648" s="39"/>
      <c r="M648" s="39"/>
      <c r="N648" s="39"/>
      <c r="O648" s="39"/>
      <c r="P648" s="39"/>
      <c r="Q648" s="39"/>
      <c r="R648" s="139"/>
      <c r="S648" s="147"/>
      <c r="T648" s="56"/>
      <c r="U648" s="71"/>
      <c r="V648" s="70" t="str">
        <f t="shared" si="91"/>
        <v/>
      </c>
      <c r="W648" s="100"/>
      <c r="X648" s="101"/>
      <c r="Y648" s="102"/>
      <c r="AA648" s="131">
        <f t="shared" si="98"/>
        <v>0</v>
      </c>
      <c r="AB648" s="131" t="str">
        <f t="shared" si="99"/>
        <v/>
      </c>
      <c r="AC648" s="131">
        <f t="shared" si="92"/>
        <v>0</v>
      </c>
      <c r="AD648" s="131">
        <f t="shared" si="100"/>
        <v>0</v>
      </c>
    </row>
    <row r="649" spans="1:30" s="32" customFormat="1" ht="25.15" customHeight="1">
      <c r="A649" s="44">
        <f t="shared" si="93"/>
        <v>638</v>
      </c>
      <c r="B649" s="104" t="str">
        <f t="shared" si="94"/>
        <v/>
      </c>
      <c r="C649" s="38"/>
      <c r="D649" s="97" t="str">
        <f t="shared" si="95"/>
        <v/>
      </c>
      <c r="E649" s="97" t="str">
        <f t="shared" si="96"/>
        <v/>
      </c>
      <c r="F649" s="39"/>
      <c r="G649" s="39"/>
      <c r="H649" s="39"/>
      <c r="I649" s="38"/>
      <c r="J649" s="40" t="str">
        <f t="shared" si="97"/>
        <v/>
      </c>
      <c r="K649" s="41" t="str">
        <f>IF(I649="","",VLOOKUP(I649,※編集不可※選択項目!$B$2:$C$4,2,FALSE))</f>
        <v/>
      </c>
      <c r="L649" s="39"/>
      <c r="M649" s="39"/>
      <c r="N649" s="39"/>
      <c r="O649" s="39"/>
      <c r="P649" s="39"/>
      <c r="Q649" s="39"/>
      <c r="R649" s="139"/>
      <c r="S649" s="147"/>
      <c r="T649" s="56"/>
      <c r="U649" s="71"/>
      <c r="V649" s="70" t="str">
        <f t="shared" si="91"/>
        <v/>
      </c>
      <c r="W649" s="100"/>
      <c r="X649" s="101"/>
      <c r="Y649" s="102"/>
      <c r="AA649" s="131">
        <f t="shared" si="98"/>
        <v>0</v>
      </c>
      <c r="AB649" s="131" t="str">
        <f t="shared" si="99"/>
        <v/>
      </c>
      <c r="AC649" s="131">
        <f t="shared" si="92"/>
        <v>0</v>
      </c>
      <c r="AD649" s="131">
        <f t="shared" si="100"/>
        <v>0</v>
      </c>
    </row>
    <row r="650" spans="1:30" s="32" customFormat="1" ht="25.15" customHeight="1">
      <c r="A650" s="44">
        <f t="shared" si="93"/>
        <v>639</v>
      </c>
      <c r="B650" s="104" t="str">
        <f t="shared" si="94"/>
        <v/>
      </c>
      <c r="C650" s="38"/>
      <c r="D650" s="97" t="str">
        <f t="shared" si="95"/>
        <v/>
      </c>
      <c r="E650" s="97" t="str">
        <f t="shared" si="96"/>
        <v/>
      </c>
      <c r="F650" s="39"/>
      <c r="G650" s="39"/>
      <c r="H650" s="39"/>
      <c r="I650" s="38"/>
      <c r="J650" s="40" t="str">
        <f t="shared" si="97"/>
        <v/>
      </c>
      <c r="K650" s="41" t="str">
        <f>IF(I650="","",VLOOKUP(I650,※編集不可※選択項目!$B$2:$C$4,2,FALSE))</f>
        <v/>
      </c>
      <c r="L650" s="39"/>
      <c r="M650" s="39"/>
      <c r="N650" s="39"/>
      <c r="O650" s="39"/>
      <c r="P650" s="39"/>
      <c r="Q650" s="39"/>
      <c r="R650" s="139"/>
      <c r="S650" s="147"/>
      <c r="T650" s="56"/>
      <c r="U650" s="71"/>
      <c r="V650" s="70" t="str">
        <f t="shared" si="91"/>
        <v/>
      </c>
      <c r="W650" s="100"/>
      <c r="X650" s="101"/>
      <c r="Y650" s="102"/>
      <c r="AA650" s="131">
        <f t="shared" si="98"/>
        <v>0</v>
      </c>
      <c r="AB650" s="131" t="str">
        <f t="shared" si="99"/>
        <v/>
      </c>
      <c r="AC650" s="131">
        <f t="shared" si="92"/>
        <v>0</v>
      </c>
      <c r="AD650" s="131">
        <f t="shared" si="100"/>
        <v>0</v>
      </c>
    </row>
    <row r="651" spans="1:30" s="32" customFormat="1" ht="25.15" customHeight="1">
      <c r="A651" s="44">
        <f t="shared" si="93"/>
        <v>640</v>
      </c>
      <c r="B651" s="104" t="str">
        <f t="shared" si="94"/>
        <v/>
      </c>
      <c r="C651" s="38"/>
      <c r="D651" s="97" t="str">
        <f t="shared" si="95"/>
        <v/>
      </c>
      <c r="E651" s="97" t="str">
        <f t="shared" si="96"/>
        <v/>
      </c>
      <c r="F651" s="39"/>
      <c r="G651" s="39"/>
      <c r="H651" s="39"/>
      <c r="I651" s="38"/>
      <c r="J651" s="40" t="str">
        <f t="shared" si="97"/>
        <v/>
      </c>
      <c r="K651" s="41" t="str">
        <f>IF(I651="","",VLOOKUP(I651,※編集不可※選択項目!$B$2:$C$4,2,FALSE))</f>
        <v/>
      </c>
      <c r="L651" s="39"/>
      <c r="M651" s="39"/>
      <c r="N651" s="39"/>
      <c r="O651" s="39"/>
      <c r="P651" s="39"/>
      <c r="Q651" s="39"/>
      <c r="R651" s="139"/>
      <c r="S651" s="147"/>
      <c r="T651" s="56"/>
      <c r="U651" s="71"/>
      <c r="V651" s="70" t="str">
        <f t="shared" si="91"/>
        <v/>
      </c>
      <c r="W651" s="100"/>
      <c r="X651" s="101"/>
      <c r="Y651" s="102"/>
      <c r="AA651" s="131">
        <f t="shared" si="98"/>
        <v>0</v>
      </c>
      <c r="AB651" s="131" t="str">
        <f t="shared" si="99"/>
        <v/>
      </c>
      <c r="AC651" s="131">
        <f t="shared" si="92"/>
        <v>0</v>
      </c>
      <c r="AD651" s="131">
        <f t="shared" si="100"/>
        <v>0</v>
      </c>
    </row>
    <row r="652" spans="1:30" s="32" customFormat="1" ht="25.15" customHeight="1">
      <c r="A652" s="44">
        <f t="shared" si="93"/>
        <v>641</v>
      </c>
      <c r="B652" s="104" t="str">
        <f t="shared" si="94"/>
        <v/>
      </c>
      <c r="C652" s="38"/>
      <c r="D652" s="97" t="str">
        <f t="shared" si="95"/>
        <v/>
      </c>
      <c r="E652" s="97" t="str">
        <f t="shared" si="96"/>
        <v/>
      </c>
      <c r="F652" s="39"/>
      <c r="G652" s="39"/>
      <c r="H652" s="39"/>
      <c r="I652" s="38"/>
      <c r="J652" s="40" t="str">
        <f t="shared" si="97"/>
        <v/>
      </c>
      <c r="K652" s="41" t="str">
        <f>IF(I652="","",VLOOKUP(I652,※編集不可※選択項目!$B$2:$C$4,2,FALSE))</f>
        <v/>
      </c>
      <c r="L652" s="39"/>
      <c r="M652" s="39"/>
      <c r="N652" s="39"/>
      <c r="O652" s="39"/>
      <c r="P652" s="39"/>
      <c r="Q652" s="39"/>
      <c r="R652" s="139"/>
      <c r="S652" s="147"/>
      <c r="T652" s="56"/>
      <c r="U652" s="71"/>
      <c r="V652" s="70" t="str">
        <f t="shared" ref="V652:V715" si="101">IF(G652="","",G652)</f>
        <v/>
      </c>
      <c r="W652" s="100"/>
      <c r="X652" s="101"/>
      <c r="Y652" s="102"/>
      <c r="AA652" s="131">
        <f t="shared" si="98"/>
        <v>0</v>
      </c>
      <c r="AB652" s="131" t="str">
        <f t="shared" si="99"/>
        <v/>
      </c>
      <c r="AC652" s="131">
        <f t="shared" ref="AC652:AC715" si="102">IF(AB652="",0,COUNTIF($AB$12:$AB$1048576,AB652))</f>
        <v>0</v>
      </c>
      <c r="AD652" s="131">
        <f t="shared" si="100"/>
        <v>0</v>
      </c>
    </row>
    <row r="653" spans="1:30" s="32" customFormat="1" ht="25.15" customHeight="1">
      <c r="A653" s="44">
        <f t="shared" ref="A653:A716" si="103">ROW()-11</f>
        <v>642</v>
      </c>
      <c r="B653" s="104" t="str">
        <f t="shared" ref="B653:B716" si="104">IF($C653="","","高効率空調")</f>
        <v/>
      </c>
      <c r="C653" s="38"/>
      <c r="D653" s="97" t="str">
        <f t="shared" ref="D653:D716" si="105">IF($C$2="","",IF($B653&lt;&gt;"",$C$2,""))</f>
        <v/>
      </c>
      <c r="E653" s="97" t="str">
        <f t="shared" ref="E653:E716" si="106">IF($F$2="","",IF($B653&lt;&gt;"",$F$2,""))</f>
        <v/>
      </c>
      <c r="F653" s="39"/>
      <c r="G653" s="39"/>
      <c r="H653" s="39"/>
      <c r="I653" s="38"/>
      <c r="J653" s="40" t="str">
        <f t="shared" ref="J653:J716" si="107">LEFT(I653,3)</f>
        <v/>
      </c>
      <c r="K653" s="41" t="str">
        <f>IF(I653="","",VLOOKUP(I653,※編集不可※選択項目!$B$2:$C$4,2,FALSE))</f>
        <v/>
      </c>
      <c r="L653" s="39"/>
      <c r="M653" s="39"/>
      <c r="N653" s="39"/>
      <c r="O653" s="39"/>
      <c r="P653" s="39"/>
      <c r="Q653" s="39"/>
      <c r="R653" s="139"/>
      <c r="S653" s="147"/>
      <c r="T653" s="56"/>
      <c r="U653" s="71"/>
      <c r="V653" s="70" t="str">
        <f t="shared" si="101"/>
        <v/>
      </c>
      <c r="W653" s="100"/>
      <c r="X653" s="101"/>
      <c r="Y653" s="102"/>
      <c r="AA653" s="131">
        <f t="shared" ref="AA653:AA716" si="108">IF(AND(($C653&lt;&gt;""),(OR($C$2="",$F$2="",$G$3="",G653="",I653="",L653="",M653="",N653="",F653="",AND(I653="空冷式(ヒートポンプ)",OR(O653="",P653="")),Q653="",AND(COUNTIF(G653,"*■*")&gt;0,S653="")))),1,0)</f>
        <v>0</v>
      </c>
      <c r="AB653" s="131" t="str">
        <f t="shared" ref="AB653:AB716" si="109">TEXT(V653&amp;H653,"G/標準")</f>
        <v/>
      </c>
      <c r="AC653" s="131">
        <f t="shared" si="102"/>
        <v>0</v>
      </c>
      <c r="AD653" s="131">
        <f t="shared" ref="AD653:AD716" si="110">IF($C653="",0,IF(AND(L653&lt;&gt;"",$K653&gt;$L653),1,0))</f>
        <v>0</v>
      </c>
    </row>
    <row r="654" spans="1:30" s="32" customFormat="1" ht="25.15" customHeight="1">
      <c r="A654" s="44">
        <f t="shared" si="103"/>
        <v>643</v>
      </c>
      <c r="B654" s="104" t="str">
        <f t="shared" si="104"/>
        <v/>
      </c>
      <c r="C654" s="38"/>
      <c r="D654" s="97" t="str">
        <f t="shared" si="105"/>
        <v/>
      </c>
      <c r="E654" s="97" t="str">
        <f t="shared" si="106"/>
        <v/>
      </c>
      <c r="F654" s="39"/>
      <c r="G654" s="39"/>
      <c r="H654" s="39"/>
      <c r="I654" s="38"/>
      <c r="J654" s="40" t="str">
        <f t="shared" si="107"/>
        <v/>
      </c>
      <c r="K654" s="41" t="str">
        <f>IF(I654="","",VLOOKUP(I654,※編集不可※選択項目!$B$2:$C$4,2,FALSE))</f>
        <v/>
      </c>
      <c r="L654" s="39"/>
      <c r="M654" s="39"/>
      <c r="N654" s="39"/>
      <c r="O654" s="39"/>
      <c r="P654" s="39"/>
      <c r="Q654" s="39"/>
      <c r="R654" s="139"/>
      <c r="S654" s="147"/>
      <c r="T654" s="56"/>
      <c r="U654" s="71"/>
      <c r="V654" s="70" t="str">
        <f t="shared" si="101"/>
        <v/>
      </c>
      <c r="W654" s="100"/>
      <c r="X654" s="101"/>
      <c r="Y654" s="102"/>
      <c r="AA654" s="131">
        <f t="shared" si="108"/>
        <v>0</v>
      </c>
      <c r="AB654" s="131" t="str">
        <f t="shared" si="109"/>
        <v/>
      </c>
      <c r="AC654" s="131">
        <f t="shared" si="102"/>
        <v>0</v>
      </c>
      <c r="AD654" s="131">
        <f t="shared" si="110"/>
        <v>0</v>
      </c>
    </row>
    <row r="655" spans="1:30" s="32" customFormat="1" ht="25.15" customHeight="1">
      <c r="A655" s="44">
        <f t="shared" si="103"/>
        <v>644</v>
      </c>
      <c r="B655" s="104" t="str">
        <f t="shared" si="104"/>
        <v/>
      </c>
      <c r="C655" s="38"/>
      <c r="D655" s="97" t="str">
        <f t="shared" si="105"/>
        <v/>
      </c>
      <c r="E655" s="97" t="str">
        <f t="shared" si="106"/>
        <v/>
      </c>
      <c r="F655" s="39"/>
      <c r="G655" s="39"/>
      <c r="H655" s="39"/>
      <c r="I655" s="38"/>
      <c r="J655" s="40" t="str">
        <f t="shared" si="107"/>
        <v/>
      </c>
      <c r="K655" s="41" t="str">
        <f>IF(I655="","",VLOOKUP(I655,※編集不可※選択項目!$B$2:$C$4,2,FALSE))</f>
        <v/>
      </c>
      <c r="L655" s="39"/>
      <c r="M655" s="39"/>
      <c r="N655" s="39"/>
      <c r="O655" s="39"/>
      <c r="P655" s="39"/>
      <c r="Q655" s="39"/>
      <c r="R655" s="139"/>
      <c r="S655" s="147"/>
      <c r="T655" s="56"/>
      <c r="U655" s="71"/>
      <c r="V655" s="70" t="str">
        <f t="shared" si="101"/>
        <v/>
      </c>
      <c r="W655" s="100"/>
      <c r="X655" s="101"/>
      <c r="Y655" s="102"/>
      <c r="AA655" s="131">
        <f t="shared" si="108"/>
        <v>0</v>
      </c>
      <c r="AB655" s="131" t="str">
        <f t="shared" si="109"/>
        <v/>
      </c>
      <c r="AC655" s="131">
        <f t="shared" si="102"/>
        <v>0</v>
      </c>
      <c r="AD655" s="131">
        <f t="shared" si="110"/>
        <v>0</v>
      </c>
    </row>
    <row r="656" spans="1:30" s="32" customFormat="1" ht="25.15" customHeight="1">
      <c r="A656" s="44">
        <f t="shared" si="103"/>
        <v>645</v>
      </c>
      <c r="B656" s="104" t="str">
        <f t="shared" si="104"/>
        <v/>
      </c>
      <c r="C656" s="38"/>
      <c r="D656" s="97" t="str">
        <f t="shared" si="105"/>
        <v/>
      </c>
      <c r="E656" s="97" t="str">
        <f t="shared" si="106"/>
        <v/>
      </c>
      <c r="F656" s="39"/>
      <c r="G656" s="39"/>
      <c r="H656" s="39"/>
      <c r="I656" s="38"/>
      <c r="J656" s="40" t="str">
        <f t="shared" si="107"/>
        <v/>
      </c>
      <c r="K656" s="41" t="str">
        <f>IF(I656="","",VLOOKUP(I656,※編集不可※選択項目!$B$2:$C$4,2,FALSE))</f>
        <v/>
      </c>
      <c r="L656" s="39"/>
      <c r="M656" s="39"/>
      <c r="N656" s="39"/>
      <c r="O656" s="39"/>
      <c r="P656" s="39"/>
      <c r="Q656" s="39"/>
      <c r="R656" s="139"/>
      <c r="S656" s="147"/>
      <c r="T656" s="56"/>
      <c r="U656" s="71"/>
      <c r="V656" s="70" t="str">
        <f t="shared" si="101"/>
        <v/>
      </c>
      <c r="W656" s="100"/>
      <c r="X656" s="101"/>
      <c r="Y656" s="102"/>
      <c r="AA656" s="131">
        <f t="shared" si="108"/>
        <v>0</v>
      </c>
      <c r="AB656" s="131" t="str">
        <f t="shared" si="109"/>
        <v/>
      </c>
      <c r="AC656" s="131">
        <f t="shared" si="102"/>
        <v>0</v>
      </c>
      <c r="AD656" s="131">
        <f t="shared" si="110"/>
        <v>0</v>
      </c>
    </row>
    <row r="657" spans="1:30" s="32" customFormat="1" ht="25.15" customHeight="1">
      <c r="A657" s="44">
        <f t="shared" si="103"/>
        <v>646</v>
      </c>
      <c r="B657" s="104" t="str">
        <f t="shared" si="104"/>
        <v/>
      </c>
      <c r="C657" s="38"/>
      <c r="D657" s="97" t="str">
        <f t="shared" si="105"/>
        <v/>
      </c>
      <c r="E657" s="97" t="str">
        <f t="shared" si="106"/>
        <v/>
      </c>
      <c r="F657" s="39"/>
      <c r="G657" s="39"/>
      <c r="H657" s="39"/>
      <c r="I657" s="38"/>
      <c r="J657" s="40" t="str">
        <f t="shared" si="107"/>
        <v/>
      </c>
      <c r="K657" s="41" t="str">
        <f>IF(I657="","",VLOOKUP(I657,※編集不可※選択項目!$B$2:$C$4,2,FALSE))</f>
        <v/>
      </c>
      <c r="L657" s="39"/>
      <c r="M657" s="39"/>
      <c r="N657" s="39"/>
      <c r="O657" s="39"/>
      <c r="P657" s="39"/>
      <c r="Q657" s="39"/>
      <c r="R657" s="139"/>
      <c r="S657" s="147"/>
      <c r="T657" s="56"/>
      <c r="U657" s="71"/>
      <c r="V657" s="70" t="str">
        <f t="shared" si="101"/>
        <v/>
      </c>
      <c r="W657" s="100"/>
      <c r="X657" s="101"/>
      <c r="Y657" s="102"/>
      <c r="AA657" s="131">
        <f t="shared" si="108"/>
        <v>0</v>
      </c>
      <c r="AB657" s="131" t="str">
        <f t="shared" si="109"/>
        <v/>
      </c>
      <c r="AC657" s="131">
        <f t="shared" si="102"/>
        <v>0</v>
      </c>
      <c r="AD657" s="131">
        <f t="shared" si="110"/>
        <v>0</v>
      </c>
    </row>
    <row r="658" spans="1:30" s="32" customFormat="1" ht="25.15" customHeight="1">
      <c r="A658" s="44">
        <f t="shared" si="103"/>
        <v>647</v>
      </c>
      <c r="B658" s="104" t="str">
        <f t="shared" si="104"/>
        <v/>
      </c>
      <c r="C658" s="38"/>
      <c r="D658" s="97" t="str">
        <f t="shared" si="105"/>
        <v/>
      </c>
      <c r="E658" s="97" t="str">
        <f t="shared" si="106"/>
        <v/>
      </c>
      <c r="F658" s="39"/>
      <c r="G658" s="39"/>
      <c r="H658" s="39"/>
      <c r="I658" s="38"/>
      <c r="J658" s="40" t="str">
        <f t="shared" si="107"/>
        <v/>
      </c>
      <c r="K658" s="41" t="str">
        <f>IF(I658="","",VLOOKUP(I658,※編集不可※選択項目!$B$2:$C$4,2,FALSE))</f>
        <v/>
      </c>
      <c r="L658" s="39"/>
      <c r="M658" s="39"/>
      <c r="N658" s="39"/>
      <c r="O658" s="39"/>
      <c r="P658" s="39"/>
      <c r="Q658" s="39"/>
      <c r="R658" s="139"/>
      <c r="S658" s="147"/>
      <c r="T658" s="56"/>
      <c r="U658" s="71"/>
      <c r="V658" s="70" t="str">
        <f t="shared" si="101"/>
        <v/>
      </c>
      <c r="W658" s="100"/>
      <c r="X658" s="101"/>
      <c r="Y658" s="102"/>
      <c r="AA658" s="131">
        <f t="shared" si="108"/>
        <v>0</v>
      </c>
      <c r="AB658" s="131" t="str">
        <f t="shared" si="109"/>
        <v/>
      </c>
      <c r="AC658" s="131">
        <f t="shared" si="102"/>
        <v>0</v>
      </c>
      <c r="AD658" s="131">
        <f t="shared" si="110"/>
        <v>0</v>
      </c>
    </row>
    <row r="659" spans="1:30" s="32" customFormat="1" ht="25.15" customHeight="1">
      <c r="A659" s="44">
        <f t="shared" si="103"/>
        <v>648</v>
      </c>
      <c r="B659" s="104" t="str">
        <f t="shared" si="104"/>
        <v/>
      </c>
      <c r="C659" s="38"/>
      <c r="D659" s="97" t="str">
        <f t="shared" si="105"/>
        <v/>
      </c>
      <c r="E659" s="97" t="str">
        <f t="shared" si="106"/>
        <v/>
      </c>
      <c r="F659" s="39"/>
      <c r="G659" s="39"/>
      <c r="H659" s="39"/>
      <c r="I659" s="38"/>
      <c r="J659" s="40" t="str">
        <f t="shared" si="107"/>
        <v/>
      </c>
      <c r="K659" s="41" t="str">
        <f>IF(I659="","",VLOOKUP(I659,※編集不可※選択項目!$B$2:$C$4,2,FALSE))</f>
        <v/>
      </c>
      <c r="L659" s="39"/>
      <c r="M659" s="39"/>
      <c r="N659" s="39"/>
      <c r="O659" s="39"/>
      <c r="P659" s="39"/>
      <c r="Q659" s="39"/>
      <c r="R659" s="139"/>
      <c r="S659" s="147"/>
      <c r="T659" s="56"/>
      <c r="U659" s="71"/>
      <c r="V659" s="70" t="str">
        <f t="shared" si="101"/>
        <v/>
      </c>
      <c r="W659" s="100"/>
      <c r="X659" s="101"/>
      <c r="Y659" s="102"/>
      <c r="AA659" s="131">
        <f t="shared" si="108"/>
        <v>0</v>
      </c>
      <c r="AB659" s="131" t="str">
        <f t="shared" si="109"/>
        <v/>
      </c>
      <c r="AC659" s="131">
        <f t="shared" si="102"/>
        <v>0</v>
      </c>
      <c r="AD659" s="131">
        <f t="shared" si="110"/>
        <v>0</v>
      </c>
    </row>
    <row r="660" spans="1:30" s="32" customFormat="1" ht="25.15" customHeight="1">
      <c r="A660" s="44">
        <f t="shared" si="103"/>
        <v>649</v>
      </c>
      <c r="B660" s="104" t="str">
        <f t="shared" si="104"/>
        <v/>
      </c>
      <c r="C660" s="38"/>
      <c r="D660" s="97" t="str">
        <f t="shared" si="105"/>
        <v/>
      </c>
      <c r="E660" s="97" t="str">
        <f t="shared" si="106"/>
        <v/>
      </c>
      <c r="F660" s="39"/>
      <c r="G660" s="39"/>
      <c r="H660" s="39"/>
      <c r="I660" s="38"/>
      <c r="J660" s="40" t="str">
        <f t="shared" si="107"/>
        <v/>
      </c>
      <c r="K660" s="41" t="str">
        <f>IF(I660="","",VLOOKUP(I660,※編集不可※選択項目!$B$2:$C$4,2,FALSE))</f>
        <v/>
      </c>
      <c r="L660" s="39"/>
      <c r="M660" s="39"/>
      <c r="N660" s="39"/>
      <c r="O660" s="39"/>
      <c r="P660" s="39"/>
      <c r="Q660" s="39"/>
      <c r="R660" s="139"/>
      <c r="S660" s="147"/>
      <c r="T660" s="56"/>
      <c r="U660" s="71"/>
      <c r="V660" s="70" t="str">
        <f t="shared" si="101"/>
        <v/>
      </c>
      <c r="W660" s="100"/>
      <c r="X660" s="101"/>
      <c r="Y660" s="102"/>
      <c r="AA660" s="131">
        <f t="shared" si="108"/>
        <v>0</v>
      </c>
      <c r="AB660" s="131" t="str">
        <f t="shared" si="109"/>
        <v/>
      </c>
      <c r="AC660" s="131">
        <f t="shared" si="102"/>
        <v>0</v>
      </c>
      <c r="AD660" s="131">
        <f t="shared" si="110"/>
        <v>0</v>
      </c>
    </row>
    <row r="661" spans="1:30" s="32" customFormat="1" ht="25.15" customHeight="1">
      <c r="A661" s="44">
        <f t="shared" si="103"/>
        <v>650</v>
      </c>
      <c r="B661" s="104" t="str">
        <f t="shared" si="104"/>
        <v/>
      </c>
      <c r="C661" s="38"/>
      <c r="D661" s="97" t="str">
        <f t="shared" si="105"/>
        <v/>
      </c>
      <c r="E661" s="97" t="str">
        <f t="shared" si="106"/>
        <v/>
      </c>
      <c r="F661" s="39"/>
      <c r="G661" s="39"/>
      <c r="H661" s="39"/>
      <c r="I661" s="38"/>
      <c r="J661" s="40" t="str">
        <f t="shared" si="107"/>
        <v/>
      </c>
      <c r="K661" s="41" t="str">
        <f>IF(I661="","",VLOOKUP(I661,※編集不可※選択項目!$B$2:$C$4,2,FALSE))</f>
        <v/>
      </c>
      <c r="L661" s="39"/>
      <c r="M661" s="39"/>
      <c r="N661" s="39"/>
      <c r="O661" s="39"/>
      <c r="P661" s="39"/>
      <c r="Q661" s="39"/>
      <c r="R661" s="139"/>
      <c r="S661" s="147"/>
      <c r="T661" s="56"/>
      <c r="U661" s="71"/>
      <c r="V661" s="70" t="str">
        <f t="shared" si="101"/>
        <v/>
      </c>
      <c r="W661" s="100"/>
      <c r="X661" s="101"/>
      <c r="Y661" s="102"/>
      <c r="AA661" s="131">
        <f t="shared" si="108"/>
        <v>0</v>
      </c>
      <c r="AB661" s="131" t="str">
        <f t="shared" si="109"/>
        <v/>
      </c>
      <c r="AC661" s="131">
        <f t="shared" si="102"/>
        <v>0</v>
      </c>
      <c r="AD661" s="131">
        <f t="shared" si="110"/>
        <v>0</v>
      </c>
    </row>
    <row r="662" spans="1:30" s="32" customFormat="1" ht="25.15" customHeight="1">
      <c r="A662" s="44">
        <f t="shared" si="103"/>
        <v>651</v>
      </c>
      <c r="B662" s="104" t="str">
        <f t="shared" si="104"/>
        <v/>
      </c>
      <c r="C662" s="38"/>
      <c r="D662" s="97" t="str">
        <f t="shared" si="105"/>
        <v/>
      </c>
      <c r="E662" s="97" t="str">
        <f t="shared" si="106"/>
        <v/>
      </c>
      <c r="F662" s="39"/>
      <c r="G662" s="39"/>
      <c r="H662" s="39"/>
      <c r="I662" s="38"/>
      <c r="J662" s="40" t="str">
        <f t="shared" si="107"/>
        <v/>
      </c>
      <c r="K662" s="41" t="str">
        <f>IF(I662="","",VLOOKUP(I662,※編集不可※選択項目!$B$2:$C$4,2,FALSE))</f>
        <v/>
      </c>
      <c r="L662" s="39"/>
      <c r="M662" s="39"/>
      <c r="N662" s="39"/>
      <c r="O662" s="39"/>
      <c r="P662" s="39"/>
      <c r="Q662" s="39"/>
      <c r="R662" s="139"/>
      <c r="S662" s="147"/>
      <c r="T662" s="56"/>
      <c r="U662" s="71"/>
      <c r="V662" s="70" t="str">
        <f t="shared" si="101"/>
        <v/>
      </c>
      <c r="W662" s="100"/>
      <c r="X662" s="101"/>
      <c r="Y662" s="102"/>
      <c r="AA662" s="131">
        <f t="shared" si="108"/>
        <v>0</v>
      </c>
      <c r="AB662" s="131" t="str">
        <f t="shared" si="109"/>
        <v/>
      </c>
      <c r="AC662" s="131">
        <f t="shared" si="102"/>
        <v>0</v>
      </c>
      <c r="AD662" s="131">
        <f t="shared" si="110"/>
        <v>0</v>
      </c>
    </row>
    <row r="663" spans="1:30" s="32" customFormat="1" ht="25.15" customHeight="1">
      <c r="A663" s="44">
        <f t="shared" si="103"/>
        <v>652</v>
      </c>
      <c r="B663" s="104" t="str">
        <f t="shared" si="104"/>
        <v/>
      </c>
      <c r="C663" s="38"/>
      <c r="D663" s="97" t="str">
        <f t="shared" si="105"/>
        <v/>
      </c>
      <c r="E663" s="97" t="str">
        <f t="shared" si="106"/>
        <v/>
      </c>
      <c r="F663" s="39"/>
      <c r="G663" s="39"/>
      <c r="H663" s="39"/>
      <c r="I663" s="38"/>
      <c r="J663" s="40" t="str">
        <f t="shared" si="107"/>
        <v/>
      </c>
      <c r="K663" s="41" t="str">
        <f>IF(I663="","",VLOOKUP(I663,※編集不可※選択項目!$B$2:$C$4,2,FALSE))</f>
        <v/>
      </c>
      <c r="L663" s="39"/>
      <c r="M663" s="39"/>
      <c r="N663" s="39"/>
      <c r="O663" s="39"/>
      <c r="P663" s="39"/>
      <c r="Q663" s="39"/>
      <c r="R663" s="139"/>
      <c r="S663" s="147"/>
      <c r="T663" s="56"/>
      <c r="U663" s="71"/>
      <c r="V663" s="70" t="str">
        <f t="shared" si="101"/>
        <v/>
      </c>
      <c r="W663" s="100"/>
      <c r="X663" s="101"/>
      <c r="Y663" s="102"/>
      <c r="AA663" s="131">
        <f t="shared" si="108"/>
        <v>0</v>
      </c>
      <c r="AB663" s="131" t="str">
        <f t="shared" si="109"/>
        <v/>
      </c>
      <c r="AC663" s="131">
        <f t="shared" si="102"/>
        <v>0</v>
      </c>
      <c r="AD663" s="131">
        <f t="shared" si="110"/>
        <v>0</v>
      </c>
    </row>
    <row r="664" spans="1:30" s="32" customFormat="1" ht="25.15" customHeight="1">
      <c r="A664" s="44">
        <f t="shared" si="103"/>
        <v>653</v>
      </c>
      <c r="B664" s="104" t="str">
        <f t="shared" si="104"/>
        <v/>
      </c>
      <c r="C664" s="38"/>
      <c r="D664" s="97" t="str">
        <f t="shared" si="105"/>
        <v/>
      </c>
      <c r="E664" s="97" t="str">
        <f t="shared" si="106"/>
        <v/>
      </c>
      <c r="F664" s="39"/>
      <c r="G664" s="39"/>
      <c r="H664" s="39"/>
      <c r="I664" s="38"/>
      <c r="J664" s="40" t="str">
        <f t="shared" si="107"/>
        <v/>
      </c>
      <c r="K664" s="41" t="str">
        <f>IF(I664="","",VLOOKUP(I664,※編集不可※選択項目!$B$2:$C$4,2,FALSE))</f>
        <v/>
      </c>
      <c r="L664" s="39"/>
      <c r="M664" s="39"/>
      <c r="N664" s="39"/>
      <c r="O664" s="39"/>
      <c r="P664" s="39"/>
      <c r="Q664" s="39"/>
      <c r="R664" s="139"/>
      <c r="S664" s="147"/>
      <c r="T664" s="56"/>
      <c r="U664" s="71"/>
      <c r="V664" s="70" t="str">
        <f t="shared" si="101"/>
        <v/>
      </c>
      <c r="W664" s="100"/>
      <c r="X664" s="101"/>
      <c r="Y664" s="102"/>
      <c r="AA664" s="131">
        <f t="shared" si="108"/>
        <v>0</v>
      </c>
      <c r="AB664" s="131" t="str">
        <f t="shared" si="109"/>
        <v/>
      </c>
      <c r="AC664" s="131">
        <f t="shared" si="102"/>
        <v>0</v>
      </c>
      <c r="AD664" s="131">
        <f t="shared" si="110"/>
        <v>0</v>
      </c>
    </row>
    <row r="665" spans="1:30" s="32" customFormat="1" ht="25.15" customHeight="1">
      <c r="A665" s="44">
        <f t="shared" si="103"/>
        <v>654</v>
      </c>
      <c r="B665" s="104" t="str">
        <f t="shared" si="104"/>
        <v/>
      </c>
      <c r="C665" s="38"/>
      <c r="D665" s="97" t="str">
        <f t="shared" si="105"/>
        <v/>
      </c>
      <c r="E665" s="97" t="str">
        <f t="shared" si="106"/>
        <v/>
      </c>
      <c r="F665" s="39"/>
      <c r="G665" s="39"/>
      <c r="H665" s="39"/>
      <c r="I665" s="38"/>
      <c r="J665" s="40" t="str">
        <f t="shared" si="107"/>
        <v/>
      </c>
      <c r="K665" s="41" t="str">
        <f>IF(I665="","",VLOOKUP(I665,※編集不可※選択項目!$B$2:$C$4,2,FALSE))</f>
        <v/>
      </c>
      <c r="L665" s="39"/>
      <c r="M665" s="39"/>
      <c r="N665" s="39"/>
      <c r="O665" s="39"/>
      <c r="P665" s="39"/>
      <c r="Q665" s="39"/>
      <c r="R665" s="139"/>
      <c r="S665" s="147"/>
      <c r="T665" s="56"/>
      <c r="U665" s="71"/>
      <c r="V665" s="70" t="str">
        <f t="shared" si="101"/>
        <v/>
      </c>
      <c r="W665" s="100"/>
      <c r="X665" s="101"/>
      <c r="Y665" s="102"/>
      <c r="AA665" s="131">
        <f t="shared" si="108"/>
        <v>0</v>
      </c>
      <c r="AB665" s="131" t="str">
        <f t="shared" si="109"/>
        <v/>
      </c>
      <c r="AC665" s="131">
        <f t="shared" si="102"/>
        <v>0</v>
      </c>
      <c r="AD665" s="131">
        <f t="shared" si="110"/>
        <v>0</v>
      </c>
    </row>
    <row r="666" spans="1:30" s="32" customFormat="1" ht="25.15" customHeight="1">
      <c r="A666" s="44">
        <f t="shared" si="103"/>
        <v>655</v>
      </c>
      <c r="B666" s="104" t="str">
        <f t="shared" si="104"/>
        <v/>
      </c>
      <c r="C666" s="38"/>
      <c r="D666" s="97" t="str">
        <f t="shared" si="105"/>
        <v/>
      </c>
      <c r="E666" s="97" t="str">
        <f t="shared" si="106"/>
        <v/>
      </c>
      <c r="F666" s="39"/>
      <c r="G666" s="39"/>
      <c r="H666" s="39"/>
      <c r="I666" s="38"/>
      <c r="J666" s="40" t="str">
        <f t="shared" si="107"/>
        <v/>
      </c>
      <c r="K666" s="41" t="str">
        <f>IF(I666="","",VLOOKUP(I666,※編集不可※選択項目!$B$2:$C$4,2,FALSE))</f>
        <v/>
      </c>
      <c r="L666" s="39"/>
      <c r="M666" s="39"/>
      <c r="N666" s="39"/>
      <c r="O666" s="39"/>
      <c r="P666" s="39"/>
      <c r="Q666" s="39"/>
      <c r="R666" s="139"/>
      <c r="S666" s="147"/>
      <c r="T666" s="56"/>
      <c r="U666" s="71"/>
      <c r="V666" s="70" t="str">
        <f t="shared" si="101"/>
        <v/>
      </c>
      <c r="W666" s="100"/>
      <c r="X666" s="101"/>
      <c r="Y666" s="102"/>
      <c r="AA666" s="131">
        <f t="shared" si="108"/>
        <v>0</v>
      </c>
      <c r="AB666" s="131" t="str">
        <f t="shared" si="109"/>
        <v/>
      </c>
      <c r="AC666" s="131">
        <f t="shared" si="102"/>
        <v>0</v>
      </c>
      <c r="AD666" s="131">
        <f t="shared" si="110"/>
        <v>0</v>
      </c>
    </row>
    <row r="667" spans="1:30" s="32" customFormat="1" ht="25.15" customHeight="1">
      <c r="A667" s="44">
        <f t="shared" si="103"/>
        <v>656</v>
      </c>
      <c r="B667" s="104" t="str">
        <f t="shared" si="104"/>
        <v/>
      </c>
      <c r="C667" s="38"/>
      <c r="D667" s="97" t="str">
        <f t="shared" si="105"/>
        <v/>
      </c>
      <c r="E667" s="97" t="str">
        <f t="shared" si="106"/>
        <v/>
      </c>
      <c r="F667" s="39"/>
      <c r="G667" s="39"/>
      <c r="H667" s="39"/>
      <c r="I667" s="38"/>
      <c r="J667" s="40" t="str">
        <f t="shared" si="107"/>
        <v/>
      </c>
      <c r="K667" s="41" t="str">
        <f>IF(I667="","",VLOOKUP(I667,※編集不可※選択項目!$B$2:$C$4,2,FALSE))</f>
        <v/>
      </c>
      <c r="L667" s="39"/>
      <c r="M667" s="39"/>
      <c r="N667" s="39"/>
      <c r="O667" s="39"/>
      <c r="P667" s="39"/>
      <c r="Q667" s="39"/>
      <c r="R667" s="139"/>
      <c r="S667" s="147"/>
      <c r="T667" s="56"/>
      <c r="U667" s="71"/>
      <c r="V667" s="70" t="str">
        <f t="shared" si="101"/>
        <v/>
      </c>
      <c r="W667" s="100"/>
      <c r="X667" s="101"/>
      <c r="Y667" s="102"/>
      <c r="AA667" s="131">
        <f t="shared" si="108"/>
        <v>0</v>
      </c>
      <c r="AB667" s="131" t="str">
        <f t="shared" si="109"/>
        <v/>
      </c>
      <c r="AC667" s="131">
        <f t="shared" si="102"/>
        <v>0</v>
      </c>
      <c r="AD667" s="131">
        <f t="shared" si="110"/>
        <v>0</v>
      </c>
    </row>
    <row r="668" spans="1:30" s="32" customFormat="1" ht="25.15" customHeight="1">
      <c r="A668" s="44">
        <f t="shared" si="103"/>
        <v>657</v>
      </c>
      <c r="B668" s="104" t="str">
        <f t="shared" si="104"/>
        <v/>
      </c>
      <c r="C668" s="38"/>
      <c r="D668" s="97" t="str">
        <f t="shared" si="105"/>
        <v/>
      </c>
      <c r="E668" s="97" t="str">
        <f t="shared" si="106"/>
        <v/>
      </c>
      <c r="F668" s="39"/>
      <c r="G668" s="39"/>
      <c r="H668" s="39"/>
      <c r="I668" s="38"/>
      <c r="J668" s="40" t="str">
        <f t="shared" si="107"/>
        <v/>
      </c>
      <c r="K668" s="41" t="str">
        <f>IF(I668="","",VLOOKUP(I668,※編集不可※選択項目!$B$2:$C$4,2,FALSE))</f>
        <v/>
      </c>
      <c r="L668" s="39"/>
      <c r="M668" s="39"/>
      <c r="N668" s="39"/>
      <c r="O668" s="39"/>
      <c r="P668" s="39"/>
      <c r="Q668" s="39"/>
      <c r="R668" s="139"/>
      <c r="S668" s="147"/>
      <c r="T668" s="56"/>
      <c r="U668" s="71"/>
      <c r="V668" s="70" t="str">
        <f t="shared" si="101"/>
        <v/>
      </c>
      <c r="W668" s="100"/>
      <c r="X668" s="101"/>
      <c r="Y668" s="102"/>
      <c r="AA668" s="131">
        <f t="shared" si="108"/>
        <v>0</v>
      </c>
      <c r="AB668" s="131" t="str">
        <f t="shared" si="109"/>
        <v/>
      </c>
      <c r="AC668" s="131">
        <f t="shared" si="102"/>
        <v>0</v>
      </c>
      <c r="AD668" s="131">
        <f t="shared" si="110"/>
        <v>0</v>
      </c>
    </row>
    <row r="669" spans="1:30" s="32" customFormat="1" ht="25.15" customHeight="1">
      <c r="A669" s="44">
        <f t="shared" si="103"/>
        <v>658</v>
      </c>
      <c r="B669" s="104" t="str">
        <f t="shared" si="104"/>
        <v/>
      </c>
      <c r="C669" s="38"/>
      <c r="D669" s="97" t="str">
        <f t="shared" si="105"/>
        <v/>
      </c>
      <c r="E669" s="97" t="str">
        <f t="shared" si="106"/>
        <v/>
      </c>
      <c r="F669" s="39"/>
      <c r="G669" s="39"/>
      <c r="H669" s="39"/>
      <c r="I669" s="38"/>
      <c r="J669" s="40" t="str">
        <f t="shared" si="107"/>
        <v/>
      </c>
      <c r="K669" s="41" t="str">
        <f>IF(I669="","",VLOOKUP(I669,※編集不可※選択項目!$B$2:$C$4,2,FALSE))</f>
        <v/>
      </c>
      <c r="L669" s="39"/>
      <c r="M669" s="39"/>
      <c r="N669" s="39"/>
      <c r="O669" s="39"/>
      <c r="P669" s="39"/>
      <c r="Q669" s="39"/>
      <c r="R669" s="139"/>
      <c r="S669" s="147"/>
      <c r="T669" s="56"/>
      <c r="U669" s="71"/>
      <c r="V669" s="70" t="str">
        <f t="shared" si="101"/>
        <v/>
      </c>
      <c r="W669" s="100"/>
      <c r="X669" s="101"/>
      <c r="Y669" s="102"/>
      <c r="AA669" s="131">
        <f t="shared" si="108"/>
        <v>0</v>
      </c>
      <c r="AB669" s="131" t="str">
        <f t="shared" si="109"/>
        <v/>
      </c>
      <c r="AC669" s="131">
        <f t="shared" si="102"/>
        <v>0</v>
      </c>
      <c r="AD669" s="131">
        <f t="shared" si="110"/>
        <v>0</v>
      </c>
    </row>
    <row r="670" spans="1:30" s="32" customFormat="1" ht="25.15" customHeight="1">
      <c r="A670" s="44">
        <f t="shared" si="103"/>
        <v>659</v>
      </c>
      <c r="B670" s="104" t="str">
        <f t="shared" si="104"/>
        <v/>
      </c>
      <c r="C670" s="38"/>
      <c r="D670" s="97" t="str">
        <f t="shared" si="105"/>
        <v/>
      </c>
      <c r="E670" s="97" t="str">
        <f t="shared" si="106"/>
        <v/>
      </c>
      <c r="F670" s="39"/>
      <c r="G670" s="39"/>
      <c r="H670" s="39"/>
      <c r="I670" s="38"/>
      <c r="J670" s="40" t="str">
        <f t="shared" si="107"/>
        <v/>
      </c>
      <c r="K670" s="41" t="str">
        <f>IF(I670="","",VLOOKUP(I670,※編集不可※選択項目!$B$2:$C$4,2,FALSE))</f>
        <v/>
      </c>
      <c r="L670" s="39"/>
      <c r="M670" s="39"/>
      <c r="N670" s="39"/>
      <c r="O670" s="39"/>
      <c r="P670" s="39"/>
      <c r="Q670" s="39"/>
      <c r="R670" s="139"/>
      <c r="S670" s="147"/>
      <c r="T670" s="56"/>
      <c r="U670" s="71"/>
      <c r="V670" s="70" t="str">
        <f t="shared" si="101"/>
        <v/>
      </c>
      <c r="W670" s="100"/>
      <c r="X670" s="101"/>
      <c r="Y670" s="102"/>
      <c r="AA670" s="131">
        <f t="shared" si="108"/>
        <v>0</v>
      </c>
      <c r="AB670" s="131" t="str">
        <f t="shared" si="109"/>
        <v/>
      </c>
      <c r="AC670" s="131">
        <f t="shared" si="102"/>
        <v>0</v>
      </c>
      <c r="AD670" s="131">
        <f t="shared" si="110"/>
        <v>0</v>
      </c>
    </row>
    <row r="671" spans="1:30" s="32" customFormat="1" ht="25.15" customHeight="1">
      <c r="A671" s="44">
        <f t="shared" si="103"/>
        <v>660</v>
      </c>
      <c r="B671" s="104" t="str">
        <f t="shared" si="104"/>
        <v/>
      </c>
      <c r="C671" s="38"/>
      <c r="D671" s="97" t="str">
        <f t="shared" si="105"/>
        <v/>
      </c>
      <c r="E671" s="97" t="str">
        <f t="shared" si="106"/>
        <v/>
      </c>
      <c r="F671" s="39"/>
      <c r="G671" s="39"/>
      <c r="H671" s="39"/>
      <c r="I671" s="38"/>
      <c r="J671" s="40" t="str">
        <f t="shared" si="107"/>
        <v/>
      </c>
      <c r="K671" s="41" t="str">
        <f>IF(I671="","",VLOOKUP(I671,※編集不可※選択項目!$B$2:$C$4,2,FALSE))</f>
        <v/>
      </c>
      <c r="L671" s="39"/>
      <c r="M671" s="39"/>
      <c r="N671" s="39"/>
      <c r="O671" s="39"/>
      <c r="P671" s="39"/>
      <c r="Q671" s="39"/>
      <c r="R671" s="139"/>
      <c r="S671" s="147"/>
      <c r="T671" s="56"/>
      <c r="U671" s="71"/>
      <c r="V671" s="70" t="str">
        <f t="shared" si="101"/>
        <v/>
      </c>
      <c r="W671" s="100"/>
      <c r="X671" s="101"/>
      <c r="Y671" s="102"/>
      <c r="AA671" s="131">
        <f t="shared" si="108"/>
        <v>0</v>
      </c>
      <c r="AB671" s="131" t="str">
        <f t="shared" si="109"/>
        <v/>
      </c>
      <c r="AC671" s="131">
        <f t="shared" si="102"/>
        <v>0</v>
      </c>
      <c r="AD671" s="131">
        <f t="shared" si="110"/>
        <v>0</v>
      </c>
    </row>
    <row r="672" spans="1:30" s="32" customFormat="1" ht="25.15" customHeight="1">
      <c r="A672" s="44">
        <f t="shared" si="103"/>
        <v>661</v>
      </c>
      <c r="B672" s="104" t="str">
        <f t="shared" si="104"/>
        <v/>
      </c>
      <c r="C672" s="38"/>
      <c r="D672" s="97" t="str">
        <f t="shared" si="105"/>
        <v/>
      </c>
      <c r="E672" s="97" t="str">
        <f t="shared" si="106"/>
        <v/>
      </c>
      <c r="F672" s="39"/>
      <c r="G672" s="39"/>
      <c r="H672" s="39"/>
      <c r="I672" s="38"/>
      <c r="J672" s="40" t="str">
        <f t="shared" si="107"/>
        <v/>
      </c>
      <c r="K672" s="41" t="str">
        <f>IF(I672="","",VLOOKUP(I672,※編集不可※選択項目!$B$2:$C$4,2,FALSE))</f>
        <v/>
      </c>
      <c r="L672" s="39"/>
      <c r="M672" s="39"/>
      <c r="N672" s="39"/>
      <c r="O672" s="39"/>
      <c r="P672" s="39"/>
      <c r="Q672" s="39"/>
      <c r="R672" s="139"/>
      <c r="S672" s="147"/>
      <c r="T672" s="56"/>
      <c r="U672" s="71"/>
      <c r="V672" s="70" t="str">
        <f t="shared" si="101"/>
        <v/>
      </c>
      <c r="W672" s="100"/>
      <c r="X672" s="101"/>
      <c r="Y672" s="102"/>
      <c r="AA672" s="131">
        <f t="shared" si="108"/>
        <v>0</v>
      </c>
      <c r="AB672" s="131" t="str">
        <f t="shared" si="109"/>
        <v/>
      </c>
      <c r="AC672" s="131">
        <f t="shared" si="102"/>
        <v>0</v>
      </c>
      <c r="AD672" s="131">
        <f t="shared" si="110"/>
        <v>0</v>
      </c>
    </row>
    <row r="673" spans="1:30" s="32" customFormat="1" ht="25.15" customHeight="1">
      <c r="A673" s="44">
        <f t="shared" si="103"/>
        <v>662</v>
      </c>
      <c r="B673" s="104" t="str">
        <f t="shared" si="104"/>
        <v/>
      </c>
      <c r="C673" s="38"/>
      <c r="D673" s="97" t="str">
        <f t="shared" si="105"/>
        <v/>
      </c>
      <c r="E673" s="97" t="str">
        <f t="shared" si="106"/>
        <v/>
      </c>
      <c r="F673" s="39"/>
      <c r="G673" s="39"/>
      <c r="H673" s="39"/>
      <c r="I673" s="38"/>
      <c r="J673" s="40" t="str">
        <f t="shared" si="107"/>
        <v/>
      </c>
      <c r="K673" s="41" t="str">
        <f>IF(I673="","",VLOOKUP(I673,※編集不可※選択項目!$B$2:$C$4,2,FALSE))</f>
        <v/>
      </c>
      <c r="L673" s="39"/>
      <c r="M673" s="39"/>
      <c r="N673" s="39"/>
      <c r="O673" s="39"/>
      <c r="P673" s="39"/>
      <c r="Q673" s="39"/>
      <c r="R673" s="139"/>
      <c r="S673" s="147"/>
      <c r="T673" s="56"/>
      <c r="U673" s="71"/>
      <c r="V673" s="70" t="str">
        <f t="shared" si="101"/>
        <v/>
      </c>
      <c r="W673" s="100"/>
      <c r="X673" s="101"/>
      <c r="Y673" s="102"/>
      <c r="AA673" s="131">
        <f t="shared" si="108"/>
        <v>0</v>
      </c>
      <c r="AB673" s="131" t="str">
        <f t="shared" si="109"/>
        <v/>
      </c>
      <c r="AC673" s="131">
        <f t="shared" si="102"/>
        <v>0</v>
      </c>
      <c r="AD673" s="131">
        <f t="shared" si="110"/>
        <v>0</v>
      </c>
    </row>
    <row r="674" spans="1:30" s="32" customFormat="1" ht="25.15" customHeight="1">
      <c r="A674" s="44">
        <f t="shared" si="103"/>
        <v>663</v>
      </c>
      <c r="B674" s="104" t="str">
        <f t="shared" si="104"/>
        <v/>
      </c>
      <c r="C674" s="38"/>
      <c r="D674" s="97" t="str">
        <f t="shared" si="105"/>
        <v/>
      </c>
      <c r="E674" s="97" t="str">
        <f t="shared" si="106"/>
        <v/>
      </c>
      <c r="F674" s="39"/>
      <c r="G674" s="39"/>
      <c r="H674" s="39"/>
      <c r="I674" s="38"/>
      <c r="J674" s="40" t="str">
        <f t="shared" si="107"/>
        <v/>
      </c>
      <c r="K674" s="41" t="str">
        <f>IF(I674="","",VLOOKUP(I674,※編集不可※選択項目!$B$2:$C$4,2,FALSE))</f>
        <v/>
      </c>
      <c r="L674" s="39"/>
      <c r="M674" s="39"/>
      <c r="N674" s="39"/>
      <c r="O674" s="39"/>
      <c r="P674" s="39"/>
      <c r="Q674" s="39"/>
      <c r="R674" s="139"/>
      <c r="S674" s="147"/>
      <c r="T674" s="56"/>
      <c r="U674" s="71"/>
      <c r="V674" s="70" t="str">
        <f t="shared" si="101"/>
        <v/>
      </c>
      <c r="W674" s="100"/>
      <c r="X674" s="101"/>
      <c r="Y674" s="102"/>
      <c r="AA674" s="131">
        <f t="shared" si="108"/>
        <v>0</v>
      </c>
      <c r="AB674" s="131" t="str">
        <f t="shared" si="109"/>
        <v/>
      </c>
      <c r="AC674" s="131">
        <f t="shared" si="102"/>
        <v>0</v>
      </c>
      <c r="AD674" s="131">
        <f t="shared" si="110"/>
        <v>0</v>
      </c>
    </row>
    <row r="675" spans="1:30" s="32" customFormat="1" ht="25.15" customHeight="1">
      <c r="A675" s="44">
        <f t="shared" si="103"/>
        <v>664</v>
      </c>
      <c r="B675" s="104" t="str">
        <f t="shared" si="104"/>
        <v/>
      </c>
      <c r="C675" s="38"/>
      <c r="D675" s="97" t="str">
        <f t="shared" si="105"/>
        <v/>
      </c>
      <c r="E675" s="97" t="str">
        <f t="shared" si="106"/>
        <v/>
      </c>
      <c r="F675" s="39"/>
      <c r="G675" s="39"/>
      <c r="H675" s="39"/>
      <c r="I675" s="38"/>
      <c r="J675" s="40" t="str">
        <f t="shared" si="107"/>
        <v/>
      </c>
      <c r="K675" s="41" t="str">
        <f>IF(I675="","",VLOOKUP(I675,※編集不可※選択項目!$B$2:$C$4,2,FALSE))</f>
        <v/>
      </c>
      <c r="L675" s="39"/>
      <c r="M675" s="39"/>
      <c r="N675" s="39"/>
      <c r="O675" s="39"/>
      <c r="P675" s="39"/>
      <c r="Q675" s="39"/>
      <c r="R675" s="139"/>
      <c r="S675" s="147"/>
      <c r="T675" s="56"/>
      <c r="U675" s="71"/>
      <c r="V675" s="70" t="str">
        <f t="shared" si="101"/>
        <v/>
      </c>
      <c r="W675" s="100"/>
      <c r="X675" s="101"/>
      <c r="Y675" s="102"/>
      <c r="AA675" s="131">
        <f t="shared" si="108"/>
        <v>0</v>
      </c>
      <c r="AB675" s="131" t="str">
        <f t="shared" si="109"/>
        <v/>
      </c>
      <c r="AC675" s="131">
        <f t="shared" si="102"/>
        <v>0</v>
      </c>
      <c r="AD675" s="131">
        <f t="shared" si="110"/>
        <v>0</v>
      </c>
    </row>
    <row r="676" spans="1:30" s="32" customFormat="1" ht="25.15" customHeight="1">
      <c r="A676" s="44">
        <f t="shared" si="103"/>
        <v>665</v>
      </c>
      <c r="B676" s="104" t="str">
        <f t="shared" si="104"/>
        <v/>
      </c>
      <c r="C676" s="38"/>
      <c r="D676" s="97" t="str">
        <f t="shared" si="105"/>
        <v/>
      </c>
      <c r="E676" s="97" t="str">
        <f t="shared" si="106"/>
        <v/>
      </c>
      <c r="F676" s="39"/>
      <c r="G676" s="39"/>
      <c r="H676" s="39"/>
      <c r="I676" s="38"/>
      <c r="J676" s="40" t="str">
        <f t="shared" si="107"/>
        <v/>
      </c>
      <c r="K676" s="41" t="str">
        <f>IF(I676="","",VLOOKUP(I676,※編集不可※選択項目!$B$2:$C$4,2,FALSE))</f>
        <v/>
      </c>
      <c r="L676" s="39"/>
      <c r="M676" s="39"/>
      <c r="N676" s="39"/>
      <c r="O676" s="39"/>
      <c r="P676" s="39"/>
      <c r="Q676" s="39"/>
      <c r="R676" s="139"/>
      <c r="S676" s="147"/>
      <c r="T676" s="56"/>
      <c r="U676" s="71"/>
      <c r="V676" s="70" t="str">
        <f t="shared" si="101"/>
        <v/>
      </c>
      <c r="W676" s="100"/>
      <c r="X676" s="101"/>
      <c r="Y676" s="102"/>
      <c r="AA676" s="131">
        <f t="shared" si="108"/>
        <v>0</v>
      </c>
      <c r="AB676" s="131" t="str">
        <f t="shared" si="109"/>
        <v/>
      </c>
      <c r="AC676" s="131">
        <f t="shared" si="102"/>
        <v>0</v>
      </c>
      <c r="AD676" s="131">
        <f t="shared" si="110"/>
        <v>0</v>
      </c>
    </row>
    <row r="677" spans="1:30" s="32" customFormat="1" ht="25.15" customHeight="1">
      <c r="A677" s="44">
        <f t="shared" si="103"/>
        <v>666</v>
      </c>
      <c r="B677" s="104" t="str">
        <f t="shared" si="104"/>
        <v/>
      </c>
      <c r="C677" s="38"/>
      <c r="D677" s="97" t="str">
        <f t="shared" si="105"/>
        <v/>
      </c>
      <c r="E677" s="97" t="str">
        <f t="shared" si="106"/>
        <v/>
      </c>
      <c r="F677" s="39"/>
      <c r="G677" s="39"/>
      <c r="H677" s="39"/>
      <c r="I677" s="38"/>
      <c r="J677" s="40" t="str">
        <f t="shared" si="107"/>
        <v/>
      </c>
      <c r="K677" s="41" t="str">
        <f>IF(I677="","",VLOOKUP(I677,※編集不可※選択項目!$B$2:$C$4,2,FALSE))</f>
        <v/>
      </c>
      <c r="L677" s="39"/>
      <c r="M677" s="39"/>
      <c r="N677" s="39"/>
      <c r="O677" s="39"/>
      <c r="P677" s="39"/>
      <c r="Q677" s="39"/>
      <c r="R677" s="139"/>
      <c r="S677" s="147"/>
      <c r="T677" s="56"/>
      <c r="U677" s="71"/>
      <c r="V677" s="70" t="str">
        <f t="shared" si="101"/>
        <v/>
      </c>
      <c r="W677" s="100"/>
      <c r="X677" s="101"/>
      <c r="Y677" s="102"/>
      <c r="AA677" s="131">
        <f t="shared" si="108"/>
        <v>0</v>
      </c>
      <c r="AB677" s="131" t="str">
        <f t="shared" si="109"/>
        <v/>
      </c>
      <c r="AC677" s="131">
        <f t="shared" si="102"/>
        <v>0</v>
      </c>
      <c r="AD677" s="131">
        <f t="shared" si="110"/>
        <v>0</v>
      </c>
    </row>
    <row r="678" spans="1:30" s="32" customFormat="1" ht="25.15" customHeight="1">
      <c r="A678" s="44">
        <f t="shared" si="103"/>
        <v>667</v>
      </c>
      <c r="B678" s="104" t="str">
        <f t="shared" si="104"/>
        <v/>
      </c>
      <c r="C678" s="38"/>
      <c r="D678" s="97" t="str">
        <f t="shared" si="105"/>
        <v/>
      </c>
      <c r="E678" s="97" t="str">
        <f t="shared" si="106"/>
        <v/>
      </c>
      <c r="F678" s="39"/>
      <c r="G678" s="39"/>
      <c r="H678" s="39"/>
      <c r="I678" s="38"/>
      <c r="J678" s="40" t="str">
        <f t="shared" si="107"/>
        <v/>
      </c>
      <c r="K678" s="41" t="str">
        <f>IF(I678="","",VLOOKUP(I678,※編集不可※選択項目!$B$2:$C$4,2,FALSE))</f>
        <v/>
      </c>
      <c r="L678" s="39"/>
      <c r="M678" s="39"/>
      <c r="N678" s="39"/>
      <c r="O678" s="39"/>
      <c r="P678" s="39"/>
      <c r="Q678" s="39"/>
      <c r="R678" s="139"/>
      <c r="S678" s="147"/>
      <c r="T678" s="56"/>
      <c r="U678" s="71"/>
      <c r="V678" s="70" t="str">
        <f t="shared" si="101"/>
        <v/>
      </c>
      <c r="W678" s="100"/>
      <c r="X678" s="101"/>
      <c r="Y678" s="102"/>
      <c r="AA678" s="131">
        <f t="shared" si="108"/>
        <v>0</v>
      </c>
      <c r="AB678" s="131" t="str">
        <f t="shared" si="109"/>
        <v/>
      </c>
      <c r="AC678" s="131">
        <f t="shared" si="102"/>
        <v>0</v>
      </c>
      <c r="AD678" s="131">
        <f t="shared" si="110"/>
        <v>0</v>
      </c>
    </row>
    <row r="679" spans="1:30" s="32" customFormat="1" ht="25.15" customHeight="1">
      <c r="A679" s="44">
        <f t="shared" si="103"/>
        <v>668</v>
      </c>
      <c r="B679" s="104" t="str">
        <f t="shared" si="104"/>
        <v/>
      </c>
      <c r="C679" s="38"/>
      <c r="D679" s="97" t="str">
        <f t="shared" si="105"/>
        <v/>
      </c>
      <c r="E679" s="97" t="str">
        <f t="shared" si="106"/>
        <v/>
      </c>
      <c r="F679" s="39"/>
      <c r="G679" s="39"/>
      <c r="H679" s="39"/>
      <c r="I679" s="38"/>
      <c r="J679" s="40" t="str">
        <f t="shared" si="107"/>
        <v/>
      </c>
      <c r="K679" s="41" t="str">
        <f>IF(I679="","",VLOOKUP(I679,※編集不可※選択項目!$B$2:$C$4,2,FALSE))</f>
        <v/>
      </c>
      <c r="L679" s="39"/>
      <c r="M679" s="39"/>
      <c r="N679" s="39"/>
      <c r="O679" s="39"/>
      <c r="P679" s="39"/>
      <c r="Q679" s="39"/>
      <c r="R679" s="139"/>
      <c r="S679" s="147"/>
      <c r="T679" s="56"/>
      <c r="U679" s="71"/>
      <c r="V679" s="70" t="str">
        <f t="shared" si="101"/>
        <v/>
      </c>
      <c r="W679" s="100"/>
      <c r="X679" s="101"/>
      <c r="Y679" s="102"/>
      <c r="AA679" s="131">
        <f t="shared" si="108"/>
        <v>0</v>
      </c>
      <c r="AB679" s="131" t="str">
        <f t="shared" si="109"/>
        <v/>
      </c>
      <c r="AC679" s="131">
        <f t="shared" si="102"/>
        <v>0</v>
      </c>
      <c r="AD679" s="131">
        <f t="shared" si="110"/>
        <v>0</v>
      </c>
    </row>
    <row r="680" spans="1:30" s="32" customFormat="1" ht="25.15" customHeight="1">
      <c r="A680" s="44">
        <f t="shared" si="103"/>
        <v>669</v>
      </c>
      <c r="B680" s="104" t="str">
        <f t="shared" si="104"/>
        <v/>
      </c>
      <c r="C680" s="38"/>
      <c r="D680" s="97" t="str">
        <f t="shared" si="105"/>
        <v/>
      </c>
      <c r="E680" s="97" t="str">
        <f t="shared" si="106"/>
        <v/>
      </c>
      <c r="F680" s="39"/>
      <c r="G680" s="39"/>
      <c r="H680" s="39"/>
      <c r="I680" s="38"/>
      <c r="J680" s="40" t="str">
        <f t="shared" si="107"/>
        <v/>
      </c>
      <c r="K680" s="41" t="str">
        <f>IF(I680="","",VLOOKUP(I680,※編集不可※選択項目!$B$2:$C$4,2,FALSE))</f>
        <v/>
      </c>
      <c r="L680" s="39"/>
      <c r="M680" s="39"/>
      <c r="N680" s="39"/>
      <c r="O680" s="39"/>
      <c r="P680" s="39"/>
      <c r="Q680" s="39"/>
      <c r="R680" s="139"/>
      <c r="S680" s="147"/>
      <c r="T680" s="56"/>
      <c r="U680" s="71"/>
      <c r="V680" s="70" t="str">
        <f t="shared" si="101"/>
        <v/>
      </c>
      <c r="W680" s="100"/>
      <c r="X680" s="101"/>
      <c r="Y680" s="102"/>
      <c r="AA680" s="131">
        <f t="shared" si="108"/>
        <v>0</v>
      </c>
      <c r="AB680" s="131" t="str">
        <f t="shared" si="109"/>
        <v/>
      </c>
      <c r="AC680" s="131">
        <f t="shared" si="102"/>
        <v>0</v>
      </c>
      <c r="AD680" s="131">
        <f t="shared" si="110"/>
        <v>0</v>
      </c>
    </row>
    <row r="681" spans="1:30" s="32" customFormat="1" ht="25.15" customHeight="1">
      <c r="A681" s="44">
        <f t="shared" si="103"/>
        <v>670</v>
      </c>
      <c r="B681" s="104" t="str">
        <f t="shared" si="104"/>
        <v/>
      </c>
      <c r="C681" s="38"/>
      <c r="D681" s="97" t="str">
        <f t="shared" si="105"/>
        <v/>
      </c>
      <c r="E681" s="97" t="str">
        <f t="shared" si="106"/>
        <v/>
      </c>
      <c r="F681" s="39"/>
      <c r="G681" s="39"/>
      <c r="H681" s="39"/>
      <c r="I681" s="38"/>
      <c r="J681" s="40" t="str">
        <f t="shared" si="107"/>
        <v/>
      </c>
      <c r="K681" s="41" t="str">
        <f>IF(I681="","",VLOOKUP(I681,※編集不可※選択項目!$B$2:$C$4,2,FALSE))</f>
        <v/>
      </c>
      <c r="L681" s="39"/>
      <c r="M681" s="39"/>
      <c r="N681" s="39"/>
      <c r="O681" s="39"/>
      <c r="P681" s="39"/>
      <c r="Q681" s="39"/>
      <c r="R681" s="139"/>
      <c r="S681" s="147"/>
      <c r="T681" s="56"/>
      <c r="U681" s="71"/>
      <c r="V681" s="70" t="str">
        <f t="shared" si="101"/>
        <v/>
      </c>
      <c r="W681" s="100"/>
      <c r="X681" s="101"/>
      <c r="Y681" s="102"/>
      <c r="AA681" s="131">
        <f t="shared" si="108"/>
        <v>0</v>
      </c>
      <c r="AB681" s="131" t="str">
        <f t="shared" si="109"/>
        <v/>
      </c>
      <c r="AC681" s="131">
        <f t="shared" si="102"/>
        <v>0</v>
      </c>
      <c r="AD681" s="131">
        <f t="shared" si="110"/>
        <v>0</v>
      </c>
    </row>
    <row r="682" spans="1:30" s="32" customFormat="1" ht="25.15" customHeight="1">
      <c r="A682" s="44">
        <f t="shared" si="103"/>
        <v>671</v>
      </c>
      <c r="B682" s="104" t="str">
        <f t="shared" si="104"/>
        <v/>
      </c>
      <c r="C682" s="38"/>
      <c r="D682" s="97" t="str">
        <f t="shared" si="105"/>
        <v/>
      </c>
      <c r="E682" s="97" t="str">
        <f t="shared" si="106"/>
        <v/>
      </c>
      <c r="F682" s="39"/>
      <c r="G682" s="39"/>
      <c r="H682" s="39"/>
      <c r="I682" s="38"/>
      <c r="J682" s="40" t="str">
        <f t="shared" si="107"/>
        <v/>
      </c>
      <c r="K682" s="41" t="str">
        <f>IF(I682="","",VLOOKUP(I682,※編集不可※選択項目!$B$2:$C$4,2,FALSE))</f>
        <v/>
      </c>
      <c r="L682" s="39"/>
      <c r="M682" s="39"/>
      <c r="N682" s="39"/>
      <c r="O682" s="39"/>
      <c r="P682" s="39"/>
      <c r="Q682" s="39"/>
      <c r="R682" s="139"/>
      <c r="S682" s="147"/>
      <c r="T682" s="56"/>
      <c r="U682" s="71"/>
      <c r="V682" s="70" t="str">
        <f t="shared" si="101"/>
        <v/>
      </c>
      <c r="W682" s="100"/>
      <c r="X682" s="101"/>
      <c r="Y682" s="102"/>
      <c r="AA682" s="131">
        <f t="shared" si="108"/>
        <v>0</v>
      </c>
      <c r="AB682" s="131" t="str">
        <f t="shared" si="109"/>
        <v/>
      </c>
      <c r="AC682" s="131">
        <f t="shared" si="102"/>
        <v>0</v>
      </c>
      <c r="AD682" s="131">
        <f t="shared" si="110"/>
        <v>0</v>
      </c>
    </row>
    <row r="683" spans="1:30" s="32" customFormat="1" ht="25.15" customHeight="1">
      <c r="A683" s="44">
        <f t="shared" si="103"/>
        <v>672</v>
      </c>
      <c r="B683" s="104" t="str">
        <f t="shared" si="104"/>
        <v/>
      </c>
      <c r="C683" s="38"/>
      <c r="D683" s="97" t="str">
        <f t="shared" si="105"/>
        <v/>
      </c>
      <c r="E683" s="97" t="str">
        <f t="shared" si="106"/>
        <v/>
      </c>
      <c r="F683" s="39"/>
      <c r="G683" s="39"/>
      <c r="H683" s="39"/>
      <c r="I683" s="38"/>
      <c r="J683" s="40" t="str">
        <f t="shared" si="107"/>
        <v/>
      </c>
      <c r="K683" s="41" t="str">
        <f>IF(I683="","",VLOOKUP(I683,※編集不可※選択項目!$B$2:$C$4,2,FALSE))</f>
        <v/>
      </c>
      <c r="L683" s="39"/>
      <c r="M683" s="39"/>
      <c r="N683" s="39"/>
      <c r="O683" s="39"/>
      <c r="P683" s="39"/>
      <c r="Q683" s="39"/>
      <c r="R683" s="139"/>
      <c r="S683" s="147"/>
      <c r="T683" s="56"/>
      <c r="U683" s="71"/>
      <c r="V683" s="70" t="str">
        <f t="shared" si="101"/>
        <v/>
      </c>
      <c r="W683" s="100"/>
      <c r="X683" s="101"/>
      <c r="Y683" s="102"/>
      <c r="AA683" s="131">
        <f t="shared" si="108"/>
        <v>0</v>
      </c>
      <c r="AB683" s="131" t="str">
        <f t="shared" si="109"/>
        <v/>
      </c>
      <c r="AC683" s="131">
        <f t="shared" si="102"/>
        <v>0</v>
      </c>
      <c r="AD683" s="131">
        <f t="shared" si="110"/>
        <v>0</v>
      </c>
    </row>
    <row r="684" spans="1:30" s="32" customFormat="1" ht="25.15" customHeight="1">
      <c r="A684" s="44">
        <f t="shared" si="103"/>
        <v>673</v>
      </c>
      <c r="B684" s="104" t="str">
        <f t="shared" si="104"/>
        <v/>
      </c>
      <c r="C684" s="38"/>
      <c r="D684" s="97" t="str">
        <f t="shared" si="105"/>
        <v/>
      </c>
      <c r="E684" s="97" t="str">
        <f t="shared" si="106"/>
        <v/>
      </c>
      <c r="F684" s="39"/>
      <c r="G684" s="39"/>
      <c r="H684" s="39"/>
      <c r="I684" s="38"/>
      <c r="J684" s="40" t="str">
        <f t="shared" si="107"/>
        <v/>
      </c>
      <c r="K684" s="41" t="str">
        <f>IF(I684="","",VLOOKUP(I684,※編集不可※選択項目!$B$2:$C$4,2,FALSE))</f>
        <v/>
      </c>
      <c r="L684" s="39"/>
      <c r="M684" s="39"/>
      <c r="N684" s="39"/>
      <c r="O684" s="39"/>
      <c r="P684" s="39"/>
      <c r="Q684" s="39"/>
      <c r="R684" s="139"/>
      <c r="S684" s="147"/>
      <c r="T684" s="56"/>
      <c r="U684" s="71"/>
      <c r="V684" s="70" t="str">
        <f t="shared" si="101"/>
        <v/>
      </c>
      <c r="W684" s="100"/>
      <c r="X684" s="101"/>
      <c r="Y684" s="102"/>
      <c r="AA684" s="131">
        <f t="shared" si="108"/>
        <v>0</v>
      </c>
      <c r="AB684" s="131" t="str">
        <f t="shared" si="109"/>
        <v/>
      </c>
      <c r="AC684" s="131">
        <f t="shared" si="102"/>
        <v>0</v>
      </c>
      <c r="AD684" s="131">
        <f t="shared" si="110"/>
        <v>0</v>
      </c>
    </row>
    <row r="685" spans="1:30" s="32" customFormat="1" ht="25.15" customHeight="1">
      <c r="A685" s="44">
        <f t="shared" si="103"/>
        <v>674</v>
      </c>
      <c r="B685" s="104" t="str">
        <f t="shared" si="104"/>
        <v/>
      </c>
      <c r="C685" s="38"/>
      <c r="D685" s="97" t="str">
        <f t="shared" si="105"/>
        <v/>
      </c>
      <c r="E685" s="97" t="str">
        <f t="shared" si="106"/>
        <v/>
      </c>
      <c r="F685" s="39"/>
      <c r="G685" s="39"/>
      <c r="H685" s="39"/>
      <c r="I685" s="38"/>
      <c r="J685" s="40" t="str">
        <f t="shared" si="107"/>
        <v/>
      </c>
      <c r="K685" s="41" t="str">
        <f>IF(I685="","",VLOOKUP(I685,※編集不可※選択項目!$B$2:$C$4,2,FALSE))</f>
        <v/>
      </c>
      <c r="L685" s="39"/>
      <c r="M685" s="39"/>
      <c r="N685" s="39"/>
      <c r="O685" s="39"/>
      <c r="P685" s="39"/>
      <c r="Q685" s="39"/>
      <c r="R685" s="139"/>
      <c r="S685" s="147"/>
      <c r="T685" s="56"/>
      <c r="U685" s="71"/>
      <c r="V685" s="70" t="str">
        <f t="shared" si="101"/>
        <v/>
      </c>
      <c r="W685" s="100"/>
      <c r="X685" s="101"/>
      <c r="Y685" s="102"/>
      <c r="AA685" s="131">
        <f t="shared" si="108"/>
        <v>0</v>
      </c>
      <c r="AB685" s="131" t="str">
        <f t="shared" si="109"/>
        <v/>
      </c>
      <c r="AC685" s="131">
        <f t="shared" si="102"/>
        <v>0</v>
      </c>
      <c r="AD685" s="131">
        <f t="shared" si="110"/>
        <v>0</v>
      </c>
    </row>
    <row r="686" spans="1:30" s="32" customFormat="1" ht="25.15" customHeight="1">
      <c r="A686" s="44">
        <f t="shared" si="103"/>
        <v>675</v>
      </c>
      <c r="B686" s="104" t="str">
        <f t="shared" si="104"/>
        <v/>
      </c>
      <c r="C686" s="38"/>
      <c r="D686" s="97" t="str">
        <f t="shared" si="105"/>
        <v/>
      </c>
      <c r="E686" s="97" t="str">
        <f t="shared" si="106"/>
        <v/>
      </c>
      <c r="F686" s="39"/>
      <c r="G686" s="39"/>
      <c r="H686" s="39"/>
      <c r="I686" s="38"/>
      <c r="J686" s="40" t="str">
        <f t="shared" si="107"/>
        <v/>
      </c>
      <c r="K686" s="41" t="str">
        <f>IF(I686="","",VLOOKUP(I686,※編集不可※選択項目!$B$2:$C$4,2,FALSE))</f>
        <v/>
      </c>
      <c r="L686" s="39"/>
      <c r="M686" s="39"/>
      <c r="N686" s="39"/>
      <c r="O686" s="39"/>
      <c r="P686" s="39"/>
      <c r="Q686" s="39"/>
      <c r="R686" s="139"/>
      <c r="S686" s="147"/>
      <c r="T686" s="56"/>
      <c r="U686" s="71"/>
      <c r="V686" s="70" t="str">
        <f t="shared" si="101"/>
        <v/>
      </c>
      <c r="W686" s="100"/>
      <c r="X686" s="101"/>
      <c r="Y686" s="102"/>
      <c r="AA686" s="131">
        <f t="shared" si="108"/>
        <v>0</v>
      </c>
      <c r="AB686" s="131" t="str">
        <f t="shared" si="109"/>
        <v/>
      </c>
      <c r="AC686" s="131">
        <f t="shared" si="102"/>
        <v>0</v>
      </c>
      <c r="AD686" s="131">
        <f t="shared" si="110"/>
        <v>0</v>
      </c>
    </row>
    <row r="687" spans="1:30" s="32" customFormat="1" ht="25.15" customHeight="1">
      <c r="A687" s="44">
        <f t="shared" si="103"/>
        <v>676</v>
      </c>
      <c r="B687" s="104" t="str">
        <f t="shared" si="104"/>
        <v/>
      </c>
      <c r="C687" s="38"/>
      <c r="D687" s="97" t="str">
        <f t="shared" si="105"/>
        <v/>
      </c>
      <c r="E687" s="97" t="str">
        <f t="shared" si="106"/>
        <v/>
      </c>
      <c r="F687" s="39"/>
      <c r="G687" s="39"/>
      <c r="H687" s="39"/>
      <c r="I687" s="38"/>
      <c r="J687" s="40" t="str">
        <f t="shared" si="107"/>
        <v/>
      </c>
      <c r="K687" s="41" t="str">
        <f>IF(I687="","",VLOOKUP(I687,※編集不可※選択項目!$B$2:$C$4,2,FALSE))</f>
        <v/>
      </c>
      <c r="L687" s="39"/>
      <c r="M687" s="39"/>
      <c r="N687" s="39"/>
      <c r="O687" s="39"/>
      <c r="P687" s="39"/>
      <c r="Q687" s="39"/>
      <c r="R687" s="139"/>
      <c r="S687" s="147"/>
      <c r="T687" s="56"/>
      <c r="U687" s="71"/>
      <c r="V687" s="70" t="str">
        <f t="shared" si="101"/>
        <v/>
      </c>
      <c r="W687" s="100"/>
      <c r="X687" s="101"/>
      <c r="Y687" s="102"/>
      <c r="AA687" s="131">
        <f t="shared" si="108"/>
        <v>0</v>
      </c>
      <c r="AB687" s="131" t="str">
        <f t="shared" si="109"/>
        <v/>
      </c>
      <c r="AC687" s="131">
        <f t="shared" si="102"/>
        <v>0</v>
      </c>
      <c r="AD687" s="131">
        <f t="shared" si="110"/>
        <v>0</v>
      </c>
    </row>
    <row r="688" spans="1:30" s="32" customFormat="1" ht="25.15" customHeight="1">
      <c r="A688" s="44">
        <f t="shared" si="103"/>
        <v>677</v>
      </c>
      <c r="B688" s="104" t="str">
        <f t="shared" si="104"/>
        <v/>
      </c>
      <c r="C688" s="38"/>
      <c r="D688" s="97" t="str">
        <f t="shared" si="105"/>
        <v/>
      </c>
      <c r="E688" s="97" t="str">
        <f t="shared" si="106"/>
        <v/>
      </c>
      <c r="F688" s="39"/>
      <c r="G688" s="39"/>
      <c r="H688" s="39"/>
      <c r="I688" s="38"/>
      <c r="J688" s="40" t="str">
        <f t="shared" si="107"/>
        <v/>
      </c>
      <c r="K688" s="41" t="str">
        <f>IF(I688="","",VLOOKUP(I688,※編集不可※選択項目!$B$2:$C$4,2,FALSE))</f>
        <v/>
      </c>
      <c r="L688" s="39"/>
      <c r="M688" s="39"/>
      <c r="N688" s="39"/>
      <c r="O688" s="39"/>
      <c r="P688" s="39"/>
      <c r="Q688" s="39"/>
      <c r="R688" s="139"/>
      <c r="S688" s="147"/>
      <c r="T688" s="56"/>
      <c r="U688" s="71"/>
      <c r="V688" s="70" t="str">
        <f t="shared" si="101"/>
        <v/>
      </c>
      <c r="W688" s="100"/>
      <c r="X688" s="101"/>
      <c r="Y688" s="102"/>
      <c r="AA688" s="131">
        <f t="shared" si="108"/>
        <v>0</v>
      </c>
      <c r="AB688" s="131" t="str">
        <f t="shared" si="109"/>
        <v/>
      </c>
      <c r="AC688" s="131">
        <f t="shared" si="102"/>
        <v>0</v>
      </c>
      <c r="AD688" s="131">
        <f t="shared" si="110"/>
        <v>0</v>
      </c>
    </row>
    <row r="689" spans="1:30" s="32" customFormat="1" ht="25.15" customHeight="1">
      <c r="A689" s="44">
        <f t="shared" si="103"/>
        <v>678</v>
      </c>
      <c r="B689" s="104" t="str">
        <f t="shared" si="104"/>
        <v/>
      </c>
      <c r="C689" s="38"/>
      <c r="D689" s="97" t="str">
        <f t="shared" si="105"/>
        <v/>
      </c>
      <c r="E689" s="97" t="str">
        <f t="shared" si="106"/>
        <v/>
      </c>
      <c r="F689" s="39"/>
      <c r="G689" s="39"/>
      <c r="H689" s="39"/>
      <c r="I689" s="38"/>
      <c r="J689" s="40" t="str">
        <f t="shared" si="107"/>
        <v/>
      </c>
      <c r="K689" s="41" t="str">
        <f>IF(I689="","",VLOOKUP(I689,※編集不可※選択項目!$B$2:$C$4,2,FALSE))</f>
        <v/>
      </c>
      <c r="L689" s="39"/>
      <c r="M689" s="39"/>
      <c r="N689" s="39"/>
      <c r="O689" s="39"/>
      <c r="P689" s="39"/>
      <c r="Q689" s="39"/>
      <c r="R689" s="139"/>
      <c r="S689" s="147"/>
      <c r="T689" s="56"/>
      <c r="U689" s="71"/>
      <c r="V689" s="70" t="str">
        <f t="shared" si="101"/>
        <v/>
      </c>
      <c r="W689" s="100"/>
      <c r="X689" s="101"/>
      <c r="Y689" s="102"/>
      <c r="AA689" s="131">
        <f t="shared" si="108"/>
        <v>0</v>
      </c>
      <c r="AB689" s="131" t="str">
        <f t="shared" si="109"/>
        <v/>
      </c>
      <c r="AC689" s="131">
        <f t="shared" si="102"/>
        <v>0</v>
      </c>
      <c r="AD689" s="131">
        <f t="shared" si="110"/>
        <v>0</v>
      </c>
    </row>
    <row r="690" spans="1:30" s="32" customFormat="1" ht="25.15" customHeight="1">
      <c r="A690" s="44">
        <f t="shared" si="103"/>
        <v>679</v>
      </c>
      <c r="B690" s="104" t="str">
        <f t="shared" si="104"/>
        <v/>
      </c>
      <c r="C690" s="38"/>
      <c r="D690" s="97" t="str">
        <f t="shared" si="105"/>
        <v/>
      </c>
      <c r="E690" s="97" t="str">
        <f t="shared" si="106"/>
        <v/>
      </c>
      <c r="F690" s="39"/>
      <c r="G690" s="39"/>
      <c r="H690" s="39"/>
      <c r="I690" s="38"/>
      <c r="J690" s="40" t="str">
        <f t="shared" si="107"/>
        <v/>
      </c>
      <c r="K690" s="41" t="str">
        <f>IF(I690="","",VLOOKUP(I690,※編集不可※選択項目!$B$2:$C$4,2,FALSE))</f>
        <v/>
      </c>
      <c r="L690" s="39"/>
      <c r="M690" s="39"/>
      <c r="N690" s="39"/>
      <c r="O690" s="39"/>
      <c r="P690" s="39"/>
      <c r="Q690" s="39"/>
      <c r="R690" s="139"/>
      <c r="S690" s="147"/>
      <c r="T690" s="56"/>
      <c r="U690" s="71"/>
      <c r="V690" s="70" t="str">
        <f t="shared" si="101"/>
        <v/>
      </c>
      <c r="W690" s="100"/>
      <c r="X690" s="101"/>
      <c r="Y690" s="102"/>
      <c r="AA690" s="131">
        <f t="shared" si="108"/>
        <v>0</v>
      </c>
      <c r="AB690" s="131" t="str">
        <f t="shared" si="109"/>
        <v/>
      </c>
      <c r="AC690" s="131">
        <f t="shared" si="102"/>
        <v>0</v>
      </c>
      <c r="AD690" s="131">
        <f t="shared" si="110"/>
        <v>0</v>
      </c>
    </row>
    <row r="691" spans="1:30" s="32" customFormat="1" ht="25.15" customHeight="1">
      <c r="A691" s="44">
        <f t="shared" si="103"/>
        <v>680</v>
      </c>
      <c r="B691" s="104" t="str">
        <f t="shared" si="104"/>
        <v/>
      </c>
      <c r="C691" s="38"/>
      <c r="D691" s="97" t="str">
        <f t="shared" si="105"/>
        <v/>
      </c>
      <c r="E691" s="97" t="str">
        <f t="shared" si="106"/>
        <v/>
      </c>
      <c r="F691" s="39"/>
      <c r="G691" s="39"/>
      <c r="H691" s="39"/>
      <c r="I691" s="38"/>
      <c r="J691" s="40" t="str">
        <f t="shared" si="107"/>
        <v/>
      </c>
      <c r="K691" s="41" t="str">
        <f>IF(I691="","",VLOOKUP(I691,※編集不可※選択項目!$B$2:$C$4,2,FALSE))</f>
        <v/>
      </c>
      <c r="L691" s="39"/>
      <c r="M691" s="39"/>
      <c r="N691" s="39"/>
      <c r="O691" s="39"/>
      <c r="P691" s="39"/>
      <c r="Q691" s="39"/>
      <c r="R691" s="139"/>
      <c r="S691" s="147"/>
      <c r="T691" s="56"/>
      <c r="U691" s="71"/>
      <c r="V691" s="70" t="str">
        <f t="shared" si="101"/>
        <v/>
      </c>
      <c r="W691" s="100"/>
      <c r="X691" s="101"/>
      <c r="Y691" s="102"/>
      <c r="AA691" s="131">
        <f t="shared" si="108"/>
        <v>0</v>
      </c>
      <c r="AB691" s="131" t="str">
        <f t="shared" si="109"/>
        <v/>
      </c>
      <c r="AC691" s="131">
        <f t="shared" si="102"/>
        <v>0</v>
      </c>
      <c r="AD691" s="131">
        <f t="shared" si="110"/>
        <v>0</v>
      </c>
    </row>
    <row r="692" spans="1:30" s="32" customFormat="1" ht="25.15" customHeight="1">
      <c r="A692" s="44">
        <f t="shared" si="103"/>
        <v>681</v>
      </c>
      <c r="B692" s="104" t="str">
        <f t="shared" si="104"/>
        <v/>
      </c>
      <c r="C692" s="38"/>
      <c r="D692" s="97" t="str">
        <f t="shared" si="105"/>
        <v/>
      </c>
      <c r="E692" s="97" t="str">
        <f t="shared" si="106"/>
        <v/>
      </c>
      <c r="F692" s="39"/>
      <c r="G692" s="39"/>
      <c r="H692" s="39"/>
      <c r="I692" s="38"/>
      <c r="J692" s="40" t="str">
        <f t="shared" si="107"/>
        <v/>
      </c>
      <c r="K692" s="41" t="str">
        <f>IF(I692="","",VLOOKUP(I692,※編集不可※選択項目!$B$2:$C$4,2,FALSE))</f>
        <v/>
      </c>
      <c r="L692" s="39"/>
      <c r="M692" s="39"/>
      <c r="N692" s="39"/>
      <c r="O692" s="39"/>
      <c r="P692" s="39"/>
      <c r="Q692" s="39"/>
      <c r="R692" s="139"/>
      <c r="S692" s="147"/>
      <c r="T692" s="56"/>
      <c r="U692" s="71"/>
      <c r="V692" s="70" t="str">
        <f t="shared" si="101"/>
        <v/>
      </c>
      <c r="W692" s="100"/>
      <c r="X692" s="101"/>
      <c r="Y692" s="102"/>
      <c r="AA692" s="131">
        <f t="shared" si="108"/>
        <v>0</v>
      </c>
      <c r="AB692" s="131" t="str">
        <f t="shared" si="109"/>
        <v/>
      </c>
      <c r="AC692" s="131">
        <f t="shared" si="102"/>
        <v>0</v>
      </c>
      <c r="AD692" s="131">
        <f t="shared" si="110"/>
        <v>0</v>
      </c>
    </row>
    <row r="693" spans="1:30" s="32" customFormat="1" ht="25.15" customHeight="1">
      <c r="A693" s="44">
        <f t="shared" si="103"/>
        <v>682</v>
      </c>
      <c r="B693" s="104" t="str">
        <f t="shared" si="104"/>
        <v/>
      </c>
      <c r="C693" s="38"/>
      <c r="D693" s="97" t="str">
        <f t="shared" si="105"/>
        <v/>
      </c>
      <c r="E693" s="97" t="str">
        <f t="shared" si="106"/>
        <v/>
      </c>
      <c r="F693" s="39"/>
      <c r="G693" s="39"/>
      <c r="H693" s="39"/>
      <c r="I693" s="38"/>
      <c r="J693" s="40" t="str">
        <f t="shared" si="107"/>
        <v/>
      </c>
      <c r="K693" s="41" t="str">
        <f>IF(I693="","",VLOOKUP(I693,※編集不可※選択項目!$B$2:$C$4,2,FALSE))</f>
        <v/>
      </c>
      <c r="L693" s="39"/>
      <c r="M693" s="39"/>
      <c r="N693" s="39"/>
      <c r="O693" s="39"/>
      <c r="P693" s="39"/>
      <c r="Q693" s="39"/>
      <c r="R693" s="139"/>
      <c r="S693" s="147"/>
      <c r="T693" s="56"/>
      <c r="U693" s="71"/>
      <c r="V693" s="70" t="str">
        <f t="shared" si="101"/>
        <v/>
      </c>
      <c r="W693" s="100"/>
      <c r="X693" s="101"/>
      <c r="Y693" s="102"/>
      <c r="AA693" s="131">
        <f t="shared" si="108"/>
        <v>0</v>
      </c>
      <c r="AB693" s="131" t="str">
        <f t="shared" si="109"/>
        <v/>
      </c>
      <c r="AC693" s="131">
        <f t="shared" si="102"/>
        <v>0</v>
      </c>
      <c r="AD693" s="131">
        <f t="shared" si="110"/>
        <v>0</v>
      </c>
    </row>
    <row r="694" spans="1:30" s="32" customFormat="1" ht="25.15" customHeight="1">
      <c r="A694" s="44">
        <f t="shared" si="103"/>
        <v>683</v>
      </c>
      <c r="B694" s="104" t="str">
        <f t="shared" si="104"/>
        <v/>
      </c>
      <c r="C694" s="38"/>
      <c r="D694" s="97" t="str">
        <f t="shared" si="105"/>
        <v/>
      </c>
      <c r="E694" s="97" t="str">
        <f t="shared" si="106"/>
        <v/>
      </c>
      <c r="F694" s="39"/>
      <c r="G694" s="39"/>
      <c r="H694" s="39"/>
      <c r="I694" s="38"/>
      <c r="J694" s="40" t="str">
        <f t="shared" si="107"/>
        <v/>
      </c>
      <c r="K694" s="41" t="str">
        <f>IF(I694="","",VLOOKUP(I694,※編集不可※選択項目!$B$2:$C$4,2,FALSE))</f>
        <v/>
      </c>
      <c r="L694" s="39"/>
      <c r="M694" s="39"/>
      <c r="N694" s="39"/>
      <c r="O694" s="39"/>
      <c r="P694" s="39"/>
      <c r="Q694" s="39"/>
      <c r="R694" s="139"/>
      <c r="S694" s="147"/>
      <c r="T694" s="56"/>
      <c r="U694" s="71"/>
      <c r="V694" s="70" t="str">
        <f t="shared" si="101"/>
        <v/>
      </c>
      <c r="W694" s="100"/>
      <c r="X694" s="101"/>
      <c r="Y694" s="102"/>
      <c r="AA694" s="131">
        <f t="shared" si="108"/>
        <v>0</v>
      </c>
      <c r="AB694" s="131" t="str">
        <f t="shared" si="109"/>
        <v/>
      </c>
      <c r="AC694" s="131">
        <f t="shared" si="102"/>
        <v>0</v>
      </c>
      <c r="AD694" s="131">
        <f t="shared" si="110"/>
        <v>0</v>
      </c>
    </row>
    <row r="695" spans="1:30" s="32" customFormat="1" ht="25.15" customHeight="1">
      <c r="A695" s="44">
        <f t="shared" si="103"/>
        <v>684</v>
      </c>
      <c r="B695" s="104" t="str">
        <f t="shared" si="104"/>
        <v/>
      </c>
      <c r="C695" s="38"/>
      <c r="D695" s="97" t="str">
        <f t="shared" si="105"/>
        <v/>
      </c>
      <c r="E695" s="97" t="str">
        <f t="shared" si="106"/>
        <v/>
      </c>
      <c r="F695" s="39"/>
      <c r="G695" s="39"/>
      <c r="H695" s="39"/>
      <c r="I695" s="38"/>
      <c r="J695" s="40" t="str">
        <f t="shared" si="107"/>
        <v/>
      </c>
      <c r="K695" s="41" t="str">
        <f>IF(I695="","",VLOOKUP(I695,※編集不可※選択項目!$B$2:$C$4,2,FALSE))</f>
        <v/>
      </c>
      <c r="L695" s="39"/>
      <c r="M695" s="39"/>
      <c r="N695" s="39"/>
      <c r="O695" s="39"/>
      <c r="P695" s="39"/>
      <c r="Q695" s="39"/>
      <c r="R695" s="139"/>
      <c r="S695" s="147"/>
      <c r="T695" s="56"/>
      <c r="U695" s="71"/>
      <c r="V695" s="70" t="str">
        <f t="shared" si="101"/>
        <v/>
      </c>
      <c r="W695" s="100"/>
      <c r="X695" s="101"/>
      <c r="Y695" s="102"/>
      <c r="AA695" s="131">
        <f t="shared" si="108"/>
        <v>0</v>
      </c>
      <c r="AB695" s="131" t="str">
        <f t="shared" si="109"/>
        <v/>
      </c>
      <c r="AC695" s="131">
        <f t="shared" si="102"/>
        <v>0</v>
      </c>
      <c r="AD695" s="131">
        <f t="shared" si="110"/>
        <v>0</v>
      </c>
    </row>
    <row r="696" spans="1:30" s="32" customFormat="1" ht="25.15" customHeight="1">
      <c r="A696" s="44">
        <f t="shared" si="103"/>
        <v>685</v>
      </c>
      <c r="B696" s="104" t="str">
        <f t="shared" si="104"/>
        <v/>
      </c>
      <c r="C696" s="38"/>
      <c r="D696" s="97" t="str">
        <f t="shared" si="105"/>
        <v/>
      </c>
      <c r="E696" s="97" t="str">
        <f t="shared" si="106"/>
        <v/>
      </c>
      <c r="F696" s="39"/>
      <c r="G696" s="39"/>
      <c r="H696" s="39"/>
      <c r="I696" s="38"/>
      <c r="J696" s="40" t="str">
        <f t="shared" si="107"/>
        <v/>
      </c>
      <c r="K696" s="41" t="str">
        <f>IF(I696="","",VLOOKUP(I696,※編集不可※選択項目!$B$2:$C$4,2,FALSE))</f>
        <v/>
      </c>
      <c r="L696" s="39"/>
      <c r="M696" s="39"/>
      <c r="N696" s="39"/>
      <c r="O696" s="39"/>
      <c r="P696" s="39"/>
      <c r="Q696" s="39"/>
      <c r="R696" s="139"/>
      <c r="S696" s="147"/>
      <c r="T696" s="56"/>
      <c r="U696" s="71"/>
      <c r="V696" s="70" t="str">
        <f t="shared" si="101"/>
        <v/>
      </c>
      <c r="W696" s="100"/>
      <c r="X696" s="101"/>
      <c r="Y696" s="102"/>
      <c r="AA696" s="131">
        <f t="shared" si="108"/>
        <v>0</v>
      </c>
      <c r="AB696" s="131" t="str">
        <f t="shared" si="109"/>
        <v/>
      </c>
      <c r="AC696" s="131">
        <f t="shared" si="102"/>
        <v>0</v>
      </c>
      <c r="AD696" s="131">
        <f t="shared" si="110"/>
        <v>0</v>
      </c>
    </row>
    <row r="697" spans="1:30" s="32" customFormat="1" ht="25.15" customHeight="1">
      <c r="A697" s="44">
        <f t="shared" si="103"/>
        <v>686</v>
      </c>
      <c r="B697" s="104" t="str">
        <f t="shared" si="104"/>
        <v/>
      </c>
      <c r="C697" s="38"/>
      <c r="D697" s="97" t="str">
        <f t="shared" si="105"/>
        <v/>
      </c>
      <c r="E697" s="97" t="str">
        <f t="shared" si="106"/>
        <v/>
      </c>
      <c r="F697" s="39"/>
      <c r="G697" s="39"/>
      <c r="H697" s="39"/>
      <c r="I697" s="38"/>
      <c r="J697" s="40" t="str">
        <f t="shared" si="107"/>
        <v/>
      </c>
      <c r="K697" s="41" t="str">
        <f>IF(I697="","",VLOOKUP(I697,※編集不可※選択項目!$B$2:$C$4,2,FALSE))</f>
        <v/>
      </c>
      <c r="L697" s="39"/>
      <c r="M697" s="39"/>
      <c r="N697" s="39"/>
      <c r="O697" s="39"/>
      <c r="P697" s="39"/>
      <c r="Q697" s="39"/>
      <c r="R697" s="139"/>
      <c r="S697" s="147"/>
      <c r="T697" s="56"/>
      <c r="U697" s="71"/>
      <c r="V697" s="70" t="str">
        <f t="shared" si="101"/>
        <v/>
      </c>
      <c r="W697" s="100"/>
      <c r="X697" s="101"/>
      <c r="Y697" s="102"/>
      <c r="AA697" s="131">
        <f t="shared" si="108"/>
        <v>0</v>
      </c>
      <c r="AB697" s="131" t="str">
        <f t="shared" si="109"/>
        <v/>
      </c>
      <c r="AC697" s="131">
        <f t="shared" si="102"/>
        <v>0</v>
      </c>
      <c r="AD697" s="131">
        <f t="shared" si="110"/>
        <v>0</v>
      </c>
    </row>
    <row r="698" spans="1:30" s="32" customFormat="1" ht="25.15" customHeight="1">
      <c r="A698" s="44">
        <f t="shared" si="103"/>
        <v>687</v>
      </c>
      <c r="B698" s="104" t="str">
        <f t="shared" si="104"/>
        <v/>
      </c>
      <c r="C698" s="38"/>
      <c r="D698" s="97" t="str">
        <f t="shared" si="105"/>
        <v/>
      </c>
      <c r="E698" s="97" t="str">
        <f t="shared" si="106"/>
        <v/>
      </c>
      <c r="F698" s="39"/>
      <c r="G698" s="39"/>
      <c r="H698" s="39"/>
      <c r="I698" s="38"/>
      <c r="J698" s="40" t="str">
        <f t="shared" si="107"/>
        <v/>
      </c>
      <c r="K698" s="41" t="str">
        <f>IF(I698="","",VLOOKUP(I698,※編集不可※選択項目!$B$2:$C$4,2,FALSE))</f>
        <v/>
      </c>
      <c r="L698" s="39"/>
      <c r="M698" s="39"/>
      <c r="N698" s="39"/>
      <c r="O698" s="39"/>
      <c r="P698" s="39"/>
      <c r="Q698" s="39"/>
      <c r="R698" s="139"/>
      <c r="S698" s="147"/>
      <c r="T698" s="56"/>
      <c r="U698" s="71"/>
      <c r="V698" s="70" t="str">
        <f t="shared" si="101"/>
        <v/>
      </c>
      <c r="W698" s="100"/>
      <c r="X698" s="101"/>
      <c r="Y698" s="102"/>
      <c r="AA698" s="131">
        <f t="shared" si="108"/>
        <v>0</v>
      </c>
      <c r="AB698" s="131" t="str">
        <f t="shared" si="109"/>
        <v/>
      </c>
      <c r="AC698" s="131">
        <f t="shared" si="102"/>
        <v>0</v>
      </c>
      <c r="AD698" s="131">
        <f t="shared" si="110"/>
        <v>0</v>
      </c>
    </row>
    <row r="699" spans="1:30" s="32" customFormat="1" ht="25.15" customHeight="1">
      <c r="A699" s="44">
        <f t="shared" si="103"/>
        <v>688</v>
      </c>
      <c r="B699" s="104" t="str">
        <f t="shared" si="104"/>
        <v/>
      </c>
      <c r="C699" s="38"/>
      <c r="D699" s="97" t="str">
        <f t="shared" si="105"/>
        <v/>
      </c>
      <c r="E699" s="97" t="str">
        <f t="shared" si="106"/>
        <v/>
      </c>
      <c r="F699" s="39"/>
      <c r="G699" s="39"/>
      <c r="H699" s="39"/>
      <c r="I699" s="38"/>
      <c r="J699" s="40" t="str">
        <f t="shared" si="107"/>
        <v/>
      </c>
      <c r="K699" s="41" t="str">
        <f>IF(I699="","",VLOOKUP(I699,※編集不可※選択項目!$B$2:$C$4,2,FALSE))</f>
        <v/>
      </c>
      <c r="L699" s="39"/>
      <c r="M699" s="39"/>
      <c r="N699" s="39"/>
      <c r="O699" s="39"/>
      <c r="P699" s="39"/>
      <c r="Q699" s="39"/>
      <c r="R699" s="139"/>
      <c r="S699" s="147"/>
      <c r="T699" s="56"/>
      <c r="U699" s="71"/>
      <c r="V699" s="70" t="str">
        <f t="shared" si="101"/>
        <v/>
      </c>
      <c r="W699" s="100"/>
      <c r="X699" s="101"/>
      <c r="Y699" s="102"/>
      <c r="AA699" s="131">
        <f t="shared" si="108"/>
        <v>0</v>
      </c>
      <c r="AB699" s="131" t="str">
        <f t="shared" si="109"/>
        <v/>
      </c>
      <c r="AC699" s="131">
        <f t="shared" si="102"/>
        <v>0</v>
      </c>
      <c r="AD699" s="131">
        <f t="shared" si="110"/>
        <v>0</v>
      </c>
    </row>
    <row r="700" spans="1:30" s="32" customFormat="1" ht="25.15" customHeight="1">
      <c r="A700" s="44">
        <f t="shared" si="103"/>
        <v>689</v>
      </c>
      <c r="B700" s="104" t="str">
        <f t="shared" si="104"/>
        <v/>
      </c>
      <c r="C700" s="38"/>
      <c r="D700" s="97" t="str">
        <f t="shared" si="105"/>
        <v/>
      </c>
      <c r="E700" s="97" t="str">
        <f t="shared" si="106"/>
        <v/>
      </c>
      <c r="F700" s="39"/>
      <c r="G700" s="39"/>
      <c r="H700" s="39"/>
      <c r="I700" s="38"/>
      <c r="J700" s="40" t="str">
        <f t="shared" si="107"/>
        <v/>
      </c>
      <c r="K700" s="41" t="str">
        <f>IF(I700="","",VLOOKUP(I700,※編集不可※選択項目!$B$2:$C$4,2,FALSE))</f>
        <v/>
      </c>
      <c r="L700" s="39"/>
      <c r="M700" s="39"/>
      <c r="N700" s="39"/>
      <c r="O700" s="39"/>
      <c r="P700" s="39"/>
      <c r="Q700" s="39"/>
      <c r="R700" s="139"/>
      <c r="S700" s="147"/>
      <c r="T700" s="56"/>
      <c r="U700" s="71"/>
      <c r="V700" s="70" t="str">
        <f t="shared" si="101"/>
        <v/>
      </c>
      <c r="W700" s="100"/>
      <c r="X700" s="101"/>
      <c r="Y700" s="102"/>
      <c r="AA700" s="131">
        <f t="shared" si="108"/>
        <v>0</v>
      </c>
      <c r="AB700" s="131" t="str">
        <f t="shared" si="109"/>
        <v/>
      </c>
      <c r="AC700" s="131">
        <f t="shared" si="102"/>
        <v>0</v>
      </c>
      <c r="AD700" s="131">
        <f t="shared" si="110"/>
        <v>0</v>
      </c>
    </row>
    <row r="701" spans="1:30" s="32" customFormat="1" ht="25.15" customHeight="1">
      <c r="A701" s="44">
        <f t="shared" si="103"/>
        <v>690</v>
      </c>
      <c r="B701" s="104" t="str">
        <f t="shared" si="104"/>
        <v/>
      </c>
      <c r="C701" s="38"/>
      <c r="D701" s="97" t="str">
        <f t="shared" si="105"/>
        <v/>
      </c>
      <c r="E701" s="97" t="str">
        <f t="shared" si="106"/>
        <v/>
      </c>
      <c r="F701" s="39"/>
      <c r="G701" s="39"/>
      <c r="H701" s="39"/>
      <c r="I701" s="38"/>
      <c r="J701" s="40" t="str">
        <f t="shared" si="107"/>
        <v/>
      </c>
      <c r="K701" s="41" t="str">
        <f>IF(I701="","",VLOOKUP(I701,※編集不可※選択項目!$B$2:$C$4,2,FALSE))</f>
        <v/>
      </c>
      <c r="L701" s="39"/>
      <c r="M701" s="39"/>
      <c r="N701" s="39"/>
      <c r="O701" s="39"/>
      <c r="P701" s="39"/>
      <c r="Q701" s="39"/>
      <c r="R701" s="139"/>
      <c r="S701" s="147"/>
      <c r="T701" s="56"/>
      <c r="U701" s="71"/>
      <c r="V701" s="70" t="str">
        <f t="shared" si="101"/>
        <v/>
      </c>
      <c r="W701" s="100"/>
      <c r="X701" s="101"/>
      <c r="Y701" s="102"/>
      <c r="AA701" s="131">
        <f t="shared" si="108"/>
        <v>0</v>
      </c>
      <c r="AB701" s="131" t="str">
        <f t="shared" si="109"/>
        <v/>
      </c>
      <c r="AC701" s="131">
        <f t="shared" si="102"/>
        <v>0</v>
      </c>
      <c r="AD701" s="131">
        <f t="shared" si="110"/>
        <v>0</v>
      </c>
    </row>
    <row r="702" spans="1:30" s="32" customFormat="1" ht="25.15" customHeight="1">
      <c r="A702" s="44">
        <f t="shared" si="103"/>
        <v>691</v>
      </c>
      <c r="B702" s="104" t="str">
        <f t="shared" si="104"/>
        <v/>
      </c>
      <c r="C702" s="38"/>
      <c r="D702" s="97" t="str">
        <f t="shared" si="105"/>
        <v/>
      </c>
      <c r="E702" s="97" t="str">
        <f t="shared" si="106"/>
        <v/>
      </c>
      <c r="F702" s="39"/>
      <c r="G702" s="39"/>
      <c r="H702" s="39"/>
      <c r="I702" s="38"/>
      <c r="J702" s="40" t="str">
        <f t="shared" si="107"/>
        <v/>
      </c>
      <c r="K702" s="41" t="str">
        <f>IF(I702="","",VLOOKUP(I702,※編集不可※選択項目!$B$2:$C$4,2,FALSE))</f>
        <v/>
      </c>
      <c r="L702" s="39"/>
      <c r="M702" s="39"/>
      <c r="N702" s="39"/>
      <c r="O702" s="39"/>
      <c r="P702" s="39"/>
      <c r="Q702" s="39"/>
      <c r="R702" s="139"/>
      <c r="S702" s="147"/>
      <c r="T702" s="56"/>
      <c r="U702" s="71"/>
      <c r="V702" s="70" t="str">
        <f t="shared" si="101"/>
        <v/>
      </c>
      <c r="W702" s="100"/>
      <c r="X702" s="101"/>
      <c r="Y702" s="102"/>
      <c r="AA702" s="131">
        <f t="shared" si="108"/>
        <v>0</v>
      </c>
      <c r="AB702" s="131" t="str">
        <f t="shared" si="109"/>
        <v/>
      </c>
      <c r="AC702" s="131">
        <f t="shared" si="102"/>
        <v>0</v>
      </c>
      <c r="AD702" s="131">
        <f t="shared" si="110"/>
        <v>0</v>
      </c>
    </row>
    <row r="703" spans="1:30" s="32" customFormat="1" ht="25.15" customHeight="1">
      <c r="A703" s="44">
        <f t="shared" si="103"/>
        <v>692</v>
      </c>
      <c r="B703" s="104" t="str">
        <f t="shared" si="104"/>
        <v/>
      </c>
      <c r="C703" s="38"/>
      <c r="D703" s="97" t="str">
        <f t="shared" si="105"/>
        <v/>
      </c>
      <c r="E703" s="97" t="str">
        <f t="shared" si="106"/>
        <v/>
      </c>
      <c r="F703" s="39"/>
      <c r="G703" s="39"/>
      <c r="H703" s="39"/>
      <c r="I703" s="38"/>
      <c r="J703" s="40" t="str">
        <f t="shared" si="107"/>
        <v/>
      </c>
      <c r="K703" s="41" t="str">
        <f>IF(I703="","",VLOOKUP(I703,※編集不可※選択項目!$B$2:$C$4,2,FALSE))</f>
        <v/>
      </c>
      <c r="L703" s="39"/>
      <c r="M703" s="39"/>
      <c r="N703" s="39"/>
      <c r="O703" s="39"/>
      <c r="P703" s="39"/>
      <c r="Q703" s="39"/>
      <c r="R703" s="139"/>
      <c r="S703" s="147"/>
      <c r="T703" s="56"/>
      <c r="U703" s="71"/>
      <c r="V703" s="70" t="str">
        <f t="shared" si="101"/>
        <v/>
      </c>
      <c r="W703" s="100"/>
      <c r="X703" s="101"/>
      <c r="Y703" s="102"/>
      <c r="AA703" s="131">
        <f t="shared" si="108"/>
        <v>0</v>
      </c>
      <c r="AB703" s="131" t="str">
        <f t="shared" si="109"/>
        <v/>
      </c>
      <c r="AC703" s="131">
        <f t="shared" si="102"/>
        <v>0</v>
      </c>
      <c r="AD703" s="131">
        <f t="shared" si="110"/>
        <v>0</v>
      </c>
    </row>
    <row r="704" spans="1:30" s="32" customFormat="1" ht="25.15" customHeight="1">
      <c r="A704" s="44">
        <f t="shared" si="103"/>
        <v>693</v>
      </c>
      <c r="B704" s="104" t="str">
        <f t="shared" si="104"/>
        <v/>
      </c>
      <c r="C704" s="38"/>
      <c r="D704" s="97" t="str">
        <f t="shared" si="105"/>
        <v/>
      </c>
      <c r="E704" s="97" t="str">
        <f t="shared" si="106"/>
        <v/>
      </c>
      <c r="F704" s="39"/>
      <c r="G704" s="39"/>
      <c r="H704" s="39"/>
      <c r="I704" s="38"/>
      <c r="J704" s="40" t="str">
        <f t="shared" si="107"/>
        <v/>
      </c>
      <c r="K704" s="41" t="str">
        <f>IF(I704="","",VLOOKUP(I704,※編集不可※選択項目!$B$2:$C$4,2,FALSE))</f>
        <v/>
      </c>
      <c r="L704" s="39"/>
      <c r="M704" s="39"/>
      <c r="N704" s="39"/>
      <c r="O704" s="39"/>
      <c r="P704" s="39"/>
      <c r="Q704" s="39"/>
      <c r="R704" s="139"/>
      <c r="S704" s="147"/>
      <c r="T704" s="56"/>
      <c r="U704" s="71"/>
      <c r="V704" s="70" t="str">
        <f t="shared" si="101"/>
        <v/>
      </c>
      <c r="W704" s="100"/>
      <c r="X704" s="101"/>
      <c r="Y704" s="102"/>
      <c r="AA704" s="131">
        <f t="shared" si="108"/>
        <v>0</v>
      </c>
      <c r="AB704" s="131" t="str">
        <f t="shared" si="109"/>
        <v/>
      </c>
      <c r="AC704" s="131">
        <f t="shared" si="102"/>
        <v>0</v>
      </c>
      <c r="AD704" s="131">
        <f t="shared" si="110"/>
        <v>0</v>
      </c>
    </row>
    <row r="705" spans="1:30" s="32" customFormat="1" ht="25.15" customHeight="1">
      <c r="A705" s="44">
        <f t="shared" si="103"/>
        <v>694</v>
      </c>
      <c r="B705" s="104" t="str">
        <f t="shared" si="104"/>
        <v/>
      </c>
      <c r="C705" s="38"/>
      <c r="D705" s="97" t="str">
        <f t="shared" si="105"/>
        <v/>
      </c>
      <c r="E705" s="97" t="str">
        <f t="shared" si="106"/>
        <v/>
      </c>
      <c r="F705" s="39"/>
      <c r="G705" s="39"/>
      <c r="H705" s="39"/>
      <c r="I705" s="38"/>
      <c r="J705" s="40" t="str">
        <f t="shared" si="107"/>
        <v/>
      </c>
      <c r="K705" s="41" t="str">
        <f>IF(I705="","",VLOOKUP(I705,※編集不可※選択項目!$B$2:$C$4,2,FALSE))</f>
        <v/>
      </c>
      <c r="L705" s="39"/>
      <c r="M705" s="39"/>
      <c r="N705" s="39"/>
      <c r="O705" s="39"/>
      <c r="P705" s="39"/>
      <c r="Q705" s="39"/>
      <c r="R705" s="139"/>
      <c r="S705" s="147"/>
      <c r="T705" s="56"/>
      <c r="U705" s="71"/>
      <c r="V705" s="70" t="str">
        <f t="shared" si="101"/>
        <v/>
      </c>
      <c r="W705" s="100"/>
      <c r="X705" s="101"/>
      <c r="Y705" s="102"/>
      <c r="AA705" s="131">
        <f t="shared" si="108"/>
        <v>0</v>
      </c>
      <c r="AB705" s="131" t="str">
        <f t="shared" si="109"/>
        <v/>
      </c>
      <c r="AC705" s="131">
        <f t="shared" si="102"/>
        <v>0</v>
      </c>
      <c r="AD705" s="131">
        <f t="shared" si="110"/>
        <v>0</v>
      </c>
    </row>
    <row r="706" spans="1:30" s="32" customFormat="1" ht="25.15" customHeight="1">
      <c r="A706" s="44">
        <f t="shared" si="103"/>
        <v>695</v>
      </c>
      <c r="B706" s="104" t="str">
        <f t="shared" si="104"/>
        <v/>
      </c>
      <c r="C706" s="38"/>
      <c r="D706" s="97" t="str">
        <f t="shared" si="105"/>
        <v/>
      </c>
      <c r="E706" s="97" t="str">
        <f t="shared" si="106"/>
        <v/>
      </c>
      <c r="F706" s="39"/>
      <c r="G706" s="39"/>
      <c r="H706" s="39"/>
      <c r="I706" s="38"/>
      <c r="J706" s="40" t="str">
        <f t="shared" si="107"/>
        <v/>
      </c>
      <c r="K706" s="41" t="str">
        <f>IF(I706="","",VLOOKUP(I706,※編集不可※選択項目!$B$2:$C$4,2,FALSE))</f>
        <v/>
      </c>
      <c r="L706" s="39"/>
      <c r="M706" s="39"/>
      <c r="N706" s="39"/>
      <c r="O706" s="39"/>
      <c r="P706" s="39"/>
      <c r="Q706" s="39"/>
      <c r="R706" s="139"/>
      <c r="S706" s="147"/>
      <c r="T706" s="56"/>
      <c r="U706" s="71"/>
      <c r="V706" s="70" t="str">
        <f t="shared" si="101"/>
        <v/>
      </c>
      <c r="W706" s="100"/>
      <c r="X706" s="101"/>
      <c r="Y706" s="102"/>
      <c r="AA706" s="131">
        <f t="shared" si="108"/>
        <v>0</v>
      </c>
      <c r="AB706" s="131" t="str">
        <f t="shared" si="109"/>
        <v/>
      </c>
      <c r="AC706" s="131">
        <f t="shared" si="102"/>
        <v>0</v>
      </c>
      <c r="AD706" s="131">
        <f t="shared" si="110"/>
        <v>0</v>
      </c>
    </row>
    <row r="707" spans="1:30" s="32" customFormat="1" ht="25.15" customHeight="1">
      <c r="A707" s="44">
        <f t="shared" si="103"/>
        <v>696</v>
      </c>
      <c r="B707" s="104" t="str">
        <f t="shared" si="104"/>
        <v/>
      </c>
      <c r="C707" s="38"/>
      <c r="D707" s="97" t="str">
        <f t="shared" si="105"/>
        <v/>
      </c>
      <c r="E707" s="97" t="str">
        <f t="shared" si="106"/>
        <v/>
      </c>
      <c r="F707" s="39"/>
      <c r="G707" s="39"/>
      <c r="H707" s="39"/>
      <c r="I707" s="38"/>
      <c r="J707" s="40" t="str">
        <f t="shared" si="107"/>
        <v/>
      </c>
      <c r="K707" s="41" t="str">
        <f>IF(I707="","",VLOOKUP(I707,※編集不可※選択項目!$B$2:$C$4,2,FALSE))</f>
        <v/>
      </c>
      <c r="L707" s="39"/>
      <c r="M707" s="39"/>
      <c r="N707" s="39"/>
      <c r="O707" s="39"/>
      <c r="P707" s="39"/>
      <c r="Q707" s="39"/>
      <c r="R707" s="139"/>
      <c r="S707" s="147"/>
      <c r="T707" s="56"/>
      <c r="U707" s="71"/>
      <c r="V707" s="70" t="str">
        <f t="shared" si="101"/>
        <v/>
      </c>
      <c r="W707" s="100"/>
      <c r="X707" s="101"/>
      <c r="Y707" s="102"/>
      <c r="AA707" s="131">
        <f t="shared" si="108"/>
        <v>0</v>
      </c>
      <c r="AB707" s="131" t="str">
        <f t="shared" si="109"/>
        <v/>
      </c>
      <c r="AC707" s="131">
        <f t="shared" si="102"/>
        <v>0</v>
      </c>
      <c r="AD707" s="131">
        <f t="shared" si="110"/>
        <v>0</v>
      </c>
    </row>
    <row r="708" spans="1:30" s="32" customFormat="1" ht="25.15" customHeight="1">
      <c r="A708" s="44">
        <f t="shared" si="103"/>
        <v>697</v>
      </c>
      <c r="B708" s="104" t="str">
        <f t="shared" si="104"/>
        <v/>
      </c>
      <c r="C708" s="38"/>
      <c r="D708" s="97" t="str">
        <f t="shared" si="105"/>
        <v/>
      </c>
      <c r="E708" s="97" t="str">
        <f t="shared" si="106"/>
        <v/>
      </c>
      <c r="F708" s="39"/>
      <c r="G708" s="39"/>
      <c r="H708" s="39"/>
      <c r="I708" s="38"/>
      <c r="J708" s="40" t="str">
        <f t="shared" si="107"/>
        <v/>
      </c>
      <c r="K708" s="41" t="str">
        <f>IF(I708="","",VLOOKUP(I708,※編集不可※選択項目!$B$2:$C$4,2,FALSE))</f>
        <v/>
      </c>
      <c r="L708" s="39"/>
      <c r="M708" s="39"/>
      <c r="N708" s="39"/>
      <c r="O708" s="39"/>
      <c r="P708" s="39"/>
      <c r="Q708" s="39"/>
      <c r="R708" s="139"/>
      <c r="S708" s="147"/>
      <c r="T708" s="56"/>
      <c r="U708" s="71"/>
      <c r="V708" s="70" t="str">
        <f t="shared" si="101"/>
        <v/>
      </c>
      <c r="W708" s="100"/>
      <c r="X708" s="101"/>
      <c r="Y708" s="102"/>
      <c r="AA708" s="131">
        <f t="shared" si="108"/>
        <v>0</v>
      </c>
      <c r="AB708" s="131" t="str">
        <f t="shared" si="109"/>
        <v/>
      </c>
      <c r="AC708" s="131">
        <f t="shared" si="102"/>
        <v>0</v>
      </c>
      <c r="AD708" s="131">
        <f t="shared" si="110"/>
        <v>0</v>
      </c>
    </row>
    <row r="709" spans="1:30" s="32" customFormat="1" ht="25.15" customHeight="1">
      <c r="A709" s="44">
        <f t="shared" si="103"/>
        <v>698</v>
      </c>
      <c r="B709" s="104" t="str">
        <f t="shared" si="104"/>
        <v/>
      </c>
      <c r="C709" s="38"/>
      <c r="D709" s="97" t="str">
        <f t="shared" si="105"/>
        <v/>
      </c>
      <c r="E709" s="97" t="str">
        <f t="shared" si="106"/>
        <v/>
      </c>
      <c r="F709" s="39"/>
      <c r="G709" s="39"/>
      <c r="H709" s="39"/>
      <c r="I709" s="38"/>
      <c r="J709" s="40" t="str">
        <f t="shared" si="107"/>
        <v/>
      </c>
      <c r="K709" s="41" t="str">
        <f>IF(I709="","",VLOOKUP(I709,※編集不可※選択項目!$B$2:$C$4,2,FALSE))</f>
        <v/>
      </c>
      <c r="L709" s="39"/>
      <c r="M709" s="39"/>
      <c r="N709" s="39"/>
      <c r="O709" s="39"/>
      <c r="P709" s="39"/>
      <c r="Q709" s="39"/>
      <c r="R709" s="139"/>
      <c r="S709" s="147"/>
      <c r="T709" s="56"/>
      <c r="U709" s="71"/>
      <c r="V709" s="70" t="str">
        <f t="shared" si="101"/>
        <v/>
      </c>
      <c r="W709" s="100"/>
      <c r="X709" s="101"/>
      <c r="Y709" s="102"/>
      <c r="AA709" s="131">
        <f t="shared" si="108"/>
        <v>0</v>
      </c>
      <c r="AB709" s="131" t="str">
        <f t="shared" si="109"/>
        <v/>
      </c>
      <c r="AC709" s="131">
        <f t="shared" si="102"/>
        <v>0</v>
      </c>
      <c r="AD709" s="131">
        <f t="shared" si="110"/>
        <v>0</v>
      </c>
    </row>
    <row r="710" spans="1:30" s="32" customFormat="1" ht="25.15" customHeight="1">
      <c r="A710" s="44">
        <f t="shared" si="103"/>
        <v>699</v>
      </c>
      <c r="B710" s="104" t="str">
        <f t="shared" si="104"/>
        <v/>
      </c>
      <c r="C710" s="38"/>
      <c r="D710" s="97" t="str">
        <f t="shared" si="105"/>
        <v/>
      </c>
      <c r="E710" s="97" t="str">
        <f t="shared" si="106"/>
        <v/>
      </c>
      <c r="F710" s="39"/>
      <c r="G710" s="39"/>
      <c r="H710" s="39"/>
      <c r="I710" s="38"/>
      <c r="J710" s="40" t="str">
        <f t="shared" si="107"/>
        <v/>
      </c>
      <c r="K710" s="41" t="str">
        <f>IF(I710="","",VLOOKUP(I710,※編集不可※選択項目!$B$2:$C$4,2,FALSE))</f>
        <v/>
      </c>
      <c r="L710" s="39"/>
      <c r="M710" s="39"/>
      <c r="N710" s="39"/>
      <c r="O710" s="39"/>
      <c r="P710" s="39"/>
      <c r="Q710" s="39"/>
      <c r="R710" s="139"/>
      <c r="S710" s="147"/>
      <c r="T710" s="56"/>
      <c r="U710" s="71"/>
      <c r="V710" s="70" t="str">
        <f t="shared" si="101"/>
        <v/>
      </c>
      <c r="W710" s="100"/>
      <c r="X710" s="101"/>
      <c r="Y710" s="102"/>
      <c r="AA710" s="131">
        <f t="shared" si="108"/>
        <v>0</v>
      </c>
      <c r="AB710" s="131" t="str">
        <f t="shared" si="109"/>
        <v/>
      </c>
      <c r="AC710" s="131">
        <f t="shared" si="102"/>
        <v>0</v>
      </c>
      <c r="AD710" s="131">
        <f t="shared" si="110"/>
        <v>0</v>
      </c>
    </row>
    <row r="711" spans="1:30" s="32" customFormat="1" ht="25.15" customHeight="1">
      <c r="A711" s="44">
        <f t="shared" si="103"/>
        <v>700</v>
      </c>
      <c r="B711" s="104" t="str">
        <f t="shared" si="104"/>
        <v/>
      </c>
      <c r="C711" s="38"/>
      <c r="D711" s="97" t="str">
        <f t="shared" si="105"/>
        <v/>
      </c>
      <c r="E711" s="97" t="str">
        <f t="shared" si="106"/>
        <v/>
      </c>
      <c r="F711" s="39"/>
      <c r="G711" s="39"/>
      <c r="H711" s="39"/>
      <c r="I711" s="38"/>
      <c r="J711" s="40" t="str">
        <f t="shared" si="107"/>
        <v/>
      </c>
      <c r="K711" s="41" t="str">
        <f>IF(I711="","",VLOOKUP(I711,※編集不可※選択項目!$B$2:$C$4,2,FALSE))</f>
        <v/>
      </c>
      <c r="L711" s="39"/>
      <c r="M711" s="39"/>
      <c r="N711" s="39"/>
      <c r="O711" s="39"/>
      <c r="P711" s="39"/>
      <c r="Q711" s="39"/>
      <c r="R711" s="139"/>
      <c r="S711" s="147"/>
      <c r="T711" s="56"/>
      <c r="U711" s="71"/>
      <c r="V711" s="70" t="str">
        <f t="shared" si="101"/>
        <v/>
      </c>
      <c r="W711" s="100"/>
      <c r="X711" s="101"/>
      <c r="Y711" s="102"/>
      <c r="AA711" s="131">
        <f t="shared" si="108"/>
        <v>0</v>
      </c>
      <c r="AB711" s="131" t="str">
        <f t="shared" si="109"/>
        <v/>
      </c>
      <c r="AC711" s="131">
        <f t="shared" si="102"/>
        <v>0</v>
      </c>
      <c r="AD711" s="131">
        <f t="shared" si="110"/>
        <v>0</v>
      </c>
    </row>
    <row r="712" spans="1:30" s="32" customFormat="1" ht="25.15" customHeight="1">
      <c r="A712" s="44">
        <f t="shared" si="103"/>
        <v>701</v>
      </c>
      <c r="B712" s="104" t="str">
        <f t="shared" si="104"/>
        <v/>
      </c>
      <c r="C712" s="38"/>
      <c r="D712" s="97" t="str">
        <f t="shared" si="105"/>
        <v/>
      </c>
      <c r="E712" s="97" t="str">
        <f t="shared" si="106"/>
        <v/>
      </c>
      <c r="F712" s="39"/>
      <c r="G712" s="39"/>
      <c r="H712" s="39"/>
      <c r="I712" s="38"/>
      <c r="J712" s="40" t="str">
        <f t="shared" si="107"/>
        <v/>
      </c>
      <c r="K712" s="41" t="str">
        <f>IF(I712="","",VLOOKUP(I712,※編集不可※選択項目!$B$2:$C$4,2,FALSE))</f>
        <v/>
      </c>
      <c r="L712" s="39"/>
      <c r="M712" s="39"/>
      <c r="N712" s="39"/>
      <c r="O712" s="39"/>
      <c r="P712" s="39"/>
      <c r="Q712" s="39"/>
      <c r="R712" s="139"/>
      <c r="S712" s="147"/>
      <c r="T712" s="56"/>
      <c r="U712" s="71"/>
      <c r="V712" s="70" t="str">
        <f t="shared" si="101"/>
        <v/>
      </c>
      <c r="W712" s="100"/>
      <c r="X712" s="101"/>
      <c r="Y712" s="102"/>
      <c r="AA712" s="131">
        <f t="shared" si="108"/>
        <v>0</v>
      </c>
      <c r="AB712" s="131" t="str">
        <f t="shared" si="109"/>
        <v/>
      </c>
      <c r="AC712" s="131">
        <f t="shared" si="102"/>
        <v>0</v>
      </c>
      <c r="AD712" s="131">
        <f t="shared" si="110"/>
        <v>0</v>
      </c>
    </row>
    <row r="713" spans="1:30" s="32" customFormat="1" ht="25.15" customHeight="1">
      <c r="A713" s="44">
        <f t="shared" si="103"/>
        <v>702</v>
      </c>
      <c r="B713" s="104" t="str">
        <f t="shared" si="104"/>
        <v/>
      </c>
      <c r="C713" s="38"/>
      <c r="D713" s="97" t="str">
        <f t="shared" si="105"/>
        <v/>
      </c>
      <c r="E713" s="97" t="str">
        <f t="shared" si="106"/>
        <v/>
      </c>
      <c r="F713" s="39"/>
      <c r="G713" s="39"/>
      <c r="H713" s="39"/>
      <c r="I713" s="38"/>
      <c r="J713" s="40" t="str">
        <f t="shared" si="107"/>
        <v/>
      </c>
      <c r="K713" s="41" t="str">
        <f>IF(I713="","",VLOOKUP(I713,※編集不可※選択項目!$B$2:$C$4,2,FALSE))</f>
        <v/>
      </c>
      <c r="L713" s="39"/>
      <c r="M713" s="39"/>
      <c r="N713" s="39"/>
      <c r="O713" s="39"/>
      <c r="P713" s="39"/>
      <c r="Q713" s="39"/>
      <c r="R713" s="139"/>
      <c r="S713" s="147"/>
      <c r="T713" s="56"/>
      <c r="U713" s="71"/>
      <c r="V713" s="70" t="str">
        <f t="shared" si="101"/>
        <v/>
      </c>
      <c r="W713" s="100"/>
      <c r="X713" s="101"/>
      <c r="Y713" s="102"/>
      <c r="AA713" s="131">
        <f t="shared" si="108"/>
        <v>0</v>
      </c>
      <c r="AB713" s="131" t="str">
        <f t="shared" si="109"/>
        <v/>
      </c>
      <c r="AC713" s="131">
        <f t="shared" si="102"/>
        <v>0</v>
      </c>
      <c r="AD713" s="131">
        <f t="shared" si="110"/>
        <v>0</v>
      </c>
    </row>
    <row r="714" spans="1:30" s="32" customFormat="1" ht="25.15" customHeight="1">
      <c r="A714" s="44">
        <f t="shared" si="103"/>
        <v>703</v>
      </c>
      <c r="B714" s="104" t="str">
        <f t="shared" si="104"/>
        <v/>
      </c>
      <c r="C714" s="38"/>
      <c r="D714" s="97" t="str">
        <f t="shared" si="105"/>
        <v/>
      </c>
      <c r="E714" s="97" t="str">
        <f t="shared" si="106"/>
        <v/>
      </c>
      <c r="F714" s="39"/>
      <c r="G714" s="39"/>
      <c r="H714" s="39"/>
      <c r="I714" s="38"/>
      <c r="J714" s="40" t="str">
        <f t="shared" si="107"/>
        <v/>
      </c>
      <c r="K714" s="41" t="str">
        <f>IF(I714="","",VLOOKUP(I714,※編集不可※選択項目!$B$2:$C$4,2,FALSE))</f>
        <v/>
      </c>
      <c r="L714" s="39"/>
      <c r="M714" s="39"/>
      <c r="N714" s="39"/>
      <c r="O714" s="39"/>
      <c r="P714" s="39"/>
      <c r="Q714" s="39"/>
      <c r="R714" s="139"/>
      <c r="S714" s="147"/>
      <c r="T714" s="56"/>
      <c r="U714" s="71"/>
      <c r="V714" s="70" t="str">
        <f t="shared" si="101"/>
        <v/>
      </c>
      <c r="W714" s="100"/>
      <c r="X714" s="101"/>
      <c r="Y714" s="102"/>
      <c r="AA714" s="131">
        <f t="shared" si="108"/>
        <v>0</v>
      </c>
      <c r="AB714" s="131" t="str">
        <f t="shared" si="109"/>
        <v/>
      </c>
      <c r="AC714" s="131">
        <f t="shared" si="102"/>
        <v>0</v>
      </c>
      <c r="AD714" s="131">
        <f t="shared" si="110"/>
        <v>0</v>
      </c>
    </row>
    <row r="715" spans="1:30" s="32" customFormat="1" ht="25.15" customHeight="1">
      <c r="A715" s="44">
        <f t="shared" si="103"/>
        <v>704</v>
      </c>
      <c r="B715" s="104" t="str">
        <f t="shared" si="104"/>
        <v/>
      </c>
      <c r="C715" s="38"/>
      <c r="D715" s="97" t="str">
        <f t="shared" si="105"/>
        <v/>
      </c>
      <c r="E715" s="97" t="str">
        <f t="shared" si="106"/>
        <v/>
      </c>
      <c r="F715" s="39"/>
      <c r="G715" s="39"/>
      <c r="H715" s="39"/>
      <c r="I715" s="38"/>
      <c r="J715" s="40" t="str">
        <f t="shared" si="107"/>
        <v/>
      </c>
      <c r="K715" s="41" t="str">
        <f>IF(I715="","",VLOOKUP(I715,※編集不可※選択項目!$B$2:$C$4,2,FALSE))</f>
        <v/>
      </c>
      <c r="L715" s="39"/>
      <c r="M715" s="39"/>
      <c r="N715" s="39"/>
      <c r="O715" s="39"/>
      <c r="P715" s="39"/>
      <c r="Q715" s="39"/>
      <c r="R715" s="139"/>
      <c r="S715" s="147"/>
      <c r="T715" s="56"/>
      <c r="U715" s="71"/>
      <c r="V715" s="70" t="str">
        <f t="shared" si="101"/>
        <v/>
      </c>
      <c r="W715" s="100"/>
      <c r="X715" s="101"/>
      <c r="Y715" s="102"/>
      <c r="AA715" s="131">
        <f t="shared" si="108"/>
        <v>0</v>
      </c>
      <c r="AB715" s="131" t="str">
        <f t="shared" si="109"/>
        <v/>
      </c>
      <c r="AC715" s="131">
        <f t="shared" si="102"/>
        <v>0</v>
      </c>
      <c r="AD715" s="131">
        <f t="shared" si="110"/>
        <v>0</v>
      </c>
    </row>
    <row r="716" spans="1:30" s="32" customFormat="1" ht="25.15" customHeight="1">
      <c r="A716" s="44">
        <f t="shared" si="103"/>
        <v>705</v>
      </c>
      <c r="B716" s="104" t="str">
        <f t="shared" si="104"/>
        <v/>
      </c>
      <c r="C716" s="38"/>
      <c r="D716" s="97" t="str">
        <f t="shared" si="105"/>
        <v/>
      </c>
      <c r="E716" s="97" t="str">
        <f t="shared" si="106"/>
        <v/>
      </c>
      <c r="F716" s="39"/>
      <c r="G716" s="39"/>
      <c r="H716" s="39"/>
      <c r="I716" s="38"/>
      <c r="J716" s="40" t="str">
        <f t="shared" si="107"/>
        <v/>
      </c>
      <c r="K716" s="41" t="str">
        <f>IF(I716="","",VLOOKUP(I716,※編集不可※選択項目!$B$2:$C$4,2,FALSE))</f>
        <v/>
      </c>
      <c r="L716" s="39"/>
      <c r="M716" s="39"/>
      <c r="N716" s="39"/>
      <c r="O716" s="39"/>
      <c r="P716" s="39"/>
      <c r="Q716" s="39"/>
      <c r="R716" s="139"/>
      <c r="S716" s="147"/>
      <c r="T716" s="56"/>
      <c r="U716" s="71"/>
      <c r="V716" s="70" t="str">
        <f t="shared" ref="V716:V779" si="111">IF(G716="","",G716)</f>
        <v/>
      </c>
      <c r="W716" s="100"/>
      <c r="X716" s="101"/>
      <c r="Y716" s="102"/>
      <c r="AA716" s="131">
        <f t="shared" si="108"/>
        <v>0</v>
      </c>
      <c r="AB716" s="131" t="str">
        <f t="shared" si="109"/>
        <v/>
      </c>
      <c r="AC716" s="131">
        <f t="shared" ref="AC716:AC779" si="112">IF(AB716="",0,COUNTIF($AB$12:$AB$1048576,AB716))</f>
        <v>0</v>
      </c>
      <c r="AD716" s="131">
        <f t="shared" si="110"/>
        <v>0</v>
      </c>
    </row>
    <row r="717" spans="1:30" s="32" customFormat="1" ht="25.15" customHeight="1">
      <c r="A717" s="44">
        <f t="shared" ref="A717:A780" si="113">ROW()-11</f>
        <v>706</v>
      </c>
      <c r="B717" s="104" t="str">
        <f t="shared" ref="B717:B780" si="114">IF($C717="","","高効率空調")</f>
        <v/>
      </c>
      <c r="C717" s="38"/>
      <c r="D717" s="97" t="str">
        <f t="shared" ref="D717:D780" si="115">IF($C$2="","",IF($B717&lt;&gt;"",$C$2,""))</f>
        <v/>
      </c>
      <c r="E717" s="97" t="str">
        <f t="shared" ref="E717:E780" si="116">IF($F$2="","",IF($B717&lt;&gt;"",$F$2,""))</f>
        <v/>
      </c>
      <c r="F717" s="39"/>
      <c r="G717" s="39"/>
      <c r="H717" s="39"/>
      <c r="I717" s="38"/>
      <c r="J717" s="40" t="str">
        <f t="shared" ref="J717:J780" si="117">LEFT(I717,3)</f>
        <v/>
      </c>
      <c r="K717" s="41" t="str">
        <f>IF(I717="","",VLOOKUP(I717,※編集不可※選択項目!$B$2:$C$4,2,FALSE))</f>
        <v/>
      </c>
      <c r="L717" s="39"/>
      <c r="M717" s="39"/>
      <c r="N717" s="39"/>
      <c r="O717" s="39"/>
      <c r="P717" s="39"/>
      <c r="Q717" s="39"/>
      <c r="R717" s="139"/>
      <c r="S717" s="147"/>
      <c r="T717" s="56"/>
      <c r="U717" s="71"/>
      <c r="V717" s="70" t="str">
        <f t="shared" si="111"/>
        <v/>
      </c>
      <c r="W717" s="100"/>
      <c r="X717" s="101"/>
      <c r="Y717" s="102"/>
      <c r="AA717" s="131">
        <f t="shared" ref="AA717:AA780" si="118">IF(AND(($C717&lt;&gt;""),(OR($C$2="",$F$2="",$G$3="",G717="",I717="",L717="",M717="",N717="",F717="",AND(I717="空冷式(ヒートポンプ)",OR(O717="",P717="")),Q717="",AND(COUNTIF(G717,"*■*")&gt;0,S717="")))),1,0)</f>
        <v>0</v>
      </c>
      <c r="AB717" s="131" t="str">
        <f t="shared" ref="AB717:AB780" si="119">TEXT(V717&amp;H717,"G/標準")</f>
        <v/>
      </c>
      <c r="AC717" s="131">
        <f t="shared" si="112"/>
        <v>0</v>
      </c>
      <c r="AD717" s="131">
        <f t="shared" ref="AD717:AD780" si="120">IF($C717="",0,IF(AND(L717&lt;&gt;"",$K717&gt;$L717),1,0))</f>
        <v>0</v>
      </c>
    </row>
    <row r="718" spans="1:30" s="32" customFormat="1" ht="25.15" customHeight="1">
      <c r="A718" s="44">
        <f t="shared" si="113"/>
        <v>707</v>
      </c>
      <c r="B718" s="104" t="str">
        <f t="shared" si="114"/>
        <v/>
      </c>
      <c r="C718" s="38"/>
      <c r="D718" s="97" t="str">
        <f t="shared" si="115"/>
        <v/>
      </c>
      <c r="E718" s="97" t="str">
        <f t="shared" si="116"/>
        <v/>
      </c>
      <c r="F718" s="39"/>
      <c r="G718" s="39"/>
      <c r="H718" s="39"/>
      <c r="I718" s="38"/>
      <c r="J718" s="40" t="str">
        <f t="shared" si="117"/>
        <v/>
      </c>
      <c r="K718" s="41" t="str">
        <f>IF(I718="","",VLOOKUP(I718,※編集不可※選択項目!$B$2:$C$4,2,FALSE))</f>
        <v/>
      </c>
      <c r="L718" s="39"/>
      <c r="M718" s="39"/>
      <c r="N718" s="39"/>
      <c r="O718" s="39"/>
      <c r="P718" s="39"/>
      <c r="Q718" s="39"/>
      <c r="R718" s="139"/>
      <c r="S718" s="147"/>
      <c r="T718" s="56"/>
      <c r="U718" s="71"/>
      <c r="V718" s="70" t="str">
        <f t="shared" si="111"/>
        <v/>
      </c>
      <c r="W718" s="100"/>
      <c r="X718" s="101"/>
      <c r="Y718" s="102"/>
      <c r="AA718" s="131">
        <f t="shared" si="118"/>
        <v>0</v>
      </c>
      <c r="AB718" s="131" t="str">
        <f t="shared" si="119"/>
        <v/>
      </c>
      <c r="AC718" s="131">
        <f t="shared" si="112"/>
        <v>0</v>
      </c>
      <c r="AD718" s="131">
        <f t="shared" si="120"/>
        <v>0</v>
      </c>
    </row>
    <row r="719" spans="1:30" s="32" customFormat="1" ht="25.15" customHeight="1">
      <c r="A719" s="44">
        <f t="shared" si="113"/>
        <v>708</v>
      </c>
      <c r="B719" s="104" t="str">
        <f t="shared" si="114"/>
        <v/>
      </c>
      <c r="C719" s="38"/>
      <c r="D719" s="97" t="str">
        <f t="shared" si="115"/>
        <v/>
      </c>
      <c r="E719" s="97" t="str">
        <f t="shared" si="116"/>
        <v/>
      </c>
      <c r="F719" s="39"/>
      <c r="G719" s="39"/>
      <c r="H719" s="39"/>
      <c r="I719" s="38"/>
      <c r="J719" s="40" t="str">
        <f t="shared" si="117"/>
        <v/>
      </c>
      <c r="K719" s="41" t="str">
        <f>IF(I719="","",VLOOKUP(I719,※編集不可※選択項目!$B$2:$C$4,2,FALSE))</f>
        <v/>
      </c>
      <c r="L719" s="39"/>
      <c r="M719" s="39"/>
      <c r="N719" s="39"/>
      <c r="O719" s="39"/>
      <c r="P719" s="39"/>
      <c r="Q719" s="39"/>
      <c r="R719" s="139"/>
      <c r="S719" s="147"/>
      <c r="T719" s="56"/>
      <c r="U719" s="71"/>
      <c r="V719" s="70" t="str">
        <f t="shared" si="111"/>
        <v/>
      </c>
      <c r="W719" s="100"/>
      <c r="X719" s="101"/>
      <c r="Y719" s="102"/>
      <c r="AA719" s="131">
        <f t="shared" si="118"/>
        <v>0</v>
      </c>
      <c r="AB719" s="131" t="str">
        <f t="shared" si="119"/>
        <v/>
      </c>
      <c r="AC719" s="131">
        <f t="shared" si="112"/>
        <v>0</v>
      </c>
      <c r="AD719" s="131">
        <f t="shared" si="120"/>
        <v>0</v>
      </c>
    </row>
    <row r="720" spans="1:30" s="32" customFormat="1" ht="25.15" customHeight="1">
      <c r="A720" s="44">
        <f t="shared" si="113"/>
        <v>709</v>
      </c>
      <c r="B720" s="104" t="str">
        <f t="shared" si="114"/>
        <v/>
      </c>
      <c r="C720" s="38"/>
      <c r="D720" s="97" t="str">
        <f t="shared" si="115"/>
        <v/>
      </c>
      <c r="E720" s="97" t="str">
        <f t="shared" si="116"/>
        <v/>
      </c>
      <c r="F720" s="39"/>
      <c r="G720" s="39"/>
      <c r="H720" s="39"/>
      <c r="I720" s="38"/>
      <c r="J720" s="40" t="str">
        <f t="shared" si="117"/>
        <v/>
      </c>
      <c r="K720" s="41" t="str">
        <f>IF(I720="","",VLOOKUP(I720,※編集不可※選択項目!$B$2:$C$4,2,FALSE))</f>
        <v/>
      </c>
      <c r="L720" s="39"/>
      <c r="M720" s="39"/>
      <c r="N720" s="39"/>
      <c r="O720" s="39"/>
      <c r="P720" s="39"/>
      <c r="Q720" s="39"/>
      <c r="R720" s="139"/>
      <c r="S720" s="147"/>
      <c r="T720" s="56"/>
      <c r="U720" s="71"/>
      <c r="V720" s="70" t="str">
        <f t="shared" si="111"/>
        <v/>
      </c>
      <c r="W720" s="100"/>
      <c r="X720" s="101"/>
      <c r="Y720" s="102"/>
      <c r="AA720" s="131">
        <f t="shared" si="118"/>
        <v>0</v>
      </c>
      <c r="AB720" s="131" t="str">
        <f t="shared" si="119"/>
        <v/>
      </c>
      <c r="AC720" s="131">
        <f t="shared" si="112"/>
        <v>0</v>
      </c>
      <c r="AD720" s="131">
        <f t="shared" si="120"/>
        <v>0</v>
      </c>
    </row>
    <row r="721" spans="1:30" s="32" customFormat="1" ht="25.15" customHeight="1">
      <c r="A721" s="44">
        <f t="shared" si="113"/>
        <v>710</v>
      </c>
      <c r="B721" s="104" t="str">
        <f t="shared" si="114"/>
        <v/>
      </c>
      <c r="C721" s="38"/>
      <c r="D721" s="97" t="str">
        <f t="shared" si="115"/>
        <v/>
      </c>
      <c r="E721" s="97" t="str">
        <f t="shared" si="116"/>
        <v/>
      </c>
      <c r="F721" s="39"/>
      <c r="G721" s="39"/>
      <c r="H721" s="39"/>
      <c r="I721" s="38"/>
      <c r="J721" s="40" t="str">
        <f t="shared" si="117"/>
        <v/>
      </c>
      <c r="K721" s="41" t="str">
        <f>IF(I721="","",VLOOKUP(I721,※編集不可※選択項目!$B$2:$C$4,2,FALSE))</f>
        <v/>
      </c>
      <c r="L721" s="39"/>
      <c r="M721" s="39"/>
      <c r="N721" s="39"/>
      <c r="O721" s="39"/>
      <c r="P721" s="39"/>
      <c r="Q721" s="39"/>
      <c r="R721" s="139"/>
      <c r="S721" s="147"/>
      <c r="T721" s="56"/>
      <c r="U721" s="71"/>
      <c r="V721" s="70" t="str">
        <f t="shared" si="111"/>
        <v/>
      </c>
      <c r="W721" s="100"/>
      <c r="X721" s="101"/>
      <c r="Y721" s="102"/>
      <c r="AA721" s="131">
        <f t="shared" si="118"/>
        <v>0</v>
      </c>
      <c r="AB721" s="131" t="str">
        <f t="shared" si="119"/>
        <v/>
      </c>
      <c r="AC721" s="131">
        <f t="shared" si="112"/>
        <v>0</v>
      </c>
      <c r="AD721" s="131">
        <f t="shared" si="120"/>
        <v>0</v>
      </c>
    </row>
    <row r="722" spans="1:30" s="32" customFormat="1" ht="25.15" customHeight="1">
      <c r="A722" s="44">
        <f t="shared" si="113"/>
        <v>711</v>
      </c>
      <c r="B722" s="104" t="str">
        <f t="shared" si="114"/>
        <v/>
      </c>
      <c r="C722" s="38"/>
      <c r="D722" s="97" t="str">
        <f t="shared" si="115"/>
        <v/>
      </c>
      <c r="E722" s="97" t="str">
        <f t="shared" si="116"/>
        <v/>
      </c>
      <c r="F722" s="39"/>
      <c r="G722" s="39"/>
      <c r="H722" s="39"/>
      <c r="I722" s="38"/>
      <c r="J722" s="40" t="str">
        <f t="shared" si="117"/>
        <v/>
      </c>
      <c r="K722" s="41" t="str">
        <f>IF(I722="","",VLOOKUP(I722,※編集不可※選択項目!$B$2:$C$4,2,FALSE))</f>
        <v/>
      </c>
      <c r="L722" s="39"/>
      <c r="M722" s="39"/>
      <c r="N722" s="39"/>
      <c r="O722" s="39"/>
      <c r="P722" s="39"/>
      <c r="Q722" s="39"/>
      <c r="R722" s="139"/>
      <c r="S722" s="147"/>
      <c r="T722" s="56"/>
      <c r="U722" s="71"/>
      <c r="V722" s="70" t="str">
        <f t="shared" si="111"/>
        <v/>
      </c>
      <c r="W722" s="100"/>
      <c r="X722" s="101"/>
      <c r="Y722" s="102"/>
      <c r="AA722" s="131">
        <f t="shared" si="118"/>
        <v>0</v>
      </c>
      <c r="AB722" s="131" t="str">
        <f t="shared" si="119"/>
        <v/>
      </c>
      <c r="AC722" s="131">
        <f t="shared" si="112"/>
        <v>0</v>
      </c>
      <c r="AD722" s="131">
        <f t="shared" si="120"/>
        <v>0</v>
      </c>
    </row>
    <row r="723" spans="1:30" s="32" customFormat="1" ht="25.15" customHeight="1">
      <c r="A723" s="44">
        <f t="shared" si="113"/>
        <v>712</v>
      </c>
      <c r="B723" s="104" t="str">
        <f t="shared" si="114"/>
        <v/>
      </c>
      <c r="C723" s="38"/>
      <c r="D723" s="97" t="str">
        <f t="shared" si="115"/>
        <v/>
      </c>
      <c r="E723" s="97" t="str">
        <f t="shared" si="116"/>
        <v/>
      </c>
      <c r="F723" s="39"/>
      <c r="G723" s="39"/>
      <c r="H723" s="39"/>
      <c r="I723" s="38"/>
      <c r="J723" s="40" t="str">
        <f t="shared" si="117"/>
        <v/>
      </c>
      <c r="K723" s="41" t="str">
        <f>IF(I723="","",VLOOKUP(I723,※編集不可※選択項目!$B$2:$C$4,2,FALSE))</f>
        <v/>
      </c>
      <c r="L723" s="39"/>
      <c r="M723" s="39"/>
      <c r="N723" s="39"/>
      <c r="O723" s="39"/>
      <c r="P723" s="39"/>
      <c r="Q723" s="39"/>
      <c r="R723" s="139"/>
      <c r="S723" s="147"/>
      <c r="T723" s="56"/>
      <c r="U723" s="71"/>
      <c r="V723" s="70" t="str">
        <f t="shared" si="111"/>
        <v/>
      </c>
      <c r="W723" s="100"/>
      <c r="X723" s="101"/>
      <c r="Y723" s="102"/>
      <c r="AA723" s="131">
        <f t="shared" si="118"/>
        <v>0</v>
      </c>
      <c r="AB723" s="131" t="str">
        <f t="shared" si="119"/>
        <v/>
      </c>
      <c r="AC723" s="131">
        <f t="shared" si="112"/>
        <v>0</v>
      </c>
      <c r="AD723" s="131">
        <f t="shared" si="120"/>
        <v>0</v>
      </c>
    </row>
    <row r="724" spans="1:30" s="32" customFormat="1" ht="25.15" customHeight="1">
      <c r="A724" s="44">
        <f t="shared" si="113"/>
        <v>713</v>
      </c>
      <c r="B724" s="104" t="str">
        <f t="shared" si="114"/>
        <v/>
      </c>
      <c r="C724" s="38"/>
      <c r="D724" s="97" t="str">
        <f t="shared" si="115"/>
        <v/>
      </c>
      <c r="E724" s="97" t="str">
        <f t="shared" si="116"/>
        <v/>
      </c>
      <c r="F724" s="39"/>
      <c r="G724" s="39"/>
      <c r="H724" s="39"/>
      <c r="I724" s="38"/>
      <c r="J724" s="40" t="str">
        <f t="shared" si="117"/>
        <v/>
      </c>
      <c r="K724" s="41" t="str">
        <f>IF(I724="","",VLOOKUP(I724,※編集不可※選択項目!$B$2:$C$4,2,FALSE))</f>
        <v/>
      </c>
      <c r="L724" s="39"/>
      <c r="M724" s="39"/>
      <c r="N724" s="39"/>
      <c r="O724" s="39"/>
      <c r="P724" s="39"/>
      <c r="Q724" s="39"/>
      <c r="R724" s="139"/>
      <c r="S724" s="147"/>
      <c r="T724" s="56"/>
      <c r="U724" s="71"/>
      <c r="V724" s="70" t="str">
        <f t="shared" si="111"/>
        <v/>
      </c>
      <c r="W724" s="100"/>
      <c r="X724" s="101"/>
      <c r="Y724" s="102"/>
      <c r="AA724" s="131">
        <f t="shared" si="118"/>
        <v>0</v>
      </c>
      <c r="AB724" s="131" t="str">
        <f t="shared" si="119"/>
        <v/>
      </c>
      <c r="AC724" s="131">
        <f t="shared" si="112"/>
        <v>0</v>
      </c>
      <c r="AD724" s="131">
        <f t="shared" si="120"/>
        <v>0</v>
      </c>
    </row>
    <row r="725" spans="1:30" s="32" customFormat="1" ht="25.15" customHeight="1">
      <c r="A725" s="44">
        <f t="shared" si="113"/>
        <v>714</v>
      </c>
      <c r="B725" s="104" t="str">
        <f t="shared" si="114"/>
        <v/>
      </c>
      <c r="C725" s="38"/>
      <c r="D725" s="97" t="str">
        <f t="shared" si="115"/>
        <v/>
      </c>
      <c r="E725" s="97" t="str">
        <f t="shared" si="116"/>
        <v/>
      </c>
      <c r="F725" s="39"/>
      <c r="G725" s="39"/>
      <c r="H725" s="39"/>
      <c r="I725" s="38"/>
      <c r="J725" s="40" t="str">
        <f t="shared" si="117"/>
        <v/>
      </c>
      <c r="K725" s="41" t="str">
        <f>IF(I725="","",VLOOKUP(I725,※編集不可※選択項目!$B$2:$C$4,2,FALSE))</f>
        <v/>
      </c>
      <c r="L725" s="39"/>
      <c r="M725" s="39"/>
      <c r="N725" s="39"/>
      <c r="O725" s="39"/>
      <c r="P725" s="39"/>
      <c r="Q725" s="39"/>
      <c r="R725" s="139"/>
      <c r="S725" s="147"/>
      <c r="T725" s="56"/>
      <c r="U725" s="71"/>
      <c r="V725" s="70" t="str">
        <f t="shared" si="111"/>
        <v/>
      </c>
      <c r="W725" s="100"/>
      <c r="X725" s="101"/>
      <c r="Y725" s="102"/>
      <c r="AA725" s="131">
        <f t="shared" si="118"/>
        <v>0</v>
      </c>
      <c r="AB725" s="131" t="str">
        <f t="shared" si="119"/>
        <v/>
      </c>
      <c r="AC725" s="131">
        <f t="shared" si="112"/>
        <v>0</v>
      </c>
      <c r="AD725" s="131">
        <f t="shared" si="120"/>
        <v>0</v>
      </c>
    </row>
    <row r="726" spans="1:30" s="32" customFormat="1" ht="25.15" customHeight="1">
      <c r="A726" s="44">
        <f t="shared" si="113"/>
        <v>715</v>
      </c>
      <c r="B726" s="104" t="str">
        <f t="shared" si="114"/>
        <v/>
      </c>
      <c r="C726" s="38"/>
      <c r="D726" s="97" t="str">
        <f t="shared" si="115"/>
        <v/>
      </c>
      <c r="E726" s="97" t="str">
        <f t="shared" si="116"/>
        <v/>
      </c>
      <c r="F726" s="39"/>
      <c r="G726" s="39"/>
      <c r="H726" s="39"/>
      <c r="I726" s="38"/>
      <c r="J726" s="40" t="str">
        <f t="shared" si="117"/>
        <v/>
      </c>
      <c r="K726" s="41" t="str">
        <f>IF(I726="","",VLOOKUP(I726,※編集不可※選択項目!$B$2:$C$4,2,FALSE))</f>
        <v/>
      </c>
      <c r="L726" s="39"/>
      <c r="M726" s="39"/>
      <c r="N726" s="39"/>
      <c r="O726" s="39"/>
      <c r="P726" s="39"/>
      <c r="Q726" s="39"/>
      <c r="R726" s="139"/>
      <c r="S726" s="147"/>
      <c r="T726" s="56"/>
      <c r="U726" s="71"/>
      <c r="V726" s="70" t="str">
        <f t="shared" si="111"/>
        <v/>
      </c>
      <c r="W726" s="100"/>
      <c r="X726" s="101"/>
      <c r="Y726" s="102"/>
      <c r="AA726" s="131">
        <f t="shared" si="118"/>
        <v>0</v>
      </c>
      <c r="AB726" s="131" t="str">
        <f t="shared" si="119"/>
        <v/>
      </c>
      <c r="AC726" s="131">
        <f t="shared" si="112"/>
        <v>0</v>
      </c>
      <c r="AD726" s="131">
        <f t="shared" si="120"/>
        <v>0</v>
      </c>
    </row>
    <row r="727" spans="1:30" s="32" customFormat="1" ht="25.15" customHeight="1">
      <c r="A727" s="44">
        <f t="shared" si="113"/>
        <v>716</v>
      </c>
      <c r="B727" s="104" t="str">
        <f t="shared" si="114"/>
        <v/>
      </c>
      <c r="C727" s="38"/>
      <c r="D727" s="97" t="str">
        <f t="shared" si="115"/>
        <v/>
      </c>
      <c r="E727" s="97" t="str">
        <f t="shared" si="116"/>
        <v/>
      </c>
      <c r="F727" s="39"/>
      <c r="G727" s="39"/>
      <c r="H727" s="39"/>
      <c r="I727" s="38"/>
      <c r="J727" s="40" t="str">
        <f t="shared" si="117"/>
        <v/>
      </c>
      <c r="K727" s="41" t="str">
        <f>IF(I727="","",VLOOKUP(I727,※編集不可※選択項目!$B$2:$C$4,2,FALSE))</f>
        <v/>
      </c>
      <c r="L727" s="39"/>
      <c r="M727" s="39"/>
      <c r="N727" s="39"/>
      <c r="O727" s="39"/>
      <c r="P727" s="39"/>
      <c r="Q727" s="39"/>
      <c r="R727" s="139"/>
      <c r="S727" s="147"/>
      <c r="T727" s="56"/>
      <c r="U727" s="71"/>
      <c r="V727" s="70" t="str">
        <f t="shared" si="111"/>
        <v/>
      </c>
      <c r="W727" s="100"/>
      <c r="X727" s="101"/>
      <c r="Y727" s="102"/>
      <c r="AA727" s="131">
        <f t="shared" si="118"/>
        <v>0</v>
      </c>
      <c r="AB727" s="131" t="str">
        <f t="shared" si="119"/>
        <v/>
      </c>
      <c r="AC727" s="131">
        <f t="shared" si="112"/>
        <v>0</v>
      </c>
      <c r="AD727" s="131">
        <f t="shared" si="120"/>
        <v>0</v>
      </c>
    </row>
    <row r="728" spans="1:30" s="32" customFormat="1" ht="25.15" customHeight="1">
      <c r="A728" s="44">
        <f t="shared" si="113"/>
        <v>717</v>
      </c>
      <c r="B728" s="104" t="str">
        <f t="shared" si="114"/>
        <v/>
      </c>
      <c r="C728" s="38"/>
      <c r="D728" s="97" t="str">
        <f t="shared" si="115"/>
        <v/>
      </c>
      <c r="E728" s="97" t="str">
        <f t="shared" si="116"/>
        <v/>
      </c>
      <c r="F728" s="39"/>
      <c r="G728" s="39"/>
      <c r="H728" s="39"/>
      <c r="I728" s="38"/>
      <c r="J728" s="40" t="str">
        <f t="shared" si="117"/>
        <v/>
      </c>
      <c r="K728" s="41" t="str">
        <f>IF(I728="","",VLOOKUP(I728,※編集不可※選択項目!$B$2:$C$4,2,FALSE))</f>
        <v/>
      </c>
      <c r="L728" s="39"/>
      <c r="M728" s="39"/>
      <c r="N728" s="39"/>
      <c r="O728" s="39"/>
      <c r="P728" s="39"/>
      <c r="Q728" s="39"/>
      <c r="R728" s="139"/>
      <c r="S728" s="147"/>
      <c r="T728" s="56"/>
      <c r="U728" s="71"/>
      <c r="V728" s="70" t="str">
        <f t="shared" si="111"/>
        <v/>
      </c>
      <c r="W728" s="100"/>
      <c r="X728" s="101"/>
      <c r="Y728" s="102"/>
      <c r="AA728" s="131">
        <f t="shared" si="118"/>
        <v>0</v>
      </c>
      <c r="AB728" s="131" t="str">
        <f t="shared" si="119"/>
        <v/>
      </c>
      <c r="AC728" s="131">
        <f t="shared" si="112"/>
        <v>0</v>
      </c>
      <c r="AD728" s="131">
        <f t="shared" si="120"/>
        <v>0</v>
      </c>
    </row>
    <row r="729" spans="1:30" s="32" customFormat="1" ht="25.15" customHeight="1">
      <c r="A729" s="44">
        <f t="shared" si="113"/>
        <v>718</v>
      </c>
      <c r="B729" s="104" t="str">
        <f t="shared" si="114"/>
        <v/>
      </c>
      <c r="C729" s="38"/>
      <c r="D729" s="97" t="str">
        <f t="shared" si="115"/>
        <v/>
      </c>
      <c r="E729" s="97" t="str">
        <f t="shared" si="116"/>
        <v/>
      </c>
      <c r="F729" s="39"/>
      <c r="G729" s="39"/>
      <c r="H729" s="39"/>
      <c r="I729" s="38"/>
      <c r="J729" s="40" t="str">
        <f t="shared" si="117"/>
        <v/>
      </c>
      <c r="K729" s="41" t="str">
        <f>IF(I729="","",VLOOKUP(I729,※編集不可※選択項目!$B$2:$C$4,2,FALSE))</f>
        <v/>
      </c>
      <c r="L729" s="39"/>
      <c r="M729" s="39"/>
      <c r="N729" s="39"/>
      <c r="O729" s="39"/>
      <c r="P729" s="39"/>
      <c r="Q729" s="39"/>
      <c r="R729" s="139"/>
      <c r="S729" s="147"/>
      <c r="T729" s="56"/>
      <c r="U729" s="71"/>
      <c r="V729" s="70" t="str">
        <f t="shared" si="111"/>
        <v/>
      </c>
      <c r="W729" s="100"/>
      <c r="X729" s="101"/>
      <c r="Y729" s="102"/>
      <c r="AA729" s="131">
        <f t="shared" si="118"/>
        <v>0</v>
      </c>
      <c r="AB729" s="131" t="str">
        <f t="shared" si="119"/>
        <v/>
      </c>
      <c r="AC729" s="131">
        <f t="shared" si="112"/>
        <v>0</v>
      </c>
      <c r="AD729" s="131">
        <f t="shared" si="120"/>
        <v>0</v>
      </c>
    </row>
    <row r="730" spans="1:30" s="32" customFormat="1" ht="25.15" customHeight="1">
      <c r="A730" s="44">
        <f t="shared" si="113"/>
        <v>719</v>
      </c>
      <c r="B730" s="104" t="str">
        <f t="shared" si="114"/>
        <v/>
      </c>
      <c r="C730" s="38"/>
      <c r="D730" s="97" t="str">
        <f t="shared" si="115"/>
        <v/>
      </c>
      <c r="E730" s="97" t="str">
        <f t="shared" si="116"/>
        <v/>
      </c>
      <c r="F730" s="39"/>
      <c r="G730" s="39"/>
      <c r="H730" s="39"/>
      <c r="I730" s="38"/>
      <c r="J730" s="40" t="str">
        <f t="shared" si="117"/>
        <v/>
      </c>
      <c r="K730" s="41" t="str">
        <f>IF(I730="","",VLOOKUP(I730,※編集不可※選択項目!$B$2:$C$4,2,FALSE))</f>
        <v/>
      </c>
      <c r="L730" s="39"/>
      <c r="M730" s="39"/>
      <c r="N730" s="39"/>
      <c r="O730" s="39"/>
      <c r="P730" s="39"/>
      <c r="Q730" s="39"/>
      <c r="R730" s="139"/>
      <c r="S730" s="147"/>
      <c r="T730" s="56"/>
      <c r="U730" s="71"/>
      <c r="V730" s="70" t="str">
        <f t="shared" si="111"/>
        <v/>
      </c>
      <c r="W730" s="100"/>
      <c r="X730" s="101"/>
      <c r="Y730" s="102"/>
      <c r="AA730" s="131">
        <f t="shared" si="118"/>
        <v>0</v>
      </c>
      <c r="AB730" s="131" t="str">
        <f t="shared" si="119"/>
        <v/>
      </c>
      <c r="AC730" s="131">
        <f t="shared" si="112"/>
        <v>0</v>
      </c>
      <c r="AD730" s="131">
        <f t="shared" si="120"/>
        <v>0</v>
      </c>
    </row>
    <row r="731" spans="1:30" s="32" customFormat="1" ht="25.15" customHeight="1">
      <c r="A731" s="44">
        <f t="shared" si="113"/>
        <v>720</v>
      </c>
      <c r="B731" s="104" t="str">
        <f t="shared" si="114"/>
        <v/>
      </c>
      <c r="C731" s="38"/>
      <c r="D731" s="97" t="str">
        <f t="shared" si="115"/>
        <v/>
      </c>
      <c r="E731" s="97" t="str">
        <f t="shared" si="116"/>
        <v/>
      </c>
      <c r="F731" s="39"/>
      <c r="G731" s="39"/>
      <c r="H731" s="39"/>
      <c r="I731" s="38"/>
      <c r="J731" s="40" t="str">
        <f t="shared" si="117"/>
        <v/>
      </c>
      <c r="K731" s="41" t="str">
        <f>IF(I731="","",VLOOKUP(I731,※編集不可※選択項目!$B$2:$C$4,2,FALSE))</f>
        <v/>
      </c>
      <c r="L731" s="39"/>
      <c r="M731" s="39"/>
      <c r="N731" s="39"/>
      <c r="O731" s="39"/>
      <c r="P731" s="39"/>
      <c r="Q731" s="39"/>
      <c r="R731" s="139"/>
      <c r="S731" s="147"/>
      <c r="T731" s="56"/>
      <c r="U731" s="71"/>
      <c r="V731" s="70" t="str">
        <f t="shared" si="111"/>
        <v/>
      </c>
      <c r="W731" s="100"/>
      <c r="X731" s="101"/>
      <c r="Y731" s="102"/>
      <c r="AA731" s="131">
        <f t="shared" si="118"/>
        <v>0</v>
      </c>
      <c r="AB731" s="131" t="str">
        <f t="shared" si="119"/>
        <v/>
      </c>
      <c r="AC731" s="131">
        <f t="shared" si="112"/>
        <v>0</v>
      </c>
      <c r="AD731" s="131">
        <f t="shared" si="120"/>
        <v>0</v>
      </c>
    </row>
    <row r="732" spans="1:30" s="32" customFormat="1" ht="25.15" customHeight="1">
      <c r="A732" s="44">
        <f t="shared" si="113"/>
        <v>721</v>
      </c>
      <c r="B732" s="104" t="str">
        <f t="shared" si="114"/>
        <v/>
      </c>
      <c r="C732" s="38"/>
      <c r="D732" s="97" t="str">
        <f t="shared" si="115"/>
        <v/>
      </c>
      <c r="E732" s="97" t="str">
        <f t="shared" si="116"/>
        <v/>
      </c>
      <c r="F732" s="39"/>
      <c r="G732" s="39"/>
      <c r="H732" s="39"/>
      <c r="I732" s="38"/>
      <c r="J732" s="40" t="str">
        <f t="shared" si="117"/>
        <v/>
      </c>
      <c r="K732" s="41" t="str">
        <f>IF(I732="","",VLOOKUP(I732,※編集不可※選択項目!$B$2:$C$4,2,FALSE))</f>
        <v/>
      </c>
      <c r="L732" s="39"/>
      <c r="M732" s="39"/>
      <c r="N732" s="39"/>
      <c r="O732" s="39"/>
      <c r="P732" s="39"/>
      <c r="Q732" s="39"/>
      <c r="R732" s="139"/>
      <c r="S732" s="147"/>
      <c r="T732" s="56"/>
      <c r="U732" s="71"/>
      <c r="V732" s="70" t="str">
        <f t="shared" si="111"/>
        <v/>
      </c>
      <c r="W732" s="100"/>
      <c r="X732" s="101"/>
      <c r="Y732" s="102"/>
      <c r="AA732" s="131">
        <f t="shared" si="118"/>
        <v>0</v>
      </c>
      <c r="AB732" s="131" t="str">
        <f t="shared" si="119"/>
        <v/>
      </c>
      <c r="AC732" s="131">
        <f t="shared" si="112"/>
        <v>0</v>
      </c>
      <c r="AD732" s="131">
        <f t="shared" si="120"/>
        <v>0</v>
      </c>
    </row>
    <row r="733" spans="1:30" s="32" customFormat="1" ht="25.15" customHeight="1">
      <c r="A733" s="44">
        <f t="shared" si="113"/>
        <v>722</v>
      </c>
      <c r="B733" s="104" t="str">
        <f t="shared" si="114"/>
        <v/>
      </c>
      <c r="C733" s="38"/>
      <c r="D733" s="97" t="str">
        <f t="shared" si="115"/>
        <v/>
      </c>
      <c r="E733" s="97" t="str">
        <f t="shared" si="116"/>
        <v/>
      </c>
      <c r="F733" s="39"/>
      <c r="G733" s="39"/>
      <c r="H733" s="39"/>
      <c r="I733" s="38"/>
      <c r="J733" s="40" t="str">
        <f t="shared" si="117"/>
        <v/>
      </c>
      <c r="K733" s="41" t="str">
        <f>IF(I733="","",VLOOKUP(I733,※編集不可※選択項目!$B$2:$C$4,2,FALSE))</f>
        <v/>
      </c>
      <c r="L733" s="39"/>
      <c r="M733" s="39"/>
      <c r="N733" s="39"/>
      <c r="O733" s="39"/>
      <c r="P733" s="39"/>
      <c r="Q733" s="39"/>
      <c r="R733" s="139"/>
      <c r="S733" s="147"/>
      <c r="T733" s="56"/>
      <c r="U733" s="71"/>
      <c r="V733" s="70" t="str">
        <f t="shared" si="111"/>
        <v/>
      </c>
      <c r="W733" s="100"/>
      <c r="X733" s="101"/>
      <c r="Y733" s="102"/>
      <c r="AA733" s="131">
        <f t="shared" si="118"/>
        <v>0</v>
      </c>
      <c r="AB733" s="131" t="str">
        <f t="shared" si="119"/>
        <v/>
      </c>
      <c r="AC733" s="131">
        <f t="shared" si="112"/>
        <v>0</v>
      </c>
      <c r="AD733" s="131">
        <f t="shared" si="120"/>
        <v>0</v>
      </c>
    </row>
    <row r="734" spans="1:30" s="32" customFormat="1" ht="25.15" customHeight="1">
      <c r="A734" s="44">
        <f t="shared" si="113"/>
        <v>723</v>
      </c>
      <c r="B734" s="104" t="str">
        <f t="shared" si="114"/>
        <v/>
      </c>
      <c r="C734" s="38"/>
      <c r="D734" s="97" t="str">
        <f t="shared" si="115"/>
        <v/>
      </c>
      <c r="E734" s="97" t="str">
        <f t="shared" si="116"/>
        <v/>
      </c>
      <c r="F734" s="39"/>
      <c r="G734" s="39"/>
      <c r="H734" s="39"/>
      <c r="I734" s="38"/>
      <c r="J734" s="40" t="str">
        <f t="shared" si="117"/>
        <v/>
      </c>
      <c r="K734" s="41" t="str">
        <f>IF(I734="","",VLOOKUP(I734,※編集不可※選択項目!$B$2:$C$4,2,FALSE))</f>
        <v/>
      </c>
      <c r="L734" s="39"/>
      <c r="M734" s="39"/>
      <c r="N734" s="39"/>
      <c r="O734" s="39"/>
      <c r="P734" s="39"/>
      <c r="Q734" s="39"/>
      <c r="R734" s="139"/>
      <c r="S734" s="147"/>
      <c r="T734" s="56"/>
      <c r="U734" s="71"/>
      <c r="V734" s="70" t="str">
        <f t="shared" si="111"/>
        <v/>
      </c>
      <c r="W734" s="100"/>
      <c r="X734" s="101"/>
      <c r="Y734" s="102"/>
      <c r="AA734" s="131">
        <f t="shared" si="118"/>
        <v>0</v>
      </c>
      <c r="AB734" s="131" t="str">
        <f t="shared" si="119"/>
        <v/>
      </c>
      <c r="AC734" s="131">
        <f t="shared" si="112"/>
        <v>0</v>
      </c>
      <c r="AD734" s="131">
        <f t="shared" si="120"/>
        <v>0</v>
      </c>
    </row>
    <row r="735" spans="1:30" s="32" customFormat="1" ht="25.15" customHeight="1">
      <c r="A735" s="44">
        <f t="shared" si="113"/>
        <v>724</v>
      </c>
      <c r="B735" s="104" t="str">
        <f t="shared" si="114"/>
        <v/>
      </c>
      <c r="C735" s="38"/>
      <c r="D735" s="97" t="str">
        <f t="shared" si="115"/>
        <v/>
      </c>
      <c r="E735" s="97" t="str">
        <f t="shared" si="116"/>
        <v/>
      </c>
      <c r="F735" s="39"/>
      <c r="G735" s="39"/>
      <c r="H735" s="39"/>
      <c r="I735" s="38"/>
      <c r="J735" s="40" t="str">
        <f t="shared" si="117"/>
        <v/>
      </c>
      <c r="K735" s="41" t="str">
        <f>IF(I735="","",VLOOKUP(I735,※編集不可※選択項目!$B$2:$C$4,2,FALSE))</f>
        <v/>
      </c>
      <c r="L735" s="39"/>
      <c r="M735" s="39"/>
      <c r="N735" s="39"/>
      <c r="O735" s="39"/>
      <c r="P735" s="39"/>
      <c r="Q735" s="39"/>
      <c r="R735" s="139"/>
      <c r="S735" s="147"/>
      <c r="T735" s="56"/>
      <c r="U735" s="71"/>
      <c r="V735" s="70" t="str">
        <f t="shared" si="111"/>
        <v/>
      </c>
      <c r="W735" s="100"/>
      <c r="X735" s="101"/>
      <c r="Y735" s="102"/>
      <c r="AA735" s="131">
        <f t="shared" si="118"/>
        <v>0</v>
      </c>
      <c r="AB735" s="131" t="str">
        <f t="shared" si="119"/>
        <v/>
      </c>
      <c r="AC735" s="131">
        <f t="shared" si="112"/>
        <v>0</v>
      </c>
      <c r="AD735" s="131">
        <f t="shared" si="120"/>
        <v>0</v>
      </c>
    </row>
    <row r="736" spans="1:30" s="32" customFormat="1" ht="25.15" customHeight="1">
      <c r="A736" s="44">
        <f t="shared" si="113"/>
        <v>725</v>
      </c>
      <c r="B736" s="104" t="str">
        <f t="shared" si="114"/>
        <v/>
      </c>
      <c r="C736" s="38"/>
      <c r="D736" s="97" t="str">
        <f t="shared" si="115"/>
        <v/>
      </c>
      <c r="E736" s="97" t="str">
        <f t="shared" si="116"/>
        <v/>
      </c>
      <c r="F736" s="39"/>
      <c r="G736" s="39"/>
      <c r="H736" s="39"/>
      <c r="I736" s="38"/>
      <c r="J736" s="40" t="str">
        <f t="shared" si="117"/>
        <v/>
      </c>
      <c r="K736" s="41" t="str">
        <f>IF(I736="","",VLOOKUP(I736,※編集不可※選択項目!$B$2:$C$4,2,FALSE))</f>
        <v/>
      </c>
      <c r="L736" s="39"/>
      <c r="M736" s="39"/>
      <c r="N736" s="39"/>
      <c r="O736" s="39"/>
      <c r="P736" s="39"/>
      <c r="Q736" s="39"/>
      <c r="R736" s="139"/>
      <c r="S736" s="147"/>
      <c r="T736" s="56"/>
      <c r="U736" s="71"/>
      <c r="V736" s="70" t="str">
        <f t="shared" si="111"/>
        <v/>
      </c>
      <c r="W736" s="100"/>
      <c r="X736" s="101"/>
      <c r="Y736" s="102"/>
      <c r="AA736" s="131">
        <f t="shared" si="118"/>
        <v>0</v>
      </c>
      <c r="AB736" s="131" t="str">
        <f t="shared" si="119"/>
        <v/>
      </c>
      <c r="AC736" s="131">
        <f t="shared" si="112"/>
        <v>0</v>
      </c>
      <c r="AD736" s="131">
        <f t="shared" si="120"/>
        <v>0</v>
      </c>
    </row>
    <row r="737" spans="1:30" s="32" customFormat="1" ht="25.15" customHeight="1">
      <c r="A737" s="44">
        <f t="shared" si="113"/>
        <v>726</v>
      </c>
      <c r="B737" s="104" t="str">
        <f t="shared" si="114"/>
        <v/>
      </c>
      <c r="C737" s="38"/>
      <c r="D737" s="97" t="str">
        <f t="shared" si="115"/>
        <v/>
      </c>
      <c r="E737" s="97" t="str">
        <f t="shared" si="116"/>
        <v/>
      </c>
      <c r="F737" s="39"/>
      <c r="G737" s="39"/>
      <c r="H737" s="39"/>
      <c r="I737" s="38"/>
      <c r="J737" s="40" t="str">
        <f t="shared" si="117"/>
        <v/>
      </c>
      <c r="K737" s="41" t="str">
        <f>IF(I737="","",VLOOKUP(I737,※編集不可※選択項目!$B$2:$C$4,2,FALSE))</f>
        <v/>
      </c>
      <c r="L737" s="39"/>
      <c r="M737" s="39"/>
      <c r="N737" s="39"/>
      <c r="O737" s="39"/>
      <c r="P737" s="39"/>
      <c r="Q737" s="39"/>
      <c r="R737" s="139"/>
      <c r="S737" s="147"/>
      <c r="T737" s="56"/>
      <c r="U737" s="71"/>
      <c r="V737" s="70" t="str">
        <f t="shared" si="111"/>
        <v/>
      </c>
      <c r="W737" s="100"/>
      <c r="X737" s="101"/>
      <c r="Y737" s="102"/>
      <c r="AA737" s="131">
        <f t="shared" si="118"/>
        <v>0</v>
      </c>
      <c r="AB737" s="131" t="str">
        <f t="shared" si="119"/>
        <v/>
      </c>
      <c r="AC737" s="131">
        <f t="shared" si="112"/>
        <v>0</v>
      </c>
      <c r="AD737" s="131">
        <f t="shared" si="120"/>
        <v>0</v>
      </c>
    </row>
    <row r="738" spans="1:30" s="32" customFormat="1" ht="25.15" customHeight="1">
      <c r="A738" s="44">
        <f t="shared" si="113"/>
        <v>727</v>
      </c>
      <c r="B738" s="104" t="str">
        <f t="shared" si="114"/>
        <v/>
      </c>
      <c r="C738" s="38"/>
      <c r="D738" s="97" t="str">
        <f t="shared" si="115"/>
        <v/>
      </c>
      <c r="E738" s="97" t="str">
        <f t="shared" si="116"/>
        <v/>
      </c>
      <c r="F738" s="39"/>
      <c r="G738" s="39"/>
      <c r="H738" s="39"/>
      <c r="I738" s="38"/>
      <c r="J738" s="40" t="str">
        <f t="shared" si="117"/>
        <v/>
      </c>
      <c r="K738" s="41" t="str">
        <f>IF(I738="","",VLOOKUP(I738,※編集不可※選択項目!$B$2:$C$4,2,FALSE))</f>
        <v/>
      </c>
      <c r="L738" s="39"/>
      <c r="M738" s="39"/>
      <c r="N738" s="39"/>
      <c r="O738" s="39"/>
      <c r="P738" s="39"/>
      <c r="Q738" s="39"/>
      <c r="R738" s="139"/>
      <c r="S738" s="147"/>
      <c r="T738" s="56"/>
      <c r="U738" s="71"/>
      <c r="V738" s="70" t="str">
        <f t="shared" si="111"/>
        <v/>
      </c>
      <c r="W738" s="100"/>
      <c r="X738" s="101"/>
      <c r="Y738" s="102"/>
      <c r="AA738" s="131">
        <f t="shared" si="118"/>
        <v>0</v>
      </c>
      <c r="AB738" s="131" t="str">
        <f t="shared" si="119"/>
        <v/>
      </c>
      <c r="AC738" s="131">
        <f t="shared" si="112"/>
        <v>0</v>
      </c>
      <c r="AD738" s="131">
        <f t="shared" si="120"/>
        <v>0</v>
      </c>
    </row>
    <row r="739" spans="1:30" s="32" customFormat="1" ht="25.15" customHeight="1">
      <c r="A739" s="44">
        <f t="shared" si="113"/>
        <v>728</v>
      </c>
      <c r="B739" s="104" t="str">
        <f t="shared" si="114"/>
        <v/>
      </c>
      <c r="C739" s="38"/>
      <c r="D739" s="97" t="str">
        <f t="shared" si="115"/>
        <v/>
      </c>
      <c r="E739" s="97" t="str">
        <f t="shared" si="116"/>
        <v/>
      </c>
      <c r="F739" s="39"/>
      <c r="G739" s="39"/>
      <c r="H739" s="39"/>
      <c r="I739" s="38"/>
      <c r="J739" s="40" t="str">
        <f t="shared" si="117"/>
        <v/>
      </c>
      <c r="K739" s="41" t="str">
        <f>IF(I739="","",VLOOKUP(I739,※編集不可※選択項目!$B$2:$C$4,2,FALSE))</f>
        <v/>
      </c>
      <c r="L739" s="39"/>
      <c r="M739" s="39"/>
      <c r="N739" s="39"/>
      <c r="O739" s="39"/>
      <c r="P739" s="39"/>
      <c r="Q739" s="39"/>
      <c r="R739" s="139"/>
      <c r="S739" s="147"/>
      <c r="T739" s="56"/>
      <c r="U739" s="71"/>
      <c r="V739" s="70" t="str">
        <f t="shared" si="111"/>
        <v/>
      </c>
      <c r="W739" s="100"/>
      <c r="X739" s="101"/>
      <c r="Y739" s="102"/>
      <c r="AA739" s="131">
        <f t="shared" si="118"/>
        <v>0</v>
      </c>
      <c r="AB739" s="131" t="str">
        <f t="shared" si="119"/>
        <v/>
      </c>
      <c r="AC739" s="131">
        <f t="shared" si="112"/>
        <v>0</v>
      </c>
      <c r="AD739" s="131">
        <f t="shared" si="120"/>
        <v>0</v>
      </c>
    </row>
    <row r="740" spans="1:30" s="32" customFormat="1" ht="25.15" customHeight="1">
      <c r="A740" s="44">
        <f t="shared" si="113"/>
        <v>729</v>
      </c>
      <c r="B740" s="104" t="str">
        <f t="shared" si="114"/>
        <v/>
      </c>
      <c r="C740" s="38"/>
      <c r="D740" s="97" t="str">
        <f t="shared" si="115"/>
        <v/>
      </c>
      <c r="E740" s="97" t="str">
        <f t="shared" si="116"/>
        <v/>
      </c>
      <c r="F740" s="39"/>
      <c r="G740" s="39"/>
      <c r="H740" s="39"/>
      <c r="I740" s="38"/>
      <c r="J740" s="40" t="str">
        <f t="shared" si="117"/>
        <v/>
      </c>
      <c r="K740" s="41" t="str">
        <f>IF(I740="","",VLOOKUP(I740,※編集不可※選択項目!$B$2:$C$4,2,FALSE))</f>
        <v/>
      </c>
      <c r="L740" s="39"/>
      <c r="M740" s="39"/>
      <c r="N740" s="39"/>
      <c r="O740" s="39"/>
      <c r="P740" s="39"/>
      <c r="Q740" s="39"/>
      <c r="R740" s="139"/>
      <c r="S740" s="147"/>
      <c r="T740" s="56"/>
      <c r="U740" s="71"/>
      <c r="V740" s="70" t="str">
        <f t="shared" si="111"/>
        <v/>
      </c>
      <c r="W740" s="100"/>
      <c r="X740" s="101"/>
      <c r="Y740" s="102"/>
      <c r="AA740" s="131">
        <f t="shared" si="118"/>
        <v>0</v>
      </c>
      <c r="AB740" s="131" t="str">
        <f t="shared" si="119"/>
        <v/>
      </c>
      <c r="AC740" s="131">
        <f t="shared" si="112"/>
        <v>0</v>
      </c>
      <c r="AD740" s="131">
        <f t="shared" si="120"/>
        <v>0</v>
      </c>
    </row>
    <row r="741" spans="1:30" s="32" customFormat="1" ht="25.15" customHeight="1">
      <c r="A741" s="44">
        <f t="shared" si="113"/>
        <v>730</v>
      </c>
      <c r="B741" s="104" t="str">
        <f t="shared" si="114"/>
        <v/>
      </c>
      <c r="C741" s="38"/>
      <c r="D741" s="97" t="str">
        <f t="shared" si="115"/>
        <v/>
      </c>
      <c r="E741" s="97" t="str">
        <f t="shared" si="116"/>
        <v/>
      </c>
      <c r="F741" s="39"/>
      <c r="G741" s="39"/>
      <c r="H741" s="39"/>
      <c r="I741" s="38"/>
      <c r="J741" s="40" t="str">
        <f t="shared" si="117"/>
        <v/>
      </c>
      <c r="K741" s="41" t="str">
        <f>IF(I741="","",VLOOKUP(I741,※編集不可※選択項目!$B$2:$C$4,2,FALSE))</f>
        <v/>
      </c>
      <c r="L741" s="39"/>
      <c r="M741" s="39"/>
      <c r="N741" s="39"/>
      <c r="O741" s="39"/>
      <c r="P741" s="39"/>
      <c r="Q741" s="39"/>
      <c r="R741" s="139"/>
      <c r="S741" s="147"/>
      <c r="T741" s="56"/>
      <c r="U741" s="71"/>
      <c r="V741" s="70" t="str">
        <f t="shared" si="111"/>
        <v/>
      </c>
      <c r="W741" s="100"/>
      <c r="X741" s="101"/>
      <c r="Y741" s="102"/>
      <c r="AA741" s="131">
        <f t="shared" si="118"/>
        <v>0</v>
      </c>
      <c r="AB741" s="131" t="str">
        <f t="shared" si="119"/>
        <v/>
      </c>
      <c r="AC741" s="131">
        <f t="shared" si="112"/>
        <v>0</v>
      </c>
      <c r="AD741" s="131">
        <f t="shared" si="120"/>
        <v>0</v>
      </c>
    </row>
    <row r="742" spans="1:30" s="32" customFormat="1" ht="25.15" customHeight="1">
      <c r="A742" s="44">
        <f t="shared" si="113"/>
        <v>731</v>
      </c>
      <c r="B742" s="104" t="str">
        <f t="shared" si="114"/>
        <v/>
      </c>
      <c r="C742" s="38"/>
      <c r="D742" s="97" t="str">
        <f t="shared" si="115"/>
        <v/>
      </c>
      <c r="E742" s="97" t="str">
        <f t="shared" si="116"/>
        <v/>
      </c>
      <c r="F742" s="39"/>
      <c r="G742" s="39"/>
      <c r="H742" s="39"/>
      <c r="I742" s="38"/>
      <c r="J742" s="40" t="str">
        <f t="shared" si="117"/>
        <v/>
      </c>
      <c r="K742" s="41" t="str">
        <f>IF(I742="","",VLOOKUP(I742,※編集不可※選択項目!$B$2:$C$4,2,FALSE))</f>
        <v/>
      </c>
      <c r="L742" s="39"/>
      <c r="M742" s="39"/>
      <c r="N742" s="39"/>
      <c r="O742" s="39"/>
      <c r="P742" s="39"/>
      <c r="Q742" s="39"/>
      <c r="R742" s="139"/>
      <c r="S742" s="147"/>
      <c r="T742" s="56"/>
      <c r="U742" s="71"/>
      <c r="V742" s="70" t="str">
        <f t="shared" si="111"/>
        <v/>
      </c>
      <c r="W742" s="100"/>
      <c r="X742" s="101"/>
      <c r="Y742" s="102"/>
      <c r="AA742" s="131">
        <f t="shared" si="118"/>
        <v>0</v>
      </c>
      <c r="AB742" s="131" t="str">
        <f t="shared" si="119"/>
        <v/>
      </c>
      <c r="AC742" s="131">
        <f t="shared" si="112"/>
        <v>0</v>
      </c>
      <c r="AD742" s="131">
        <f t="shared" si="120"/>
        <v>0</v>
      </c>
    </row>
    <row r="743" spans="1:30" s="32" customFormat="1" ht="25.15" customHeight="1">
      <c r="A743" s="44">
        <f t="shared" si="113"/>
        <v>732</v>
      </c>
      <c r="B743" s="104" t="str">
        <f t="shared" si="114"/>
        <v/>
      </c>
      <c r="C743" s="38"/>
      <c r="D743" s="97" t="str">
        <f t="shared" si="115"/>
        <v/>
      </c>
      <c r="E743" s="97" t="str">
        <f t="shared" si="116"/>
        <v/>
      </c>
      <c r="F743" s="39"/>
      <c r="G743" s="39"/>
      <c r="H743" s="39"/>
      <c r="I743" s="38"/>
      <c r="J743" s="40" t="str">
        <f t="shared" si="117"/>
        <v/>
      </c>
      <c r="K743" s="41" t="str">
        <f>IF(I743="","",VLOOKUP(I743,※編集不可※選択項目!$B$2:$C$4,2,FALSE))</f>
        <v/>
      </c>
      <c r="L743" s="39"/>
      <c r="M743" s="39"/>
      <c r="N743" s="39"/>
      <c r="O743" s="39"/>
      <c r="P743" s="39"/>
      <c r="Q743" s="39"/>
      <c r="R743" s="139"/>
      <c r="S743" s="147"/>
      <c r="T743" s="56"/>
      <c r="U743" s="71"/>
      <c r="V743" s="70" t="str">
        <f t="shared" si="111"/>
        <v/>
      </c>
      <c r="W743" s="100"/>
      <c r="X743" s="101"/>
      <c r="Y743" s="102"/>
      <c r="AA743" s="131">
        <f t="shared" si="118"/>
        <v>0</v>
      </c>
      <c r="AB743" s="131" t="str">
        <f t="shared" si="119"/>
        <v/>
      </c>
      <c r="AC743" s="131">
        <f t="shared" si="112"/>
        <v>0</v>
      </c>
      <c r="AD743" s="131">
        <f t="shared" si="120"/>
        <v>0</v>
      </c>
    </row>
    <row r="744" spans="1:30" s="32" customFormat="1" ht="25.15" customHeight="1">
      <c r="A744" s="44">
        <f t="shared" si="113"/>
        <v>733</v>
      </c>
      <c r="B744" s="104" t="str">
        <f t="shared" si="114"/>
        <v/>
      </c>
      <c r="C744" s="38"/>
      <c r="D744" s="97" t="str">
        <f t="shared" si="115"/>
        <v/>
      </c>
      <c r="E744" s="97" t="str">
        <f t="shared" si="116"/>
        <v/>
      </c>
      <c r="F744" s="39"/>
      <c r="G744" s="39"/>
      <c r="H744" s="39"/>
      <c r="I744" s="38"/>
      <c r="J744" s="40" t="str">
        <f t="shared" si="117"/>
        <v/>
      </c>
      <c r="K744" s="41" t="str">
        <f>IF(I744="","",VLOOKUP(I744,※編集不可※選択項目!$B$2:$C$4,2,FALSE))</f>
        <v/>
      </c>
      <c r="L744" s="39"/>
      <c r="M744" s="39"/>
      <c r="N744" s="39"/>
      <c r="O744" s="39"/>
      <c r="P744" s="39"/>
      <c r="Q744" s="39"/>
      <c r="R744" s="139"/>
      <c r="S744" s="147"/>
      <c r="T744" s="56"/>
      <c r="U744" s="71"/>
      <c r="V744" s="70" t="str">
        <f t="shared" si="111"/>
        <v/>
      </c>
      <c r="W744" s="100"/>
      <c r="X744" s="101"/>
      <c r="Y744" s="102"/>
      <c r="AA744" s="131">
        <f t="shared" si="118"/>
        <v>0</v>
      </c>
      <c r="AB744" s="131" t="str">
        <f t="shared" si="119"/>
        <v/>
      </c>
      <c r="AC744" s="131">
        <f t="shared" si="112"/>
        <v>0</v>
      </c>
      <c r="AD744" s="131">
        <f t="shared" si="120"/>
        <v>0</v>
      </c>
    </row>
    <row r="745" spans="1:30" s="32" customFormat="1" ht="25.15" customHeight="1">
      <c r="A745" s="44">
        <f t="shared" si="113"/>
        <v>734</v>
      </c>
      <c r="B745" s="104" t="str">
        <f t="shared" si="114"/>
        <v/>
      </c>
      <c r="C745" s="38"/>
      <c r="D745" s="97" t="str">
        <f t="shared" si="115"/>
        <v/>
      </c>
      <c r="E745" s="97" t="str">
        <f t="shared" si="116"/>
        <v/>
      </c>
      <c r="F745" s="39"/>
      <c r="G745" s="39"/>
      <c r="H745" s="39"/>
      <c r="I745" s="38"/>
      <c r="J745" s="40" t="str">
        <f t="shared" si="117"/>
        <v/>
      </c>
      <c r="K745" s="41" t="str">
        <f>IF(I745="","",VLOOKUP(I745,※編集不可※選択項目!$B$2:$C$4,2,FALSE))</f>
        <v/>
      </c>
      <c r="L745" s="39"/>
      <c r="M745" s="39"/>
      <c r="N745" s="39"/>
      <c r="O745" s="39"/>
      <c r="P745" s="39"/>
      <c r="Q745" s="39"/>
      <c r="R745" s="139"/>
      <c r="S745" s="147"/>
      <c r="T745" s="56"/>
      <c r="U745" s="71"/>
      <c r="V745" s="70" t="str">
        <f t="shared" si="111"/>
        <v/>
      </c>
      <c r="W745" s="100"/>
      <c r="X745" s="101"/>
      <c r="Y745" s="102"/>
      <c r="AA745" s="131">
        <f t="shared" si="118"/>
        <v>0</v>
      </c>
      <c r="AB745" s="131" t="str">
        <f t="shared" si="119"/>
        <v/>
      </c>
      <c r="AC745" s="131">
        <f t="shared" si="112"/>
        <v>0</v>
      </c>
      <c r="AD745" s="131">
        <f t="shared" si="120"/>
        <v>0</v>
      </c>
    </row>
    <row r="746" spans="1:30" s="32" customFormat="1" ht="25.15" customHeight="1">
      <c r="A746" s="44">
        <f t="shared" si="113"/>
        <v>735</v>
      </c>
      <c r="B746" s="104" t="str">
        <f t="shared" si="114"/>
        <v/>
      </c>
      <c r="C746" s="38"/>
      <c r="D746" s="97" t="str">
        <f t="shared" si="115"/>
        <v/>
      </c>
      <c r="E746" s="97" t="str">
        <f t="shared" si="116"/>
        <v/>
      </c>
      <c r="F746" s="39"/>
      <c r="G746" s="39"/>
      <c r="H746" s="39"/>
      <c r="I746" s="38"/>
      <c r="J746" s="40" t="str">
        <f t="shared" si="117"/>
        <v/>
      </c>
      <c r="K746" s="41" t="str">
        <f>IF(I746="","",VLOOKUP(I746,※編集不可※選択項目!$B$2:$C$4,2,FALSE))</f>
        <v/>
      </c>
      <c r="L746" s="39"/>
      <c r="M746" s="39"/>
      <c r="N746" s="39"/>
      <c r="O746" s="39"/>
      <c r="P746" s="39"/>
      <c r="Q746" s="39"/>
      <c r="R746" s="139"/>
      <c r="S746" s="147"/>
      <c r="T746" s="56"/>
      <c r="U746" s="71"/>
      <c r="V746" s="70" t="str">
        <f t="shared" si="111"/>
        <v/>
      </c>
      <c r="W746" s="100"/>
      <c r="X746" s="101"/>
      <c r="Y746" s="102"/>
      <c r="AA746" s="131">
        <f t="shared" si="118"/>
        <v>0</v>
      </c>
      <c r="AB746" s="131" t="str">
        <f t="shared" si="119"/>
        <v/>
      </c>
      <c r="AC746" s="131">
        <f t="shared" si="112"/>
        <v>0</v>
      </c>
      <c r="AD746" s="131">
        <f t="shared" si="120"/>
        <v>0</v>
      </c>
    </row>
    <row r="747" spans="1:30" s="32" customFormat="1" ht="25.15" customHeight="1">
      <c r="A747" s="44">
        <f t="shared" si="113"/>
        <v>736</v>
      </c>
      <c r="B747" s="104" t="str">
        <f t="shared" si="114"/>
        <v/>
      </c>
      <c r="C747" s="38"/>
      <c r="D747" s="97" t="str">
        <f t="shared" si="115"/>
        <v/>
      </c>
      <c r="E747" s="97" t="str">
        <f t="shared" si="116"/>
        <v/>
      </c>
      <c r="F747" s="39"/>
      <c r="G747" s="39"/>
      <c r="H747" s="39"/>
      <c r="I747" s="38"/>
      <c r="J747" s="40" t="str">
        <f t="shared" si="117"/>
        <v/>
      </c>
      <c r="K747" s="41" t="str">
        <f>IF(I747="","",VLOOKUP(I747,※編集不可※選択項目!$B$2:$C$4,2,FALSE))</f>
        <v/>
      </c>
      <c r="L747" s="39"/>
      <c r="M747" s="39"/>
      <c r="N747" s="39"/>
      <c r="O747" s="39"/>
      <c r="P747" s="39"/>
      <c r="Q747" s="39"/>
      <c r="R747" s="139"/>
      <c r="S747" s="147"/>
      <c r="T747" s="56"/>
      <c r="U747" s="71"/>
      <c r="V747" s="70" t="str">
        <f t="shared" si="111"/>
        <v/>
      </c>
      <c r="W747" s="100"/>
      <c r="X747" s="101"/>
      <c r="Y747" s="102"/>
      <c r="AA747" s="131">
        <f t="shared" si="118"/>
        <v>0</v>
      </c>
      <c r="AB747" s="131" t="str">
        <f t="shared" si="119"/>
        <v/>
      </c>
      <c r="AC747" s="131">
        <f t="shared" si="112"/>
        <v>0</v>
      </c>
      <c r="AD747" s="131">
        <f t="shared" si="120"/>
        <v>0</v>
      </c>
    </row>
    <row r="748" spans="1:30" s="32" customFormat="1" ht="25.15" customHeight="1">
      <c r="A748" s="44">
        <f t="shared" si="113"/>
        <v>737</v>
      </c>
      <c r="B748" s="104" t="str">
        <f t="shared" si="114"/>
        <v/>
      </c>
      <c r="C748" s="38"/>
      <c r="D748" s="97" t="str">
        <f t="shared" si="115"/>
        <v/>
      </c>
      <c r="E748" s="97" t="str">
        <f t="shared" si="116"/>
        <v/>
      </c>
      <c r="F748" s="39"/>
      <c r="G748" s="39"/>
      <c r="H748" s="39"/>
      <c r="I748" s="38"/>
      <c r="J748" s="40" t="str">
        <f t="shared" si="117"/>
        <v/>
      </c>
      <c r="K748" s="41" t="str">
        <f>IF(I748="","",VLOOKUP(I748,※編集不可※選択項目!$B$2:$C$4,2,FALSE))</f>
        <v/>
      </c>
      <c r="L748" s="39"/>
      <c r="M748" s="39"/>
      <c r="N748" s="39"/>
      <c r="O748" s="39"/>
      <c r="P748" s="39"/>
      <c r="Q748" s="39"/>
      <c r="R748" s="139"/>
      <c r="S748" s="147"/>
      <c r="T748" s="56"/>
      <c r="U748" s="71"/>
      <c r="V748" s="70" t="str">
        <f t="shared" si="111"/>
        <v/>
      </c>
      <c r="W748" s="100"/>
      <c r="X748" s="101"/>
      <c r="Y748" s="102"/>
      <c r="AA748" s="131">
        <f t="shared" si="118"/>
        <v>0</v>
      </c>
      <c r="AB748" s="131" t="str">
        <f t="shared" si="119"/>
        <v/>
      </c>
      <c r="AC748" s="131">
        <f t="shared" si="112"/>
        <v>0</v>
      </c>
      <c r="AD748" s="131">
        <f t="shared" si="120"/>
        <v>0</v>
      </c>
    </row>
    <row r="749" spans="1:30" s="32" customFormat="1" ht="25.15" customHeight="1">
      <c r="A749" s="44">
        <f t="shared" si="113"/>
        <v>738</v>
      </c>
      <c r="B749" s="104" t="str">
        <f t="shared" si="114"/>
        <v/>
      </c>
      <c r="C749" s="38"/>
      <c r="D749" s="97" t="str">
        <f t="shared" si="115"/>
        <v/>
      </c>
      <c r="E749" s="97" t="str">
        <f t="shared" si="116"/>
        <v/>
      </c>
      <c r="F749" s="39"/>
      <c r="G749" s="39"/>
      <c r="H749" s="39"/>
      <c r="I749" s="38"/>
      <c r="J749" s="40" t="str">
        <f t="shared" si="117"/>
        <v/>
      </c>
      <c r="K749" s="41" t="str">
        <f>IF(I749="","",VLOOKUP(I749,※編集不可※選択項目!$B$2:$C$4,2,FALSE))</f>
        <v/>
      </c>
      <c r="L749" s="39"/>
      <c r="M749" s="39"/>
      <c r="N749" s="39"/>
      <c r="O749" s="39"/>
      <c r="P749" s="39"/>
      <c r="Q749" s="39"/>
      <c r="R749" s="139"/>
      <c r="S749" s="147"/>
      <c r="T749" s="56"/>
      <c r="U749" s="71"/>
      <c r="V749" s="70" t="str">
        <f t="shared" si="111"/>
        <v/>
      </c>
      <c r="W749" s="100"/>
      <c r="X749" s="101"/>
      <c r="Y749" s="102"/>
      <c r="AA749" s="131">
        <f t="shared" si="118"/>
        <v>0</v>
      </c>
      <c r="AB749" s="131" t="str">
        <f t="shared" si="119"/>
        <v/>
      </c>
      <c r="AC749" s="131">
        <f t="shared" si="112"/>
        <v>0</v>
      </c>
      <c r="AD749" s="131">
        <f t="shared" si="120"/>
        <v>0</v>
      </c>
    </row>
    <row r="750" spans="1:30" s="32" customFormat="1" ht="25.15" customHeight="1">
      <c r="A750" s="44">
        <f t="shared" si="113"/>
        <v>739</v>
      </c>
      <c r="B750" s="104" t="str">
        <f t="shared" si="114"/>
        <v/>
      </c>
      <c r="C750" s="38"/>
      <c r="D750" s="97" t="str">
        <f t="shared" si="115"/>
        <v/>
      </c>
      <c r="E750" s="97" t="str">
        <f t="shared" si="116"/>
        <v/>
      </c>
      <c r="F750" s="39"/>
      <c r="G750" s="39"/>
      <c r="H750" s="39"/>
      <c r="I750" s="38"/>
      <c r="J750" s="40" t="str">
        <f t="shared" si="117"/>
        <v/>
      </c>
      <c r="K750" s="41" t="str">
        <f>IF(I750="","",VLOOKUP(I750,※編集不可※選択項目!$B$2:$C$4,2,FALSE))</f>
        <v/>
      </c>
      <c r="L750" s="39"/>
      <c r="M750" s="39"/>
      <c r="N750" s="39"/>
      <c r="O750" s="39"/>
      <c r="P750" s="39"/>
      <c r="Q750" s="39"/>
      <c r="R750" s="139"/>
      <c r="S750" s="147"/>
      <c r="T750" s="56"/>
      <c r="U750" s="71"/>
      <c r="V750" s="70" t="str">
        <f t="shared" si="111"/>
        <v/>
      </c>
      <c r="W750" s="100"/>
      <c r="X750" s="101"/>
      <c r="Y750" s="102"/>
      <c r="AA750" s="131">
        <f t="shared" si="118"/>
        <v>0</v>
      </c>
      <c r="AB750" s="131" t="str">
        <f t="shared" si="119"/>
        <v/>
      </c>
      <c r="AC750" s="131">
        <f t="shared" si="112"/>
        <v>0</v>
      </c>
      <c r="AD750" s="131">
        <f t="shared" si="120"/>
        <v>0</v>
      </c>
    </row>
    <row r="751" spans="1:30" s="32" customFormat="1" ht="25.15" customHeight="1">
      <c r="A751" s="44">
        <f t="shared" si="113"/>
        <v>740</v>
      </c>
      <c r="B751" s="104" t="str">
        <f t="shared" si="114"/>
        <v/>
      </c>
      <c r="C751" s="38"/>
      <c r="D751" s="97" t="str">
        <f t="shared" si="115"/>
        <v/>
      </c>
      <c r="E751" s="97" t="str">
        <f t="shared" si="116"/>
        <v/>
      </c>
      <c r="F751" s="39"/>
      <c r="G751" s="39"/>
      <c r="H751" s="39"/>
      <c r="I751" s="38"/>
      <c r="J751" s="40" t="str">
        <f t="shared" si="117"/>
        <v/>
      </c>
      <c r="K751" s="41" t="str">
        <f>IF(I751="","",VLOOKUP(I751,※編集不可※選択項目!$B$2:$C$4,2,FALSE))</f>
        <v/>
      </c>
      <c r="L751" s="39"/>
      <c r="M751" s="39"/>
      <c r="N751" s="39"/>
      <c r="O751" s="39"/>
      <c r="P751" s="39"/>
      <c r="Q751" s="39"/>
      <c r="R751" s="139"/>
      <c r="S751" s="147"/>
      <c r="T751" s="56"/>
      <c r="U751" s="71"/>
      <c r="V751" s="70" t="str">
        <f t="shared" si="111"/>
        <v/>
      </c>
      <c r="W751" s="100"/>
      <c r="X751" s="101"/>
      <c r="Y751" s="102"/>
      <c r="AA751" s="131">
        <f t="shared" si="118"/>
        <v>0</v>
      </c>
      <c r="AB751" s="131" t="str">
        <f t="shared" si="119"/>
        <v/>
      </c>
      <c r="AC751" s="131">
        <f t="shared" si="112"/>
        <v>0</v>
      </c>
      <c r="AD751" s="131">
        <f t="shared" si="120"/>
        <v>0</v>
      </c>
    </row>
    <row r="752" spans="1:30" s="32" customFormat="1" ht="25.15" customHeight="1">
      <c r="A752" s="44">
        <f t="shared" si="113"/>
        <v>741</v>
      </c>
      <c r="B752" s="104" t="str">
        <f t="shared" si="114"/>
        <v/>
      </c>
      <c r="C752" s="38"/>
      <c r="D752" s="97" t="str">
        <f t="shared" si="115"/>
        <v/>
      </c>
      <c r="E752" s="97" t="str">
        <f t="shared" si="116"/>
        <v/>
      </c>
      <c r="F752" s="39"/>
      <c r="G752" s="39"/>
      <c r="H752" s="39"/>
      <c r="I752" s="38"/>
      <c r="J752" s="40" t="str">
        <f t="shared" si="117"/>
        <v/>
      </c>
      <c r="K752" s="41" t="str">
        <f>IF(I752="","",VLOOKUP(I752,※編集不可※選択項目!$B$2:$C$4,2,FALSE))</f>
        <v/>
      </c>
      <c r="L752" s="39"/>
      <c r="M752" s="39"/>
      <c r="N752" s="39"/>
      <c r="O752" s="39"/>
      <c r="P752" s="39"/>
      <c r="Q752" s="39"/>
      <c r="R752" s="139"/>
      <c r="S752" s="147"/>
      <c r="T752" s="56"/>
      <c r="U752" s="71"/>
      <c r="V752" s="70" t="str">
        <f t="shared" si="111"/>
        <v/>
      </c>
      <c r="W752" s="100"/>
      <c r="X752" s="101"/>
      <c r="Y752" s="102"/>
      <c r="AA752" s="131">
        <f t="shared" si="118"/>
        <v>0</v>
      </c>
      <c r="AB752" s="131" t="str">
        <f t="shared" si="119"/>
        <v/>
      </c>
      <c r="AC752" s="131">
        <f t="shared" si="112"/>
        <v>0</v>
      </c>
      <c r="AD752" s="131">
        <f t="shared" si="120"/>
        <v>0</v>
      </c>
    </row>
    <row r="753" spans="1:30" s="32" customFormat="1" ht="25.15" customHeight="1">
      <c r="A753" s="44">
        <f t="shared" si="113"/>
        <v>742</v>
      </c>
      <c r="B753" s="104" t="str">
        <f t="shared" si="114"/>
        <v/>
      </c>
      <c r="C753" s="38"/>
      <c r="D753" s="97" t="str">
        <f t="shared" si="115"/>
        <v/>
      </c>
      <c r="E753" s="97" t="str">
        <f t="shared" si="116"/>
        <v/>
      </c>
      <c r="F753" s="39"/>
      <c r="G753" s="39"/>
      <c r="H753" s="39"/>
      <c r="I753" s="38"/>
      <c r="J753" s="40" t="str">
        <f t="shared" si="117"/>
        <v/>
      </c>
      <c r="K753" s="41" t="str">
        <f>IF(I753="","",VLOOKUP(I753,※編集不可※選択項目!$B$2:$C$4,2,FALSE))</f>
        <v/>
      </c>
      <c r="L753" s="39"/>
      <c r="M753" s="39"/>
      <c r="N753" s="39"/>
      <c r="O753" s="39"/>
      <c r="P753" s="39"/>
      <c r="Q753" s="39"/>
      <c r="R753" s="139"/>
      <c r="S753" s="147"/>
      <c r="T753" s="56"/>
      <c r="U753" s="71"/>
      <c r="V753" s="70" t="str">
        <f t="shared" si="111"/>
        <v/>
      </c>
      <c r="W753" s="100"/>
      <c r="X753" s="101"/>
      <c r="Y753" s="102"/>
      <c r="AA753" s="131">
        <f t="shared" si="118"/>
        <v>0</v>
      </c>
      <c r="AB753" s="131" t="str">
        <f t="shared" si="119"/>
        <v/>
      </c>
      <c r="AC753" s="131">
        <f t="shared" si="112"/>
        <v>0</v>
      </c>
      <c r="AD753" s="131">
        <f t="shared" si="120"/>
        <v>0</v>
      </c>
    </row>
    <row r="754" spans="1:30" s="32" customFormat="1" ht="25.15" customHeight="1">
      <c r="A754" s="44">
        <f t="shared" si="113"/>
        <v>743</v>
      </c>
      <c r="B754" s="104" t="str">
        <f t="shared" si="114"/>
        <v/>
      </c>
      <c r="C754" s="38"/>
      <c r="D754" s="97" t="str">
        <f t="shared" si="115"/>
        <v/>
      </c>
      <c r="E754" s="97" t="str">
        <f t="shared" si="116"/>
        <v/>
      </c>
      <c r="F754" s="39"/>
      <c r="G754" s="39"/>
      <c r="H754" s="39"/>
      <c r="I754" s="38"/>
      <c r="J754" s="40" t="str">
        <f t="shared" si="117"/>
        <v/>
      </c>
      <c r="K754" s="41" t="str">
        <f>IF(I754="","",VLOOKUP(I754,※編集不可※選択項目!$B$2:$C$4,2,FALSE))</f>
        <v/>
      </c>
      <c r="L754" s="39"/>
      <c r="M754" s="39"/>
      <c r="N754" s="39"/>
      <c r="O754" s="39"/>
      <c r="P754" s="39"/>
      <c r="Q754" s="39"/>
      <c r="R754" s="139"/>
      <c r="S754" s="147"/>
      <c r="T754" s="56"/>
      <c r="U754" s="71"/>
      <c r="V754" s="70" t="str">
        <f t="shared" si="111"/>
        <v/>
      </c>
      <c r="W754" s="100"/>
      <c r="X754" s="101"/>
      <c r="Y754" s="102"/>
      <c r="AA754" s="131">
        <f t="shared" si="118"/>
        <v>0</v>
      </c>
      <c r="AB754" s="131" t="str">
        <f t="shared" si="119"/>
        <v/>
      </c>
      <c r="AC754" s="131">
        <f t="shared" si="112"/>
        <v>0</v>
      </c>
      <c r="AD754" s="131">
        <f t="shared" si="120"/>
        <v>0</v>
      </c>
    </row>
    <row r="755" spans="1:30" s="32" customFormat="1" ht="25.15" customHeight="1">
      <c r="A755" s="44">
        <f t="shared" si="113"/>
        <v>744</v>
      </c>
      <c r="B755" s="104" t="str">
        <f t="shared" si="114"/>
        <v/>
      </c>
      <c r="C755" s="38"/>
      <c r="D755" s="97" t="str">
        <f t="shared" si="115"/>
        <v/>
      </c>
      <c r="E755" s="97" t="str">
        <f t="shared" si="116"/>
        <v/>
      </c>
      <c r="F755" s="39"/>
      <c r="G755" s="39"/>
      <c r="H755" s="39"/>
      <c r="I755" s="38"/>
      <c r="J755" s="40" t="str">
        <f t="shared" si="117"/>
        <v/>
      </c>
      <c r="K755" s="41" t="str">
        <f>IF(I755="","",VLOOKUP(I755,※編集不可※選択項目!$B$2:$C$4,2,FALSE))</f>
        <v/>
      </c>
      <c r="L755" s="39"/>
      <c r="M755" s="39"/>
      <c r="N755" s="39"/>
      <c r="O755" s="39"/>
      <c r="P755" s="39"/>
      <c r="Q755" s="39"/>
      <c r="R755" s="139"/>
      <c r="S755" s="147"/>
      <c r="T755" s="56"/>
      <c r="U755" s="71"/>
      <c r="V755" s="70" t="str">
        <f t="shared" si="111"/>
        <v/>
      </c>
      <c r="W755" s="100"/>
      <c r="X755" s="101"/>
      <c r="Y755" s="102"/>
      <c r="AA755" s="131">
        <f t="shared" si="118"/>
        <v>0</v>
      </c>
      <c r="AB755" s="131" t="str">
        <f t="shared" si="119"/>
        <v/>
      </c>
      <c r="AC755" s="131">
        <f t="shared" si="112"/>
        <v>0</v>
      </c>
      <c r="AD755" s="131">
        <f t="shared" si="120"/>
        <v>0</v>
      </c>
    </row>
    <row r="756" spans="1:30" s="32" customFormat="1" ht="25.15" customHeight="1">
      <c r="A756" s="44">
        <f t="shared" si="113"/>
        <v>745</v>
      </c>
      <c r="B756" s="104" t="str">
        <f t="shared" si="114"/>
        <v/>
      </c>
      <c r="C756" s="38"/>
      <c r="D756" s="97" t="str">
        <f t="shared" si="115"/>
        <v/>
      </c>
      <c r="E756" s="97" t="str">
        <f t="shared" si="116"/>
        <v/>
      </c>
      <c r="F756" s="39"/>
      <c r="G756" s="39"/>
      <c r="H756" s="39"/>
      <c r="I756" s="38"/>
      <c r="J756" s="40" t="str">
        <f t="shared" si="117"/>
        <v/>
      </c>
      <c r="K756" s="41" t="str">
        <f>IF(I756="","",VLOOKUP(I756,※編集不可※選択項目!$B$2:$C$4,2,FALSE))</f>
        <v/>
      </c>
      <c r="L756" s="39"/>
      <c r="M756" s="39"/>
      <c r="N756" s="39"/>
      <c r="O756" s="39"/>
      <c r="P756" s="39"/>
      <c r="Q756" s="39"/>
      <c r="R756" s="139"/>
      <c r="S756" s="147"/>
      <c r="T756" s="56"/>
      <c r="U756" s="71"/>
      <c r="V756" s="70" t="str">
        <f t="shared" si="111"/>
        <v/>
      </c>
      <c r="W756" s="100"/>
      <c r="X756" s="101"/>
      <c r="Y756" s="102"/>
      <c r="AA756" s="131">
        <f t="shared" si="118"/>
        <v>0</v>
      </c>
      <c r="AB756" s="131" t="str">
        <f t="shared" si="119"/>
        <v/>
      </c>
      <c r="AC756" s="131">
        <f t="shared" si="112"/>
        <v>0</v>
      </c>
      <c r="AD756" s="131">
        <f t="shared" si="120"/>
        <v>0</v>
      </c>
    </row>
    <row r="757" spans="1:30" s="32" customFormat="1" ht="25.15" customHeight="1">
      <c r="A757" s="44">
        <f t="shared" si="113"/>
        <v>746</v>
      </c>
      <c r="B757" s="104" t="str">
        <f t="shared" si="114"/>
        <v/>
      </c>
      <c r="C757" s="38"/>
      <c r="D757" s="97" t="str">
        <f t="shared" si="115"/>
        <v/>
      </c>
      <c r="E757" s="97" t="str">
        <f t="shared" si="116"/>
        <v/>
      </c>
      <c r="F757" s="39"/>
      <c r="G757" s="39"/>
      <c r="H757" s="39"/>
      <c r="I757" s="38"/>
      <c r="J757" s="40" t="str">
        <f t="shared" si="117"/>
        <v/>
      </c>
      <c r="K757" s="41" t="str">
        <f>IF(I757="","",VLOOKUP(I757,※編集不可※選択項目!$B$2:$C$4,2,FALSE))</f>
        <v/>
      </c>
      <c r="L757" s="39"/>
      <c r="M757" s="39"/>
      <c r="N757" s="39"/>
      <c r="O757" s="39"/>
      <c r="P757" s="39"/>
      <c r="Q757" s="39"/>
      <c r="R757" s="139"/>
      <c r="S757" s="147"/>
      <c r="T757" s="56"/>
      <c r="U757" s="71"/>
      <c r="V757" s="70" t="str">
        <f t="shared" si="111"/>
        <v/>
      </c>
      <c r="W757" s="100"/>
      <c r="X757" s="101"/>
      <c r="Y757" s="102"/>
      <c r="AA757" s="131">
        <f t="shared" si="118"/>
        <v>0</v>
      </c>
      <c r="AB757" s="131" t="str">
        <f t="shared" si="119"/>
        <v/>
      </c>
      <c r="AC757" s="131">
        <f t="shared" si="112"/>
        <v>0</v>
      </c>
      <c r="AD757" s="131">
        <f t="shared" si="120"/>
        <v>0</v>
      </c>
    </row>
    <row r="758" spans="1:30" s="32" customFormat="1" ht="25.15" customHeight="1">
      <c r="A758" s="44">
        <f t="shared" si="113"/>
        <v>747</v>
      </c>
      <c r="B758" s="104" t="str">
        <f t="shared" si="114"/>
        <v/>
      </c>
      <c r="C758" s="38"/>
      <c r="D758" s="97" t="str">
        <f t="shared" si="115"/>
        <v/>
      </c>
      <c r="E758" s="97" t="str">
        <f t="shared" si="116"/>
        <v/>
      </c>
      <c r="F758" s="39"/>
      <c r="G758" s="39"/>
      <c r="H758" s="39"/>
      <c r="I758" s="38"/>
      <c r="J758" s="40" t="str">
        <f t="shared" si="117"/>
        <v/>
      </c>
      <c r="K758" s="41" t="str">
        <f>IF(I758="","",VLOOKUP(I758,※編集不可※選択項目!$B$2:$C$4,2,FALSE))</f>
        <v/>
      </c>
      <c r="L758" s="39"/>
      <c r="M758" s="39"/>
      <c r="N758" s="39"/>
      <c r="O758" s="39"/>
      <c r="P758" s="39"/>
      <c r="Q758" s="39"/>
      <c r="R758" s="139"/>
      <c r="S758" s="147"/>
      <c r="T758" s="56"/>
      <c r="U758" s="71"/>
      <c r="V758" s="70" t="str">
        <f t="shared" si="111"/>
        <v/>
      </c>
      <c r="W758" s="100"/>
      <c r="X758" s="101"/>
      <c r="Y758" s="102"/>
      <c r="AA758" s="131">
        <f t="shared" si="118"/>
        <v>0</v>
      </c>
      <c r="AB758" s="131" t="str">
        <f t="shared" si="119"/>
        <v/>
      </c>
      <c r="AC758" s="131">
        <f t="shared" si="112"/>
        <v>0</v>
      </c>
      <c r="AD758" s="131">
        <f t="shared" si="120"/>
        <v>0</v>
      </c>
    </row>
    <row r="759" spans="1:30" s="32" customFormat="1" ht="25.15" customHeight="1">
      <c r="A759" s="44">
        <f t="shared" si="113"/>
        <v>748</v>
      </c>
      <c r="B759" s="104" t="str">
        <f t="shared" si="114"/>
        <v/>
      </c>
      <c r="C759" s="38"/>
      <c r="D759" s="97" t="str">
        <f t="shared" si="115"/>
        <v/>
      </c>
      <c r="E759" s="97" t="str">
        <f t="shared" si="116"/>
        <v/>
      </c>
      <c r="F759" s="39"/>
      <c r="G759" s="39"/>
      <c r="H759" s="39"/>
      <c r="I759" s="38"/>
      <c r="J759" s="40" t="str">
        <f t="shared" si="117"/>
        <v/>
      </c>
      <c r="K759" s="41" t="str">
        <f>IF(I759="","",VLOOKUP(I759,※編集不可※選択項目!$B$2:$C$4,2,FALSE))</f>
        <v/>
      </c>
      <c r="L759" s="39"/>
      <c r="M759" s="39"/>
      <c r="N759" s="39"/>
      <c r="O759" s="39"/>
      <c r="P759" s="39"/>
      <c r="Q759" s="39"/>
      <c r="R759" s="139"/>
      <c r="S759" s="147"/>
      <c r="T759" s="56"/>
      <c r="U759" s="71"/>
      <c r="V759" s="70" t="str">
        <f t="shared" si="111"/>
        <v/>
      </c>
      <c r="W759" s="100"/>
      <c r="X759" s="101"/>
      <c r="Y759" s="102"/>
      <c r="AA759" s="131">
        <f t="shared" si="118"/>
        <v>0</v>
      </c>
      <c r="AB759" s="131" t="str">
        <f t="shared" si="119"/>
        <v/>
      </c>
      <c r="AC759" s="131">
        <f t="shared" si="112"/>
        <v>0</v>
      </c>
      <c r="AD759" s="131">
        <f t="shared" si="120"/>
        <v>0</v>
      </c>
    </row>
    <row r="760" spans="1:30" s="32" customFormat="1" ht="25.15" customHeight="1">
      <c r="A760" s="44">
        <f t="shared" si="113"/>
        <v>749</v>
      </c>
      <c r="B760" s="104" t="str">
        <f t="shared" si="114"/>
        <v/>
      </c>
      <c r="C760" s="38"/>
      <c r="D760" s="97" t="str">
        <f t="shared" si="115"/>
        <v/>
      </c>
      <c r="E760" s="97" t="str">
        <f t="shared" si="116"/>
        <v/>
      </c>
      <c r="F760" s="39"/>
      <c r="G760" s="39"/>
      <c r="H760" s="39"/>
      <c r="I760" s="38"/>
      <c r="J760" s="40" t="str">
        <f t="shared" si="117"/>
        <v/>
      </c>
      <c r="K760" s="41" t="str">
        <f>IF(I760="","",VLOOKUP(I760,※編集不可※選択項目!$B$2:$C$4,2,FALSE))</f>
        <v/>
      </c>
      <c r="L760" s="39"/>
      <c r="M760" s="39"/>
      <c r="N760" s="39"/>
      <c r="O760" s="39"/>
      <c r="P760" s="39"/>
      <c r="Q760" s="39"/>
      <c r="R760" s="139"/>
      <c r="S760" s="147"/>
      <c r="T760" s="56"/>
      <c r="U760" s="71"/>
      <c r="V760" s="70" t="str">
        <f t="shared" si="111"/>
        <v/>
      </c>
      <c r="W760" s="100"/>
      <c r="X760" s="101"/>
      <c r="Y760" s="102"/>
      <c r="AA760" s="131">
        <f t="shared" si="118"/>
        <v>0</v>
      </c>
      <c r="AB760" s="131" t="str">
        <f t="shared" si="119"/>
        <v/>
      </c>
      <c r="AC760" s="131">
        <f t="shared" si="112"/>
        <v>0</v>
      </c>
      <c r="AD760" s="131">
        <f t="shared" si="120"/>
        <v>0</v>
      </c>
    </row>
    <row r="761" spans="1:30" s="32" customFormat="1" ht="25.15" customHeight="1">
      <c r="A761" s="44">
        <f t="shared" si="113"/>
        <v>750</v>
      </c>
      <c r="B761" s="104" t="str">
        <f t="shared" si="114"/>
        <v/>
      </c>
      <c r="C761" s="38"/>
      <c r="D761" s="97" t="str">
        <f t="shared" si="115"/>
        <v/>
      </c>
      <c r="E761" s="97" t="str">
        <f t="shared" si="116"/>
        <v/>
      </c>
      <c r="F761" s="39"/>
      <c r="G761" s="39"/>
      <c r="H761" s="39"/>
      <c r="I761" s="38"/>
      <c r="J761" s="40" t="str">
        <f t="shared" si="117"/>
        <v/>
      </c>
      <c r="K761" s="41" t="str">
        <f>IF(I761="","",VLOOKUP(I761,※編集不可※選択項目!$B$2:$C$4,2,FALSE))</f>
        <v/>
      </c>
      <c r="L761" s="39"/>
      <c r="M761" s="39"/>
      <c r="N761" s="39"/>
      <c r="O761" s="39"/>
      <c r="P761" s="39"/>
      <c r="Q761" s="39"/>
      <c r="R761" s="139"/>
      <c r="S761" s="147"/>
      <c r="T761" s="56"/>
      <c r="U761" s="71"/>
      <c r="V761" s="70" t="str">
        <f t="shared" si="111"/>
        <v/>
      </c>
      <c r="W761" s="100"/>
      <c r="X761" s="101"/>
      <c r="Y761" s="102"/>
      <c r="AA761" s="131">
        <f t="shared" si="118"/>
        <v>0</v>
      </c>
      <c r="AB761" s="131" t="str">
        <f t="shared" si="119"/>
        <v/>
      </c>
      <c r="AC761" s="131">
        <f t="shared" si="112"/>
        <v>0</v>
      </c>
      <c r="AD761" s="131">
        <f t="shared" si="120"/>
        <v>0</v>
      </c>
    </row>
    <row r="762" spans="1:30" s="32" customFormat="1" ht="25.15" customHeight="1">
      <c r="A762" s="44">
        <f t="shared" si="113"/>
        <v>751</v>
      </c>
      <c r="B762" s="104" t="str">
        <f t="shared" si="114"/>
        <v/>
      </c>
      <c r="C762" s="38"/>
      <c r="D762" s="97" t="str">
        <f t="shared" si="115"/>
        <v/>
      </c>
      <c r="E762" s="97" t="str">
        <f t="shared" si="116"/>
        <v/>
      </c>
      <c r="F762" s="39"/>
      <c r="G762" s="39"/>
      <c r="H762" s="39"/>
      <c r="I762" s="38"/>
      <c r="J762" s="40" t="str">
        <f t="shared" si="117"/>
        <v/>
      </c>
      <c r="K762" s="41" t="str">
        <f>IF(I762="","",VLOOKUP(I762,※編集不可※選択項目!$B$2:$C$4,2,FALSE))</f>
        <v/>
      </c>
      <c r="L762" s="39"/>
      <c r="M762" s="39"/>
      <c r="N762" s="39"/>
      <c r="O762" s="39"/>
      <c r="P762" s="39"/>
      <c r="Q762" s="39"/>
      <c r="R762" s="139"/>
      <c r="S762" s="147"/>
      <c r="T762" s="56"/>
      <c r="U762" s="71"/>
      <c r="V762" s="70" t="str">
        <f t="shared" si="111"/>
        <v/>
      </c>
      <c r="W762" s="100"/>
      <c r="X762" s="101"/>
      <c r="Y762" s="102"/>
      <c r="AA762" s="131">
        <f t="shared" si="118"/>
        <v>0</v>
      </c>
      <c r="AB762" s="131" t="str">
        <f t="shared" si="119"/>
        <v/>
      </c>
      <c r="AC762" s="131">
        <f t="shared" si="112"/>
        <v>0</v>
      </c>
      <c r="AD762" s="131">
        <f t="shared" si="120"/>
        <v>0</v>
      </c>
    </row>
    <row r="763" spans="1:30" s="32" customFormat="1" ht="25.15" customHeight="1">
      <c r="A763" s="44">
        <f t="shared" si="113"/>
        <v>752</v>
      </c>
      <c r="B763" s="104" t="str">
        <f t="shared" si="114"/>
        <v/>
      </c>
      <c r="C763" s="38"/>
      <c r="D763" s="97" t="str">
        <f t="shared" si="115"/>
        <v/>
      </c>
      <c r="E763" s="97" t="str">
        <f t="shared" si="116"/>
        <v/>
      </c>
      <c r="F763" s="39"/>
      <c r="G763" s="39"/>
      <c r="H763" s="39"/>
      <c r="I763" s="38"/>
      <c r="J763" s="40" t="str">
        <f t="shared" si="117"/>
        <v/>
      </c>
      <c r="K763" s="41" t="str">
        <f>IF(I763="","",VLOOKUP(I763,※編集不可※選択項目!$B$2:$C$4,2,FALSE))</f>
        <v/>
      </c>
      <c r="L763" s="39"/>
      <c r="M763" s="39"/>
      <c r="N763" s="39"/>
      <c r="O763" s="39"/>
      <c r="P763" s="39"/>
      <c r="Q763" s="39"/>
      <c r="R763" s="139"/>
      <c r="S763" s="147"/>
      <c r="T763" s="56"/>
      <c r="U763" s="71"/>
      <c r="V763" s="70" t="str">
        <f t="shared" si="111"/>
        <v/>
      </c>
      <c r="W763" s="100"/>
      <c r="X763" s="101"/>
      <c r="Y763" s="102"/>
      <c r="AA763" s="131">
        <f t="shared" si="118"/>
        <v>0</v>
      </c>
      <c r="AB763" s="131" t="str">
        <f t="shared" si="119"/>
        <v/>
      </c>
      <c r="AC763" s="131">
        <f t="shared" si="112"/>
        <v>0</v>
      </c>
      <c r="AD763" s="131">
        <f t="shared" si="120"/>
        <v>0</v>
      </c>
    </row>
    <row r="764" spans="1:30" s="32" customFormat="1" ht="25.15" customHeight="1">
      <c r="A764" s="44">
        <f t="shared" si="113"/>
        <v>753</v>
      </c>
      <c r="B764" s="104" t="str">
        <f t="shared" si="114"/>
        <v/>
      </c>
      <c r="C764" s="38"/>
      <c r="D764" s="97" t="str">
        <f t="shared" si="115"/>
        <v/>
      </c>
      <c r="E764" s="97" t="str">
        <f t="shared" si="116"/>
        <v/>
      </c>
      <c r="F764" s="39"/>
      <c r="G764" s="39"/>
      <c r="H764" s="39"/>
      <c r="I764" s="38"/>
      <c r="J764" s="40" t="str">
        <f t="shared" si="117"/>
        <v/>
      </c>
      <c r="K764" s="41" t="str">
        <f>IF(I764="","",VLOOKUP(I764,※編集不可※選択項目!$B$2:$C$4,2,FALSE))</f>
        <v/>
      </c>
      <c r="L764" s="39"/>
      <c r="M764" s="39"/>
      <c r="N764" s="39"/>
      <c r="O764" s="39"/>
      <c r="P764" s="39"/>
      <c r="Q764" s="39"/>
      <c r="R764" s="139"/>
      <c r="S764" s="147"/>
      <c r="T764" s="56"/>
      <c r="U764" s="71"/>
      <c r="V764" s="70" t="str">
        <f t="shared" si="111"/>
        <v/>
      </c>
      <c r="W764" s="100"/>
      <c r="X764" s="101"/>
      <c r="Y764" s="102"/>
      <c r="AA764" s="131">
        <f t="shared" si="118"/>
        <v>0</v>
      </c>
      <c r="AB764" s="131" t="str">
        <f t="shared" si="119"/>
        <v/>
      </c>
      <c r="AC764" s="131">
        <f t="shared" si="112"/>
        <v>0</v>
      </c>
      <c r="AD764" s="131">
        <f t="shared" si="120"/>
        <v>0</v>
      </c>
    </row>
    <row r="765" spans="1:30" s="32" customFormat="1" ht="25.15" customHeight="1">
      <c r="A765" s="44">
        <f t="shared" si="113"/>
        <v>754</v>
      </c>
      <c r="B765" s="104" t="str">
        <f t="shared" si="114"/>
        <v/>
      </c>
      <c r="C765" s="38"/>
      <c r="D765" s="97" t="str">
        <f t="shared" si="115"/>
        <v/>
      </c>
      <c r="E765" s="97" t="str">
        <f t="shared" si="116"/>
        <v/>
      </c>
      <c r="F765" s="39"/>
      <c r="G765" s="39"/>
      <c r="H765" s="39"/>
      <c r="I765" s="38"/>
      <c r="J765" s="40" t="str">
        <f t="shared" si="117"/>
        <v/>
      </c>
      <c r="K765" s="41" t="str">
        <f>IF(I765="","",VLOOKUP(I765,※編集不可※選択項目!$B$2:$C$4,2,FALSE))</f>
        <v/>
      </c>
      <c r="L765" s="39"/>
      <c r="M765" s="39"/>
      <c r="N765" s="39"/>
      <c r="O765" s="39"/>
      <c r="P765" s="39"/>
      <c r="Q765" s="39"/>
      <c r="R765" s="139"/>
      <c r="S765" s="147"/>
      <c r="T765" s="56"/>
      <c r="U765" s="71"/>
      <c r="V765" s="70" t="str">
        <f t="shared" si="111"/>
        <v/>
      </c>
      <c r="W765" s="100"/>
      <c r="X765" s="101"/>
      <c r="Y765" s="102"/>
      <c r="AA765" s="131">
        <f t="shared" si="118"/>
        <v>0</v>
      </c>
      <c r="AB765" s="131" t="str">
        <f t="shared" si="119"/>
        <v/>
      </c>
      <c r="AC765" s="131">
        <f t="shared" si="112"/>
        <v>0</v>
      </c>
      <c r="AD765" s="131">
        <f t="shared" si="120"/>
        <v>0</v>
      </c>
    </row>
    <row r="766" spans="1:30" s="32" customFormat="1" ht="25.15" customHeight="1">
      <c r="A766" s="44">
        <f t="shared" si="113"/>
        <v>755</v>
      </c>
      <c r="B766" s="104" t="str">
        <f t="shared" si="114"/>
        <v/>
      </c>
      <c r="C766" s="38"/>
      <c r="D766" s="97" t="str">
        <f t="shared" si="115"/>
        <v/>
      </c>
      <c r="E766" s="97" t="str">
        <f t="shared" si="116"/>
        <v/>
      </c>
      <c r="F766" s="39"/>
      <c r="G766" s="39"/>
      <c r="H766" s="39"/>
      <c r="I766" s="38"/>
      <c r="J766" s="40" t="str">
        <f t="shared" si="117"/>
        <v/>
      </c>
      <c r="K766" s="41" t="str">
        <f>IF(I766="","",VLOOKUP(I766,※編集不可※選択項目!$B$2:$C$4,2,FALSE))</f>
        <v/>
      </c>
      <c r="L766" s="39"/>
      <c r="M766" s="39"/>
      <c r="N766" s="39"/>
      <c r="O766" s="39"/>
      <c r="P766" s="39"/>
      <c r="Q766" s="39"/>
      <c r="R766" s="139"/>
      <c r="S766" s="147"/>
      <c r="T766" s="56"/>
      <c r="U766" s="71"/>
      <c r="V766" s="70" t="str">
        <f t="shared" si="111"/>
        <v/>
      </c>
      <c r="W766" s="100"/>
      <c r="X766" s="101"/>
      <c r="Y766" s="102"/>
      <c r="AA766" s="131">
        <f t="shared" si="118"/>
        <v>0</v>
      </c>
      <c r="AB766" s="131" t="str">
        <f t="shared" si="119"/>
        <v/>
      </c>
      <c r="AC766" s="131">
        <f t="shared" si="112"/>
        <v>0</v>
      </c>
      <c r="AD766" s="131">
        <f t="shared" si="120"/>
        <v>0</v>
      </c>
    </row>
    <row r="767" spans="1:30" s="32" customFormat="1" ht="25.15" customHeight="1">
      <c r="A767" s="44">
        <f t="shared" si="113"/>
        <v>756</v>
      </c>
      <c r="B767" s="104" t="str">
        <f t="shared" si="114"/>
        <v/>
      </c>
      <c r="C767" s="38"/>
      <c r="D767" s="97" t="str">
        <f t="shared" si="115"/>
        <v/>
      </c>
      <c r="E767" s="97" t="str">
        <f t="shared" si="116"/>
        <v/>
      </c>
      <c r="F767" s="39"/>
      <c r="G767" s="39"/>
      <c r="H767" s="39"/>
      <c r="I767" s="38"/>
      <c r="J767" s="40" t="str">
        <f t="shared" si="117"/>
        <v/>
      </c>
      <c r="K767" s="41" t="str">
        <f>IF(I767="","",VLOOKUP(I767,※編集不可※選択項目!$B$2:$C$4,2,FALSE))</f>
        <v/>
      </c>
      <c r="L767" s="39"/>
      <c r="M767" s="39"/>
      <c r="N767" s="39"/>
      <c r="O767" s="39"/>
      <c r="P767" s="39"/>
      <c r="Q767" s="39"/>
      <c r="R767" s="139"/>
      <c r="S767" s="147"/>
      <c r="T767" s="56"/>
      <c r="U767" s="71"/>
      <c r="V767" s="70" t="str">
        <f t="shared" si="111"/>
        <v/>
      </c>
      <c r="W767" s="100"/>
      <c r="X767" s="101"/>
      <c r="Y767" s="102"/>
      <c r="AA767" s="131">
        <f t="shared" si="118"/>
        <v>0</v>
      </c>
      <c r="AB767" s="131" t="str">
        <f t="shared" si="119"/>
        <v/>
      </c>
      <c r="AC767" s="131">
        <f t="shared" si="112"/>
        <v>0</v>
      </c>
      <c r="AD767" s="131">
        <f t="shared" si="120"/>
        <v>0</v>
      </c>
    </row>
    <row r="768" spans="1:30" s="32" customFormat="1" ht="25.15" customHeight="1">
      <c r="A768" s="44">
        <f t="shared" si="113"/>
        <v>757</v>
      </c>
      <c r="B768" s="104" t="str">
        <f t="shared" si="114"/>
        <v/>
      </c>
      <c r="C768" s="38"/>
      <c r="D768" s="97" t="str">
        <f t="shared" si="115"/>
        <v/>
      </c>
      <c r="E768" s="97" t="str">
        <f t="shared" si="116"/>
        <v/>
      </c>
      <c r="F768" s="39"/>
      <c r="G768" s="39"/>
      <c r="H768" s="39"/>
      <c r="I768" s="38"/>
      <c r="J768" s="40" t="str">
        <f t="shared" si="117"/>
        <v/>
      </c>
      <c r="K768" s="41" t="str">
        <f>IF(I768="","",VLOOKUP(I768,※編集不可※選択項目!$B$2:$C$4,2,FALSE))</f>
        <v/>
      </c>
      <c r="L768" s="39"/>
      <c r="M768" s="39"/>
      <c r="N768" s="39"/>
      <c r="O768" s="39"/>
      <c r="P768" s="39"/>
      <c r="Q768" s="39"/>
      <c r="R768" s="139"/>
      <c r="S768" s="147"/>
      <c r="T768" s="56"/>
      <c r="U768" s="71"/>
      <c r="V768" s="70" t="str">
        <f t="shared" si="111"/>
        <v/>
      </c>
      <c r="W768" s="100"/>
      <c r="X768" s="101"/>
      <c r="Y768" s="102"/>
      <c r="AA768" s="131">
        <f t="shared" si="118"/>
        <v>0</v>
      </c>
      <c r="AB768" s="131" t="str">
        <f t="shared" si="119"/>
        <v/>
      </c>
      <c r="AC768" s="131">
        <f t="shared" si="112"/>
        <v>0</v>
      </c>
      <c r="AD768" s="131">
        <f t="shared" si="120"/>
        <v>0</v>
      </c>
    </row>
    <row r="769" spans="1:30" s="32" customFormat="1" ht="25.15" customHeight="1">
      <c r="A769" s="44">
        <f t="shared" si="113"/>
        <v>758</v>
      </c>
      <c r="B769" s="104" t="str">
        <f t="shared" si="114"/>
        <v/>
      </c>
      <c r="C769" s="38"/>
      <c r="D769" s="97" t="str">
        <f t="shared" si="115"/>
        <v/>
      </c>
      <c r="E769" s="97" t="str">
        <f t="shared" si="116"/>
        <v/>
      </c>
      <c r="F769" s="39"/>
      <c r="G769" s="39"/>
      <c r="H769" s="39"/>
      <c r="I769" s="38"/>
      <c r="J769" s="40" t="str">
        <f t="shared" si="117"/>
        <v/>
      </c>
      <c r="K769" s="41" t="str">
        <f>IF(I769="","",VLOOKUP(I769,※編集不可※選択項目!$B$2:$C$4,2,FALSE))</f>
        <v/>
      </c>
      <c r="L769" s="39"/>
      <c r="M769" s="39"/>
      <c r="N769" s="39"/>
      <c r="O769" s="39"/>
      <c r="P769" s="39"/>
      <c r="Q769" s="39"/>
      <c r="R769" s="139"/>
      <c r="S769" s="147"/>
      <c r="T769" s="56"/>
      <c r="U769" s="71"/>
      <c r="V769" s="70" t="str">
        <f t="shared" si="111"/>
        <v/>
      </c>
      <c r="W769" s="100"/>
      <c r="X769" s="101"/>
      <c r="Y769" s="102"/>
      <c r="AA769" s="131">
        <f t="shared" si="118"/>
        <v>0</v>
      </c>
      <c r="AB769" s="131" t="str">
        <f t="shared" si="119"/>
        <v/>
      </c>
      <c r="AC769" s="131">
        <f t="shared" si="112"/>
        <v>0</v>
      </c>
      <c r="AD769" s="131">
        <f t="shared" si="120"/>
        <v>0</v>
      </c>
    </row>
    <row r="770" spans="1:30" s="32" customFormat="1" ht="25.15" customHeight="1">
      <c r="A770" s="44">
        <f t="shared" si="113"/>
        <v>759</v>
      </c>
      <c r="B770" s="104" t="str">
        <f t="shared" si="114"/>
        <v/>
      </c>
      <c r="C770" s="38"/>
      <c r="D770" s="97" t="str">
        <f t="shared" si="115"/>
        <v/>
      </c>
      <c r="E770" s="97" t="str">
        <f t="shared" si="116"/>
        <v/>
      </c>
      <c r="F770" s="39"/>
      <c r="G770" s="39"/>
      <c r="H770" s="39"/>
      <c r="I770" s="38"/>
      <c r="J770" s="40" t="str">
        <f t="shared" si="117"/>
        <v/>
      </c>
      <c r="K770" s="41" t="str">
        <f>IF(I770="","",VLOOKUP(I770,※編集不可※選択項目!$B$2:$C$4,2,FALSE))</f>
        <v/>
      </c>
      <c r="L770" s="39"/>
      <c r="M770" s="39"/>
      <c r="N770" s="39"/>
      <c r="O770" s="39"/>
      <c r="P770" s="39"/>
      <c r="Q770" s="39"/>
      <c r="R770" s="139"/>
      <c r="S770" s="147"/>
      <c r="T770" s="56"/>
      <c r="U770" s="71"/>
      <c r="V770" s="70" t="str">
        <f t="shared" si="111"/>
        <v/>
      </c>
      <c r="W770" s="100"/>
      <c r="X770" s="101"/>
      <c r="Y770" s="102"/>
      <c r="AA770" s="131">
        <f t="shared" si="118"/>
        <v>0</v>
      </c>
      <c r="AB770" s="131" t="str">
        <f t="shared" si="119"/>
        <v/>
      </c>
      <c r="AC770" s="131">
        <f t="shared" si="112"/>
        <v>0</v>
      </c>
      <c r="AD770" s="131">
        <f t="shared" si="120"/>
        <v>0</v>
      </c>
    </row>
    <row r="771" spans="1:30" s="32" customFormat="1" ht="25.15" customHeight="1">
      <c r="A771" s="44">
        <f t="shared" si="113"/>
        <v>760</v>
      </c>
      <c r="B771" s="104" t="str">
        <f t="shared" si="114"/>
        <v/>
      </c>
      <c r="C771" s="38"/>
      <c r="D771" s="97" t="str">
        <f t="shared" si="115"/>
        <v/>
      </c>
      <c r="E771" s="97" t="str">
        <f t="shared" si="116"/>
        <v/>
      </c>
      <c r="F771" s="39"/>
      <c r="G771" s="39"/>
      <c r="H771" s="39"/>
      <c r="I771" s="38"/>
      <c r="J771" s="40" t="str">
        <f t="shared" si="117"/>
        <v/>
      </c>
      <c r="K771" s="41" t="str">
        <f>IF(I771="","",VLOOKUP(I771,※編集不可※選択項目!$B$2:$C$4,2,FALSE))</f>
        <v/>
      </c>
      <c r="L771" s="39"/>
      <c r="M771" s="39"/>
      <c r="N771" s="39"/>
      <c r="O771" s="39"/>
      <c r="P771" s="39"/>
      <c r="Q771" s="39"/>
      <c r="R771" s="139"/>
      <c r="S771" s="147"/>
      <c r="T771" s="56"/>
      <c r="U771" s="71"/>
      <c r="V771" s="70" t="str">
        <f t="shared" si="111"/>
        <v/>
      </c>
      <c r="W771" s="100"/>
      <c r="X771" s="101"/>
      <c r="Y771" s="102"/>
      <c r="AA771" s="131">
        <f t="shared" si="118"/>
        <v>0</v>
      </c>
      <c r="AB771" s="131" t="str">
        <f t="shared" si="119"/>
        <v/>
      </c>
      <c r="AC771" s="131">
        <f t="shared" si="112"/>
        <v>0</v>
      </c>
      <c r="AD771" s="131">
        <f t="shared" si="120"/>
        <v>0</v>
      </c>
    </row>
    <row r="772" spans="1:30" s="32" customFormat="1" ht="25.15" customHeight="1">
      <c r="A772" s="44">
        <f t="shared" si="113"/>
        <v>761</v>
      </c>
      <c r="B772" s="104" t="str">
        <f t="shared" si="114"/>
        <v/>
      </c>
      <c r="C772" s="38"/>
      <c r="D772" s="97" t="str">
        <f t="shared" si="115"/>
        <v/>
      </c>
      <c r="E772" s="97" t="str">
        <f t="shared" si="116"/>
        <v/>
      </c>
      <c r="F772" s="39"/>
      <c r="G772" s="39"/>
      <c r="H772" s="39"/>
      <c r="I772" s="38"/>
      <c r="J772" s="40" t="str">
        <f t="shared" si="117"/>
        <v/>
      </c>
      <c r="K772" s="41" t="str">
        <f>IF(I772="","",VLOOKUP(I772,※編集不可※選択項目!$B$2:$C$4,2,FALSE))</f>
        <v/>
      </c>
      <c r="L772" s="39"/>
      <c r="M772" s="39"/>
      <c r="N772" s="39"/>
      <c r="O772" s="39"/>
      <c r="P772" s="39"/>
      <c r="Q772" s="39"/>
      <c r="R772" s="139"/>
      <c r="S772" s="147"/>
      <c r="T772" s="56"/>
      <c r="U772" s="71"/>
      <c r="V772" s="70" t="str">
        <f t="shared" si="111"/>
        <v/>
      </c>
      <c r="W772" s="100"/>
      <c r="X772" s="101"/>
      <c r="Y772" s="102"/>
      <c r="AA772" s="131">
        <f t="shared" si="118"/>
        <v>0</v>
      </c>
      <c r="AB772" s="131" t="str">
        <f t="shared" si="119"/>
        <v/>
      </c>
      <c r="AC772" s="131">
        <f t="shared" si="112"/>
        <v>0</v>
      </c>
      <c r="AD772" s="131">
        <f t="shared" si="120"/>
        <v>0</v>
      </c>
    </row>
    <row r="773" spans="1:30" s="32" customFormat="1" ht="25.15" customHeight="1">
      <c r="A773" s="44">
        <f t="shared" si="113"/>
        <v>762</v>
      </c>
      <c r="B773" s="104" t="str">
        <f t="shared" si="114"/>
        <v/>
      </c>
      <c r="C773" s="38"/>
      <c r="D773" s="97" t="str">
        <f t="shared" si="115"/>
        <v/>
      </c>
      <c r="E773" s="97" t="str">
        <f t="shared" si="116"/>
        <v/>
      </c>
      <c r="F773" s="39"/>
      <c r="G773" s="39"/>
      <c r="H773" s="39"/>
      <c r="I773" s="38"/>
      <c r="J773" s="40" t="str">
        <f t="shared" si="117"/>
        <v/>
      </c>
      <c r="K773" s="41" t="str">
        <f>IF(I773="","",VLOOKUP(I773,※編集不可※選択項目!$B$2:$C$4,2,FALSE))</f>
        <v/>
      </c>
      <c r="L773" s="39"/>
      <c r="M773" s="39"/>
      <c r="N773" s="39"/>
      <c r="O773" s="39"/>
      <c r="P773" s="39"/>
      <c r="Q773" s="39"/>
      <c r="R773" s="139"/>
      <c r="S773" s="147"/>
      <c r="T773" s="56"/>
      <c r="U773" s="71"/>
      <c r="V773" s="70" t="str">
        <f t="shared" si="111"/>
        <v/>
      </c>
      <c r="W773" s="100"/>
      <c r="X773" s="101"/>
      <c r="Y773" s="102"/>
      <c r="AA773" s="131">
        <f t="shared" si="118"/>
        <v>0</v>
      </c>
      <c r="AB773" s="131" t="str">
        <f t="shared" si="119"/>
        <v/>
      </c>
      <c r="AC773" s="131">
        <f t="shared" si="112"/>
        <v>0</v>
      </c>
      <c r="AD773" s="131">
        <f t="shared" si="120"/>
        <v>0</v>
      </c>
    </row>
    <row r="774" spans="1:30" s="32" customFormat="1" ht="25.15" customHeight="1">
      <c r="A774" s="44">
        <f t="shared" si="113"/>
        <v>763</v>
      </c>
      <c r="B774" s="104" t="str">
        <f t="shared" si="114"/>
        <v/>
      </c>
      <c r="C774" s="38"/>
      <c r="D774" s="97" t="str">
        <f t="shared" si="115"/>
        <v/>
      </c>
      <c r="E774" s="97" t="str">
        <f t="shared" si="116"/>
        <v/>
      </c>
      <c r="F774" s="39"/>
      <c r="G774" s="39"/>
      <c r="H774" s="39"/>
      <c r="I774" s="38"/>
      <c r="J774" s="40" t="str">
        <f t="shared" si="117"/>
        <v/>
      </c>
      <c r="K774" s="41" t="str">
        <f>IF(I774="","",VLOOKUP(I774,※編集不可※選択項目!$B$2:$C$4,2,FALSE))</f>
        <v/>
      </c>
      <c r="L774" s="39"/>
      <c r="M774" s="39"/>
      <c r="N774" s="39"/>
      <c r="O774" s="39"/>
      <c r="P774" s="39"/>
      <c r="Q774" s="39"/>
      <c r="R774" s="139"/>
      <c r="S774" s="147"/>
      <c r="T774" s="56"/>
      <c r="U774" s="71"/>
      <c r="V774" s="70" t="str">
        <f t="shared" si="111"/>
        <v/>
      </c>
      <c r="W774" s="100"/>
      <c r="X774" s="101"/>
      <c r="Y774" s="102"/>
      <c r="AA774" s="131">
        <f t="shared" si="118"/>
        <v>0</v>
      </c>
      <c r="AB774" s="131" t="str">
        <f t="shared" si="119"/>
        <v/>
      </c>
      <c r="AC774" s="131">
        <f t="shared" si="112"/>
        <v>0</v>
      </c>
      <c r="AD774" s="131">
        <f t="shared" si="120"/>
        <v>0</v>
      </c>
    </row>
    <row r="775" spans="1:30" s="32" customFormat="1" ht="25.15" customHeight="1">
      <c r="A775" s="44">
        <f t="shared" si="113"/>
        <v>764</v>
      </c>
      <c r="B775" s="104" t="str">
        <f t="shared" si="114"/>
        <v/>
      </c>
      <c r="C775" s="38"/>
      <c r="D775" s="97" t="str">
        <f t="shared" si="115"/>
        <v/>
      </c>
      <c r="E775" s="97" t="str">
        <f t="shared" si="116"/>
        <v/>
      </c>
      <c r="F775" s="39"/>
      <c r="G775" s="39"/>
      <c r="H775" s="39"/>
      <c r="I775" s="38"/>
      <c r="J775" s="40" t="str">
        <f t="shared" si="117"/>
        <v/>
      </c>
      <c r="K775" s="41" t="str">
        <f>IF(I775="","",VLOOKUP(I775,※編集不可※選択項目!$B$2:$C$4,2,FALSE))</f>
        <v/>
      </c>
      <c r="L775" s="39"/>
      <c r="M775" s="39"/>
      <c r="N775" s="39"/>
      <c r="O775" s="39"/>
      <c r="P775" s="39"/>
      <c r="Q775" s="39"/>
      <c r="R775" s="139"/>
      <c r="S775" s="147"/>
      <c r="T775" s="56"/>
      <c r="U775" s="71"/>
      <c r="V775" s="70" t="str">
        <f t="shared" si="111"/>
        <v/>
      </c>
      <c r="W775" s="100"/>
      <c r="X775" s="101"/>
      <c r="Y775" s="102"/>
      <c r="AA775" s="131">
        <f t="shared" si="118"/>
        <v>0</v>
      </c>
      <c r="AB775" s="131" t="str">
        <f t="shared" si="119"/>
        <v/>
      </c>
      <c r="AC775" s="131">
        <f t="shared" si="112"/>
        <v>0</v>
      </c>
      <c r="AD775" s="131">
        <f t="shared" si="120"/>
        <v>0</v>
      </c>
    </row>
    <row r="776" spans="1:30" s="32" customFormat="1" ht="25.15" customHeight="1">
      <c r="A776" s="44">
        <f t="shared" si="113"/>
        <v>765</v>
      </c>
      <c r="B776" s="104" t="str">
        <f t="shared" si="114"/>
        <v/>
      </c>
      <c r="C776" s="38"/>
      <c r="D776" s="97" t="str">
        <f t="shared" si="115"/>
        <v/>
      </c>
      <c r="E776" s="97" t="str">
        <f t="shared" si="116"/>
        <v/>
      </c>
      <c r="F776" s="39"/>
      <c r="G776" s="39"/>
      <c r="H776" s="39"/>
      <c r="I776" s="38"/>
      <c r="J776" s="40" t="str">
        <f t="shared" si="117"/>
        <v/>
      </c>
      <c r="K776" s="41" t="str">
        <f>IF(I776="","",VLOOKUP(I776,※編集不可※選択項目!$B$2:$C$4,2,FALSE))</f>
        <v/>
      </c>
      <c r="L776" s="39"/>
      <c r="M776" s="39"/>
      <c r="N776" s="39"/>
      <c r="O776" s="39"/>
      <c r="P776" s="39"/>
      <c r="Q776" s="39"/>
      <c r="R776" s="139"/>
      <c r="S776" s="147"/>
      <c r="T776" s="56"/>
      <c r="U776" s="71"/>
      <c r="V776" s="70" t="str">
        <f t="shared" si="111"/>
        <v/>
      </c>
      <c r="W776" s="100"/>
      <c r="X776" s="101"/>
      <c r="Y776" s="102"/>
      <c r="AA776" s="131">
        <f t="shared" si="118"/>
        <v>0</v>
      </c>
      <c r="AB776" s="131" t="str">
        <f t="shared" si="119"/>
        <v/>
      </c>
      <c r="AC776" s="131">
        <f t="shared" si="112"/>
        <v>0</v>
      </c>
      <c r="AD776" s="131">
        <f t="shared" si="120"/>
        <v>0</v>
      </c>
    </row>
    <row r="777" spans="1:30" s="32" customFormat="1" ht="25.15" customHeight="1">
      <c r="A777" s="44">
        <f t="shared" si="113"/>
        <v>766</v>
      </c>
      <c r="B777" s="104" t="str">
        <f t="shared" si="114"/>
        <v/>
      </c>
      <c r="C777" s="38"/>
      <c r="D777" s="97" t="str">
        <f t="shared" si="115"/>
        <v/>
      </c>
      <c r="E777" s="97" t="str">
        <f t="shared" si="116"/>
        <v/>
      </c>
      <c r="F777" s="39"/>
      <c r="G777" s="39"/>
      <c r="H777" s="39"/>
      <c r="I777" s="38"/>
      <c r="J777" s="40" t="str">
        <f t="shared" si="117"/>
        <v/>
      </c>
      <c r="K777" s="41" t="str">
        <f>IF(I777="","",VLOOKUP(I777,※編集不可※選択項目!$B$2:$C$4,2,FALSE))</f>
        <v/>
      </c>
      <c r="L777" s="39"/>
      <c r="M777" s="39"/>
      <c r="N777" s="39"/>
      <c r="O777" s="39"/>
      <c r="P777" s="39"/>
      <c r="Q777" s="39"/>
      <c r="R777" s="139"/>
      <c r="S777" s="147"/>
      <c r="T777" s="56"/>
      <c r="U777" s="71"/>
      <c r="V777" s="70" t="str">
        <f t="shared" si="111"/>
        <v/>
      </c>
      <c r="W777" s="100"/>
      <c r="X777" s="101"/>
      <c r="Y777" s="102"/>
      <c r="AA777" s="131">
        <f t="shared" si="118"/>
        <v>0</v>
      </c>
      <c r="AB777" s="131" t="str">
        <f t="shared" si="119"/>
        <v/>
      </c>
      <c r="AC777" s="131">
        <f t="shared" si="112"/>
        <v>0</v>
      </c>
      <c r="AD777" s="131">
        <f t="shared" si="120"/>
        <v>0</v>
      </c>
    </row>
    <row r="778" spans="1:30" s="32" customFormat="1" ht="25.15" customHeight="1">
      <c r="A778" s="44">
        <f t="shared" si="113"/>
        <v>767</v>
      </c>
      <c r="B778" s="104" t="str">
        <f t="shared" si="114"/>
        <v/>
      </c>
      <c r="C778" s="38"/>
      <c r="D778" s="97" t="str">
        <f t="shared" si="115"/>
        <v/>
      </c>
      <c r="E778" s="97" t="str">
        <f t="shared" si="116"/>
        <v/>
      </c>
      <c r="F778" s="39"/>
      <c r="G778" s="39"/>
      <c r="H778" s="39"/>
      <c r="I778" s="38"/>
      <c r="J778" s="40" t="str">
        <f t="shared" si="117"/>
        <v/>
      </c>
      <c r="K778" s="41" t="str">
        <f>IF(I778="","",VLOOKUP(I778,※編集不可※選択項目!$B$2:$C$4,2,FALSE))</f>
        <v/>
      </c>
      <c r="L778" s="39"/>
      <c r="M778" s="39"/>
      <c r="N778" s="39"/>
      <c r="O778" s="39"/>
      <c r="P778" s="39"/>
      <c r="Q778" s="39"/>
      <c r="R778" s="139"/>
      <c r="S778" s="147"/>
      <c r="T778" s="56"/>
      <c r="U778" s="71"/>
      <c r="V778" s="70" t="str">
        <f t="shared" si="111"/>
        <v/>
      </c>
      <c r="W778" s="100"/>
      <c r="X778" s="101"/>
      <c r="Y778" s="102"/>
      <c r="AA778" s="131">
        <f t="shared" si="118"/>
        <v>0</v>
      </c>
      <c r="AB778" s="131" t="str">
        <f t="shared" si="119"/>
        <v/>
      </c>
      <c r="AC778" s="131">
        <f t="shared" si="112"/>
        <v>0</v>
      </c>
      <c r="AD778" s="131">
        <f t="shared" si="120"/>
        <v>0</v>
      </c>
    </row>
    <row r="779" spans="1:30" s="32" customFormat="1" ht="25.15" customHeight="1">
      <c r="A779" s="44">
        <f t="shared" si="113"/>
        <v>768</v>
      </c>
      <c r="B779" s="104" t="str">
        <f t="shared" si="114"/>
        <v/>
      </c>
      <c r="C779" s="38"/>
      <c r="D779" s="97" t="str">
        <f t="shared" si="115"/>
        <v/>
      </c>
      <c r="E779" s="97" t="str">
        <f t="shared" si="116"/>
        <v/>
      </c>
      <c r="F779" s="39"/>
      <c r="G779" s="39"/>
      <c r="H779" s="39"/>
      <c r="I779" s="38"/>
      <c r="J779" s="40" t="str">
        <f t="shared" si="117"/>
        <v/>
      </c>
      <c r="K779" s="41" t="str">
        <f>IF(I779="","",VLOOKUP(I779,※編集不可※選択項目!$B$2:$C$4,2,FALSE))</f>
        <v/>
      </c>
      <c r="L779" s="39"/>
      <c r="M779" s="39"/>
      <c r="N779" s="39"/>
      <c r="O779" s="39"/>
      <c r="P779" s="39"/>
      <c r="Q779" s="39"/>
      <c r="R779" s="139"/>
      <c r="S779" s="147"/>
      <c r="T779" s="56"/>
      <c r="U779" s="71"/>
      <c r="V779" s="70" t="str">
        <f t="shared" si="111"/>
        <v/>
      </c>
      <c r="W779" s="100"/>
      <c r="X779" s="101"/>
      <c r="Y779" s="102"/>
      <c r="AA779" s="131">
        <f t="shared" si="118"/>
        <v>0</v>
      </c>
      <c r="AB779" s="131" t="str">
        <f t="shared" si="119"/>
        <v/>
      </c>
      <c r="AC779" s="131">
        <f t="shared" si="112"/>
        <v>0</v>
      </c>
      <c r="AD779" s="131">
        <f t="shared" si="120"/>
        <v>0</v>
      </c>
    </row>
    <row r="780" spans="1:30" s="32" customFormat="1" ht="25.15" customHeight="1">
      <c r="A780" s="44">
        <f t="shared" si="113"/>
        <v>769</v>
      </c>
      <c r="B780" s="104" t="str">
        <f t="shared" si="114"/>
        <v/>
      </c>
      <c r="C780" s="38"/>
      <c r="D780" s="97" t="str">
        <f t="shared" si="115"/>
        <v/>
      </c>
      <c r="E780" s="97" t="str">
        <f t="shared" si="116"/>
        <v/>
      </c>
      <c r="F780" s="39"/>
      <c r="G780" s="39"/>
      <c r="H780" s="39"/>
      <c r="I780" s="38"/>
      <c r="J780" s="40" t="str">
        <f t="shared" si="117"/>
        <v/>
      </c>
      <c r="K780" s="41" t="str">
        <f>IF(I780="","",VLOOKUP(I780,※編集不可※選択項目!$B$2:$C$4,2,FALSE))</f>
        <v/>
      </c>
      <c r="L780" s="39"/>
      <c r="M780" s="39"/>
      <c r="N780" s="39"/>
      <c r="O780" s="39"/>
      <c r="P780" s="39"/>
      <c r="Q780" s="39"/>
      <c r="R780" s="139"/>
      <c r="S780" s="147"/>
      <c r="T780" s="56"/>
      <c r="U780" s="71"/>
      <c r="V780" s="70" t="str">
        <f t="shared" ref="V780:V843" si="121">IF(G780="","",G780)</f>
        <v/>
      </c>
      <c r="W780" s="100"/>
      <c r="X780" s="101"/>
      <c r="Y780" s="102"/>
      <c r="AA780" s="131">
        <f t="shared" si="118"/>
        <v>0</v>
      </c>
      <c r="AB780" s="131" t="str">
        <f t="shared" si="119"/>
        <v/>
      </c>
      <c r="AC780" s="131">
        <f t="shared" ref="AC780:AC843" si="122">IF(AB780="",0,COUNTIF($AB$12:$AB$1048576,AB780))</f>
        <v>0</v>
      </c>
      <c r="AD780" s="131">
        <f t="shared" si="120"/>
        <v>0</v>
      </c>
    </row>
    <row r="781" spans="1:30" s="32" customFormat="1" ht="25.15" customHeight="1">
      <c r="A781" s="44">
        <f t="shared" ref="A781:A844" si="123">ROW()-11</f>
        <v>770</v>
      </c>
      <c r="B781" s="104" t="str">
        <f t="shared" ref="B781:B844" si="124">IF($C781="","","高効率空調")</f>
        <v/>
      </c>
      <c r="C781" s="38"/>
      <c r="D781" s="97" t="str">
        <f t="shared" ref="D781:D844" si="125">IF($C$2="","",IF($B781&lt;&gt;"",$C$2,""))</f>
        <v/>
      </c>
      <c r="E781" s="97" t="str">
        <f t="shared" ref="E781:E844" si="126">IF($F$2="","",IF($B781&lt;&gt;"",$F$2,""))</f>
        <v/>
      </c>
      <c r="F781" s="39"/>
      <c r="G781" s="39"/>
      <c r="H781" s="39"/>
      <c r="I781" s="38"/>
      <c r="J781" s="40" t="str">
        <f t="shared" ref="J781:J844" si="127">LEFT(I781,3)</f>
        <v/>
      </c>
      <c r="K781" s="41" t="str">
        <f>IF(I781="","",VLOOKUP(I781,※編集不可※選択項目!$B$2:$C$4,2,FALSE))</f>
        <v/>
      </c>
      <c r="L781" s="39"/>
      <c r="M781" s="39"/>
      <c r="N781" s="39"/>
      <c r="O781" s="39"/>
      <c r="P781" s="39"/>
      <c r="Q781" s="39"/>
      <c r="R781" s="139"/>
      <c r="S781" s="147"/>
      <c r="T781" s="56"/>
      <c r="U781" s="71"/>
      <c r="V781" s="70" t="str">
        <f t="shared" si="121"/>
        <v/>
      </c>
      <c r="W781" s="100"/>
      <c r="X781" s="101"/>
      <c r="Y781" s="102"/>
      <c r="AA781" s="131">
        <f t="shared" ref="AA781:AA844" si="128">IF(AND(($C781&lt;&gt;""),(OR($C$2="",$F$2="",$G$3="",G781="",I781="",L781="",M781="",N781="",F781="",AND(I781="空冷式(ヒートポンプ)",OR(O781="",P781="")),Q781="",AND(COUNTIF(G781,"*■*")&gt;0,S781="")))),1,0)</f>
        <v>0</v>
      </c>
      <c r="AB781" s="131" t="str">
        <f t="shared" ref="AB781:AB844" si="129">TEXT(V781&amp;H781,"G/標準")</f>
        <v/>
      </c>
      <c r="AC781" s="131">
        <f t="shared" si="122"/>
        <v>0</v>
      </c>
      <c r="AD781" s="131">
        <f t="shared" ref="AD781:AD844" si="130">IF($C781="",0,IF(AND(L781&lt;&gt;"",$K781&gt;$L781),1,0))</f>
        <v>0</v>
      </c>
    </row>
    <row r="782" spans="1:30" s="32" customFormat="1" ht="25.15" customHeight="1">
      <c r="A782" s="44">
        <f t="shared" si="123"/>
        <v>771</v>
      </c>
      <c r="B782" s="104" t="str">
        <f t="shared" si="124"/>
        <v/>
      </c>
      <c r="C782" s="38"/>
      <c r="D782" s="97" t="str">
        <f t="shared" si="125"/>
        <v/>
      </c>
      <c r="E782" s="97" t="str">
        <f t="shared" si="126"/>
        <v/>
      </c>
      <c r="F782" s="39"/>
      <c r="G782" s="39"/>
      <c r="H782" s="39"/>
      <c r="I782" s="38"/>
      <c r="J782" s="40" t="str">
        <f t="shared" si="127"/>
        <v/>
      </c>
      <c r="K782" s="41" t="str">
        <f>IF(I782="","",VLOOKUP(I782,※編集不可※選択項目!$B$2:$C$4,2,FALSE))</f>
        <v/>
      </c>
      <c r="L782" s="39"/>
      <c r="M782" s="39"/>
      <c r="N782" s="39"/>
      <c r="O782" s="39"/>
      <c r="P782" s="39"/>
      <c r="Q782" s="39"/>
      <c r="R782" s="139"/>
      <c r="S782" s="147"/>
      <c r="T782" s="56"/>
      <c r="U782" s="71"/>
      <c r="V782" s="70" t="str">
        <f t="shared" si="121"/>
        <v/>
      </c>
      <c r="W782" s="100"/>
      <c r="X782" s="101"/>
      <c r="Y782" s="102"/>
      <c r="AA782" s="131">
        <f t="shared" si="128"/>
        <v>0</v>
      </c>
      <c r="AB782" s="131" t="str">
        <f t="shared" si="129"/>
        <v/>
      </c>
      <c r="AC782" s="131">
        <f t="shared" si="122"/>
        <v>0</v>
      </c>
      <c r="AD782" s="131">
        <f t="shared" si="130"/>
        <v>0</v>
      </c>
    </row>
    <row r="783" spans="1:30" s="32" customFormat="1" ht="25.15" customHeight="1">
      <c r="A783" s="44">
        <f t="shared" si="123"/>
        <v>772</v>
      </c>
      <c r="B783" s="104" t="str">
        <f t="shared" si="124"/>
        <v/>
      </c>
      <c r="C783" s="38"/>
      <c r="D783" s="97" t="str">
        <f t="shared" si="125"/>
        <v/>
      </c>
      <c r="E783" s="97" t="str">
        <f t="shared" si="126"/>
        <v/>
      </c>
      <c r="F783" s="39"/>
      <c r="G783" s="39"/>
      <c r="H783" s="39"/>
      <c r="I783" s="38"/>
      <c r="J783" s="40" t="str">
        <f t="shared" si="127"/>
        <v/>
      </c>
      <c r="K783" s="41" t="str">
        <f>IF(I783="","",VLOOKUP(I783,※編集不可※選択項目!$B$2:$C$4,2,FALSE))</f>
        <v/>
      </c>
      <c r="L783" s="39"/>
      <c r="M783" s="39"/>
      <c r="N783" s="39"/>
      <c r="O783" s="39"/>
      <c r="P783" s="39"/>
      <c r="Q783" s="39"/>
      <c r="R783" s="139"/>
      <c r="S783" s="147"/>
      <c r="T783" s="56"/>
      <c r="U783" s="71"/>
      <c r="V783" s="70" t="str">
        <f t="shared" si="121"/>
        <v/>
      </c>
      <c r="W783" s="100"/>
      <c r="X783" s="101"/>
      <c r="Y783" s="102"/>
      <c r="AA783" s="131">
        <f t="shared" si="128"/>
        <v>0</v>
      </c>
      <c r="AB783" s="131" t="str">
        <f t="shared" si="129"/>
        <v/>
      </c>
      <c r="AC783" s="131">
        <f t="shared" si="122"/>
        <v>0</v>
      </c>
      <c r="AD783" s="131">
        <f t="shared" si="130"/>
        <v>0</v>
      </c>
    </row>
    <row r="784" spans="1:30" s="32" customFormat="1" ht="25.15" customHeight="1">
      <c r="A784" s="44">
        <f t="shared" si="123"/>
        <v>773</v>
      </c>
      <c r="B784" s="104" t="str">
        <f t="shared" si="124"/>
        <v/>
      </c>
      <c r="C784" s="38"/>
      <c r="D784" s="97" t="str">
        <f t="shared" si="125"/>
        <v/>
      </c>
      <c r="E784" s="97" t="str">
        <f t="shared" si="126"/>
        <v/>
      </c>
      <c r="F784" s="39"/>
      <c r="G784" s="39"/>
      <c r="H784" s="39"/>
      <c r="I784" s="38"/>
      <c r="J784" s="40" t="str">
        <f t="shared" si="127"/>
        <v/>
      </c>
      <c r="K784" s="41" t="str">
        <f>IF(I784="","",VLOOKUP(I784,※編集不可※選択項目!$B$2:$C$4,2,FALSE))</f>
        <v/>
      </c>
      <c r="L784" s="39"/>
      <c r="M784" s="39"/>
      <c r="N784" s="39"/>
      <c r="O784" s="39"/>
      <c r="P784" s="39"/>
      <c r="Q784" s="39"/>
      <c r="R784" s="139"/>
      <c r="S784" s="147"/>
      <c r="T784" s="56"/>
      <c r="U784" s="71"/>
      <c r="V784" s="70" t="str">
        <f t="shared" si="121"/>
        <v/>
      </c>
      <c r="W784" s="100"/>
      <c r="X784" s="101"/>
      <c r="Y784" s="102"/>
      <c r="AA784" s="131">
        <f t="shared" si="128"/>
        <v>0</v>
      </c>
      <c r="AB784" s="131" t="str">
        <f t="shared" si="129"/>
        <v/>
      </c>
      <c r="AC784" s="131">
        <f t="shared" si="122"/>
        <v>0</v>
      </c>
      <c r="AD784" s="131">
        <f t="shared" si="130"/>
        <v>0</v>
      </c>
    </row>
    <row r="785" spans="1:30" s="32" customFormat="1" ht="25.15" customHeight="1">
      <c r="A785" s="44">
        <f t="shared" si="123"/>
        <v>774</v>
      </c>
      <c r="B785" s="104" t="str">
        <f t="shared" si="124"/>
        <v/>
      </c>
      <c r="C785" s="38"/>
      <c r="D785" s="97" t="str">
        <f t="shared" si="125"/>
        <v/>
      </c>
      <c r="E785" s="97" t="str">
        <f t="shared" si="126"/>
        <v/>
      </c>
      <c r="F785" s="39"/>
      <c r="G785" s="39"/>
      <c r="H785" s="39"/>
      <c r="I785" s="38"/>
      <c r="J785" s="40" t="str">
        <f t="shared" si="127"/>
        <v/>
      </c>
      <c r="K785" s="41" t="str">
        <f>IF(I785="","",VLOOKUP(I785,※編集不可※選択項目!$B$2:$C$4,2,FALSE))</f>
        <v/>
      </c>
      <c r="L785" s="39"/>
      <c r="M785" s="39"/>
      <c r="N785" s="39"/>
      <c r="O785" s="39"/>
      <c r="P785" s="39"/>
      <c r="Q785" s="39"/>
      <c r="R785" s="139"/>
      <c r="S785" s="147"/>
      <c r="T785" s="56"/>
      <c r="U785" s="71"/>
      <c r="V785" s="70" t="str">
        <f t="shared" si="121"/>
        <v/>
      </c>
      <c r="W785" s="100"/>
      <c r="X785" s="101"/>
      <c r="Y785" s="102"/>
      <c r="AA785" s="131">
        <f t="shared" si="128"/>
        <v>0</v>
      </c>
      <c r="AB785" s="131" t="str">
        <f t="shared" si="129"/>
        <v/>
      </c>
      <c r="AC785" s="131">
        <f t="shared" si="122"/>
        <v>0</v>
      </c>
      <c r="AD785" s="131">
        <f t="shared" si="130"/>
        <v>0</v>
      </c>
    </row>
    <row r="786" spans="1:30" s="32" customFormat="1" ht="25.15" customHeight="1">
      <c r="A786" s="44">
        <f t="shared" si="123"/>
        <v>775</v>
      </c>
      <c r="B786" s="104" t="str">
        <f t="shared" si="124"/>
        <v/>
      </c>
      <c r="C786" s="38"/>
      <c r="D786" s="97" t="str">
        <f t="shared" si="125"/>
        <v/>
      </c>
      <c r="E786" s="97" t="str">
        <f t="shared" si="126"/>
        <v/>
      </c>
      <c r="F786" s="39"/>
      <c r="G786" s="39"/>
      <c r="H786" s="39"/>
      <c r="I786" s="38"/>
      <c r="J786" s="40" t="str">
        <f t="shared" si="127"/>
        <v/>
      </c>
      <c r="K786" s="41" t="str">
        <f>IF(I786="","",VLOOKUP(I786,※編集不可※選択項目!$B$2:$C$4,2,FALSE))</f>
        <v/>
      </c>
      <c r="L786" s="39"/>
      <c r="M786" s="39"/>
      <c r="N786" s="39"/>
      <c r="O786" s="39"/>
      <c r="P786" s="39"/>
      <c r="Q786" s="39"/>
      <c r="R786" s="139"/>
      <c r="S786" s="147"/>
      <c r="T786" s="56"/>
      <c r="U786" s="71"/>
      <c r="V786" s="70" t="str">
        <f t="shared" si="121"/>
        <v/>
      </c>
      <c r="W786" s="100"/>
      <c r="X786" s="101"/>
      <c r="Y786" s="102"/>
      <c r="AA786" s="131">
        <f t="shared" si="128"/>
        <v>0</v>
      </c>
      <c r="AB786" s="131" t="str">
        <f t="shared" si="129"/>
        <v/>
      </c>
      <c r="AC786" s="131">
        <f t="shared" si="122"/>
        <v>0</v>
      </c>
      <c r="AD786" s="131">
        <f t="shared" si="130"/>
        <v>0</v>
      </c>
    </row>
    <row r="787" spans="1:30" s="32" customFormat="1" ht="25.15" customHeight="1">
      <c r="A787" s="44">
        <f t="shared" si="123"/>
        <v>776</v>
      </c>
      <c r="B787" s="104" t="str">
        <f t="shared" si="124"/>
        <v/>
      </c>
      <c r="C787" s="38"/>
      <c r="D787" s="97" t="str">
        <f t="shared" si="125"/>
        <v/>
      </c>
      <c r="E787" s="97" t="str">
        <f t="shared" si="126"/>
        <v/>
      </c>
      <c r="F787" s="39"/>
      <c r="G787" s="39"/>
      <c r="H787" s="39"/>
      <c r="I787" s="38"/>
      <c r="J787" s="40" t="str">
        <f t="shared" si="127"/>
        <v/>
      </c>
      <c r="K787" s="41" t="str">
        <f>IF(I787="","",VLOOKUP(I787,※編集不可※選択項目!$B$2:$C$4,2,FALSE))</f>
        <v/>
      </c>
      <c r="L787" s="39"/>
      <c r="M787" s="39"/>
      <c r="N787" s="39"/>
      <c r="O787" s="39"/>
      <c r="P787" s="39"/>
      <c r="Q787" s="39"/>
      <c r="R787" s="139"/>
      <c r="S787" s="147"/>
      <c r="T787" s="56"/>
      <c r="U787" s="71"/>
      <c r="V787" s="70" t="str">
        <f t="shared" si="121"/>
        <v/>
      </c>
      <c r="W787" s="100"/>
      <c r="X787" s="101"/>
      <c r="Y787" s="102"/>
      <c r="AA787" s="131">
        <f t="shared" si="128"/>
        <v>0</v>
      </c>
      <c r="AB787" s="131" t="str">
        <f t="shared" si="129"/>
        <v/>
      </c>
      <c r="AC787" s="131">
        <f t="shared" si="122"/>
        <v>0</v>
      </c>
      <c r="AD787" s="131">
        <f t="shared" si="130"/>
        <v>0</v>
      </c>
    </row>
    <row r="788" spans="1:30" s="32" customFormat="1" ht="25.15" customHeight="1">
      <c r="A788" s="44">
        <f t="shared" si="123"/>
        <v>777</v>
      </c>
      <c r="B788" s="104" t="str">
        <f t="shared" si="124"/>
        <v/>
      </c>
      <c r="C788" s="38"/>
      <c r="D788" s="97" t="str">
        <f t="shared" si="125"/>
        <v/>
      </c>
      <c r="E788" s="97" t="str">
        <f t="shared" si="126"/>
        <v/>
      </c>
      <c r="F788" s="39"/>
      <c r="G788" s="39"/>
      <c r="H788" s="39"/>
      <c r="I788" s="38"/>
      <c r="J788" s="40" t="str">
        <f t="shared" si="127"/>
        <v/>
      </c>
      <c r="K788" s="41" t="str">
        <f>IF(I788="","",VLOOKUP(I788,※編集不可※選択項目!$B$2:$C$4,2,FALSE))</f>
        <v/>
      </c>
      <c r="L788" s="39"/>
      <c r="M788" s="39"/>
      <c r="N788" s="39"/>
      <c r="O788" s="39"/>
      <c r="P788" s="39"/>
      <c r="Q788" s="39"/>
      <c r="R788" s="139"/>
      <c r="S788" s="147"/>
      <c r="T788" s="56"/>
      <c r="U788" s="71"/>
      <c r="V788" s="70" t="str">
        <f t="shared" si="121"/>
        <v/>
      </c>
      <c r="W788" s="100"/>
      <c r="X788" s="101"/>
      <c r="Y788" s="102"/>
      <c r="AA788" s="131">
        <f t="shared" si="128"/>
        <v>0</v>
      </c>
      <c r="AB788" s="131" t="str">
        <f t="shared" si="129"/>
        <v/>
      </c>
      <c r="AC788" s="131">
        <f t="shared" si="122"/>
        <v>0</v>
      </c>
      <c r="AD788" s="131">
        <f t="shared" si="130"/>
        <v>0</v>
      </c>
    </row>
    <row r="789" spans="1:30" s="32" customFormat="1" ht="25.15" customHeight="1">
      <c r="A789" s="44">
        <f t="shared" si="123"/>
        <v>778</v>
      </c>
      <c r="B789" s="104" t="str">
        <f t="shared" si="124"/>
        <v/>
      </c>
      <c r="C789" s="38"/>
      <c r="D789" s="97" t="str">
        <f t="shared" si="125"/>
        <v/>
      </c>
      <c r="E789" s="97" t="str">
        <f t="shared" si="126"/>
        <v/>
      </c>
      <c r="F789" s="39"/>
      <c r="G789" s="39"/>
      <c r="H789" s="39"/>
      <c r="I789" s="38"/>
      <c r="J789" s="40" t="str">
        <f t="shared" si="127"/>
        <v/>
      </c>
      <c r="K789" s="41" t="str">
        <f>IF(I789="","",VLOOKUP(I789,※編集不可※選択項目!$B$2:$C$4,2,FALSE))</f>
        <v/>
      </c>
      <c r="L789" s="39"/>
      <c r="M789" s="39"/>
      <c r="N789" s="39"/>
      <c r="O789" s="39"/>
      <c r="P789" s="39"/>
      <c r="Q789" s="39"/>
      <c r="R789" s="139"/>
      <c r="S789" s="147"/>
      <c r="T789" s="56"/>
      <c r="U789" s="71"/>
      <c r="V789" s="70" t="str">
        <f t="shared" si="121"/>
        <v/>
      </c>
      <c r="W789" s="100"/>
      <c r="X789" s="101"/>
      <c r="Y789" s="102"/>
      <c r="AA789" s="131">
        <f t="shared" si="128"/>
        <v>0</v>
      </c>
      <c r="AB789" s="131" t="str">
        <f t="shared" si="129"/>
        <v/>
      </c>
      <c r="AC789" s="131">
        <f t="shared" si="122"/>
        <v>0</v>
      </c>
      <c r="AD789" s="131">
        <f t="shared" si="130"/>
        <v>0</v>
      </c>
    </row>
    <row r="790" spans="1:30" s="32" customFormat="1" ht="25.15" customHeight="1">
      <c r="A790" s="44">
        <f t="shared" si="123"/>
        <v>779</v>
      </c>
      <c r="B790" s="104" t="str">
        <f t="shared" si="124"/>
        <v/>
      </c>
      <c r="C790" s="38"/>
      <c r="D790" s="97" t="str">
        <f t="shared" si="125"/>
        <v/>
      </c>
      <c r="E790" s="97" t="str">
        <f t="shared" si="126"/>
        <v/>
      </c>
      <c r="F790" s="39"/>
      <c r="G790" s="39"/>
      <c r="H790" s="39"/>
      <c r="I790" s="38"/>
      <c r="J790" s="40" t="str">
        <f t="shared" si="127"/>
        <v/>
      </c>
      <c r="K790" s="41" t="str">
        <f>IF(I790="","",VLOOKUP(I790,※編集不可※選択項目!$B$2:$C$4,2,FALSE))</f>
        <v/>
      </c>
      <c r="L790" s="39"/>
      <c r="M790" s="39"/>
      <c r="N790" s="39"/>
      <c r="O790" s="39"/>
      <c r="P790" s="39"/>
      <c r="Q790" s="39"/>
      <c r="R790" s="139"/>
      <c r="S790" s="147"/>
      <c r="T790" s="56"/>
      <c r="U790" s="71"/>
      <c r="V790" s="70" t="str">
        <f t="shared" si="121"/>
        <v/>
      </c>
      <c r="W790" s="100"/>
      <c r="X790" s="101"/>
      <c r="Y790" s="102"/>
      <c r="AA790" s="131">
        <f t="shared" si="128"/>
        <v>0</v>
      </c>
      <c r="AB790" s="131" t="str">
        <f t="shared" si="129"/>
        <v/>
      </c>
      <c r="AC790" s="131">
        <f t="shared" si="122"/>
        <v>0</v>
      </c>
      <c r="AD790" s="131">
        <f t="shared" si="130"/>
        <v>0</v>
      </c>
    </row>
    <row r="791" spans="1:30" s="32" customFormat="1" ht="25.15" customHeight="1">
      <c r="A791" s="44">
        <f t="shared" si="123"/>
        <v>780</v>
      </c>
      <c r="B791" s="104" t="str">
        <f t="shared" si="124"/>
        <v/>
      </c>
      <c r="C791" s="38"/>
      <c r="D791" s="97" t="str">
        <f t="shared" si="125"/>
        <v/>
      </c>
      <c r="E791" s="97" t="str">
        <f t="shared" si="126"/>
        <v/>
      </c>
      <c r="F791" s="39"/>
      <c r="G791" s="39"/>
      <c r="H791" s="39"/>
      <c r="I791" s="38"/>
      <c r="J791" s="40" t="str">
        <f t="shared" si="127"/>
        <v/>
      </c>
      <c r="K791" s="41" t="str">
        <f>IF(I791="","",VLOOKUP(I791,※編集不可※選択項目!$B$2:$C$4,2,FALSE))</f>
        <v/>
      </c>
      <c r="L791" s="39"/>
      <c r="M791" s="39"/>
      <c r="N791" s="39"/>
      <c r="O791" s="39"/>
      <c r="P791" s="39"/>
      <c r="Q791" s="39"/>
      <c r="R791" s="139"/>
      <c r="S791" s="147"/>
      <c r="T791" s="56"/>
      <c r="U791" s="71"/>
      <c r="V791" s="70" t="str">
        <f t="shared" si="121"/>
        <v/>
      </c>
      <c r="W791" s="100"/>
      <c r="X791" s="101"/>
      <c r="Y791" s="102"/>
      <c r="AA791" s="131">
        <f t="shared" si="128"/>
        <v>0</v>
      </c>
      <c r="AB791" s="131" t="str">
        <f t="shared" si="129"/>
        <v/>
      </c>
      <c r="AC791" s="131">
        <f t="shared" si="122"/>
        <v>0</v>
      </c>
      <c r="AD791" s="131">
        <f t="shared" si="130"/>
        <v>0</v>
      </c>
    </row>
    <row r="792" spans="1:30" s="32" customFormat="1" ht="25.15" customHeight="1">
      <c r="A792" s="44">
        <f t="shared" si="123"/>
        <v>781</v>
      </c>
      <c r="B792" s="104" t="str">
        <f t="shared" si="124"/>
        <v/>
      </c>
      <c r="C792" s="38"/>
      <c r="D792" s="97" t="str">
        <f t="shared" si="125"/>
        <v/>
      </c>
      <c r="E792" s="97" t="str">
        <f t="shared" si="126"/>
        <v/>
      </c>
      <c r="F792" s="39"/>
      <c r="G792" s="39"/>
      <c r="H792" s="39"/>
      <c r="I792" s="38"/>
      <c r="J792" s="40" t="str">
        <f t="shared" si="127"/>
        <v/>
      </c>
      <c r="K792" s="41" t="str">
        <f>IF(I792="","",VLOOKUP(I792,※編集不可※選択項目!$B$2:$C$4,2,FALSE))</f>
        <v/>
      </c>
      <c r="L792" s="39"/>
      <c r="M792" s="39"/>
      <c r="N792" s="39"/>
      <c r="O792" s="39"/>
      <c r="P792" s="39"/>
      <c r="Q792" s="39"/>
      <c r="R792" s="139"/>
      <c r="S792" s="147"/>
      <c r="T792" s="56"/>
      <c r="U792" s="71"/>
      <c r="V792" s="70" t="str">
        <f t="shared" si="121"/>
        <v/>
      </c>
      <c r="W792" s="100"/>
      <c r="X792" s="101"/>
      <c r="Y792" s="102"/>
      <c r="AA792" s="131">
        <f t="shared" si="128"/>
        <v>0</v>
      </c>
      <c r="AB792" s="131" t="str">
        <f t="shared" si="129"/>
        <v/>
      </c>
      <c r="AC792" s="131">
        <f t="shared" si="122"/>
        <v>0</v>
      </c>
      <c r="AD792" s="131">
        <f t="shared" si="130"/>
        <v>0</v>
      </c>
    </row>
    <row r="793" spans="1:30" s="32" customFormat="1" ht="25.15" customHeight="1">
      <c r="A793" s="44">
        <f t="shared" si="123"/>
        <v>782</v>
      </c>
      <c r="B793" s="104" t="str">
        <f t="shared" si="124"/>
        <v/>
      </c>
      <c r="C793" s="38"/>
      <c r="D793" s="97" t="str">
        <f t="shared" si="125"/>
        <v/>
      </c>
      <c r="E793" s="97" t="str">
        <f t="shared" si="126"/>
        <v/>
      </c>
      <c r="F793" s="39"/>
      <c r="G793" s="39"/>
      <c r="H793" s="39"/>
      <c r="I793" s="38"/>
      <c r="J793" s="40" t="str">
        <f t="shared" si="127"/>
        <v/>
      </c>
      <c r="K793" s="41" t="str">
        <f>IF(I793="","",VLOOKUP(I793,※編集不可※選択項目!$B$2:$C$4,2,FALSE))</f>
        <v/>
      </c>
      <c r="L793" s="39"/>
      <c r="M793" s="39"/>
      <c r="N793" s="39"/>
      <c r="O793" s="39"/>
      <c r="P793" s="39"/>
      <c r="Q793" s="39"/>
      <c r="R793" s="139"/>
      <c r="S793" s="147"/>
      <c r="T793" s="56"/>
      <c r="U793" s="71"/>
      <c r="V793" s="70" t="str">
        <f t="shared" si="121"/>
        <v/>
      </c>
      <c r="W793" s="100"/>
      <c r="X793" s="101"/>
      <c r="Y793" s="102"/>
      <c r="AA793" s="131">
        <f t="shared" si="128"/>
        <v>0</v>
      </c>
      <c r="AB793" s="131" t="str">
        <f t="shared" si="129"/>
        <v/>
      </c>
      <c r="AC793" s="131">
        <f t="shared" si="122"/>
        <v>0</v>
      </c>
      <c r="AD793" s="131">
        <f t="shared" si="130"/>
        <v>0</v>
      </c>
    </row>
    <row r="794" spans="1:30" s="32" customFormat="1" ht="25.15" customHeight="1">
      <c r="A794" s="44">
        <f t="shared" si="123"/>
        <v>783</v>
      </c>
      <c r="B794" s="104" t="str">
        <f t="shared" si="124"/>
        <v/>
      </c>
      <c r="C794" s="38"/>
      <c r="D794" s="97" t="str">
        <f t="shared" si="125"/>
        <v/>
      </c>
      <c r="E794" s="97" t="str">
        <f t="shared" si="126"/>
        <v/>
      </c>
      <c r="F794" s="39"/>
      <c r="G794" s="39"/>
      <c r="H794" s="39"/>
      <c r="I794" s="38"/>
      <c r="J794" s="40" t="str">
        <f t="shared" si="127"/>
        <v/>
      </c>
      <c r="K794" s="41" t="str">
        <f>IF(I794="","",VLOOKUP(I794,※編集不可※選択項目!$B$2:$C$4,2,FALSE))</f>
        <v/>
      </c>
      <c r="L794" s="39"/>
      <c r="M794" s="39"/>
      <c r="N794" s="39"/>
      <c r="O794" s="39"/>
      <c r="P794" s="39"/>
      <c r="Q794" s="39"/>
      <c r="R794" s="139"/>
      <c r="S794" s="147"/>
      <c r="T794" s="56"/>
      <c r="U794" s="71"/>
      <c r="V794" s="70" t="str">
        <f t="shared" si="121"/>
        <v/>
      </c>
      <c r="W794" s="100"/>
      <c r="X794" s="101"/>
      <c r="Y794" s="102"/>
      <c r="AA794" s="131">
        <f t="shared" si="128"/>
        <v>0</v>
      </c>
      <c r="AB794" s="131" t="str">
        <f t="shared" si="129"/>
        <v/>
      </c>
      <c r="AC794" s="131">
        <f t="shared" si="122"/>
        <v>0</v>
      </c>
      <c r="AD794" s="131">
        <f t="shared" si="130"/>
        <v>0</v>
      </c>
    </row>
    <row r="795" spans="1:30" s="32" customFormat="1" ht="25.15" customHeight="1">
      <c r="A795" s="44">
        <f t="shared" si="123"/>
        <v>784</v>
      </c>
      <c r="B795" s="104" t="str">
        <f t="shared" si="124"/>
        <v/>
      </c>
      <c r="C795" s="38"/>
      <c r="D795" s="97" t="str">
        <f t="shared" si="125"/>
        <v/>
      </c>
      <c r="E795" s="97" t="str">
        <f t="shared" si="126"/>
        <v/>
      </c>
      <c r="F795" s="39"/>
      <c r="G795" s="39"/>
      <c r="H795" s="39"/>
      <c r="I795" s="38"/>
      <c r="J795" s="40" t="str">
        <f t="shared" si="127"/>
        <v/>
      </c>
      <c r="K795" s="41" t="str">
        <f>IF(I795="","",VLOOKUP(I795,※編集不可※選択項目!$B$2:$C$4,2,FALSE))</f>
        <v/>
      </c>
      <c r="L795" s="39"/>
      <c r="M795" s="39"/>
      <c r="N795" s="39"/>
      <c r="O795" s="39"/>
      <c r="P795" s="39"/>
      <c r="Q795" s="39"/>
      <c r="R795" s="139"/>
      <c r="S795" s="147"/>
      <c r="T795" s="56"/>
      <c r="U795" s="71"/>
      <c r="V795" s="70" t="str">
        <f t="shared" si="121"/>
        <v/>
      </c>
      <c r="W795" s="100"/>
      <c r="X795" s="101"/>
      <c r="Y795" s="102"/>
      <c r="AA795" s="131">
        <f t="shared" si="128"/>
        <v>0</v>
      </c>
      <c r="AB795" s="131" t="str">
        <f t="shared" si="129"/>
        <v/>
      </c>
      <c r="AC795" s="131">
        <f t="shared" si="122"/>
        <v>0</v>
      </c>
      <c r="AD795" s="131">
        <f t="shared" si="130"/>
        <v>0</v>
      </c>
    </row>
    <row r="796" spans="1:30" s="32" customFormat="1" ht="25.15" customHeight="1">
      <c r="A796" s="44">
        <f t="shared" si="123"/>
        <v>785</v>
      </c>
      <c r="B796" s="104" t="str">
        <f t="shared" si="124"/>
        <v/>
      </c>
      <c r="C796" s="38"/>
      <c r="D796" s="97" t="str">
        <f t="shared" si="125"/>
        <v/>
      </c>
      <c r="E796" s="97" t="str">
        <f t="shared" si="126"/>
        <v/>
      </c>
      <c r="F796" s="39"/>
      <c r="G796" s="39"/>
      <c r="H796" s="39"/>
      <c r="I796" s="38"/>
      <c r="J796" s="40" t="str">
        <f t="shared" si="127"/>
        <v/>
      </c>
      <c r="K796" s="41" t="str">
        <f>IF(I796="","",VLOOKUP(I796,※編集不可※選択項目!$B$2:$C$4,2,FALSE))</f>
        <v/>
      </c>
      <c r="L796" s="39"/>
      <c r="M796" s="39"/>
      <c r="N796" s="39"/>
      <c r="O796" s="39"/>
      <c r="P796" s="39"/>
      <c r="Q796" s="39"/>
      <c r="R796" s="139"/>
      <c r="S796" s="147"/>
      <c r="T796" s="56"/>
      <c r="U796" s="71"/>
      <c r="V796" s="70" t="str">
        <f t="shared" si="121"/>
        <v/>
      </c>
      <c r="W796" s="100"/>
      <c r="X796" s="101"/>
      <c r="Y796" s="102"/>
      <c r="AA796" s="131">
        <f t="shared" si="128"/>
        <v>0</v>
      </c>
      <c r="AB796" s="131" t="str">
        <f t="shared" si="129"/>
        <v/>
      </c>
      <c r="AC796" s="131">
        <f t="shared" si="122"/>
        <v>0</v>
      </c>
      <c r="AD796" s="131">
        <f t="shared" si="130"/>
        <v>0</v>
      </c>
    </row>
    <row r="797" spans="1:30" s="32" customFormat="1" ht="25.15" customHeight="1">
      <c r="A797" s="44">
        <f t="shared" si="123"/>
        <v>786</v>
      </c>
      <c r="B797" s="104" t="str">
        <f t="shared" si="124"/>
        <v/>
      </c>
      <c r="C797" s="38"/>
      <c r="D797" s="97" t="str">
        <f t="shared" si="125"/>
        <v/>
      </c>
      <c r="E797" s="97" t="str">
        <f t="shared" si="126"/>
        <v/>
      </c>
      <c r="F797" s="39"/>
      <c r="G797" s="39"/>
      <c r="H797" s="39"/>
      <c r="I797" s="38"/>
      <c r="J797" s="40" t="str">
        <f t="shared" si="127"/>
        <v/>
      </c>
      <c r="K797" s="41" t="str">
        <f>IF(I797="","",VLOOKUP(I797,※編集不可※選択項目!$B$2:$C$4,2,FALSE))</f>
        <v/>
      </c>
      <c r="L797" s="39"/>
      <c r="M797" s="39"/>
      <c r="N797" s="39"/>
      <c r="O797" s="39"/>
      <c r="P797" s="39"/>
      <c r="Q797" s="39"/>
      <c r="R797" s="139"/>
      <c r="S797" s="147"/>
      <c r="T797" s="56"/>
      <c r="U797" s="71"/>
      <c r="V797" s="70" t="str">
        <f t="shared" si="121"/>
        <v/>
      </c>
      <c r="W797" s="100"/>
      <c r="X797" s="101"/>
      <c r="Y797" s="102"/>
      <c r="AA797" s="131">
        <f t="shared" si="128"/>
        <v>0</v>
      </c>
      <c r="AB797" s="131" t="str">
        <f t="shared" si="129"/>
        <v/>
      </c>
      <c r="AC797" s="131">
        <f t="shared" si="122"/>
        <v>0</v>
      </c>
      <c r="AD797" s="131">
        <f t="shared" si="130"/>
        <v>0</v>
      </c>
    </row>
    <row r="798" spans="1:30" s="32" customFormat="1" ht="25.15" customHeight="1">
      <c r="A798" s="44">
        <f t="shared" si="123"/>
        <v>787</v>
      </c>
      <c r="B798" s="104" t="str">
        <f t="shared" si="124"/>
        <v/>
      </c>
      <c r="C798" s="38"/>
      <c r="D798" s="97" t="str">
        <f t="shared" si="125"/>
        <v/>
      </c>
      <c r="E798" s="97" t="str">
        <f t="shared" si="126"/>
        <v/>
      </c>
      <c r="F798" s="39"/>
      <c r="G798" s="39"/>
      <c r="H798" s="39"/>
      <c r="I798" s="38"/>
      <c r="J798" s="40" t="str">
        <f t="shared" si="127"/>
        <v/>
      </c>
      <c r="K798" s="41" t="str">
        <f>IF(I798="","",VLOOKUP(I798,※編集不可※選択項目!$B$2:$C$4,2,FALSE))</f>
        <v/>
      </c>
      <c r="L798" s="39"/>
      <c r="M798" s="39"/>
      <c r="N798" s="39"/>
      <c r="O798" s="39"/>
      <c r="P798" s="39"/>
      <c r="Q798" s="39"/>
      <c r="R798" s="139"/>
      <c r="S798" s="147"/>
      <c r="T798" s="56"/>
      <c r="U798" s="71"/>
      <c r="V798" s="70" t="str">
        <f t="shared" si="121"/>
        <v/>
      </c>
      <c r="W798" s="100"/>
      <c r="X798" s="101"/>
      <c r="Y798" s="102"/>
      <c r="AA798" s="131">
        <f t="shared" si="128"/>
        <v>0</v>
      </c>
      <c r="AB798" s="131" t="str">
        <f t="shared" si="129"/>
        <v/>
      </c>
      <c r="AC798" s="131">
        <f t="shared" si="122"/>
        <v>0</v>
      </c>
      <c r="AD798" s="131">
        <f t="shared" si="130"/>
        <v>0</v>
      </c>
    </row>
    <row r="799" spans="1:30" s="32" customFormat="1" ht="25.15" customHeight="1">
      <c r="A799" s="44">
        <f t="shared" si="123"/>
        <v>788</v>
      </c>
      <c r="B799" s="104" t="str">
        <f t="shared" si="124"/>
        <v/>
      </c>
      <c r="C799" s="38"/>
      <c r="D799" s="97" t="str">
        <f t="shared" si="125"/>
        <v/>
      </c>
      <c r="E799" s="97" t="str">
        <f t="shared" si="126"/>
        <v/>
      </c>
      <c r="F799" s="39"/>
      <c r="G799" s="39"/>
      <c r="H799" s="39"/>
      <c r="I799" s="38"/>
      <c r="J799" s="40" t="str">
        <f t="shared" si="127"/>
        <v/>
      </c>
      <c r="K799" s="41" t="str">
        <f>IF(I799="","",VLOOKUP(I799,※編集不可※選択項目!$B$2:$C$4,2,FALSE))</f>
        <v/>
      </c>
      <c r="L799" s="39"/>
      <c r="M799" s="39"/>
      <c r="N799" s="39"/>
      <c r="O799" s="39"/>
      <c r="P799" s="39"/>
      <c r="Q799" s="39"/>
      <c r="R799" s="139"/>
      <c r="S799" s="147"/>
      <c r="T799" s="56"/>
      <c r="U799" s="71"/>
      <c r="V799" s="70" t="str">
        <f t="shared" si="121"/>
        <v/>
      </c>
      <c r="W799" s="100"/>
      <c r="X799" s="101"/>
      <c r="Y799" s="102"/>
      <c r="AA799" s="131">
        <f t="shared" si="128"/>
        <v>0</v>
      </c>
      <c r="AB799" s="131" t="str">
        <f t="shared" si="129"/>
        <v/>
      </c>
      <c r="AC799" s="131">
        <f t="shared" si="122"/>
        <v>0</v>
      </c>
      <c r="AD799" s="131">
        <f t="shared" si="130"/>
        <v>0</v>
      </c>
    </row>
    <row r="800" spans="1:30" s="32" customFormat="1" ht="25.15" customHeight="1">
      <c r="A800" s="44">
        <f t="shared" si="123"/>
        <v>789</v>
      </c>
      <c r="B800" s="104" t="str">
        <f t="shared" si="124"/>
        <v/>
      </c>
      <c r="C800" s="38"/>
      <c r="D800" s="97" t="str">
        <f t="shared" si="125"/>
        <v/>
      </c>
      <c r="E800" s="97" t="str">
        <f t="shared" si="126"/>
        <v/>
      </c>
      <c r="F800" s="39"/>
      <c r="G800" s="39"/>
      <c r="H800" s="39"/>
      <c r="I800" s="38"/>
      <c r="J800" s="40" t="str">
        <f t="shared" si="127"/>
        <v/>
      </c>
      <c r="K800" s="41" t="str">
        <f>IF(I800="","",VLOOKUP(I800,※編集不可※選択項目!$B$2:$C$4,2,FALSE))</f>
        <v/>
      </c>
      <c r="L800" s="39"/>
      <c r="M800" s="39"/>
      <c r="N800" s="39"/>
      <c r="O800" s="39"/>
      <c r="P800" s="39"/>
      <c r="Q800" s="39"/>
      <c r="R800" s="139"/>
      <c r="S800" s="147"/>
      <c r="T800" s="56"/>
      <c r="U800" s="71"/>
      <c r="V800" s="70" t="str">
        <f t="shared" si="121"/>
        <v/>
      </c>
      <c r="W800" s="100"/>
      <c r="X800" s="101"/>
      <c r="Y800" s="102"/>
      <c r="AA800" s="131">
        <f t="shared" si="128"/>
        <v>0</v>
      </c>
      <c r="AB800" s="131" t="str">
        <f t="shared" si="129"/>
        <v/>
      </c>
      <c r="AC800" s="131">
        <f t="shared" si="122"/>
        <v>0</v>
      </c>
      <c r="AD800" s="131">
        <f t="shared" si="130"/>
        <v>0</v>
      </c>
    </row>
    <row r="801" spans="1:30" s="32" customFormat="1" ht="25.15" customHeight="1">
      <c r="A801" s="44">
        <f t="shared" si="123"/>
        <v>790</v>
      </c>
      <c r="B801" s="104" t="str">
        <f t="shared" si="124"/>
        <v/>
      </c>
      <c r="C801" s="38"/>
      <c r="D801" s="97" t="str">
        <f t="shared" si="125"/>
        <v/>
      </c>
      <c r="E801" s="97" t="str">
        <f t="shared" si="126"/>
        <v/>
      </c>
      <c r="F801" s="39"/>
      <c r="G801" s="39"/>
      <c r="H801" s="39"/>
      <c r="I801" s="38"/>
      <c r="J801" s="40" t="str">
        <f t="shared" si="127"/>
        <v/>
      </c>
      <c r="K801" s="41" t="str">
        <f>IF(I801="","",VLOOKUP(I801,※編集不可※選択項目!$B$2:$C$4,2,FALSE))</f>
        <v/>
      </c>
      <c r="L801" s="39"/>
      <c r="M801" s="39"/>
      <c r="N801" s="39"/>
      <c r="O801" s="39"/>
      <c r="P801" s="39"/>
      <c r="Q801" s="39"/>
      <c r="R801" s="139"/>
      <c r="S801" s="147"/>
      <c r="T801" s="56"/>
      <c r="U801" s="71"/>
      <c r="V801" s="70" t="str">
        <f t="shared" si="121"/>
        <v/>
      </c>
      <c r="W801" s="100"/>
      <c r="X801" s="101"/>
      <c r="Y801" s="102"/>
      <c r="AA801" s="131">
        <f t="shared" si="128"/>
        <v>0</v>
      </c>
      <c r="AB801" s="131" t="str">
        <f t="shared" si="129"/>
        <v/>
      </c>
      <c r="AC801" s="131">
        <f t="shared" si="122"/>
        <v>0</v>
      </c>
      <c r="AD801" s="131">
        <f t="shared" si="130"/>
        <v>0</v>
      </c>
    </row>
    <row r="802" spans="1:30" s="32" customFormat="1" ht="25.15" customHeight="1">
      <c r="A802" s="44">
        <f t="shared" si="123"/>
        <v>791</v>
      </c>
      <c r="B802" s="104" t="str">
        <f t="shared" si="124"/>
        <v/>
      </c>
      <c r="C802" s="38"/>
      <c r="D802" s="97" t="str">
        <f t="shared" si="125"/>
        <v/>
      </c>
      <c r="E802" s="97" t="str">
        <f t="shared" si="126"/>
        <v/>
      </c>
      <c r="F802" s="39"/>
      <c r="G802" s="39"/>
      <c r="H802" s="39"/>
      <c r="I802" s="38"/>
      <c r="J802" s="40" t="str">
        <f t="shared" si="127"/>
        <v/>
      </c>
      <c r="K802" s="41" t="str">
        <f>IF(I802="","",VLOOKUP(I802,※編集不可※選択項目!$B$2:$C$4,2,FALSE))</f>
        <v/>
      </c>
      <c r="L802" s="39"/>
      <c r="M802" s="39"/>
      <c r="N802" s="39"/>
      <c r="O802" s="39"/>
      <c r="P802" s="39"/>
      <c r="Q802" s="39"/>
      <c r="R802" s="139"/>
      <c r="S802" s="147"/>
      <c r="T802" s="56"/>
      <c r="U802" s="71"/>
      <c r="V802" s="70" t="str">
        <f t="shared" si="121"/>
        <v/>
      </c>
      <c r="W802" s="100"/>
      <c r="X802" s="101"/>
      <c r="Y802" s="102"/>
      <c r="AA802" s="131">
        <f t="shared" si="128"/>
        <v>0</v>
      </c>
      <c r="AB802" s="131" t="str">
        <f t="shared" si="129"/>
        <v/>
      </c>
      <c r="AC802" s="131">
        <f t="shared" si="122"/>
        <v>0</v>
      </c>
      <c r="AD802" s="131">
        <f t="shared" si="130"/>
        <v>0</v>
      </c>
    </row>
    <row r="803" spans="1:30" s="32" customFormat="1" ht="25.15" customHeight="1">
      <c r="A803" s="44">
        <f t="shared" si="123"/>
        <v>792</v>
      </c>
      <c r="B803" s="104" t="str">
        <f t="shared" si="124"/>
        <v/>
      </c>
      <c r="C803" s="38"/>
      <c r="D803" s="97" t="str">
        <f t="shared" si="125"/>
        <v/>
      </c>
      <c r="E803" s="97" t="str">
        <f t="shared" si="126"/>
        <v/>
      </c>
      <c r="F803" s="39"/>
      <c r="G803" s="39"/>
      <c r="H803" s="39"/>
      <c r="I803" s="38"/>
      <c r="J803" s="40" t="str">
        <f t="shared" si="127"/>
        <v/>
      </c>
      <c r="K803" s="41" t="str">
        <f>IF(I803="","",VLOOKUP(I803,※編集不可※選択項目!$B$2:$C$4,2,FALSE))</f>
        <v/>
      </c>
      <c r="L803" s="39"/>
      <c r="M803" s="39"/>
      <c r="N803" s="39"/>
      <c r="O803" s="39"/>
      <c r="P803" s="39"/>
      <c r="Q803" s="39"/>
      <c r="R803" s="139"/>
      <c r="S803" s="147"/>
      <c r="T803" s="56"/>
      <c r="U803" s="71"/>
      <c r="V803" s="70" t="str">
        <f t="shared" si="121"/>
        <v/>
      </c>
      <c r="W803" s="100"/>
      <c r="X803" s="101"/>
      <c r="Y803" s="102"/>
      <c r="AA803" s="131">
        <f t="shared" si="128"/>
        <v>0</v>
      </c>
      <c r="AB803" s="131" t="str">
        <f t="shared" si="129"/>
        <v/>
      </c>
      <c r="AC803" s="131">
        <f t="shared" si="122"/>
        <v>0</v>
      </c>
      <c r="AD803" s="131">
        <f t="shared" si="130"/>
        <v>0</v>
      </c>
    </row>
    <row r="804" spans="1:30" s="32" customFormat="1" ht="25.15" customHeight="1">
      <c r="A804" s="44">
        <f t="shared" si="123"/>
        <v>793</v>
      </c>
      <c r="B804" s="104" t="str">
        <f t="shared" si="124"/>
        <v/>
      </c>
      <c r="C804" s="38"/>
      <c r="D804" s="97" t="str">
        <f t="shared" si="125"/>
        <v/>
      </c>
      <c r="E804" s="97" t="str">
        <f t="shared" si="126"/>
        <v/>
      </c>
      <c r="F804" s="39"/>
      <c r="G804" s="39"/>
      <c r="H804" s="39"/>
      <c r="I804" s="38"/>
      <c r="J804" s="40" t="str">
        <f t="shared" si="127"/>
        <v/>
      </c>
      <c r="K804" s="41" t="str">
        <f>IF(I804="","",VLOOKUP(I804,※編集不可※選択項目!$B$2:$C$4,2,FALSE))</f>
        <v/>
      </c>
      <c r="L804" s="39"/>
      <c r="M804" s="39"/>
      <c r="N804" s="39"/>
      <c r="O804" s="39"/>
      <c r="P804" s="39"/>
      <c r="Q804" s="39"/>
      <c r="R804" s="139"/>
      <c r="S804" s="147"/>
      <c r="T804" s="56"/>
      <c r="U804" s="71"/>
      <c r="V804" s="70" t="str">
        <f t="shared" si="121"/>
        <v/>
      </c>
      <c r="W804" s="100"/>
      <c r="X804" s="101"/>
      <c r="Y804" s="102"/>
      <c r="AA804" s="131">
        <f t="shared" si="128"/>
        <v>0</v>
      </c>
      <c r="AB804" s="131" t="str">
        <f t="shared" si="129"/>
        <v/>
      </c>
      <c r="AC804" s="131">
        <f t="shared" si="122"/>
        <v>0</v>
      </c>
      <c r="AD804" s="131">
        <f t="shared" si="130"/>
        <v>0</v>
      </c>
    </row>
    <row r="805" spans="1:30" s="32" customFormat="1" ht="25.15" customHeight="1">
      <c r="A805" s="44">
        <f t="shared" si="123"/>
        <v>794</v>
      </c>
      <c r="B805" s="104" t="str">
        <f t="shared" si="124"/>
        <v/>
      </c>
      <c r="C805" s="38"/>
      <c r="D805" s="97" t="str">
        <f t="shared" si="125"/>
        <v/>
      </c>
      <c r="E805" s="97" t="str">
        <f t="shared" si="126"/>
        <v/>
      </c>
      <c r="F805" s="39"/>
      <c r="G805" s="39"/>
      <c r="H805" s="39"/>
      <c r="I805" s="38"/>
      <c r="J805" s="40" t="str">
        <f t="shared" si="127"/>
        <v/>
      </c>
      <c r="K805" s="41" t="str">
        <f>IF(I805="","",VLOOKUP(I805,※編集不可※選択項目!$B$2:$C$4,2,FALSE))</f>
        <v/>
      </c>
      <c r="L805" s="39"/>
      <c r="M805" s="39"/>
      <c r="N805" s="39"/>
      <c r="O805" s="39"/>
      <c r="P805" s="39"/>
      <c r="Q805" s="39"/>
      <c r="R805" s="139"/>
      <c r="S805" s="147"/>
      <c r="T805" s="56"/>
      <c r="U805" s="71"/>
      <c r="V805" s="70" t="str">
        <f t="shared" si="121"/>
        <v/>
      </c>
      <c r="W805" s="100"/>
      <c r="X805" s="101"/>
      <c r="Y805" s="102"/>
      <c r="AA805" s="131">
        <f t="shared" si="128"/>
        <v>0</v>
      </c>
      <c r="AB805" s="131" t="str">
        <f t="shared" si="129"/>
        <v/>
      </c>
      <c r="AC805" s="131">
        <f t="shared" si="122"/>
        <v>0</v>
      </c>
      <c r="AD805" s="131">
        <f t="shared" si="130"/>
        <v>0</v>
      </c>
    </row>
    <row r="806" spans="1:30" s="32" customFormat="1" ht="25.15" customHeight="1">
      <c r="A806" s="44">
        <f t="shared" si="123"/>
        <v>795</v>
      </c>
      <c r="B806" s="104" t="str">
        <f t="shared" si="124"/>
        <v/>
      </c>
      <c r="C806" s="38"/>
      <c r="D806" s="97" t="str">
        <f t="shared" si="125"/>
        <v/>
      </c>
      <c r="E806" s="97" t="str">
        <f t="shared" si="126"/>
        <v/>
      </c>
      <c r="F806" s="39"/>
      <c r="G806" s="39"/>
      <c r="H806" s="39"/>
      <c r="I806" s="38"/>
      <c r="J806" s="40" t="str">
        <f t="shared" si="127"/>
        <v/>
      </c>
      <c r="K806" s="41" t="str">
        <f>IF(I806="","",VLOOKUP(I806,※編集不可※選択項目!$B$2:$C$4,2,FALSE))</f>
        <v/>
      </c>
      <c r="L806" s="39"/>
      <c r="M806" s="39"/>
      <c r="N806" s="39"/>
      <c r="O806" s="39"/>
      <c r="P806" s="39"/>
      <c r="Q806" s="39"/>
      <c r="R806" s="139"/>
      <c r="S806" s="147"/>
      <c r="T806" s="56"/>
      <c r="U806" s="71"/>
      <c r="V806" s="70" t="str">
        <f t="shared" si="121"/>
        <v/>
      </c>
      <c r="W806" s="100"/>
      <c r="X806" s="101"/>
      <c r="Y806" s="102"/>
      <c r="AA806" s="131">
        <f t="shared" si="128"/>
        <v>0</v>
      </c>
      <c r="AB806" s="131" t="str">
        <f t="shared" si="129"/>
        <v/>
      </c>
      <c r="AC806" s="131">
        <f t="shared" si="122"/>
        <v>0</v>
      </c>
      <c r="AD806" s="131">
        <f t="shared" si="130"/>
        <v>0</v>
      </c>
    </row>
    <row r="807" spans="1:30" s="32" customFormat="1" ht="25.15" customHeight="1">
      <c r="A807" s="44">
        <f t="shared" si="123"/>
        <v>796</v>
      </c>
      <c r="B807" s="104" t="str">
        <f t="shared" si="124"/>
        <v/>
      </c>
      <c r="C807" s="38"/>
      <c r="D807" s="97" t="str">
        <f t="shared" si="125"/>
        <v/>
      </c>
      <c r="E807" s="97" t="str">
        <f t="shared" si="126"/>
        <v/>
      </c>
      <c r="F807" s="39"/>
      <c r="G807" s="39"/>
      <c r="H807" s="39"/>
      <c r="I807" s="38"/>
      <c r="J807" s="40" t="str">
        <f t="shared" si="127"/>
        <v/>
      </c>
      <c r="K807" s="41" t="str">
        <f>IF(I807="","",VLOOKUP(I807,※編集不可※選択項目!$B$2:$C$4,2,FALSE))</f>
        <v/>
      </c>
      <c r="L807" s="39"/>
      <c r="M807" s="39"/>
      <c r="N807" s="39"/>
      <c r="O807" s="39"/>
      <c r="P807" s="39"/>
      <c r="Q807" s="39"/>
      <c r="R807" s="139"/>
      <c r="S807" s="147"/>
      <c r="T807" s="56"/>
      <c r="U807" s="71"/>
      <c r="V807" s="70" t="str">
        <f t="shared" si="121"/>
        <v/>
      </c>
      <c r="W807" s="100"/>
      <c r="X807" s="101"/>
      <c r="Y807" s="102"/>
      <c r="AA807" s="131">
        <f t="shared" si="128"/>
        <v>0</v>
      </c>
      <c r="AB807" s="131" t="str">
        <f t="shared" si="129"/>
        <v/>
      </c>
      <c r="AC807" s="131">
        <f t="shared" si="122"/>
        <v>0</v>
      </c>
      <c r="AD807" s="131">
        <f t="shared" si="130"/>
        <v>0</v>
      </c>
    </row>
    <row r="808" spans="1:30" s="32" customFormat="1" ht="25.15" customHeight="1">
      <c r="A808" s="44">
        <f t="shared" si="123"/>
        <v>797</v>
      </c>
      <c r="B808" s="104" t="str">
        <f t="shared" si="124"/>
        <v/>
      </c>
      <c r="C808" s="38"/>
      <c r="D808" s="97" t="str">
        <f t="shared" si="125"/>
        <v/>
      </c>
      <c r="E808" s="97" t="str">
        <f t="shared" si="126"/>
        <v/>
      </c>
      <c r="F808" s="39"/>
      <c r="G808" s="39"/>
      <c r="H808" s="39"/>
      <c r="I808" s="38"/>
      <c r="J808" s="40" t="str">
        <f t="shared" si="127"/>
        <v/>
      </c>
      <c r="K808" s="41" t="str">
        <f>IF(I808="","",VLOOKUP(I808,※編集不可※選択項目!$B$2:$C$4,2,FALSE))</f>
        <v/>
      </c>
      <c r="L808" s="39"/>
      <c r="M808" s="39"/>
      <c r="N808" s="39"/>
      <c r="O808" s="39"/>
      <c r="P808" s="39"/>
      <c r="Q808" s="39"/>
      <c r="R808" s="139"/>
      <c r="S808" s="147"/>
      <c r="T808" s="56"/>
      <c r="U808" s="71"/>
      <c r="V808" s="70" t="str">
        <f t="shared" si="121"/>
        <v/>
      </c>
      <c r="W808" s="100"/>
      <c r="X808" s="101"/>
      <c r="Y808" s="102"/>
      <c r="AA808" s="131">
        <f t="shared" si="128"/>
        <v>0</v>
      </c>
      <c r="AB808" s="131" t="str">
        <f t="shared" si="129"/>
        <v/>
      </c>
      <c r="AC808" s="131">
        <f t="shared" si="122"/>
        <v>0</v>
      </c>
      <c r="AD808" s="131">
        <f t="shared" si="130"/>
        <v>0</v>
      </c>
    </row>
    <row r="809" spans="1:30" s="32" customFormat="1" ht="25.15" customHeight="1">
      <c r="A809" s="44">
        <f t="shared" si="123"/>
        <v>798</v>
      </c>
      <c r="B809" s="104" t="str">
        <f t="shared" si="124"/>
        <v/>
      </c>
      <c r="C809" s="38"/>
      <c r="D809" s="97" t="str">
        <f t="shared" si="125"/>
        <v/>
      </c>
      <c r="E809" s="97" t="str">
        <f t="shared" si="126"/>
        <v/>
      </c>
      <c r="F809" s="39"/>
      <c r="G809" s="39"/>
      <c r="H809" s="39"/>
      <c r="I809" s="38"/>
      <c r="J809" s="40" t="str">
        <f t="shared" si="127"/>
        <v/>
      </c>
      <c r="K809" s="41" t="str">
        <f>IF(I809="","",VLOOKUP(I809,※編集不可※選択項目!$B$2:$C$4,2,FALSE))</f>
        <v/>
      </c>
      <c r="L809" s="39"/>
      <c r="M809" s="39"/>
      <c r="N809" s="39"/>
      <c r="O809" s="39"/>
      <c r="P809" s="39"/>
      <c r="Q809" s="39"/>
      <c r="R809" s="139"/>
      <c r="S809" s="147"/>
      <c r="T809" s="56"/>
      <c r="U809" s="71"/>
      <c r="V809" s="70" t="str">
        <f t="shared" si="121"/>
        <v/>
      </c>
      <c r="W809" s="100"/>
      <c r="X809" s="101"/>
      <c r="Y809" s="102"/>
      <c r="AA809" s="131">
        <f t="shared" si="128"/>
        <v>0</v>
      </c>
      <c r="AB809" s="131" t="str">
        <f t="shared" si="129"/>
        <v/>
      </c>
      <c r="AC809" s="131">
        <f t="shared" si="122"/>
        <v>0</v>
      </c>
      <c r="AD809" s="131">
        <f t="shared" si="130"/>
        <v>0</v>
      </c>
    </row>
    <row r="810" spans="1:30" s="32" customFormat="1" ht="25.15" customHeight="1">
      <c r="A810" s="44">
        <f t="shared" si="123"/>
        <v>799</v>
      </c>
      <c r="B810" s="104" t="str">
        <f t="shared" si="124"/>
        <v/>
      </c>
      <c r="C810" s="38"/>
      <c r="D810" s="97" t="str">
        <f t="shared" si="125"/>
        <v/>
      </c>
      <c r="E810" s="97" t="str">
        <f t="shared" si="126"/>
        <v/>
      </c>
      <c r="F810" s="39"/>
      <c r="G810" s="39"/>
      <c r="H810" s="39"/>
      <c r="I810" s="38"/>
      <c r="J810" s="40" t="str">
        <f t="shared" si="127"/>
        <v/>
      </c>
      <c r="K810" s="41" t="str">
        <f>IF(I810="","",VLOOKUP(I810,※編集不可※選択項目!$B$2:$C$4,2,FALSE))</f>
        <v/>
      </c>
      <c r="L810" s="39"/>
      <c r="M810" s="39"/>
      <c r="N810" s="39"/>
      <c r="O810" s="39"/>
      <c r="P810" s="39"/>
      <c r="Q810" s="39"/>
      <c r="R810" s="139"/>
      <c r="S810" s="147"/>
      <c r="T810" s="56"/>
      <c r="U810" s="71"/>
      <c r="V810" s="70" t="str">
        <f t="shared" si="121"/>
        <v/>
      </c>
      <c r="W810" s="100"/>
      <c r="X810" s="101"/>
      <c r="Y810" s="102"/>
      <c r="AA810" s="131">
        <f t="shared" si="128"/>
        <v>0</v>
      </c>
      <c r="AB810" s="131" t="str">
        <f t="shared" si="129"/>
        <v/>
      </c>
      <c r="AC810" s="131">
        <f t="shared" si="122"/>
        <v>0</v>
      </c>
      <c r="AD810" s="131">
        <f t="shared" si="130"/>
        <v>0</v>
      </c>
    </row>
    <row r="811" spans="1:30" s="32" customFormat="1" ht="25.15" customHeight="1">
      <c r="A811" s="44">
        <f t="shared" si="123"/>
        <v>800</v>
      </c>
      <c r="B811" s="104" t="str">
        <f t="shared" si="124"/>
        <v/>
      </c>
      <c r="C811" s="38"/>
      <c r="D811" s="97" t="str">
        <f t="shared" si="125"/>
        <v/>
      </c>
      <c r="E811" s="97" t="str">
        <f t="shared" si="126"/>
        <v/>
      </c>
      <c r="F811" s="39"/>
      <c r="G811" s="39"/>
      <c r="H811" s="39"/>
      <c r="I811" s="38"/>
      <c r="J811" s="40" t="str">
        <f t="shared" si="127"/>
        <v/>
      </c>
      <c r="K811" s="41" t="str">
        <f>IF(I811="","",VLOOKUP(I811,※編集不可※選択項目!$B$2:$C$4,2,FALSE))</f>
        <v/>
      </c>
      <c r="L811" s="39"/>
      <c r="M811" s="39"/>
      <c r="N811" s="39"/>
      <c r="O811" s="39"/>
      <c r="P811" s="39"/>
      <c r="Q811" s="39"/>
      <c r="R811" s="139"/>
      <c r="S811" s="147"/>
      <c r="T811" s="56"/>
      <c r="U811" s="71"/>
      <c r="V811" s="70" t="str">
        <f t="shared" si="121"/>
        <v/>
      </c>
      <c r="W811" s="100"/>
      <c r="X811" s="101"/>
      <c r="Y811" s="102"/>
      <c r="AA811" s="131">
        <f t="shared" si="128"/>
        <v>0</v>
      </c>
      <c r="AB811" s="131" t="str">
        <f t="shared" si="129"/>
        <v/>
      </c>
      <c r="AC811" s="131">
        <f t="shared" si="122"/>
        <v>0</v>
      </c>
      <c r="AD811" s="131">
        <f t="shared" si="130"/>
        <v>0</v>
      </c>
    </row>
    <row r="812" spans="1:30" s="32" customFormat="1" ht="25.15" customHeight="1">
      <c r="A812" s="44">
        <f t="shared" si="123"/>
        <v>801</v>
      </c>
      <c r="B812" s="104" t="str">
        <f t="shared" si="124"/>
        <v/>
      </c>
      <c r="C812" s="38"/>
      <c r="D812" s="97" t="str">
        <f t="shared" si="125"/>
        <v/>
      </c>
      <c r="E812" s="97" t="str">
        <f t="shared" si="126"/>
        <v/>
      </c>
      <c r="F812" s="39"/>
      <c r="G812" s="39"/>
      <c r="H812" s="39"/>
      <c r="I812" s="38"/>
      <c r="J812" s="40" t="str">
        <f t="shared" si="127"/>
        <v/>
      </c>
      <c r="K812" s="41" t="str">
        <f>IF(I812="","",VLOOKUP(I812,※編集不可※選択項目!$B$2:$C$4,2,FALSE))</f>
        <v/>
      </c>
      <c r="L812" s="39"/>
      <c r="M812" s="39"/>
      <c r="N812" s="39"/>
      <c r="O812" s="39"/>
      <c r="P812" s="39"/>
      <c r="Q812" s="39"/>
      <c r="R812" s="139"/>
      <c r="S812" s="147"/>
      <c r="T812" s="56"/>
      <c r="U812" s="71"/>
      <c r="V812" s="70" t="str">
        <f t="shared" si="121"/>
        <v/>
      </c>
      <c r="W812" s="100"/>
      <c r="X812" s="101"/>
      <c r="Y812" s="102"/>
      <c r="AA812" s="131">
        <f t="shared" si="128"/>
        <v>0</v>
      </c>
      <c r="AB812" s="131" t="str">
        <f t="shared" si="129"/>
        <v/>
      </c>
      <c r="AC812" s="131">
        <f t="shared" si="122"/>
        <v>0</v>
      </c>
      <c r="AD812" s="131">
        <f t="shared" si="130"/>
        <v>0</v>
      </c>
    </row>
    <row r="813" spans="1:30" s="32" customFormat="1" ht="25.15" customHeight="1">
      <c r="A813" s="44">
        <f t="shared" si="123"/>
        <v>802</v>
      </c>
      <c r="B813" s="104" t="str">
        <f t="shared" si="124"/>
        <v/>
      </c>
      <c r="C813" s="38"/>
      <c r="D813" s="97" t="str">
        <f t="shared" si="125"/>
        <v/>
      </c>
      <c r="E813" s="97" t="str">
        <f t="shared" si="126"/>
        <v/>
      </c>
      <c r="F813" s="39"/>
      <c r="G813" s="39"/>
      <c r="H813" s="39"/>
      <c r="I813" s="38"/>
      <c r="J813" s="40" t="str">
        <f t="shared" si="127"/>
        <v/>
      </c>
      <c r="K813" s="41" t="str">
        <f>IF(I813="","",VLOOKUP(I813,※編集不可※選択項目!$B$2:$C$4,2,FALSE))</f>
        <v/>
      </c>
      <c r="L813" s="39"/>
      <c r="M813" s="39"/>
      <c r="N813" s="39"/>
      <c r="O813" s="39"/>
      <c r="P813" s="39"/>
      <c r="Q813" s="39"/>
      <c r="R813" s="139"/>
      <c r="S813" s="147"/>
      <c r="T813" s="56"/>
      <c r="U813" s="71"/>
      <c r="V813" s="70" t="str">
        <f t="shared" si="121"/>
        <v/>
      </c>
      <c r="W813" s="100"/>
      <c r="X813" s="101"/>
      <c r="Y813" s="102"/>
      <c r="AA813" s="131">
        <f t="shared" si="128"/>
        <v>0</v>
      </c>
      <c r="AB813" s="131" t="str">
        <f t="shared" si="129"/>
        <v/>
      </c>
      <c r="AC813" s="131">
        <f t="shared" si="122"/>
        <v>0</v>
      </c>
      <c r="AD813" s="131">
        <f t="shared" si="130"/>
        <v>0</v>
      </c>
    </row>
    <row r="814" spans="1:30" s="32" customFormat="1" ht="25.15" customHeight="1">
      <c r="A814" s="44">
        <f t="shared" si="123"/>
        <v>803</v>
      </c>
      <c r="B814" s="104" t="str">
        <f t="shared" si="124"/>
        <v/>
      </c>
      <c r="C814" s="38"/>
      <c r="D814" s="97" t="str">
        <f t="shared" si="125"/>
        <v/>
      </c>
      <c r="E814" s="97" t="str">
        <f t="shared" si="126"/>
        <v/>
      </c>
      <c r="F814" s="39"/>
      <c r="G814" s="39"/>
      <c r="H814" s="39"/>
      <c r="I814" s="38"/>
      <c r="J814" s="40" t="str">
        <f t="shared" si="127"/>
        <v/>
      </c>
      <c r="K814" s="41" t="str">
        <f>IF(I814="","",VLOOKUP(I814,※編集不可※選択項目!$B$2:$C$4,2,FALSE))</f>
        <v/>
      </c>
      <c r="L814" s="39"/>
      <c r="M814" s="39"/>
      <c r="N814" s="39"/>
      <c r="O814" s="39"/>
      <c r="P814" s="39"/>
      <c r="Q814" s="39"/>
      <c r="R814" s="139"/>
      <c r="S814" s="147"/>
      <c r="T814" s="56"/>
      <c r="U814" s="71"/>
      <c r="V814" s="70" t="str">
        <f t="shared" si="121"/>
        <v/>
      </c>
      <c r="W814" s="100"/>
      <c r="X814" s="101"/>
      <c r="Y814" s="102"/>
      <c r="AA814" s="131">
        <f t="shared" si="128"/>
        <v>0</v>
      </c>
      <c r="AB814" s="131" t="str">
        <f t="shared" si="129"/>
        <v/>
      </c>
      <c r="AC814" s="131">
        <f t="shared" si="122"/>
        <v>0</v>
      </c>
      <c r="AD814" s="131">
        <f t="shared" si="130"/>
        <v>0</v>
      </c>
    </row>
    <row r="815" spans="1:30" s="32" customFormat="1" ht="25.15" customHeight="1">
      <c r="A815" s="44">
        <f t="shared" si="123"/>
        <v>804</v>
      </c>
      <c r="B815" s="104" t="str">
        <f t="shared" si="124"/>
        <v/>
      </c>
      <c r="C815" s="38"/>
      <c r="D815" s="97" t="str">
        <f t="shared" si="125"/>
        <v/>
      </c>
      <c r="E815" s="97" t="str">
        <f t="shared" si="126"/>
        <v/>
      </c>
      <c r="F815" s="39"/>
      <c r="G815" s="39"/>
      <c r="H815" s="39"/>
      <c r="I815" s="38"/>
      <c r="J815" s="40" t="str">
        <f t="shared" si="127"/>
        <v/>
      </c>
      <c r="K815" s="41" t="str">
        <f>IF(I815="","",VLOOKUP(I815,※編集不可※選択項目!$B$2:$C$4,2,FALSE))</f>
        <v/>
      </c>
      <c r="L815" s="39"/>
      <c r="M815" s="39"/>
      <c r="N815" s="39"/>
      <c r="O815" s="39"/>
      <c r="P815" s="39"/>
      <c r="Q815" s="39"/>
      <c r="R815" s="139"/>
      <c r="S815" s="147"/>
      <c r="T815" s="56"/>
      <c r="U815" s="71"/>
      <c r="V815" s="70" t="str">
        <f t="shared" si="121"/>
        <v/>
      </c>
      <c r="W815" s="100"/>
      <c r="X815" s="101"/>
      <c r="Y815" s="102"/>
      <c r="AA815" s="131">
        <f t="shared" si="128"/>
        <v>0</v>
      </c>
      <c r="AB815" s="131" t="str">
        <f t="shared" si="129"/>
        <v/>
      </c>
      <c r="AC815" s="131">
        <f t="shared" si="122"/>
        <v>0</v>
      </c>
      <c r="AD815" s="131">
        <f t="shared" si="130"/>
        <v>0</v>
      </c>
    </row>
    <row r="816" spans="1:30" s="32" customFormat="1" ht="25.15" customHeight="1">
      <c r="A816" s="44">
        <f t="shared" si="123"/>
        <v>805</v>
      </c>
      <c r="B816" s="104" t="str">
        <f t="shared" si="124"/>
        <v/>
      </c>
      <c r="C816" s="38"/>
      <c r="D816" s="97" t="str">
        <f t="shared" si="125"/>
        <v/>
      </c>
      <c r="E816" s="97" t="str">
        <f t="shared" si="126"/>
        <v/>
      </c>
      <c r="F816" s="39"/>
      <c r="G816" s="39"/>
      <c r="H816" s="39"/>
      <c r="I816" s="38"/>
      <c r="J816" s="40" t="str">
        <f t="shared" si="127"/>
        <v/>
      </c>
      <c r="K816" s="41" t="str">
        <f>IF(I816="","",VLOOKUP(I816,※編集不可※選択項目!$B$2:$C$4,2,FALSE))</f>
        <v/>
      </c>
      <c r="L816" s="39"/>
      <c r="M816" s="39"/>
      <c r="N816" s="39"/>
      <c r="O816" s="39"/>
      <c r="P816" s="39"/>
      <c r="Q816" s="39"/>
      <c r="R816" s="139"/>
      <c r="S816" s="147"/>
      <c r="T816" s="56"/>
      <c r="U816" s="71"/>
      <c r="V816" s="70" t="str">
        <f t="shared" si="121"/>
        <v/>
      </c>
      <c r="W816" s="100"/>
      <c r="X816" s="101"/>
      <c r="Y816" s="102"/>
      <c r="AA816" s="131">
        <f t="shared" si="128"/>
        <v>0</v>
      </c>
      <c r="AB816" s="131" t="str">
        <f t="shared" si="129"/>
        <v/>
      </c>
      <c r="AC816" s="131">
        <f t="shared" si="122"/>
        <v>0</v>
      </c>
      <c r="AD816" s="131">
        <f t="shared" si="130"/>
        <v>0</v>
      </c>
    </row>
    <row r="817" spans="1:30" s="32" customFormat="1" ht="25.15" customHeight="1">
      <c r="A817" s="44">
        <f t="shared" si="123"/>
        <v>806</v>
      </c>
      <c r="B817" s="104" t="str">
        <f t="shared" si="124"/>
        <v/>
      </c>
      <c r="C817" s="38"/>
      <c r="D817" s="97" t="str">
        <f t="shared" si="125"/>
        <v/>
      </c>
      <c r="E817" s="97" t="str">
        <f t="shared" si="126"/>
        <v/>
      </c>
      <c r="F817" s="39"/>
      <c r="G817" s="39"/>
      <c r="H817" s="39"/>
      <c r="I817" s="38"/>
      <c r="J817" s="40" t="str">
        <f t="shared" si="127"/>
        <v/>
      </c>
      <c r="K817" s="41" t="str">
        <f>IF(I817="","",VLOOKUP(I817,※編集不可※選択項目!$B$2:$C$4,2,FALSE))</f>
        <v/>
      </c>
      <c r="L817" s="39"/>
      <c r="M817" s="39"/>
      <c r="N817" s="39"/>
      <c r="O817" s="39"/>
      <c r="P817" s="39"/>
      <c r="Q817" s="39"/>
      <c r="R817" s="139"/>
      <c r="S817" s="147"/>
      <c r="T817" s="56"/>
      <c r="U817" s="71"/>
      <c r="V817" s="70" t="str">
        <f t="shared" si="121"/>
        <v/>
      </c>
      <c r="W817" s="100"/>
      <c r="X817" s="101"/>
      <c r="Y817" s="102"/>
      <c r="AA817" s="131">
        <f t="shared" si="128"/>
        <v>0</v>
      </c>
      <c r="AB817" s="131" t="str">
        <f t="shared" si="129"/>
        <v/>
      </c>
      <c r="AC817" s="131">
        <f t="shared" si="122"/>
        <v>0</v>
      </c>
      <c r="AD817" s="131">
        <f t="shared" si="130"/>
        <v>0</v>
      </c>
    </row>
    <row r="818" spans="1:30" s="32" customFormat="1" ht="25.15" customHeight="1">
      <c r="A818" s="44">
        <f t="shared" si="123"/>
        <v>807</v>
      </c>
      <c r="B818" s="104" t="str">
        <f t="shared" si="124"/>
        <v/>
      </c>
      <c r="C818" s="38"/>
      <c r="D818" s="97" t="str">
        <f t="shared" si="125"/>
        <v/>
      </c>
      <c r="E818" s="97" t="str">
        <f t="shared" si="126"/>
        <v/>
      </c>
      <c r="F818" s="39"/>
      <c r="G818" s="39"/>
      <c r="H818" s="39"/>
      <c r="I818" s="38"/>
      <c r="J818" s="40" t="str">
        <f t="shared" si="127"/>
        <v/>
      </c>
      <c r="K818" s="41" t="str">
        <f>IF(I818="","",VLOOKUP(I818,※編集不可※選択項目!$B$2:$C$4,2,FALSE))</f>
        <v/>
      </c>
      <c r="L818" s="39"/>
      <c r="M818" s="39"/>
      <c r="N818" s="39"/>
      <c r="O818" s="39"/>
      <c r="P818" s="39"/>
      <c r="Q818" s="39"/>
      <c r="R818" s="139"/>
      <c r="S818" s="147"/>
      <c r="T818" s="56"/>
      <c r="U818" s="71"/>
      <c r="V818" s="70" t="str">
        <f t="shared" si="121"/>
        <v/>
      </c>
      <c r="W818" s="100"/>
      <c r="X818" s="101"/>
      <c r="Y818" s="102"/>
      <c r="AA818" s="131">
        <f t="shared" si="128"/>
        <v>0</v>
      </c>
      <c r="AB818" s="131" t="str">
        <f t="shared" si="129"/>
        <v/>
      </c>
      <c r="AC818" s="131">
        <f t="shared" si="122"/>
        <v>0</v>
      </c>
      <c r="AD818" s="131">
        <f t="shared" si="130"/>
        <v>0</v>
      </c>
    </row>
    <row r="819" spans="1:30" s="32" customFormat="1" ht="25.15" customHeight="1">
      <c r="A819" s="44">
        <f t="shared" si="123"/>
        <v>808</v>
      </c>
      <c r="B819" s="104" t="str">
        <f t="shared" si="124"/>
        <v/>
      </c>
      <c r="C819" s="38"/>
      <c r="D819" s="97" t="str">
        <f t="shared" si="125"/>
        <v/>
      </c>
      <c r="E819" s="97" t="str">
        <f t="shared" si="126"/>
        <v/>
      </c>
      <c r="F819" s="39"/>
      <c r="G819" s="39"/>
      <c r="H819" s="39"/>
      <c r="I819" s="38"/>
      <c r="J819" s="40" t="str">
        <f t="shared" si="127"/>
        <v/>
      </c>
      <c r="K819" s="41" t="str">
        <f>IF(I819="","",VLOOKUP(I819,※編集不可※選択項目!$B$2:$C$4,2,FALSE))</f>
        <v/>
      </c>
      <c r="L819" s="39"/>
      <c r="M819" s="39"/>
      <c r="N819" s="39"/>
      <c r="O819" s="39"/>
      <c r="P819" s="39"/>
      <c r="Q819" s="39"/>
      <c r="R819" s="139"/>
      <c r="S819" s="147"/>
      <c r="T819" s="56"/>
      <c r="U819" s="71"/>
      <c r="V819" s="70" t="str">
        <f t="shared" si="121"/>
        <v/>
      </c>
      <c r="W819" s="100"/>
      <c r="X819" s="101"/>
      <c r="Y819" s="102"/>
      <c r="AA819" s="131">
        <f t="shared" si="128"/>
        <v>0</v>
      </c>
      <c r="AB819" s="131" t="str">
        <f t="shared" si="129"/>
        <v/>
      </c>
      <c r="AC819" s="131">
        <f t="shared" si="122"/>
        <v>0</v>
      </c>
      <c r="AD819" s="131">
        <f t="shared" si="130"/>
        <v>0</v>
      </c>
    </row>
    <row r="820" spans="1:30" s="32" customFormat="1" ht="25.15" customHeight="1">
      <c r="A820" s="44">
        <f t="shared" si="123"/>
        <v>809</v>
      </c>
      <c r="B820" s="104" t="str">
        <f t="shared" si="124"/>
        <v/>
      </c>
      <c r="C820" s="38"/>
      <c r="D820" s="97" t="str">
        <f t="shared" si="125"/>
        <v/>
      </c>
      <c r="E820" s="97" t="str">
        <f t="shared" si="126"/>
        <v/>
      </c>
      <c r="F820" s="39"/>
      <c r="G820" s="39"/>
      <c r="H820" s="39"/>
      <c r="I820" s="38"/>
      <c r="J820" s="40" t="str">
        <f t="shared" si="127"/>
        <v/>
      </c>
      <c r="K820" s="41" t="str">
        <f>IF(I820="","",VLOOKUP(I820,※編集不可※選択項目!$B$2:$C$4,2,FALSE))</f>
        <v/>
      </c>
      <c r="L820" s="39"/>
      <c r="M820" s="39"/>
      <c r="N820" s="39"/>
      <c r="O820" s="39"/>
      <c r="P820" s="39"/>
      <c r="Q820" s="39"/>
      <c r="R820" s="139"/>
      <c r="S820" s="147"/>
      <c r="T820" s="56"/>
      <c r="U820" s="71"/>
      <c r="V820" s="70" t="str">
        <f t="shared" si="121"/>
        <v/>
      </c>
      <c r="W820" s="100"/>
      <c r="X820" s="101"/>
      <c r="Y820" s="102"/>
      <c r="AA820" s="131">
        <f t="shared" si="128"/>
        <v>0</v>
      </c>
      <c r="AB820" s="131" t="str">
        <f t="shared" si="129"/>
        <v/>
      </c>
      <c r="AC820" s="131">
        <f t="shared" si="122"/>
        <v>0</v>
      </c>
      <c r="AD820" s="131">
        <f t="shared" si="130"/>
        <v>0</v>
      </c>
    </row>
    <row r="821" spans="1:30" s="32" customFormat="1" ht="25.15" customHeight="1">
      <c r="A821" s="44">
        <f t="shared" si="123"/>
        <v>810</v>
      </c>
      <c r="B821" s="104" t="str">
        <f t="shared" si="124"/>
        <v/>
      </c>
      <c r="C821" s="38"/>
      <c r="D821" s="97" t="str">
        <f t="shared" si="125"/>
        <v/>
      </c>
      <c r="E821" s="97" t="str">
        <f t="shared" si="126"/>
        <v/>
      </c>
      <c r="F821" s="39"/>
      <c r="G821" s="39"/>
      <c r="H821" s="39"/>
      <c r="I821" s="38"/>
      <c r="J821" s="40" t="str">
        <f t="shared" si="127"/>
        <v/>
      </c>
      <c r="K821" s="41" t="str">
        <f>IF(I821="","",VLOOKUP(I821,※編集不可※選択項目!$B$2:$C$4,2,FALSE))</f>
        <v/>
      </c>
      <c r="L821" s="39"/>
      <c r="M821" s="39"/>
      <c r="N821" s="39"/>
      <c r="O821" s="39"/>
      <c r="P821" s="39"/>
      <c r="Q821" s="39"/>
      <c r="R821" s="139"/>
      <c r="S821" s="147"/>
      <c r="T821" s="56"/>
      <c r="U821" s="71"/>
      <c r="V821" s="70" t="str">
        <f t="shared" si="121"/>
        <v/>
      </c>
      <c r="W821" s="100"/>
      <c r="X821" s="101"/>
      <c r="Y821" s="102"/>
      <c r="AA821" s="131">
        <f t="shared" si="128"/>
        <v>0</v>
      </c>
      <c r="AB821" s="131" t="str">
        <f t="shared" si="129"/>
        <v/>
      </c>
      <c r="AC821" s="131">
        <f t="shared" si="122"/>
        <v>0</v>
      </c>
      <c r="AD821" s="131">
        <f t="shared" si="130"/>
        <v>0</v>
      </c>
    </row>
    <row r="822" spans="1:30" s="32" customFormat="1" ht="25.15" customHeight="1">
      <c r="A822" s="44">
        <f t="shared" si="123"/>
        <v>811</v>
      </c>
      <c r="B822" s="104" t="str">
        <f t="shared" si="124"/>
        <v/>
      </c>
      <c r="C822" s="38"/>
      <c r="D822" s="97" t="str">
        <f t="shared" si="125"/>
        <v/>
      </c>
      <c r="E822" s="97" t="str">
        <f t="shared" si="126"/>
        <v/>
      </c>
      <c r="F822" s="39"/>
      <c r="G822" s="39"/>
      <c r="H822" s="39"/>
      <c r="I822" s="38"/>
      <c r="J822" s="40" t="str">
        <f t="shared" si="127"/>
        <v/>
      </c>
      <c r="K822" s="41" t="str">
        <f>IF(I822="","",VLOOKUP(I822,※編集不可※選択項目!$B$2:$C$4,2,FALSE))</f>
        <v/>
      </c>
      <c r="L822" s="39"/>
      <c r="M822" s="39"/>
      <c r="N822" s="39"/>
      <c r="O822" s="39"/>
      <c r="P822" s="39"/>
      <c r="Q822" s="39"/>
      <c r="R822" s="139"/>
      <c r="S822" s="147"/>
      <c r="T822" s="56"/>
      <c r="U822" s="71"/>
      <c r="V822" s="70" t="str">
        <f t="shared" si="121"/>
        <v/>
      </c>
      <c r="W822" s="100"/>
      <c r="X822" s="101"/>
      <c r="Y822" s="102"/>
      <c r="AA822" s="131">
        <f t="shared" si="128"/>
        <v>0</v>
      </c>
      <c r="AB822" s="131" t="str">
        <f t="shared" si="129"/>
        <v/>
      </c>
      <c r="AC822" s="131">
        <f t="shared" si="122"/>
        <v>0</v>
      </c>
      <c r="AD822" s="131">
        <f t="shared" si="130"/>
        <v>0</v>
      </c>
    </row>
    <row r="823" spans="1:30" s="32" customFormat="1" ht="25.15" customHeight="1">
      <c r="A823" s="44">
        <f t="shared" si="123"/>
        <v>812</v>
      </c>
      <c r="B823" s="104" t="str">
        <f t="shared" si="124"/>
        <v/>
      </c>
      <c r="C823" s="38"/>
      <c r="D823" s="97" t="str">
        <f t="shared" si="125"/>
        <v/>
      </c>
      <c r="E823" s="97" t="str">
        <f t="shared" si="126"/>
        <v/>
      </c>
      <c r="F823" s="39"/>
      <c r="G823" s="39"/>
      <c r="H823" s="39"/>
      <c r="I823" s="38"/>
      <c r="J823" s="40" t="str">
        <f t="shared" si="127"/>
        <v/>
      </c>
      <c r="K823" s="41" t="str">
        <f>IF(I823="","",VLOOKUP(I823,※編集不可※選択項目!$B$2:$C$4,2,FALSE))</f>
        <v/>
      </c>
      <c r="L823" s="39"/>
      <c r="M823" s="39"/>
      <c r="N823" s="39"/>
      <c r="O823" s="39"/>
      <c r="P823" s="39"/>
      <c r="Q823" s="39"/>
      <c r="R823" s="139"/>
      <c r="S823" s="147"/>
      <c r="T823" s="56"/>
      <c r="U823" s="71"/>
      <c r="V823" s="70" t="str">
        <f t="shared" si="121"/>
        <v/>
      </c>
      <c r="W823" s="100"/>
      <c r="X823" s="101"/>
      <c r="Y823" s="102"/>
      <c r="AA823" s="131">
        <f t="shared" si="128"/>
        <v>0</v>
      </c>
      <c r="AB823" s="131" t="str">
        <f t="shared" si="129"/>
        <v/>
      </c>
      <c r="AC823" s="131">
        <f t="shared" si="122"/>
        <v>0</v>
      </c>
      <c r="AD823" s="131">
        <f t="shared" si="130"/>
        <v>0</v>
      </c>
    </row>
    <row r="824" spans="1:30" s="32" customFormat="1" ht="25.15" customHeight="1">
      <c r="A824" s="44">
        <f t="shared" si="123"/>
        <v>813</v>
      </c>
      <c r="B824" s="104" t="str">
        <f t="shared" si="124"/>
        <v/>
      </c>
      <c r="C824" s="38"/>
      <c r="D824" s="97" t="str">
        <f t="shared" si="125"/>
        <v/>
      </c>
      <c r="E824" s="97" t="str">
        <f t="shared" si="126"/>
        <v/>
      </c>
      <c r="F824" s="39"/>
      <c r="G824" s="39"/>
      <c r="H824" s="39"/>
      <c r="I824" s="38"/>
      <c r="J824" s="40" t="str">
        <f t="shared" si="127"/>
        <v/>
      </c>
      <c r="K824" s="41" t="str">
        <f>IF(I824="","",VLOOKUP(I824,※編集不可※選択項目!$B$2:$C$4,2,FALSE))</f>
        <v/>
      </c>
      <c r="L824" s="39"/>
      <c r="M824" s="39"/>
      <c r="N824" s="39"/>
      <c r="O824" s="39"/>
      <c r="P824" s="39"/>
      <c r="Q824" s="39"/>
      <c r="R824" s="139"/>
      <c r="S824" s="147"/>
      <c r="T824" s="56"/>
      <c r="U824" s="71"/>
      <c r="V824" s="70" t="str">
        <f t="shared" si="121"/>
        <v/>
      </c>
      <c r="W824" s="100"/>
      <c r="X824" s="101"/>
      <c r="Y824" s="102"/>
      <c r="AA824" s="131">
        <f t="shared" si="128"/>
        <v>0</v>
      </c>
      <c r="AB824" s="131" t="str">
        <f t="shared" si="129"/>
        <v/>
      </c>
      <c r="AC824" s="131">
        <f t="shared" si="122"/>
        <v>0</v>
      </c>
      <c r="AD824" s="131">
        <f t="shared" si="130"/>
        <v>0</v>
      </c>
    </row>
    <row r="825" spans="1:30" s="32" customFormat="1" ht="25.15" customHeight="1">
      <c r="A825" s="44">
        <f t="shared" si="123"/>
        <v>814</v>
      </c>
      <c r="B825" s="104" t="str">
        <f t="shared" si="124"/>
        <v/>
      </c>
      <c r="C825" s="38"/>
      <c r="D825" s="97" t="str">
        <f t="shared" si="125"/>
        <v/>
      </c>
      <c r="E825" s="97" t="str">
        <f t="shared" si="126"/>
        <v/>
      </c>
      <c r="F825" s="39"/>
      <c r="G825" s="39"/>
      <c r="H825" s="39"/>
      <c r="I825" s="38"/>
      <c r="J825" s="40" t="str">
        <f t="shared" si="127"/>
        <v/>
      </c>
      <c r="K825" s="41" t="str">
        <f>IF(I825="","",VLOOKUP(I825,※編集不可※選択項目!$B$2:$C$4,2,FALSE))</f>
        <v/>
      </c>
      <c r="L825" s="39"/>
      <c r="M825" s="39"/>
      <c r="N825" s="39"/>
      <c r="O825" s="39"/>
      <c r="P825" s="39"/>
      <c r="Q825" s="39"/>
      <c r="R825" s="139"/>
      <c r="S825" s="147"/>
      <c r="T825" s="56"/>
      <c r="U825" s="71"/>
      <c r="V825" s="70" t="str">
        <f t="shared" si="121"/>
        <v/>
      </c>
      <c r="W825" s="100"/>
      <c r="X825" s="101"/>
      <c r="Y825" s="102"/>
      <c r="AA825" s="131">
        <f t="shared" si="128"/>
        <v>0</v>
      </c>
      <c r="AB825" s="131" t="str">
        <f t="shared" si="129"/>
        <v/>
      </c>
      <c r="AC825" s="131">
        <f t="shared" si="122"/>
        <v>0</v>
      </c>
      <c r="AD825" s="131">
        <f t="shared" si="130"/>
        <v>0</v>
      </c>
    </row>
    <row r="826" spans="1:30" s="32" customFormat="1" ht="25.15" customHeight="1">
      <c r="A826" s="44">
        <f t="shared" si="123"/>
        <v>815</v>
      </c>
      <c r="B826" s="104" t="str">
        <f t="shared" si="124"/>
        <v/>
      </c>
      <c r="C826" s="38"/>
      <c r="D826" s="97" t="str">
        <f t="shared" si="125"/>
        <v/>
      </c>
      <c r="E826" s="97" t="str">
        <f t="shared" si="126"/>
        <v/>
      </c>
      <c r="F826" s="39"/>
      <c r="G826" s="39"/>
      <c r="H826" s="39"/>
      <c r="I826" s="38"/>
      <c r="J826" s="40" t="str">
        <f t="shared" si="127"/>
        <v/>
      </c>
      <c r="K826" s="41" t="str">
        <f>IF(I826="","",VLOOKUP(I826,※編集不可※選択項目!$B$2:$C$4,2,FALSE))</f>
        <v/>
      </c>
      <c r="L826" s="39"/>
      <c r="M826" s="39"/>
      <c r="N826" s="39"/>
      <c r="O826" s="39"/>
      <c r="P826" s="39"/>
      <c r="Q826" s="39"/>
      <c r="R826" s="139"/>
      <c r="S826" s="147"/>
      <c r="T826" s="56"/>
      <c r="U826" s="71"/>
      <c r="V826" s="70" t="str">
        <f t="shared" si="121"/>
        <v/>
      </c>
      <c r="W826" s="100"/>
      <c r="X826" s="101"/>
      <c r="Y826" s="102"/>
      <c r="AA826" s="131">
        <f t="shared" si="128"/>
        <v>0</v>
      </c>
      <c r="AB826" s="131" t="str">
        <f t="shared" si="129"/>
        <v/>
      </c>
      <c r="AC826" s="131">
        <f t="shared" si="122"/>
        <v>0</v>
      </c>
      <c r="AD826" s="131">
        <f t="shared" si="130"/>
        <v>0</v>
      </c>
    </row>
    <row r="827" spans="1:30" s="32" customFormat="1" ht="25.15" customHeight="1">
      <c r="A827" s="44">
        <f t="shared" si="123"/>
        <v>816</v>
      </c>
      <c r="B827" s="104" t="str">
        <f t="shared" si="124"/>
        <v/>
      </c>
      <c r="C827" s="38"/>
      <c r="D827" s="97" t="str">
        <f t="shared" si="125"/>
        <v/>
      </c>
      <c r="E827" s="97" t="str">
        <f t="shared" si="126"/>
        <v/>
      </c>
      <c r="F827" s="39"/>
      <c r="G827" s="39"/>
      <c r="H827" s="39"/>
      <c r="I827" s="38"/>
      <c r="J827" s="40" t="str">
        <f t="shared" si="127"/>
        <v/>
      </c>
      <c r="K827" s="41" t="str">
        <f>IF(I827="","",VLOOKUP(I827,※編集不可※選択項目!$B$2:$C$4,2,FALSE))</f>
        <v/>
      </c>
      <c r="L827" s="39"/>
      <c r="M827" s="39"/>
      <c r="N827" s="39"/>
      <c r="O827" s="39"/>
      <c r="P827" s="39"/>
      <c r="Q827" s="39"/>
      <c r="R827" s="139"/>
      <c r="S827" s="147"/>
      <c r="T827" s="56"/>
      <c r="U827" s="71"/>
      <c r="V827" s="70" t="str">
        <f t="shared" si="121"/>
        <v/>
      </c>
      <c r="W827" s="100"/>
      <c r="X827" s="101"/>
      <c r="Y827" s="102"/>
      <c r="AA827" s="131">
        <f t="shared" si="128"/>
        <v>0</v>
      </c>
      <c r="AB827" s="131" t="str">
        <f t="shared" si="129"/>
        <v/>
      </c>
      <c r="AC827" s="131">
        <f t="shared" si="122"/>
        <v>0</v>
      </c>
      <c r="AD827" s="131">
        <f t="shared" si="130"/>
        <v>0</v>
      </c>
    </row>
    <row r="828" spans="1:30" s="32" customFormat="1" ht="25.15" customHeight="1">
      <c r="A828" s="44">
        <f t="shared" si="123"/>
        <v>817</v>
      </c>
      <c r="B828" s="104" t="str">
        <f t="shared" si="124"/>
        <v/>
      </c>
      <c r="C828" s="38"/>
      <c r="D828" s="97" t="str">
        <f t="shared" si="125"/>
        <v/>
      </c>
      <c r="E828" s="97" t="str">
        <f t="shared" si="126"/>
        <v/>
      </c>
      <c r="F828" s="39"/>
      <c r="G828" s="39"/>
      <c r="H828" s="39"/>
      <c r="I828" s="38"/>
      <c r="J828" s="40" t="str">
        <f t="shared" si="127"/>
        <v/>
      </c>
      <c r="K828" s="41" t="str">
        <f>IF(I828="","",VLOOKUP(I828,※編集不可※選択項目!$B$2:$C$4,2,FALSE))</f>
        <v/>
      </c>
      <c r="L828" s="39"/>
      <c r="M828" s="39"/>
      <c r="N828" s="39"/>
      <c r="O828" s="39"/>
      <c r="P828" s="39"/>
      <c r="Q828" s="39"/>
      <c r="R828" s="139"/>
      <c r="S828" s="147"/>
      <c r="T828" s="56"/>
      <c r="U828" s="71"/>
      <c r="V828" s="70" t="str">
        <f t="shared" si="121"/>
        <v/>
      </c>
      <c r="W828" s="100"/>
      <c r="X828" s="101"/>
      <c r="Y828" s="102"/>
      <c r="AA828" s="131">
        <f t="shared" si="128"/>
        <v>0</v>
      </c>
      <c r="AB828" s="131" t="str">
        <f t="shared" si="129"/>
        <v/>
      </c>
      <c r="AC828" s="131">
        <f t="shared" si="122"/>
        <v>0</v>
      </c>
      <c r="AD828" s="131">
        <f t="shared" si="130"/>
        <v>0</v>
      </c>
    </row>
    <row r="829" spans="1:30" s="32" customFormat="1" ht="25.15" customHeight="1">
      <c r="A829" s="44">
        <f t="shared" si="123"/>
        <v>818</v>
      </c>
      <c r="B829" s="104" t="str">
        <f t="shared" si="124"/>
        <v/>
      </c>
      <c r="C829" s="38"/>
      <c r="D829" s="97" t="str">
        <f t="shared" si="125"/>
        <v/>
      </c>
      <c r="E829" s="97" t="str">
        <f t="shared" si="126"/>
        <v/>
      </c>
      <c r="F829" s="39"/>
      <c r="G829" s="39"/>
      <c r="H829" s="39"/>
      <c r="I829" s="38"/>
      <c r="J829" s="40" t="str">
        <f t="shared" si="127"/>
        <v/>
      </c>
      <c r="K829" s="41" t="str">
        <f>IF(I829="","",VLOOKUP(I829,※編集不可※選択項目!$B$2:$C$4,2,FALSE))</f>
        <v/>
      </c>
      <c r="L829" s="39"/>
      <c r="M829" s="39"/>
      <c r="N829" s="39"/>
      <c r="O829" s="39"/>
      <c r="P829" s="39"/>
      <c r="Q829" s="39"/>
      <c r="R829" s="139"/>
      <c r="S829" s="147"/>
      <c r="T829" s="56"/>
      <c r="U829" s="71"/>
      <c r="V829" s="70" t="str">
        <f t="shared" si="121"/>
        <v/>
      </c>
      <c r="W829" s="100"/>
      <c r="X829" s="101"/>
      <c r="Y829" s="102"/>
      <c r="AA829" s="131">
        <f t="shared" si="128"/>
        <v>0</v>
      </c>
      <c r="AB829" s="131" t="str">
        <f t="shared" si="129"/>
        <v/>
      </c>
      <c r="AC829" s="131">
        <f t="shared" si="122"/>
        <v>0</v>
      </c>
      <c r="AD829" s="131">
        <f t="shared" si="130"/>
        <v>0</v>
      </c>
    </row>
    <row r="830" spans="1:30" s="32" customFormat="1" ht="25.15" customHeight="1">
      <c r="A830" s="44">
        <f t="shared" si="123"/>
        <v>819</v>
      </c>
      <c r="B830" s="104" t="str">
        <f t="shared" si="124"/>
        <v/>
      </c>
      <c r="C830" s="38"/>
      <c r="D830" s="97" t="str">
        <f t="shared" si="125"/>
        <v/>
      </c>
      <c r="E830" s="97" t="str">
        <f t="shared" si="126"/>
        <v/>
      </c>
      <c r="F830" s="39"/>
      <c r="G830" s="39"/>
      <c r="H830" s="39"/>
      <c r="I830" s="38"/>
      <c r="J830" s="40" t="str">
        <f t="shared" si="127"/>
        <v/>
      </c>
      <c r="K830" s="41" t="str">
        <f>IF(I830="","",VLOOKUP(I830,※編集不可※選択項目!$B$2:$C$4,2,FALSE))</f>
        <v/>
      </c>
      <c r="L830" s="39"/>
      <c r="M830" s="39"/>
      <c r="N830" s="39"/>
      <c r="O830" s="39"/>
      <c r="P830" s="39"/>
      <c r="Q830" s="39"/>
      <c r="R830" s="139"/>
      <c r="S830" s="147"/>
      <c r="T830" s="56"/>
      <c r="U830" s="71"/>
      <c r="V830" s="70" t="str">
        <f t="shared" si="121"/>
        <v/>
      </c>
      <c r="W830" s="100"/>
      <c r="X830" s="101"/>
      <c r="Y830" s="102"/>
      <c r="AA830" s="131">
        <f t="shared" si="128"/>
        <v>0</v>
      </c>
      <c r="AB830" s="131" t="str">
        <f t="shared" si="129"/>
        <v/>
      </c>
      <c r="AC830" s="131">
        <f t="shared" si="122"/>
        <v>0</v>
      </c>
      <c r="AD830" s="131">
        <f t="shared" si="130"/>
        <v>0</v>
      </c>
    </row>
    <row r="831" spans="1:30" s="32" customFormat="1" ht="25.15" customHeight="1">
      <c r="A831" s="44">
        <f t="shared" si="123"/>
        <v>820</v>
      </c>
      <c r="B831" s="104" t="str">
        <f t="shared" si="124"/>
        <v/>
      </c>
      <c r="C831" s="38"/>
      <c r="D831" s="97" t="str">
        <f t="shared" si="125"/>
        <v/>
      </c>
      <c r="E831" s="97" t="str">
        <f t="shared" si="126"/>
        <v/>
      </c>
      <c r="F831" s="39"/>
      <c r="G831" s="39"/>
      <c r="H831" s="39"/>
      <c r="I831" s="38"/>
      <c r="J831" s="40" t="str">
        <f t="shared" si="127"/>
        <v/>
      </c>
      <c r="K831" s="41" t="str">
        <f>IF(I831="","",VLOOKUP(I831,※編集不可※選択項目!$B$2:$C$4,2,FALSE))</f>
        <v/>
      </c>
      <c r="L831" s="39"/>
      <c r="M831" s="39"/>
      <c r="N831" s="39"/>
      <c r="O831" s="39"/>
      <c r="P831" s="39"/>
      <c r="Q831" s="39"/>
      <c r="R831" s="139"/>
      <c r="S831" s="147"/>
      <c r="T831" s="56"/>
      <c r="U831" s="71"/>
      <c r="V831" s="70" t="str">
        <f t="shared" si="121"/>
        <v/>
      </c>
      <c r="W831" s="100"/>
      <c r="X831" s="101"/>
      <c r="Y831" s="102"/>
      <c r="AA831" s="131">
        <f t="shared" si="128"/>
        <v>0</v>
      </c>
      <c r="AB831" s="131" t="str">
        <f t="shared" si="129"/>
        <v/>
      </c>
      <c r="AC831" s="131">
        <f t="shared" si="122"/>
        <v>0</v>
      </c>
      <c r="AD831" s="131">
        <f t="shared" si="130"/>
        <v>0</v>
      </c>
    </row>
    <row r="832" spans="1:30" s="32" customFormat="1" ht="25.15" customHeight="1">
      <c r="A832" s="44">
        <f t="shared" si="123"/>
        <v>821</v>
      </c>
      <c r="B832" s="104" t="str">
        <f t="shared" si="124"/>
        <v/>
      </c>
      <c r="C832" s="38"/>
      <c r="D832" s="97" t="str">
        <f t="shared" si="125"/>
        <v/>
      </c>
      <c r="E832" s="97" t="str">
        <f t="shared" si="126"/>
        <v/>
      </c>
      <c r="F832" s="39"/>
      <c r="G832" s="39"/>
      <c r="H832" s="39"/>
      <c r="I832" s="38"/>
      <c r="J832" s="40" t="str">
        <f t="shared" si="127"/>
        <v/>
      </c>
      <c r="K832" s="41" t="str">
        <f>IF(I832="","",VLOOKUP(I832,※編集不可※選択項目!$B$2:$C$4,2,FALSE))</f>
        <v/>
      </c>
      <c r="L832" s="39"/>
      <c r="M832" s="39"/>
      <c r="N832" s="39"/>
      <c r="O832" s="39"/>
      <c r="P832" s="39"/>
      <c r="Q832" s="39"/>
      <c r="R832" s="139"/>
      <c r="S832" s="147"/>
      <c r="T832" s="56"/>
      <c r="U832" s="71"/>
      <c r="V832" s="70" t="str">
        <f t="shared" si="121"/>
        <v/>
      </c>
      <c r="W832" s="100"/>
      <c r="X832" s="101"/>
      <c r="Y832" s="102"/>
      <c r="AA832" s="131">
        <f t="shared" si="128"/>
        <v>0</v>
      </c>
      <c r="AB832" s="131" t="str">
        <f t="shared" si="129"/>
        <v/>
      </c>
      <c r="AC832" s="131">
        <f t="shared" si="122"/>
        <v>0</v>
      </c>
      <c r="AD832" s="131">
        <f t="shared" si="130"/>
        <v>0</v>
      </c>
    </row>
    <row r="833" spans="1:30" s="32" customFormat="1" ht="25.15" customHeight="1">
      <c r="A833" s="44">
        <f t="shared" si="123"/>
        <v>822</v>
      </c>
      <c r="B833" s="104" t="str">
        <f t="shared" si="124"/>
        <v/>
      </c>
      <c r="C833" s="38"/>
      <c r="D833" s="97" t="str">
        <f t="shared" si="125"/>
        <v/>
      </c>
      <c r="E833" s="97" t="str">
        <f t="shared" si="126"/>
        <v/>
      </c>
      <c r="F833" s="39"/>
      <c r="G833" s="39"/>
      <c r="H833" s="39"/>
      <c r="I833" s="38"/>
      <c r="J833" s="40" t="str">
        <f t="shared" si="127"/>
        <v/>
      </c>
      <c r="K833" s="41" t="str">
        <f>IF(I833="","",VLOOKUP(I833,※編集不可※選択項目!$B$2:$C$4,2,FALSE))</f>
        <v/>
      </c>
      <c r="L833" s="39"/>
      <c r="M833" s="39"/>
      <c r="N833" s="39"/>
      <c r="O833" s="39"/>
      <c r="P833" s="39"/>
      <c r="Q833" s="39"/>
      <c r="R833" s="139"/>
      <c r="S833" s="147"/>
      <c r="T833" s="56"/>
      <c r="U833" s="71"/>
      <c r="V833" s="70" t="str">
        <f t="shared" si="121"/>
        <v/>
      </c>
      <c r="W833" s="100"/>
      <c r="X833" s="101"/>
      <c r="Y833" s="102"/>
      <c r="AA833" s="131">
        <f t="shared" si="128"/>
        <v>0</v>
      </c>
      <c r="AB833" s="131" t="str">
        <f t="shared" si="129"/>
        <v/>
      </c>
      <c r="AC833" s="131">
        <f t="shared" si="122"/>
        <v>0</v>
      </c>
      <c r="AD833" s="131">
        <f t="shared" si="130"/>
        <v>0</v>
      </c>
    </row>
    <row r="834" spans="1:30" s="32" customFormat="1" ht="25.15" customHeight="1">
      <c r="A834" s="44">
        <f t="shared" si="123"/>
        <v>823</v>
      </c>
      <c r="B834" s="104" t="str">
        <f t="shared" si="124"/>
        <v/>
      </c>
      <c r="C834" s="38"/>
      <c r="D834" s="97" t="str">
        <f t="shared" si="125"/>
        <v/>
      </c>
      <c r="E834" s="97" t="str">
        <f t="shared" si="126"/>
        <v/>
      </c>
      <c r="F834" s="39"/>
      <c r="G834" s="39"/>
      <c r="H834" s="39"/>
      <c r="I834" s="38"/>
      <c r="J834" s="40" t="str">
        <f t="shared" si="127"/>
        <v/>
      </c>
      <c r="K834" s="41" t="str">
        <f>IF(I834="","",VLOOKUP(I834,※編集不可※選択項目!$B$2:$C$4,2,FALSE))</f>
        <v/>
      </c>
      <c r="L834" s="39"/>
      <c r="M834" s="39"/>
      <c r="N834" s="39"/>
      <c r="O834" s="39"/>
      <c r="P834" s="39"/>
      <c r="Q834" s="39"/>
      <c r="R834" s="139"/>
      <c r="S834" s="147"/>
      <c r="T834" s="56"/>
      <c r="U834" s="71"/>
      <c r="V834" s="70" t="str">
        <f t="shared" si="121"/>
        <v/>
      </c>
      <c r="W834" s="100"/>
      <c r="X834" s="101"/>
      <c r="Y834" s="102"/>
      <c r="AA834" s="131">
        <f t="shared" si="128"/>
        <v>0</v>
      </c>
      <c r="AB834" s="131" t="str">
        <f t="shared" si="129"/>
        <v/>
      </c>
      <c r="AC834" s="131">
        <f t="shared" si="122"/>
        <v>0</v>
      </c>
      <c r="AD834" s="131">
        <f t="shared" si="130"/>
        <v>0</v>
      </c>
    </row>
    <row r="835" spans="1:30" s="32" customFormat="1" ht="25.15" customHeight="1">
      <c r="A835" s="44">
        <f t="shared" si="123"/>
        <v>824</v>
      </c>
      <c r="B835" s="104" t="str">
        <f t="shared" si="124"/>
        <v/>
      </c>
      <c r="C835" s="38"/>
      <c r="D835" s="97" t="str">
        <f t="shared" si="125"/>
        <v/>
      </c>
      <c r="E835" s="97" t="str">
        <f t="shared" si="126"/>
        <v/>
      </c>
      <c r="F835" s="39"/>
      <c r="G835" s="39"/>
      <c r="H835" s="39"/>
      <c r="I835" s="38"/>
      <c r="J835" s="40" t="str">
        <f t="shared" si="127"/>
        <v/>
      </c>
      <c r="K835" s="41" t="str">
        <f>IF(I835="","",VLOOKUP(I835,※編集不可※選択項目!$B$2:$C$4,2,FALSE))</f>
        <v/>
      </c>
      <c r="L835" s="39"/>
      <c r="M835" s="39"/>
      <c r="N835" s="39"/>
      <c r="O835" s="39"/>
      <c r="P835" s="39"/>
      <c r="Q835" s="39"/>
      <c r="R835" s="139"/>
      <c r="S835" s="147"/>
      <c r="T835" s="56"/>
      <c r="U835" s="71"/>
      <c r="V835" s="70" t="str">
        <f t="shared" si="121"/>
        <v/>
      </c>
      <c r="W835" s="100"/>
      <c r="X835" s="101"/>
      <c r="Y835" s="102"/>
      <c r="AA835" s="131">
        <f t="shared" si="128"/>
        <v>0</v>
      </c>
      <c r="AB835" s="131" t="str">
        <f t="shared" si="129"/>
        <v/>
      </c>
      <c r="AC835" s="131">
        <f t="shared" si="122"/>
        <v>0</v>
      </c>
      <c r="AD835" s="131">
        <f t="shared" si="130"/>
        <v>0</v>
      </c>
    </row>
    <row r="836" spans="1:30" s="32" customFormat="1" ht="25.15" customHeight="1">
      <c r="A836" s="44">
        <f t="shared" si="123"/>
        <v>825</v>
      </c>
      <c r="B836" s="104" t="str">
        <f t="shared" si="124"/>
        <v/>
      </c>
      <c r="C836" s="38"/>
      <c r="D836" s="97" t="str">
        <f t="shared" si="125"/>
        <v/>
      </c>
      <c r="E836" s="97" t="str">
        <f t="shared" si="126"/>
        <v/>
      </c>
      <c r="F836" s="39"/>
      <c r="G836" s="39"/>
      <c r="H836" s="39"/>
      <c r="I836" s="38"/>
      <c r="J836" s="40" t="str">
        <f t="shared" si="127"/>
        <v/>
      </c>
      <c r="K836" s="41" t="str">
        <f>IF(I836="","",VLOOKUP(I836,※編集不可※選択項目!$B$2:$C$4,2,FALSE))</f>
        <v/>
      </c>
      <c r="L836" s="39"/>
      <c r="M836" s="39"/>
      <c r="N836" s="39"/>
      <c r="O836" s="39"/>
      <c r="P836" s="39"/>
      <c r="Q836" s="39"/>
      <c r="R836" s="139"/>
      <c r="S836" s="147"/>
      <c r="T836" s="56"/>
      <c r="U836" s="71"/>
      <c r="V836" s="70" t="str">
        <f t="shared" si="121"/>
        <v/>
      </c>
      <c r="W836" s="100"/>
      <c r="X836" s="101"/>
      <c r="Y836" s="102"/>
      <c r="AA836" s="131">
        <f t="shared" si="128"/>
        <v>0</v>
      </c>
      <c r="AB836" s="131" t="str">
        <f t="shared" si="129"/>
        <v/>
      </c>
      <c r="AC836" s="131">
        <f t="shared" si="122"/>
        <v>0</v>
      </c>
      <c r="AD836" s="131">
        <f t="shared" si="130"/>
        <v>0</v>
      </c>
    </row>
    <row r="837" spans="1:30" s="32" customFormat="1" ht="25.15" customHeight="1">
      <c r="A837" s="44">
        <f t="shared" si="123"/>
        <v>826</v>
      </c>
      <c r="B837" s="104" t="str">
        <f t="shared" si="124"/>
        <v/>
      </c>
      <c r="C837" s="38"/>
      <c r="D837" s="97" t="str">
        <f t="shared" si="125"/>
        <v/>
      </c>
      <c r="E837" s="97" t="str">
        <f t="shared" si="126"/>
        <v/>
      </c>
      <c r="F837" s="39"/>
      <c r="G837" s="39"/>
      <c r="H837" s="39"/>
      <c r="I837" s="38"/>
      <c r="J837" s="40" t="str">
        <f t="shared" si="127"/>
        <v/>
      </c>
      <c r="K837" s="41" t="str">
        <f>IF(I837="","",VLOOKUP(I837,※編集不可※選択項目!$B$2:$C$4,2,FALSE))</f>
        <v/>
      </c>
      <c r="L837" s="39"/>
      <c r="M837" s="39"/>
      <c r="N837" s="39"/>
      <c r="O837" s="39"/>
      <c r="P837" s="39"/>
      <c r="Q837" s="39"/>
      <c r="R837" s="139"/>
      <c r="S837" s="147"/>
      <c r="T837" s="56"/>
      <c r="U837" s="71"/>
      <c r="V837" s="70" t="str">
        <f t="shared" si="121"/>
        <v/>
      </c>
      <c r="W837" s="100"/>
      <c r="X837" s="101"/>
      <c r="Y837" s="102"/>
      <c r="AA837" s="131">
        <f t="shared" si="128"/>
        <v>0</v>
      </c>
      <c r="AB837" s="131" t="str">
        <f t="shared" si="129"/>
        <v/>
      </c>
      <c r="AC837" s="131">
        <f t="shared" si="122"/>
        <v>0</v>
      </c>
      <c r="AD837" s="131">
        <f t="shared" si="130"/>
        <v>0</v>
      </c>
    </row>
    <row r="838" spans="1:30" s="32" customFormat="1" ht="25.15" customHeight="1">
      <c r="A838" s="44">
        <f t="shared" si="123"/>
        <v>827</v>
      </c>
      <c r="B838" s="104" t="str">
        <f t="shared" si="124"/>
        <v/>
      </c>
      <c r="C838" s="38"/>
      <c r="D838" s="97" t="str">
        <f t="shared" si="125"/>
        <v/>
      </c>
      <c r="E838" s="97" t="str">
        <f t="shared" si="126"/>
        <v/>
      </c>
      <c r="F838" s="39"/>
      <c r="G838" s="39"/>
      <c r="H838" s="39"/>
      <c r="I838" s="38"/>
      <c r="J838" s="40" t="str">
        <f t="shared" si="127"/>
        <v/>
      </c>
      <c r="K838" s="41" t="str">
        <f>IF(I838="","",VLOOKUP(I838,※編集不可※選択項目!$B$2:$C$4,2,FALSE))</f>
        <v/>
      </c>
      <c r="L838" s="39"/>
      <c r="M838" s="39"/>
      <c r="N838" s="39"/>
      <c r="O838" s="39"/>
      <c r="P838" s="39"/>
      <c r="Q838" s="39"/>
      <c r="R838" s="139"/>
      <c r="S838" s="147"/>
      <c r="T838" s="56"/>
      <c r="U838" s="71"/>
      <c r="V838" s="70" t="str">
        <f t="shared" si="121"/>
        <v/>
      </c>
      <c r="W838" s="100"/>
      <c r="X838" s="101"/>
      <c r="Y838" s="102"/>
      <c r="AA838" s="131">
        <f t="shared" si="128"/>
        <v>0</v>
      </c>
      <c r="AB838" s="131" t="str">
        <f t="shared" si="129"/>
        <v/>
      </c>
      <c r="AC838" s="131">
        <f t="shared" si="122"/>
        <v>0</v>
      </c>
      <c r="AD838" s="131">
        <f t="shared" si="130"/>
        <v>0</v>
      </c>
    </row>
    <row r="839" spans="1:30" s="32" customFormat="1" ht="25.15" customHeight="1">
      <c r="A839" s="44">
        <f t="shared" si="123"/>
        <v>828</v>
      </c>
      <c r="B839" s="104" t="str">
        <f t="shared" si="124"/>
        <v/>
      </c>
      <c r="C839" s="38"/>
      <c r="D839" s="97" t="str">
        <f t="shared" si="125"/>
        <v/>
      </c>
      <c r="E839" s="97" t="str">
        <f t="shared" si="126"/>
        <v/>
      </c>
      <c r="F839" s="39"/>
      <c r="G839" s="39"/>
      <c r="H839" s="39"/>
      <c r="I839" s="38"/>
      <c r="J839" s="40" t="str">
        <f t="shared" si="127"/>
        <v/>
      </c>
      <c r="K839" s="41" t="str">
        <f>IF(I839="","",VLOOKUP(I839,※編集不可※選択項目!$B$2:$C$4,2,FALSE))</f>
        <v/>
      </c>
      <c r="L839" s="39"/>
      <c r="M839" s="39"/>
      <c r="N839" s="39"/>
      <c r="O839" s="39"/>
      <c r="P839" s="39"/>
      <c r="Q839" s="39"/>
      <c r="R839" s="139"/>
      <c r="S839" s="147"/>
      <c r="T839" s="56"/>
      <c r="U839" s="71"/>
      <c r="V839" s="70" t="str">
        <f t="shared" si="121"/>
        <v/>
      </c>
      <c r="W839" s="100"/>
      <c r="X839" s="101"/>
      <c r="Y839" s="102"/>
      <c r="AA839" s="131">
        <f t="shared" si="128"/>
        <v>0</v>
      </c>
      <c r="AB839" s="131" t="str">
        <f t="shared" si="129"/>
        <v/>
      </c>
      <c r="AC839" s="131">
        <f t="shared" si="122"/>
        <v>0</v>
      </c>
      <c r="AD839" s="131">
        <f t="shared" si="130"/>
        <v>0</v>
      </c>
    </row>
    <row r="840" spans="1:30" s="32" customFormat="1" ht="25.15" customHeight="1">
      <c r="A840" s="44">
        <f t="shared" si="123"/>
        <v>829</v>
      </c>
      <c r="B840" s="104" t="str">
        <f t="shared" si="124"/>
        <v/>
      </c>
      <c r="C840" s="38"/>
      <c r="D840" s="97" t="str">
        <f t="shared" si="125"/>
        <v/>
      </c>
      <c r="E840" s="97" t="str">
        <f t="shared" si="126"/>
        <v/>
      </c>
      <c r="F840" s="39"/>
      <c r="G840" s="39"/>
      <c r="H840" s="39"/>
      <c r="I840" s="38"/>
      <c r="J840" s="40" t="str">
        <f t="shared" si="127"/>
        <v/>
      </c>
      <c r="K840" s="41" t="str">
        <f>IF(I840="","",VLOOKUP(I840,※編集不可※選択項目!$B$2:$C$4,2,FALSE))</f>
        <v/>
      </c>
      <c r="L840" s="39"/>
      <c r="M840" s="39"/>
      <c r="N840" s="39"/>
      <c r="O840" s="39"/>
      <c r="P840" s="39"/>
      <c r="Q840" s="39"/>
      <c r="R840" s="139"/>
      <c r="S840" s="147"/>
      <c r="T840" s="56"/>
      <c r="U840" s="71"/>
      <c r="V840" s="70" t="str">
        <f t="shared" si="121"/>
        <v/>
      </c>
      <c r="W840" s="100"/>
      <c r="X840" s="101"/>
      <c r="Y840" s="102"/>
      <c r="AA840" s="131">
        <f t="shared" si="128"/>
        <v>0</v>
      </c>
      <c r="AB840" s="131" t="str">
        <f t="shared" si="129"/>
        <v/>
      </c>
      <c r="AC840" s="131">
        <f t="shared" si="122"/>
        <v>0</v>
      </c>
      <c r="AD840" s="131">
        <f t="shared" si="130"/>
        <v>0</v>
      </c>
    </row>
    <row r="841" spans="1:30" s="32" customFormat="1" ht="25.15" customHeight="1">
      <c r="A841" s="44">
        <f t="shared" si="123"/>
        <v>830</v>
      </c>
      <c r="B841" s="104" t="str">
        <f t="shared" si="124"/>
        <v/>
      </c>
      <c r="C841" s="38"/>
      <c r="D841" s="97" t="str">
        <f t="shared" si="125"/>
        <v/>
      </c>
      <c r="E841" s="97" t="str">
        <f t="shared" si="126"/>
        <v/>
      </c>
      <c r="F841" s="39"/>
      <c r="G841" s="39"/>
      <c r="H841" s="39"/>
      <c r="I841" s="38"/>
      <c r="J841" s="40" t="str">
        <f t="shared" si="127"/>
        <v/>
      </c>
      <c r="K841" s="41" t="str">
        <f>IF(I841="","",VLOOKUP(I841,※編集不可※選択項目!$B$2:$C$4,2,FALSE))</f>
        <v/>
      </c>
      <c r="L841" s="39"/>
      <c r="M841" s="39"/>
      <c r="N841" s="39"/>
      <c r="O841" s="39"/>
      <c r="P841" s="39"/>
      <c r="Q841" s="39"/>
      <c r="R841" s="139"/>
      <c r="S841" s="147"/>
      <c r="T841" s="56"/>
      <c r="U841" s="71"/>
      <c r="V841" s="70" t="str">
        <f t="shared" si="121"/>
        <v/>
      </c>
      <c r="W841" s="100"/>
      <c r="X841" s="101"/>
      <c r="Y841" s="102"/>
      <c r="AA841" s="131">
        <f t="shared" si="128"/>
        <v>0</v>
      </c>
      <c r="AB841" s="131" t="str">
        <f t="shared" si="129"/>
        <v/>
      </c>
      <c r="AC841" s="131">
        <f t="shared" si="122"/>
        <v>0</v>
      </c>
      <c r="AD841" s="131">
        <f t="shared" si="130"/>
        <v>0</v>
      </c>
    </row>
    <row r="842" spans="1:30" s="32" customFormat="1" ht="25.15" customHeight="1">
      <c r="A842" s="44">
        <f t="shared" si="123"/>
        <v>831</v>
      </c>
      <c r="B842" s="104" t="str">
        <f t="shared" si="124"/>
        <v/>
      </c>
      <c r="C842" s="38"/>
      <c r="D842" s="97" t="str">
        <f t="shared" si="125"/>
        <v/>
      </c>
      <c r="E842" s="97" t="str">
        <f t="shared" si="126"/>
        <v/>
      </c>
      <c r="F842" s="39"/>
      <c r="G842" s="39"/>
      <c r="H842" s="39"/>
      <c r="I842" s="38"/>
      <c r="J842" s="40" t="str">
        <f t="shared" si="127"/>
        <v/>
      </c>
      <c r="K842" s="41" t="str">
        <f>IF(I842="","",VLOOKUP(I842,※編集不可※選択項目!$B$2:$C$4,2,FALSE))</f>
        <v/>
      </c>
      <c r="L842" s="39"/>
      <c r="M842" s="39"/>
      <c r="N842" s="39"/>
      <c r="O842" s="39"/>
      <c r="P842" s="39"/>
      <c r="Q842" s="39"/>
      <c r="R842" s="139"/>
      <c r="S842" s="147"/>
      <c r="T842" s="56"/>
      <c r="U842" s="71"/>
      <c r="V842" s="70" t="str">
        <f t="shared" si="121"/>
        <v/>
      </c>
      <c r="W842" s="100"/>
      <c r="X842" s="101"/>
      <c r="Y842" s="102"/>
      <c r="AA842" s="131">
        <f t="shared" si="128"/>
        <v>0</v>
      </c>
      <c r="AB842" s="131" t="str">
        <f t="shared" si="129"/>
        <v/>
      </c>
      <c r="AC842" s="131">
        <f t="shared" si="122"/>
        <v>0</v>
      </c>
      <c r="AD842" s="131">
        <f t="shared" si="130"/>
        <v>0</v>
      </c>
    </row>
    <row r="843" spans="1:30" s="32" customFormat="1" ht="25.15" customHeight="1">
      <c r="A843" s="44">
        <f t="shared" si="123"/>
        <v>832</v>
      </c>
      <c r="B843" s="104" t="str">
        <f t="shared" si="124"/>
        <v/>
      </c>
      <c r="C843" s="38"/>
      <c r="D843" s="97" t="str">
        <f t="shared" si="125"/>
        <v/>
      </c>
      <c r="E843" s="97" t="str">
        <f t="shared" si="126"/>
        <v/>
      </c>
      <c r="F843" s="39"/>
      <c r="G843" s="39"/>
      <c r="H843" s="39"/>
      <c r="I843" s="38"/>
      <c r="J843" s="40" t="str">
        <f t="shared" si="127"/>
        <v/>
      </c>
      <c r="K843" s="41" t="str">
        <f>IF(I843="","",VLOOKUP(I843,※編集不可※選択項目!$B$2:$C$4,2,FALSE))</f>
        <v/>
      </c>
      <c r="L843" s="39"/>
      <c r="M843" s="39"/>
      <c r="N843" s="39"/>
      <c r="O843" s="39"/>
      <c r="P843" s="39"/>
      <c r="Q843" s="39"/>
      <c r="R843" s="139"/>
      <c r="S843" s="147"/>
      <c r="T843" s="56"/>
      <c r="U843" s="71"/>
      <c r="V843" s="70" t="str">
        <f t="shared" si="121"/>
        <v/>
      </c>
      <c r="W843" s="100"/>
      <c r="X843" s="101"/>
      <c r="Y843" s="102"/>
      <c r="AA843" s="131">
        <f t="shared" si="128"/>
        <v>0</v>
      </c>
      <c r="AB843" s="131" t="str">
        <f t="shared" si="129"/>
        <v/>
      </c>
      <c r="AC843" s="131">
        <f t="shared" si="122"/>
        <v>0</v>
      </c>
      <c r="AD843" s="131">
        <f t="shared" si="130"/>
        <v>0</v>
      </c>
    </row>
    <row r="844" spans="1:30" s="32" customFormat="1" ht="25.15" customHeight="1">
      <c r="A844" s="44">
        <f t="shared" si="123"/>
        <v>833</v>
      </c>
      <c r="B844" s="104" t="str">
        <f t="shared" si="124"/>
        <v/>
      </c>
      <c r="C844" s="38"/>
      <c r="D844" s="97" t="str">
        <f t="shared" si="125"/>
        <v/>
      </c>
      <c r="E844" s="97" t="str">
        <f t="shared" si="126"/>
        <v/>
      </c>
      <c r="F844" s="39"/>
      <c r="G844" s="39"/>
      <c r="H844" s="39"/>
      <c r="I844" s="38"/>
      <c r="J844" s="40" t="str">
        <f t="shared" si="127"/>
        <v/>
      </c>
      <c r="K844" s="41" t="str">
        <f>IF(I844="","",VLOOKUP(I844,※編集不可※選択項目!$B$2:$C$4,2,FALSE))</f>
        <v/>
      </c>
      <c r="L844" s="39"/>
      <c r="M844" s="39"/>
      <c r="N844" s="39"/>
      <c r="O844" s="39"/>
      <c r="P844" s="39"/>
      <c r="Q844" s="39"/>
      <c r="R844" s="139"/>
      <c r="S844" s="147"/>
      <c r="T844" s="56"/>
      <c r="U844" s="71"/>
      <c r="V844" s="70" t="str">
        <f t="shared" ref="V844:V907" si="131">IF(G844="","",G844)</f>
        <v/>
      </c>
      <c r="W844" s="100"/>
      <c r="X844" s="101"/>
      <c r="Y844" s="102"/>
      <c r="AA844" s="131">
        <f t="shared" si="128"/>
        <v>0</v>
      </c>
      <c r="AB844" s="131" t="str">
        <f t="shared" si="129"/>
        <v/>
      </c>
      <c r="AC844" s="131">
        <f t="shared" ref="AC844:AC907" si="132">IF(AB844="",0,COUNTIF($AB$12:$AB$1048576,AB844))</f>
        <v>0</v>
      </c>
      <c r="AD844" s="131">
        <f t="shared" si="130"/>
        <v>0</v>
      </c>
    </row>
    <row r="845" spans="1:30" s="32" customFormat="1" ht="25.15" customHeight="1">
      <c r="A845" s="44">
        <f t="shared" ref="A845:A908" si="133">ROW()-11</f>
        <v>834</v>
      </c>
      <c r="B845" s="104" t="str">
        <f t="shared" ref="B845:B908" si="134">IF($C845="","","高効率空調")</f>
        <v/>
      </c>
      <c r="C845" s="38"/>
      <c r="D845" s="97" t="str">
        <f t="shared" ref="D845:D908" si="135">IF($C$2="","",IF($B845&lt;&gt;"",$C$2,""))</f>
        <v/>
      </c>
      <c r="E845" s="97" t="str">
        <f t="shared" ref="E845:E908" si="136">IF($F$2="","",IF($B845&lt;&gt;"",$F$2,""))</f>
        <v/>
      </c>
      <c r="F845" s="39"/>
      <c r="G845" s="39"/>
      <c r="H845" s="39"/>
      <c r="I845" s="38"/>
      <c r="J845" s="40" t="str">
        <f t="shared" ref="J845:J908" si="137">LEFT(I845,3)</f>
        <v/>
      </c>
      <c r="K845" s="41" t="str">
        <f>IF(I845="","",VLOOKUP(I845,※編集不可※選択項目!$B$2:$C$4,2,FALSE))</f>
        <v/>
      </c>
      <c r="L845" s="39"/>
      <c r="M845" s="39"/>
      <c r="N845" s="39"/>
      <c r="O845" s="39"/>
      <c r="P845" s="39"/>
      <c r="Q845" s="39"/>
      <c r="R845" s="139"/>
      <c r="S845" s="147"/>
      <c r="T845" s="56"/>
      <c r="U845" s="71"/>
      <c r="V845" s="70" t="str">
        <f t="shared" si="131"/>
        <v/>
      </c>
      <c r="W845" s="100"/>
      <c r="X845" s="101"/>
      <c r="Y845" s="102"/>
      <c r="AA845" s="131">
        <f t="shared" ref="AA845:AA908" si="138">IF(AND(($C845&lt;&gt;""),(OR($C$2="",$F$2="",$G$3="",G845="",I845="",L845="",M845="",N845="",F845="",AND(I845="空冷式(ヒートポンプ)",OR(O845="",P845="")),Q845="",AND(COUNTIF(G845,"*■*")&gt;0,S845="")))),1,0)</f>
        <v>0</v>
      </c>
      <c r="AB845" s="131" t="str">
        <f t="shared" ref="AB845:AB908" si="139">TEXT(V845&amp;H845,"G/標準")</f>
        <v/>
      </c>
      <c r="AC845" s="131">
        <f t="shared" si="132"/>
        <v>0</v>
      </c>
      <c r="AD845" s="131">
        <f t="shared" ref="AD845:AD908" si="140">IF($C845="",0,IF(AND(L845&lt;&gt;"",$K845&gt;$L845),1,0))</f>
        <v>0</v>
      </c>
    </row>
    <row r="846" spans="1:30" s="32" customFormat="1" ht="25.15" customHeight="1">
      <c r="A846" s="44">
        <f t="shared" si="133"/>
        <v>835</v>
      </c>
      <c r="B846" s="104" t="str">
        <f t="shared" si="134"/>
        <v/>
      </c>
      <c r="C846" s="38"/>
      <c r="D846" s="97" t="str">
        <f t="shared" si="135"/>
        <v/>
      </c>
      <c r="E846" s="97" t="str">
        <f t="shared" si="136"/>
        <v/>
      </c>
      <c r="F846" s="39"/>
      <c r="G846" s="39"/>
      <c r="H846" s="39"/>
      <c r="I846" s="38"/>
      <c r="J846" s="40" t="str">
        <f t="shared" si="137"/>
        <v/>
      </c>
      <c r="K846" s="41" t="str">
        <f>IF(I846="","",VLOOKUP(I846,※編集不可※選択項目!$B$2:$C$4,2,FALSE))</f>
        <v/>
      </c>
      <c r="L846" s="39"/>
      <c r="M846" s="39"/>
      <c r="N846" s="39"/>
      <c r="O846" s="39"/>
      <c r="P846" s="39"/>
      <c r="Q846" s="39"/>
      <c r="R846" s="139"/>
      <c r="S846" s="147"/>
      <c r="T846" s="56"/>
      <c r="U846" s="71"/>
      <c r="V846" s="70" t="str">
        <f t="shared" si="131"/>
        <v/>
      </c>
      <c r="W846" s="100"/>
      <c r="X846" s="101"/>
      <c r="Y846" s="102"/>
      <c r="AA846" s="131">
        <f t="shared" si="138"/>
        <v>0</v>
      </c>
      <c r="AB846" s="131" t="str">
        <f t="shared" si="139"/>
        <v/>
      </c>
      <c r="AC846" s="131">
        <f t="shared" si="132"/>
        <v>0</v>
      </c>
      <c r="AD846" s="131">
        <f t="shared" si="140"/>
        <v>0</v>
      </c>
    </row>
    <row r="847" spans="1:30" s="32" customFormat="1" ht="25.15" customHeight="1">
      <c r="A847" s="44">
        <f t="shared" si="133"/>
        <v>836</v>
      </c>
      <c r="B847" s="104" t="str">
        <f t="shared" si="134"/>
        <v/>
      </c>
      <c r="C847" s="38"/>
      <c r="D847" s="97" t="str">
        <f t="shared" si="135"/>
        <v/>
      </c>
      <c r="E847" s="97" t="str">
        <f t="shared" si="136"/>
        <v/>
      </c>
      <c r="F847" s="39"/>
      <c r="G847" s="39"/>
      <c r="H847" s="39"/>
      <c r="I847" s="38"/>
      <c r="J847" s="40" t="str">
        <f t="shared" si="137"/>
        <v/>
      </c>
      <c r="K847" s="41" t="str">
        <f>IF(I847="","",VLOOKUP(I847,※編集不可※選択項目!$B$2:$C$4,2,FALSE))</f>
        <v/>
      </c>
      <c r="L847" s="39"/>
      <c r="M847" s="39"/>
      <c r="N847" s="39"/>
      <c r="O847" s="39"/>
      <c r="P847" s="39"/>
      <c r="Q847" s="39"/>
      <c r="R847" s="139"/>
      <c r="S847" s="147"/>
      <c r="T847" s="56"/>
      <c r="U847" s="71"/>
      <c r="V847" s="70" t="str">
        <f t="shared" si="131"/>
        <v/>
      </c>
      <c r="W847" s="100"/>
      <c r="X847" s="101"/>
      <c r="Y847" s="102"/>
      <c r="AA847" s="131">
        <f t="shared" si="138"/>
        <v>0</v>
      </c>
      <c r="AB847" s="131" t="str">
        <f t="shared" si="139"/>
        <v/>
      </c>
      <c r="AC847" s="131">
        <f t="shared" si="132"/>
        <v>0</v>
      </c>
      <c r="AD847" s="131">
        <f t="shared" si="140"/>
        <v>0</v>
      </c>
    </row>
    <row r="848" spans="1:30" s="32" customFormat="1" ht="25.15" customHeight="1">
      <c r="A848" s="44">
        <f t="shared" si="133"/>
        <v>837</v>
      </c>
      <c r="B848" s="104" t="str">
        <f t="shared" si="134"/>
        <v/>
      </c>
      <c r="C848" s="38"/>
      <c r="D848" s="97" t="str">
        <f t="shared" si="135"/>
        <v/>
      </c>
      <c r="E848" s="97" t="str">
        <f t="shared" si="136"/>
        <v/>
      </c>
      <c r="F848" s="39"/>
      <c r="G848" s="39"/>
      <c r="H848" s="39"/>
      <c r="I848" s="38"/>
      <c r="J848" s="40" t="str">
        <f t="shared" si="137"/>
        <v/>
      </c>
      <c r="K848" s="41" t="str">
        <f>IF(I848="","",VLOOKUP(I848,※編集不可※選択項目!$B$2:$C$4,2,FALSE))</f>
        <v/>
      </c>
      <c r="L848" s="39"/>
      <c r="M848" s="39"/>
      <c r="N848" s="39"/>
      <c r="O848" s="39"/>
      <c r="P848" s="39"/>
      <c r="Q848" s="39"/>
      <c r="R848" s="139"/>
      <c r="S848" s="147"/>
      <c r="T848" s="56"/>
      <c r="U848" s="71"/>
      <c r="V848" s="70" t="str">
        <f t="shared" si="131"/>
        <v/>
      </c>
      <c r="W848" s="100"/>
      <c r="X848" s="101"/>
      <c r="Y848" s="102"/>
      <c r="AA848" s="131">
        <f t="shared" si="138"/>
        <v>0</v>
      </c>
      <c r="AB848" s="131" t="str">
        <f t="shared" si="139"/>
        <v/>
      </c>
      <c r="AC848" s="131">
        <f t="shared" si="132"/>
        <v>0</v>
      </c>
      <c r="AD848" s="131">
        <f t="shared" si="140"/>
        <v>0</v>
      </c>
    </row>
    <row r="849" spans="1:30" s="32" customFormat="1" ht="25.15" customHeight="1">
      <c r="A849" s="44">
        <f t="shared" si="133"/>
        <v>838</v>
      </c>
      <c r="B849" s="104" t="str">
        <f t="shared" si="134"/>
        <v/>
      </c>
      <c r="C849" s="38"/>
      <c r="D849" s="97" t="str">
        <f t="shared" si="135"/>
        <v/>
      </c>
      <c r="E849" s="97" t="str">
        <f t="shared" si="136"/>
        <v/>
      </c>
      <c r="F849" s="39"/>
      <c r="G849" s="39"/>
      <c r="H849" s="39"/>
      <c r="I849" s="38"/>
      <c r="J849" s="40" t="str">
        <f t="shared" si="137"/>
        <v/>
      </c>
      <c r="K849" s="41" t="str">
        <f>IF(I849="","",VLOOKUP(I849,※編集不可※選択項目!$B$2:$C$4,2,FALSE))</f>
        <v/>
      </c>
      <c r="L849" s="39"/>
      <c r="M849" s="39"/>
      <c r="N849" s="39"/>
      <c r="O849" s="39"/>
      <c r="P849" s="39"/>
      <c r="Q849" s="39"/>
      <c r="R849" s="139"/>
      <c r="S849" s="147"/>
      <c r="T849" s="56"/>
      <c r="U849" s="71"/>
      <c r="V849" s="70" t="str">
        <f t="shared" si="131"/>
        <v/>
      </c>
      <c r="W849" s="100"/>
      <c r="X849" s="101"/>
      <c r="Y849" s="102"/>
      <c r="AA849" s="131">
        <f t="shared" si="138"/>
        <v>0</v>
      </c>
      <c r="AB849" s="131" t="str">
        <f t="shared" si="139"/>
        <v/>
      </c>
      <c r="AC849" s="131">
        <f t="shared" si="132"/>
        <v>0</v>
      </c>
      <c r="AD849" s="131">
        <f t="shared" si="140"/>
        <v>0</v>
      </c>
    </row>
    <row r="850" spans="1:30" s="32" customFormat="1" ht="25.15" customHeight="1">
      <c r="A850" s="44">
        <f t="shared" si="133"/>
        <v>839</v>
      </c>
      <c r="B850" s="104" t="str">
        <f t="shared" si="134"/>
        <v/>
      </c>
      <c r="C850" s="38"/>
      <c r="D850" s="97" t="str">
        <f t="shared" si="135"/>
        <v/>
      </c>
      <c r="E850" s="97" t="str">
        <f t="shared" si="136"/>
        <v/>
      </c>
      <c r="F850" s="39"/>
      <c r="G850" s="39"/>
      <c r="H850" s="39"/>
      <c r="I850" s="38"/>
      <c r="J850" s="40" t="str">
        <f t="shared" si="137"/>
        <v/>
      </c>
      <c r="K850" s="41" t="str">
        <f>IF(I850="","",VLOOKUP(I850,※編集不可※選択項目!$B$2:$C$4,2,FALSE))</f>
        <v/>
      </c>
      <c r="L850" s="39"/>
      <c r="M850" s="39"/>
      <c r="N850" s="39"/>
      <c r="O850" s="39"/>
      <c r="P850" s="39"/>
      <c r="Q850" s="39"/>
      <c r="R850" s="139"/>
      <c r="S850" s="147"/>
      <c r="T850" s="56"/>
      <c r="U850" s="71"/>
      <c r="V850" s="70" t="str">
        <f t="shared" si="131"/>
        <v/>
      </c>
      <c r="W850" s="100"/>
      <c r="X850" s="101"/>
      <c r="Y850" s="102"/>
      <c r="AA850" s="131">
        <f t="shared" si="138"/>
        <v>0</v>
      </c>
      <c r="AB850" s="131" t="str">
        <f t="shared" si="139"/>
        <v/>
      </c>
      <c r="AC850" s="131">
        <f t="shared" si="132"/>
        <v>0</v>
      </c>
      <c r="AD850" s="131">
        <f t="shared" si="140"/>
        <v>0</v>
      </c>
    </row>
    <row r="851" spans="1:30" s="32" customFormat="1" ht="25.15" customHeight="1">
      <c r="A851" s="44">
        <f t="shared" si="133"/>
        <v>840</v>
      </c>
      <c r="B851" s="104" t="str">
        <f t="shared" si="134"/>
        <v/>
      </c>
      <c r="C851" s="38"/>
      <c r="D851" s="97" t="str">
        <f t="shared" si="135"/>
        <v/>
      </c>
      <c r="E851" s="97" t="str">
        <f t="shared" si="136"/>
        <v/>
      </c>
      <c r="F851" s="39"/>
      <c r="G851" s="39"/>
      <c r="H851" s="39"/>
      <c r="I851" s="38"/>
      <c r="J851" s="40" t="str">
        <f t="shared" si="137"/>
        <v/>
      </c>
      <c r="K851" s="41" t="str">
        <f>IF(I851="","",VLOOKUP(I851,※編集不可※選択項目!$B$2:$C$4,2,FALSE))</f>
        <v/>
      </c>
      <c r="L851" s="39"/>
      <c r="M851" s="39"/>
      <c r="N851" s="39"/>
      <c r="O851" s="39"/>
      <c r="P851" s="39"/>
      <c r="Q851" s="39"/>
      <c r="R851" s="139"/>
      <c r="S851" s="147"/>
      <c r="T851" s="56"/>
      <c r="U851" s="71"/>
      <c r="V851" s="70" t="str">
        <f t="shared" si="131"/>
        <v/>
      </c>
      <c r="W851" s="100"/>
      <c r="X851" s="101"/>
      <c r="Y851" s="102"/>
      <c r="AA851" s="131">
        <f t="shared" si="138"/>
        <v>0</v>
      </c>
      <c r="AB851" s="131" t="str">
        <f t="shared" si="139"/>
        <v/>
      </c>
      <c r="AC851" s="131">
        <f t="shared" si="132"/>
        <v>0</v>
      </c>
      <c r="AD851" s="131">
        <f t="shared" si="140"/>
        <v>0</v>
      </c>
    </row>
    <row r="852" spans="1:30" s="32" customFormat="1" ht="25.15" customHeight="1">
      <c r="A852" s="44">
        <f t="shared" si="133"/>
        <v>841</v>
      </c>
      <c r="B852" s="104" t="str">
        <f t="shared" si="134"/>
        <v/>
      </c>
      <c r="C852" s="38"/>
      <c r="D852" s="97" t="str">
        <f t="shared" si="135"/>
        <v/>
      </c>
      <c r="E852" s="97" t="str">
        <f t="shared" si="136"/>
        <v/>
      </c>
      <c r="F852" s="39"/>
      <c r="G852" s="39"/>
      <c r="H852" s="39"/>
      <c r="I852" s="38"/>
      <c r="J852" s="40" t="str">
        <f t="shared" si="137"/>
        <v/>
      </c>
      <c r="K852" s="41" t="str">
        <f>IF(I852="","",VLOOKUP(I852,※編集不可※選択項目!$B$2:$C$4,2,FALSE))</f>
        <v/>
      </c>
      <c r="L852" s="39"/>
      <c r="M852" s="39"/>
      <c r="N852" s="39"/>
      <c r="O852" s="39"/>
      <c r="P852" s="39"/>
      <c r="Q852" s="39"/>
      <c r="R852" s="139"/>
      <c r="S852" s="147"/>
      <c r="T852" s="56"/>
      <c r="U852" s="71"/>
      <c r="V852" s="70" t="str">
        <f t="shared" si="131"/>
        <v/>
      </c>
      <c r="W852" s="100"/>
      <c r="X852" s="101"/>
      <c r="Y852" s="102"/>
      <c r="AA852" s="131">
        <f t="shared" si="138"/>
        <v>0</v>
      </c>
      <c r="AB852" s="131" t="str">
        <f t="shared" si="139"/>
        <v/>
      </c>
      <c r="AC852" s="131">
        <f t="shared" si="132"/>
        <v>0</v>
      </c>
      <c r="AD852" s="131">
        <f t="shared" si="140"/>
        <v>0</v>
      </c>
    </row>
    <row r="853" spans="1:30" s="32" customFormat="1" ht="25.15" customHeight="1">
      <c r="A853" s="44">
        <f t="shared" si="133"/>
        <v>842</v>
      </c>
      <c r="B853" s="104" t="str">
        <f t="shared" si="134"/>
        <v/>
      </c>
      <c r="C853" s="38"/>
      <c r="D853" s="97" t="str">
        <f t="shared" si="135"/>
        <v/>
      </c>
      <c r="E853" s="97" t="str">
        <f t="shared" si="136"/>
        <v/>
      </c>
      <c r="F853" s="39"/>
      <c r="G853" s="39"/>
      <c r="H853" s="39"/>
      <c r="I853" s="38"/>
      <c r="J853" s="40" t="str">
        <f t="shared" si="137"/>
        <v/>
      </c>
      <c r="K853" s="41" t="str">
        <f>IF(I853="","",VLOOKUP(I853,※編集不可※選択項目!$B$2:$C$4,2,FALSE))</f>
        <v/>
      </c>
      <c r="L853" s="39"/>
      <c r="M853" s="39"/>
      <c r="N853" s="39"/>
      <c r="O853" s="39"/>
      <c r="P853" s="39"/>
      <c r="Q853" s="39"/>
      <c r="R853" s="139"/>
      <c r="S853" s="147"/>
      <c r="T853" s="56"/>
      <c r="U853" s="71"/>
      <c r="V853" s="70" t="str">
        <f t="shared" si="131"/>
        <v/>
      </c>
      <c r="W853" s="100"/>
      <c r="X853" s="101"/>
      <c r="Y853" s="102"/>
      <c r="AA853" s="131">
        <f t="shared" si="138"/>
        <v>0</v>
      </c>
      <c r="AB853" s="131" t="str">
        <f t="shared" si="139"/>
        <v/>
      </c>
      <c r="AC853" s="131">
        <f t="shared" si="132"/>
        <v>0</v>
      </c>
      <c r="AD853" s="131">
        <f t="shared" si="140"/>
        <v>0</v>
      </c>
    </row>
    <row r="854" spans="1:30" s="32" customFormat="1" ht="25.15" customHeight="1">
      <c r="A854" s="44">
        <f t="shared" si="133"/>
        <v>843</v>
      </c>
      <c r="B854" s="104" t="str">
        <f t="shared" si="134"/>
        <v/>
      </c>
      <c r="C854" s="38"/>
      <c r="D854" s="97" t="str">
        <f t="shared" si="135"/>
        <v/>
      </c>
      <c r="E854" s="97" t="str">
        <f t="shared" si="136"/>
        <v/>
      </c>
      <c r="F854" s="39"/>
      <c r="G854" s="39"/>
      <c r="H854" s="39"/>
      <c r="I854" s="38"/>
      <c r="J854" s="40" t="str">
        <f t="shared" si="137"/>
        <v/>
      </c>
      <c r="K854" s="41" t="str">
        <f>IF(I854="","",VLOOKUP(I854,※編集不可※選択項目!$B$2:$C$4,2,FALSE))</f>
        <v/>
      </c>
      <c r="L854" s="39"/>
      <c r="M854" s="39"/>
      <c r="N854" s="39"/>
      <c r="O854" s="39"/>
      <c r="P854" s="39"/>
      <c r="Q854" s="39"/>
      <c r="R854" s="139"/>
      <c r="S854" s="147"/>
      <c r="T854" s="56"/>
      <c r="U854" s="71"/>
      <c r="V854" s="70" t="str">
        <f t="shared" si="131"/>
        <v/>
      </c>
      <c r="W854" s="100"/>
      <c r="X854" s="101"/>
      <c r="Y854" s="102"/>
      <c r="AA854" s="131">
        <f t="shared" si="138"/>
        <v>0</v>
      </c>
      <c r="AB854" s="131" t="str">
        <f t="shared" si="139"/>
        <v/>
      </c>
      <c r="AC854" s="131">
        <f t="shared" si="132"/>
        <v>0</v>
      </c>
      <c r="AD854" s="131">
        <f t="shared" si="140"/>
        <v>0</v>
      </c>
    </row>
    <row r="855" spans="1:30" s="32" customFormat="1" ht="25.15" customHeight="1">
      <c r="A855" s="44">
        <f t="shared" si="133"/>
        <v>844</v>
      </c>
      <c r="B855" s="104" t="str">
        <f t="shared" si="134"/>
        <v/>
      </c>
      <c r="C855" s="38"/>
      <c r="D855" s="97" t="str">
        <f t="shared" si="135"/>
        <v/>
      </c>
      <c r="E855" s="97" t="str">
        <f t="shared" si="136"/>
        <v/>
      </c>
      <c r="F855" s="39"/>
      <c r="G855" s="39"/>
      <c r="H855" s="39"/>
      <c r="I855" s="38"/>
      <c r="J855" s="40" t="str">
        <f t="shared" si="137"/>
        <v/>
      </c>
      <c r="K855" s="41" t="str">
        <f>IF(I855="","",VLOOKUP(I855,※編集不可※選択項目!$B$2:$C$4,2,FALSE))</f>
        <v/>
      </c>
      <c r="L855" s="39"/>
      <c r="M855" s="39"/>
      <c r="N855" s="39"/>
      <c r="O855" s="39"/>
      <c r="P855" s="39"/>
      <c r="Q855" s="39"/>
      <c r="R855" s="139"/>
      <c r="S855" s="147"/>
      <c r="T855" s="56"/>
      <c r="U855" s="71"/>
      <c r="V855" s="70" t="str">
        <f t="shared" si="131"/>
        <v/>
      </c>
      <c r="W855" s="100"/>
      <c r="X855" s="101"/>
      <c r="Y855" s="102"/>
      <c r="AA855" s="131">
        <f t="shared" si="138"/>
        <v>0</v>
      </c>
      <c r="AB855" s="131" t="str">
        <f t="shared" si="139"/>
        <v/>
      </c>
      <c r="AC855" s="131">
        <f t="shared" si="132"/>
        <v>0</v>
      </c>
      <c r="AD855" s="131">
        <f t="shared" si="140"/>
        <v>0</v>
      </c>
    </row>
    <row r="856" spans="1:30" s="32" customFormat="1" ht="25.15" customHeight="1">
      <c r="A856" s="44">
        <f t="shared" si="133"/>
        <v>845</v>
      </c>
      <c r="B856" s="104" t="str">
        <f t="shared" si="134"/>
        <v/>
      </c>
      <c r="C856" s="38"/>
      <c r="D856" s="97" t="str">
        <f t="shared" si="135"/>
        <v/>
      </c>
      <c r="E856" s="97" t="str">
        <f t="shared" si="136"/>
        <v/>
      </c>
      <c r="F856" s="39"/>
      <c r="G856" s="39"/>
      <c r="H856" s="39"/>
      <c r="I856" s="38"/>
      <c r="J856" s="40" t="str">
        <f t="shared" si="137"/>
        <v/>
      </c>
      <c r="K856" s="41" t="str">
        <f>IF(I856="","",VLOOKUP(I856,※編集不可※選択項目!$B$2:$C$4,2,FALSE))</f>
        <v/>
      </c>
      <c r="L856" s="39"/>
      <c r="M856" s="39"/>
      <c r="N856" s="39"/>
      <c r="O856" s="39"/>
      <c r="P856" s="39"/>
      <c r="Q856" s="39"/>
      <c r="R856" s="139"/>
      <c r="S856" s="147"/>
      <c r="T856" s="56"/>
      <c r="U856" s="71"/>
      <c r="V856" s="70" t="str">
        <f t="shared" si="131"/>
        <v/>
      </c>
      <c r="W856" s="100"/>
      <c r="X856" s="101"/>
      <c r="Y856" s="102"/>
      <c r="AA856" s="131">
        <f t="shared" si="138"/>
        <v>0</v>
      </c>
      <c r="AB856" s="131" t="str">
        <f t="shared" si="139"/>
        <v/>
      </c>
      <c r="AC856" s="131">
        <f t="shared" si="132"/>
        <v>0</v>
      </c>
      <c r="AD856" s="131">
        <f t="shared" si="140"/>
        <v>0</v>
      </c>
    </row>
    <row r="857" spans="1:30" s="32" customFormat="1" ht="25.15" customHeight="1">
      <c r="A857" s="44">
        <f t="shared" si="133"/>
        <v>846</v>
      </c>
      <c r="B857" s="104" t="str">
        <f t="shared" si="134"/>
        <v/>
      </c>
      <c r="C857" s="38"/>
      <c r="D857" s="97" t="str">
        <f t="shared" si="135"/>
        <v/>
      </c>
      <c r="E857" s="97" t="str">
        <f t="shared" si="136"/>
        <v/>
      </c>
      <c r="F857" s="39"/>
      <c r="G857" s="39"/>
      <c r="H857" s="39"/>
      <c r="I857" s="38"/>
      <c r="J857" s="40" t="str">
        <f t="shared" si="137"/>
        <v/>
      </c>
      <c r="K857" s="41" t="str">
        <f>IF(I857="","",VLOOKUP(I857,※編集不可※選択項目!$B$2:$C$4,2,FALSE))</f>
        <v/>
      </c>
      <c r="L857" s="39"/>
      <c r="M857" s="39"/>
      <c r="N857" s="39"/>
      <c r="O857" s="39"/>
      <c r="P857" s="39"/>
      <c r="Q857" s="39"/>
      <c r="R857" s="139"/>
      <c r="S857" s="147"/>
      <c r="T857" s="56"/>
      <c r="U857" s="71"/>
      <c r="V857" s="70" t="str">
        <f t="shared" si="131"/>
        <v/>
      </c>
      <c r="W857" s="100"/>
      <c r="X857" s="101"/>
      <c r="Y857" s="102"/>
      <c r="AA857" s="131">
        <f t="shared" si="138"/>
        <v>0</v>
      </c>
      <c r="AB857" s="131" t="str">
        <f t="shared" si="139"/>
        <v/>
      </c>
      <c r="AC857" s="131">
        <f t="shared" si="132"/>
        <v>0</v>
      </c>
      <c r="AD857" s="131">
        <f t="shared" si="140"/>
        <v>0</v>
      </c>
    </row>
    <row r="858" spans="1:30" s="32" customFormat="1" ht="25.15" customHeight="1">
      <c r="A858" s="44">
        <f t="shared" si="133"/>
        <v>847</v>
      </c>
      <c r="B858" s="104" t="str">
        <f t="shared" si="134"/>
        <v/>
      </c>
      <c r="C858" s="38"/>
      <c r="D858" s="97" t="str">
        <f t="shared" si="135"/>
        <v/>
      </c>
      <c r="E858" s="97" t="str">
        <f t="shared" si="136"/>
        <v/>
      </c>
      <c r="F858" s="39"/>
      <c r="G858" s="39"/>
      <c r="H858" s="39"/>
      <c r="I858" s="38"/>
      <c r="J858" s="40" t="str">
        <f t="shared" si="137"/>
        <v/>
      </c>
      <c r="K858" s="41" t="str">
        <f>IF(I858="","",VLOOKUP(I858,※編集不可※選択項目!$B$2:$C$4,2,FALSE))</f>
        <v/>
      </c>
      <c r="L858" s="39"/>
      <c r="M858" s="39"/>
      <c r="N858" s="39"/>
      <c r="O858" s="39"/>
      <c r="P858" s="39"/>
      <c r="Q858" s="39"/>
      <c r="R858" s="139"/>
      <c r="S858" s="147"/>
      <c r="T858" s="56"/>
      <c r="U858" s="71"/>
      <c r="V858" s="70" t="str">
        <f t="shared" si="131"/>
        <v/>
      </c>
      <c r="W858" s="100"/>
      <c r="X858" s="101"/>
      <c r="Y858" s="102"/>
      <c r="AA858" s="131">
        <f t="shared" si="138"/>
        <v>0</v>
      </c>
      <c r="AB858" s="131" t="str">
        <f t="shared" si="139"/>
        <v/>
      </c>
      <c r="AC858" s="131">
        <f t="shared" si="132"/>
        <v>0</v>
      </c>
      <c r="AD858" s="131">
        <f t="shared" si="140"/>
        <v>0</v>
      </c>
    </row>
    <row r="859" spans="1:30" s="32" customFormat="1" ht="25.15" customHeight="1">
      <c r="A859" s="44">
        <f t="shared" si="133"/>
        <v>848</v>
      </c>
      <c r="B859" s="104" t="str">
        <f t="shared" si="134"/>
        <v/>
      </c>
      <c r="C859" s="38"/>
      <c r="D859" s="97" t="str">
        <f t="shared" si="135"/>
        <v/>
      </c>
      <c r="E859" s="97" t="str">
        <f t="shared" si="136"/>
        <v/>
      </c>
      <c r="F859" s="39"/>
      <c r="G859" s="39"/>
      <c r="H859" s="39"/>
      <c r="I859" s="38"/>
      <c r="J859" s="40" t="str">
        <f t="shared" si="137"/>
        <v/>
      </c>
      <c r="K859" s="41" t="str">
        <f>IF(I859="","",VLOOKUP(I859,※編集不可※選択項目!$B$2:$C$4,2,FALSE))</f>
        <v/>
      </c>
      <c r="L859" s="39"/>
      <c r="M859" s="39"/>
      <c r="N859" s="39"/>
      <c r="O859" s="39"/>
      <c r="P859" s="39"/>
      <c r="Q859" s="39"/>
      <c r="R859" s="139"/>
      <c r="S859" s="147"/>
      <c r="T859" s="56"/>
      <c r="U859" s="71"/>
      <c r="V859" s="70" t="str">
        <f t="shared" si="131"/>
        <v/>
      </c>
      <c r="W859" s="100"/>
      <c r="X859" s="101"/>
      <c r="Y859" s="102"/>
      <c r="AA859" s="131">
        <f t="shared" si="138"/>
        <v>0</v>
      </c>
      <c r="AB859" s="131" t="str">
        <f t="shared" si="139"/>
        <v/>
      </c>
      <c r="AC859" s="131">
        <f t="shared" si="132"/>
        <v>0</v>
      </c>
      <c r="AD859" s="131">
        <f t="shared" si="140"/>
        <v>0</v>
      </c>
    </row>
    <row r="860" spans="1:30" s="32" customFormat="1" ht="25.15" customHeight="1">
      <c r="A860" s="44">
        <f t="shared" si="133"/>
        <v>849</v>
      </c>
      <c r="B860" s="104" t="str">
        <f t="shared" si="134"/>
        <v/>
      </c>
      <c r="C860" s="38"/>
      <c r="D860" s="97" t="str">
        <f t="shared" si="135"/>
        <v/>
      </c>
      <c r="E860" s="97" t="str">
        <f t="shared" si="136"/>
        <v/>
      </c>
      <c r="F860" s="39"/>
      <c r="G860" s="39"/>
      <c r="H860" s="39"/>
      <c r="I860" s="38"/>
      <c r="J860" s="40" t="str">
        <f t="shared" si="137"/>
        <v/>
      </c>
      <c r="K860" s="41" t="str">
        <f>IF(I860="","",VLOOKUP(I860,※編集不可※選択項目!$B$2:$C$4,2,FALSE))</f>
        <v/>
      </c>
      <c r="L860" s="39"/>
      <c r="M860" s="39"/>
      <c r="N860" s="39"/>
      <c r="O860" s="39"/>
      <c r="P860" s="39"/>
      <c r="Q860" s="39"/>
      <c r="R860" s="139"/>
      <c r="S860" s="147"/>
      <c r="T860" s="56"/>
      <c r="U860" s="71"/>
      <c r="V860" s="70" t="str">
        <f t="shared" si="131"/>
        <v/>
      </c>
      <c r="W860" s="100"/>
      <c r="X860" s="101"/>
      <c r="Y860" s="102"/>
      <c r="AA860" s="131">
        <f t="shared" si="138"/>
        <v>0</v>
      </c>
      <c r="AB860" s="131" t="str">
        <f t="shared" si="139"/>
        <v/>
      </c>
      <c r="AC860" s="131">
        <f t="shared" si="132"/>
        <v>0</v>
      </c>
      <c r="AD860" s="131">
        <f t="shared" si="140"/>
        <v>0</v>
      </c>
    </row>
    <row r="861" spans="1:30" s="32" customFormat="1" ht="25.15" customHeight="1">
      <c r="A861" s="44">
        <f t="shared" si="133"/>
        <v>850</v>
      </c>
      <c r="B861" s="104" t="str">
        <f t="shared" si="134"/>
        <v/>
      </c>
      <c r="C861" s="38"/>
      <c r="D861" s="97" t="str">
        <f t="shared" si="135"/>
        <v/>
      </c>
      <c r="E861" s="97" t="str">
        <f t="shared" si="136"/>
        <v/>
      </c>
      <c r="F861" s="39"/>
      <c r="G861" s="39"/>
      <c r="H861" s="39"/>
      <c r="I861" s="38"/>
      <c r="J861" s="40" t="str">
        <f t="shared" si="137"/>
        <v/>
      </c>
      <c r="K861" s="41" t="str">
        <f>IF(I861="","",VLOOKUP(I861,※編集不可※選択項目!$B$2:$C$4,2,FALSE))</f>
        <v/>
      </c>
      <c r="L861" s="39"/>
      <c r="M861" s="39"/>
      <c r="N861" s="39"/>
      <c r="O861" s="39"/>
      <c r="P861" s="39"/>
      <c r="Q861" s="39"/>
      <c r="R861" s="139"/>
      <c r="S861" s="147"/>
      <c r="T861" s="56"/>
      <c r="U861" s="71"/>
      <c r="V861" s="70" t="str">
        <f t="shared" si="131"/>
        <v/>
      </c>
      <c r="W861" s="100"/>
      <c r="X861" s="101"/>
      <c r="Y861" s="102"/>
      <c r="AA861" s="131">
        <f t="shared" si="138"/>
        <v>0</v>
      </c>
      <c r="AB861" s="131" t="str">
        <f t="shared" si="139"/>
        <v/>
      </c>
      <c r="AC861" s="131">
        <f t="shared" si="132"/>
        <v>0</v>
      </c>
      <c r="AD861" s="131">
        <f t="shared" si="140"/>
        <v>0</v>
      </c>
    </row>
    <row r="862" spans="1:30" s="32" customFormat="1" ht="25.15" customHeight="1">
      <c r="A862" s="44">
        <f t="shared" si="133"/>
        <v>851</v>
      </c>
      <c r="B862" s="104" t="str">
        <f t="shared" si="134"/>
        <v/>
      </c>
      <c r="C862" s="38"/>
      <c r="D862" s="97" t="str">
        <f t="shared" si="135"/>
        <v/>
      </c>
      <c r="E862" s="97" t="str">
        <f t="shared" si="136"/>
        <v/>
      </c>
      <c r="F862" s="39"/>
      <c r="G862" s="39"/>
      <c r="H862" s="39"/>
      <c r="I862" s="38"/>
      <c r="J862" s="40" t="str">
        <f t="shared" si="137"/>
        <v/>
      </c>
      <c r="K862" s="41" t="str">
        <f>IF(I862="","",VLOOKUP(I862,※編集不可※選択項目!$B$2:$C$4,2,FALSE))</f>
        <v/>
      </c>
      <c r="L862" s="39"/>
      <c r="M862" s="39"/>
      <c r="N862" s="39"/>
      <c r="O862" s="39"/>
      <c r="P862" s="39"/>
      <c r="Q862" s="39"/>
      <c r="R862" s="139"/>
      <c r="S862" s="147"/>
      <c r="T862" s="56"/>
      <c r="U862" s="71"/>
      <c r="V862" s="70" t="str">
        <f t="shared" si="131"/>
        <v/>
      </c>
      <c r="W862" s="100"/>
      <c r="X862" s="101"/>
      <c r="Y862" s="102"/>
      <c r="AA862" s="131">
        <f t="shared" si="138"/>
        <v>0</v>
      </c>
      <c r="AB862" s="131" t="str">
        <f t="shared" si="139"/>
        <v/>
      </c>
      <c r="AC862" s="131">
        <f t="shared" si="132"/>
        <v>0</v>
      </c>
      <c r="AD862" s="131">
        <f t="shared" si="140"/>
        <v>0</v>
      </c>
    </row>
    <row r="863" spans="1:30" s="32" customFormat="1" ht="25.15" customHeight="1">
      <c r="A863" s="44">
        <f t="shared" si="133"/>
        <v>852</v>
      </c>
      <c r="B863" s="104" t="str">
        <f t="shared" si="134"/>
        <v/>
      </c>
      <c r="C863" s="38"/>
      <c r="D863" s="97" t="str">
        <f t="shared" si="135"/>
        <v/>
      </c>
      <c r="E863" s="97" t="str">
        <f t="shared" si="136"/>
        <v/>
      </c>
      <c r="F863" s="39"/>
      <c r="G863" s="39"/>
      <c r="H863" s="39"/>
      <c r="I863" s="38"/>
      <c r="J863" s="40" t="str">
        <f t="shared" si="137"/>
        <v/>
      </c>
      <c r="K863" s="41" t="str">
        <f>IF(I863="","",VLOOKUP(I863,※編集不可※選択項目!$B$2:$C$4,2,FALSE))</f>
        <v/>
      </c>
      <c r="L863" s="39"/>
      <c r="M863" s="39"/>
      <c r="N863" s="39"/>
      <c r="O863" s="39"/>
      <c r="P863" s="39"/>
      <c r="Q863" s="39"/>
      <c r="R863" s="139"/>
      <c r="S863" s="147"/>
      <c r="T863" s="56"/>
      <c r="U863" s="71"/>
      <c r="V863" s="70" t="str">
        <f t="shared" si="131"/>
        <v/>
      </c>
      <c r="W863" s="100"/>
      <c r="X863" s="101"/>
      <c r="Y863" s="102"/>
      <c r="AA863" s="131">
        <f t="shared" si="138"/>
        <v>0</v>
      </c>
      <c r="AB863" s="131" t="str">
        <f t="shared" si="139"/>
        <v/>
      </c>
      <c r="AC863" s="131">
        <f t="shared" si="132"/>
        <v>0</v>
      </c>
      <c r="AD863" s="131">
        <f t="shared" si="140"/>
        <v>0</v>
      </c>
    </row>
    <row r="864" spans="1:30" s="32" customFormat="1" ht="25.15" customHeight="1">
      <c r="A864" s="44">
        <f t="shared" si="133"/>
        <v>853</v>
      </c>
      <c r="B864" s="104" t="str">
        <f t="shared" si="134"/>
        <v/>
      </c>
      <c r="C864" s="38"/>
      <c r="D864" s="97" t="str">
        <f t="shared" si="135"/>
        <v/>
      </c>
      <c r="E864" s="97" t="str">
        <f t="shared" si="136"/>
        <v/>
      </c>
      <c r="F864" s="39"/>
      <c r="G864" s="39"/>
      <c r="H864" s="39"/>
      <c r="I864" s="38"/>
      <c r="J864" s="40" t="str">
        <f t="shared" si="137"/>
        <v/>
      </c>
      <c r="K864" s="41" t="str">
        <f>IF(I864="","",VLOOKUP(I864,※編集不可※選択項目!$B$2:$C$4,2,FALSE))</f>
        <v/>
      </c>
      <c r="L864" s="39"/>
      <c r="M864" s="39"/>
      <c r="N864" s="39"/>
      <c r="O864" s="39"/>
      <c r="P864" s="39"/>
      <c r="Q864" s="39"/>
      <c r="R864" s="139"/>
      <c r="S864" s="147"/>
      <c r="T864" s="56"/>
      <c r="U864" s="71"/>
      <c r="V864" s="70" t="str">
        <f t="shared" si="131"/>
        <v/>
      </c>
      <c r="W864" s="100"/>
      <c r="X864" s="101"/>
      <c r="Y864" s="102"/>
      <c r="AA864" s="131">
        <f t="shared" si="138"/>
        <v>0</v>
      </c>
      <c r="AB864" s="131" t="str">
        <f t="shared" si="139"/>
        <v/>
      </c>
      <c r="AC864" s="131">
        <f t="shared" si="132"/>
        <v>0</v>
      </c>
      <c r="AD864" s="131">
        <f t="shared" si="140"/>
        <v>0</v>
      </c>
    </row>
    <row r="865" spans="1:30" s="32" customFormat="1" ht="25.15" customHeight="1">
      <c r="A865" s="44">
        <f t="shared" si="133"/>
        <v>854</v>
      </c>
      <c r="B865" s="104" t="str">
        <f t="shared" si="134"/>
        <v/>
      </c>
      <c r="C865" s="38"/>
      <c r="D865" s="97" t="str">
        <f t="shared" si="135"/>
        <v/>
      </c>
      <c r="E865" s="97" t="str">
        <f t="shared" si="136"/>
        <v/>
      </c>
      <c r="F865" s="39"/>
      <c r="G865" s="39"/>
      <c r="H865" s="39"/>
      <c r="I865" s="38"/>
      <c r="J865" s="40" t="str">
        <f t="shared" si="137"/>
        <v/>
      </c>
      <c r="K865" s="41" t="str">
        <f>IF(I865="","",VLOOKUP(I865,※編集不可※選択項目!$B$2:$C$4,2,FALSE))</f>
        <v/>
      </c>
      <c r="L865" s="39"/>
      <c r="M865" s="39"/>
      <c r="N865" s="39"/>
      <c r="O865" s="39"/>
      <c r="P865" s="39"/>
      <c r="Q865" s="39"/>
      <c r="R865" s="139"/>
      <c r="S865" s="147"/>
      <c r="T865" s="56"/>
      <c r="U865" s="71"/>
      <c r="V865" s="70" t="str">
        <f t="shared" si="131"/>
        <v/>
      </c>
      <c r="W865" s="100"/>
      <c r="X865" s="101"/>
      <c r="Y865" s="102"/>
      <c r="AA865" s="131">
        <f t="shared" si="138"/>
        <v>0</v>
      </c>
      <c r="AB865" s="131" t="str">
        <f t="shared" si="139"/>
        <v/>
      </c>
      <c r="AC865" s="131">
        <f t="shared" si="132"/>
        <v>0</v>
      </c>
      <c r="AD865" s="131">
        <f t="shared" si="140"/>
        <v>0</v>
      </c>
    </row>
    <row r="866" spans="1:30" s="32" customFormat="1" ht="25.15" customHeight="1">
      <c r="A866" s="44">
        <f t="shared" si="133"/>
        <v>855</v>
      </c>
      <c r="B866" s="104" t="str">
        <f t="shared" si="134"/>
        <v/>
      </c>
      <c r="C866" s="38"/>
      <c r="D866" s="97" t="str">
        <f t="shared" si="135"/>
        <v/>
      </c>
      <c r="E866" s="97" t="str">
        <f t="shared" si="136"/>
        <v/>
      </c>
      <c r="F866" s="39"/>
      <c r="G866" s="39"/>
      <c r="H866" s="39"/>
      <c r="I866" s="38"/>
      <c r="J866" s="40" t="str">
        <f t="shared" si="137"/>
        <v/>
      </c>
      <c r="K866" s="41" t="str">
        <f>IF(I866="","",VLOOKUP(I866,※編集不可※選択項目!$B$2:$C$4,2,FALSE))</f>
        <v/>
      </c>
      <c r="L866" s="39"/>
      <c r="M866" s="39"/>
      <c r="N866" s="39"/>
      <c r="O866" s="39"/>
      <c r="P866" s="39"/>
      <c r="Q866" s="39"/>
      <c r="R866" s="139"/>
      <c r="S866" s="147"/>
      <c r="T866" s="56"/>
      <c r="U866" s="71"/>
      <c r="V866" s="70" t="str">
        <f t="shared" si="131"/>
        <v/>
      </c>
      <c r="W866" s="100"/>
      <c r="X866" s="101"/>
      <c r="Y866" s="102"/>
      <c r="AA866" s="131">
        <f t="shared" si="138"/>
        <v>0</v>
      </c>
      <c r="AB866" s="131" t="str">
        <f t="shared" si="139"/>
        <v/>
      </c>
      <c r="AC866" s="131">
        <f t="shared" si="132"/>
        <v>0</v>
      </c>
      <c r="AD866" s="131">
        <f t="shared" si="140"/>
        <v>0</v>
      </c>
    </row>
    <row r="867" spans="1:30" s="32" customFormat="1" ht="25.15" customHeight="1">
      <c r="A867" s="44">
        <f t="shared" si="133"/>
        <v>856</v>
      </c>
      <c r="B867" s="104" t="str">
        <f t="shared" si="134"/>
        <v/>
      </c>
      <c r="C867" s="38"/>
      <c r="D867" s="97" t="str">
        <f t="shared" si="135"/>
        <v/>
      </c>
      <c r="E867" s="97" t="str">
        <f t="shared" si="136"/>
        <v/>
      </c>
      <c r="F867" s="39"/>
      <c r="G867" s="39"/>
      <c r="H867" s="39"/>
      <c r="I867" s="38"/>
      <c r="J867" s="40" t="str">
        <f t="shared" si="137"/>
        <v/>
      </c>
      <c r="K867" s="41" t="str">
        <f>IF(I867="","",VLOOKUP(I867,※編集不可※選択項目!$B$2:$C$4,2,FALSE))</f>
        <v/>
      </c>
      <c r="L867" s="39"/>
      <c r="M867" s="39"/>
      <c r="N867" s="39"/>
      <c r="O867" s="39"/>
      <c r="P867" s="39"/>
      <c r="Q867" s="39"/>
      <c r="R867" s="139"/>
      <c r="S867" s="147"/>
      <c r="T867" s="56"/>
      <c r="U867" s="71"/>
      <c r="V867" s="70" t="str">
        <f t="shared" si="131"/>
        <v/>
      </c>
      <c r="W867" s="100"/>
      <c r="X867" s="101"/>
      <c r="Y867" s="102"/>
      <c r="AA867" s="131">
        <f t="shared" si="138"/>
        <v>0</v>
      </c>
      <c r="AB867" s="131" t="str">
        <f t="shared" si="139"/>
        <v/>
      </c>
      <c r="AC867" s="131">
        <f t="shared" si="132"/>
        <v>0</v>
      </c>
      <c r="AD867" s="131">
        <f t="shared" si="140"/>
        <v>0</v>
      </c>
    </row>
    <row r="868" spans="1:30" s="32" customFormat="1" ht="25.15" customHeight="1">
      <c r="A868" s="44">
        <f t="shared" si="133"/>
        <v>857</v>
      </c>
      <c r="B868" s="104" t="str">
        <f t="shared" si="134"/>
        <v/>
      </c>
      <c r="C868" s="38"/>
      <c r="D868" s="97" t="str">
        <f t="shared" si="135"/>
        <v/>
      </c>
      <c r="E868" s="97" t="str">
        <f t="shared" si="136"/>
        <v/>
      </c>
      <c r="F868" s="39"/>
      <c r="G868" s="39"/>
      <c r="H868" s="39"/>
      <c r="I868" s="38"/>
      <c r="J868" s="40" t="str">
        <f t="shared" si="137"/>
        <v/>
      </c>
      <c r="K868" s="41" t="str">
        <f>IF(I868="","",VLOOKUP(I868,※編集不可※選択項目!$B$2:$C$4,2,FALSE))</f>
        <v/>
      </c>
      <c r="L868" s="39"/>
      <c r="M868" s="39"/>
      <c r="N868" s="39"/>
      <c r="O868" s="39"/>
      <c r="P868" s="39"/>
      <c r="Q868" s="39"/>
      <c r="R868" s="139"/>
      <c r="S868" s="147"/>
      <c r="T868" s="56"/>
      <c r="U868" s="71"/>
      <c r="V868" s="70" t="str">
        <f t="shared" si="131"/>
        <v/>
      </c>
      <c r="W868" s="100"/>
      <c r="X868" s="101"/>
      <c r="Y868" s="102"/>
      <c r="AA868" s="131">
        <f t="shared" si="138"/>
        <v>0</v>
      </c>
      <c r="AB868" s="131" t="str">
        <f t="shared" si="139"/>
        <v/>
      </c>
      <c r="AC868" s="131">
        <f t="shared" si="132"/>
        <v>0</v>
      </c>
      <c r="AD868" s="131">
        <f t="shared" si="140"/>
        <v>0</v>
      </c>
    </row>
    <row r="869" spans="1:30" s="32" customFormat="1" ht="25.15" customHeight="1">
      <c r="A869" s="44">
        <f t="shared" si="133"/>
        <v>858</v>
      </c>
      <c r="B869" s="104" t="str">
        <f t="shared" si="134"/>
        <v/>
      </c>
      <c r="C869" s="38"/>
      <c r="D869" s="97" t="str">
        <f t="shared" si="135"/>
        <v/>
      </c>
      <c r="E869" s="97" t="str">
        <f t="shared" si="136"/>
        <v/>
      </c>
      <c r="F869" s="39"/>
      <c r="G869" s="39"/>
      <c r="H869" s="39"/>
      <c r="I869" s="38"/>
      <c r="J869" s="40" t="str">
        <f t="shared" si="137"/>
        <v/>
      </c>
      <c r="K869" s="41" t="str">
        <f>IF(I869="","",VLOOKUP(I869,※編集不可※選択項目!$B$2:$C$4,2,FALSE))</f>
        <v/>
      </c>
      <c r="L869" s="39"/>
      <c r="M869" s="39"/>
      <c r="N869" s="39"/>
      <c r="O869" s="39"/>
      <c r="P869" s="39"/>
      <c r="Q869" s="39"/>
      <c r="R869" s="139"/>
      <c r="S869" s="147"/>
      <c r="T869" s="56"/>
      <c r="U869" s="71"/>
      <c r="V869" s="70" t="str">
        <f t="shared" si="131"/>
        <v/>
      </c>
      <c r="W869" s="100"/>
      <c r="X869" s="101"/>
      <c r="Y869" s="102"/>
      <c r="AA869" s="131">
        <f t="shared" si="138"/>
        <v>0</v>
      </c>
      <c r="AB869" s="131" t="str">
        <f t="shared" si="139"/>
        <v/>
      </c>
      <c r="AC869" s="131">
        <f t="shared" si="132"/>
        <v>0</v>
      </c>
      <c r="AD869" s="131">
        <f t="shared" si="140"/>
        <v>0</v>
      </c>
    </row>
    <row r="870" spans="1:30" s="32" customFormat="1" ht="25.15" customHeight="1">
      <c r="A870" s="44">
        <f t="shared" si="133"/>
        <v>859</v>
      </c>
      <c r="B870" s="104" t="str">
        <f t="shared" si="134"/>
        <v/>
      </c>
      <c r="C870" s="38"/>
      <c r="D870" s="97" t="str">
        <f t="shared" si="135"/>
        <v/>
      </c>
      <c r="E870" s="97" t="str">
        <f t="shared" si="136"/>
        <v/>
      </c>
      <c r="F870" s="39"/>
      <c r="G870" s="39"/>
      <c r="H870" s="39"/>
      <c r="I870" s="38"/>
      <c r="J870" s="40" t="str">
        <f t="shared" si="137"/>
        <v/>
      </c>
      <c r="K870" s="41" t="str">
        <f>IF(I870="","",VLOOKUP(I870,※編集不可※選択項目!$B$2:$C$4,2,FALSE))</f>
        <v/>
      </c>
      <c r="L870" s="39"/>
      <c r="M870" s="39"/>
      <c r="N870" s="39"/>
      <c r="O870" s="39"/>
      <c r="P870" s="39"/>
      <c r="Q870" s="39"/>
      <c r="R870" s="139"/>
      <c r="S870" s="147"/>
      <c r="T870" s="56"/>
      <c r="U870" s="71"/>
      <c r="V870" s="70" t="str">
        <f t="shared" si="131"/>
        <v/>
      </c>
      <c r="W870" s="100"/>
      <c r="X870" s="101"/>
      <c r="Y870" s="102"/>
      <c r="AA870" s="131">
        <f t="shared" si="138"/>
        <v>0</v>
      </c>
      <c r="AB870" s="131" t="str">
        <f t="shared" si="139"/>
        <v/>
      </c>
      <c r="AC870" s="131">
        <f t="shared" si="132"/>
        <v>0</v>
      </c>
      <c r="AD870" s="131">
        <f t="shared" si="140"/>
        <v>0</v>
      </c>
    </row>
    <row r="871" spans="1:30" s="32" customFormat="1" ht="25.15" customHeight="1">
      <c r="A871" s="44">
        <f t="shared" si="133"/>
        <v>860</v>
      </c>
      <c r="B871" s="104" t="str">
        <f t="shared" si="134"/>
        <v/>
      </c>
      <c r="C871" s="38"/>
      <c r="D871" s="97" t="str">
        <f t="shared" si="135"/>
        <v/>
      </c>
      <c r="E871" s="97" t="str">
        <f t="shared" si="136"/>
        <v/>
      </c>
      <c r="F871" s="39"/>
      <c r="G871" s="39"/>
      <c r="H871" s="39"/>
      <c r="I871" s="38"/>
      <c r="J871" s="40" t="str">
        <f t="shared" si="137"/>
        <v/>
      </c>
      <c r="K871" s="41" t="str">
        <f>IF(I871="","",VLOOKUP(I871,※編集不可※選択項目!$B$2:$C$4,2,FALSE))</f>
        <v/>
      </c>
      <c r="L871" s="39"/>
      <c r="M871" s="39"/>
      <c r="N871" s="39"/>
      <c r="O871" s="39"/>
      <c r="P871" s="39"/>
      <c r="Q871" s="39"/>
      <c r="R871" s="139"/>
      <c r="S871" s="147"/>
      <c r="T871" s="56"/>
      <c r="U871" s="71"/>
      <c r="V871" s="70" t="str">
        <f t="shared" si="131"/>
        <v/>
      </c>
      <c r="W871" s="100"/>
      <c r="X871" s="101"/>
      <c r="Y871" s="102"/>
      <c r="AA871" s="131">
        <f t="shared" si="138"/>
        <v>0</v>
      </c>
      <c r="AB871" s="131" t="str">
        <f t="shared" si="139"/>
        <v/>
      </c>
      <c r="AC871" s="131">
        <f t="shared" si="132"/>
        <v>0</v>
      </c>
      <c r="AD871" s="131">
        <f t="shared" si="140"/>
        <v>0</v>
      </c>
    </row>
    <row r="872" spans="1:30" s="32" customFormat="1" ht="25.15" customHeight="1">
      <c r="A872" s="44">
        <f t="shared" si="133"/>
        <v>861</v>
      </c>
      <c r="B872" s="104" t="str">
        <f t="shared" si="134"/>
        <v/>
      </c>
      <c r="C872" s="38"/>
      <c r="D872" s="97" t="str">
        <f t="shared" si="135"/>
        <v/>
      </c>
      <c r="E872" s="97" t="str">
        <f t="shared" si="136"/>
        <v/>
      </c>
      <c r="F872" s="39"/>
      <c r="G872" s="39"/>
      <c r="H872" s="39"/>
      <c r="I872" s="38"/>
      <c r="J872" s="40" t="str">
        <f t="shared" si="137"/>
        <v/>
      </c>
      <c r="K872" s="41" t="str">
        <f>IF(I872="","",VLOOKUP(I872,※編集不可※選択項目!$B$2:$C$4,2,FALSE))</f>
        <v/>
      </c>
      <c r="L872" s="39"/>
      <c r="M872" s="39"/>
      <c r="N872" s="39"/>
      <c r="O872" s="39"/>
      <c r="P872" s="39"/>
      <c r="Q872" s="39"/>
      <c r="R872" s="139"/>
      <c r="S872" s="147"/>
      <c r="T872" s="56"/>
      <c r="U872" s="71"/>
      <c r="V872" s="70" t="str">
        <f t="shared" si="131"/>
        <v/>
      </c>
      <c r="W872" s="100"/>
      <c r="X872" s="101"/>
      <c r="Y872" s="102"/>
      <c r="AA872" s="131">
        <f t="shared" si="138"/>
        <v>0</v>
      </c>
      <c r="AB872" s="131" t="str">
        <f t="shared" si="139"/>
        <v/>
      </c>
      <c r="AC872" s="131">
        <f t="shared" si="132"/>
        <v>0</v>
      </c>
      <c r="AD872" s="131">
        <f t="shared" si="140"/>
        <v>0</v>
      </c>
    </row>
    <row r="873" spans="1:30" s="32" customFormat="1" ht="25.15" customHeight="1">
      <c r="A873" s="44">
        <f t="shared" si="133"/>
        <v>862</v>
      </c>
      <c r="B873" s="104" t="str">
        <f t="shared" si="134"/>
        <v/>
      </c>
      <c r="C873" s="38"/>
      <c r="D873" s="97" t="str">
        <f t="shared" si="135"/>
        <v/>
      </c>
      <c r="E873" s="97" t="str">
        <f t="shared" si="136"/>
        <v/>
      </c>
      <c r="F873" s="39"/>
      <c r="G873" s="39"/>
      <c r="H873" s="39"/>
      <c r="I873" s="38"/>
      <c r="J873" s="40" t="str">
        <f t="shared" si="137"/>
        <v/>
      </c>
      <c r="K873" s="41" t="str">
        <f>IF(I873="","",VLOOKUP(I873,※編集不可※選択項目!$B$2:$C$4,2,FALSE))</f>
        <v/>
      </c>
      <c r="L873" s="39"/>
      <c r="M873" s="39"/>
      <c r="N873" s="39"/>
      <c r="O873" s="39"/>
      <c r="P873" s="39"/>
      <c r="Q873" s="39"/>
      <c r="R873" s="139"/>
      <c r="S873" s="147"/>
      <c r="T873" s="56"/>
      <c r="U873" s="71"/>
      <c r="V873" s="70" t="str">
        <f t="shared" si="131"/>
        <v/>
      </c>
      <c r="W873" s="100"/>
      <c r="X873" s="101"/>
      <c r="Y873" s="102"/>
      <c r="AA873" s="131">
        <f t="shared" si="138"/>
        <v>0</v>
      </c>
      <c r="AB873" s="131" t="str">
        <f t="shared" si="139"/>
        <v/>
      </c>
      <c r="AC873" s="131">
        <f t="shared" si="132"/>
        <v>0</v>
      </c>
      <c r="AD873" s="131">
        <f t="shared" si="140"/>
        <v>0</v>
      </c>
    </row>
    <row r="874" spans="1:30" s="32" customFormat="1" ht="25.15" customHeight="1">
      <c r="A874" s="44">
        <f t="shared" si="133"/>
        <v>863</v>
      </c>
      <c r="B874" s="104" t="str">
        <f t="shared" si="134"/>
        <v/>
      </c>
      <c r="C874" s="38"/>
      <c r="D874" s="97" t="str">
        <f t="shared" si="135"/>
        <v/>
      </c>
      <c r="E874" s="97" t="str">
        <f t="shared" si="136"/>
        <v/>
      </c>
      <c r="F874" s="39"/>
      <c r="G874" s="39"/>
      <c r="H874" s="39"/>
      <c r="I874" s="38"/>
      <c r="J874" s="40" t="str">
        <f t="shared" si="137"/>
        <v/>
      </c>
      <c r="K874" s="41" t="str">
        <f>IF(I874="","",VLOOKUP(I874,※編集不可※選択項目!$B$2:$C$4,2,FALSE))</f>
        <v/>
      </c>
      <c r="L874" s="39"/>
      <c r="M874" s="39"/>
      <c r="N874" s="39"/>
      <c r="O874" s="39"/>
      <c r="P874" s="39"/>
      <c r="Q874" s="39"/>
      <c r="R874" s="139"/>
      <c r="S874" s="147"/>
      <c r="T874" s="56"/>
      <c r="U874" s="71"/>
      <c r="V874" s="70" t="str">
        <f t="shared" si="131"/>
        <v/>
      </c>
      <c r="W874" s="100"/>
      <c r="X874" s="101"/>
      <c r="Y874" s="102"/>
      <c r="AA874" s="131">
        <f t="shared" si="138"/>
        <v>0</v>
      </c>
      <c r="AB874" s="131" t="str">
        <f t="shared" si="139"/>
        <v/>
      </c>
      <c r="AC874" s="131">
        <f t="shared" si="132"/>
        <v>0</v>
      </c>
      <c r="AD874" s="131">
        <f t="shared" si="140"/>
        <v>0</v>
      </c>
    </row>
    <row r="875" spans="1:30" s="32" customFormat="1" ht="25.15" customHeight="1">
      <c r="A875" s="44">
        <f t="shared" si="133"/>
        <v>864</v>
      </c>
      <c r="B875" s="104" t="str">
        <f t="shared" si="134"/>
        <v/>
      </c>
      <c r="C875" s="38"/>
      <c r="D875" s="97" t="str">
        <f t="shared" si="135"/>
        <v/>
      </c>
      <c r="E875" s="97" t="str">
        <f t="shared" si="136"/>
        <v/>
      </c>
      <c r="F875" s="39"/>
      <c r="G875" s="39"/>
      <c r="H875" s="39"/>
      <c r="I875" s="38"/>
      <c r="J875" s="40" t="str">
        <f t="shared" si="137"/>
        <v/>
      </c>
      <c r="K875" s="41" t="str">
        <f>IF(I875="","",VLOOKUP(I875,※編集不可※選択項目!$B$2:$C$4,2,FALSE))</f>
        <v/>
      </c>
      <c r="L875" s="39"/>
      <c r="M875" s="39"/>
      <c r="N875" s="39"/>
      <c r="O875" s="39"/>
      <c r="P875" s="39"/>
      <c r="Q875" s="39"/>
      <c r="R875" s="139"/>
      <c r="S875" s="147"/>
      <c r="T875" s="56"/>
      <c r="U875" s="71"/>
      <c r="V875" s="70" t="str">
        <f t="shared" si="131"/>
        <v/>
      </c>
      <c r="W875" s="100"/>
      <c r="X875" s="101"/>
      <c r="Y875" s="102"/>
      <c r="AA875" s="131">
        <f t="shared" si="138"/>
        <v>0</v>
      </c>
      <c r="AB875" s="131" t="str">
        <f t="shared" si="139"/>
        <v/>
      </c>
      <c r="AC875" s="131">
        <f t="shared" si="132"/>
        <v>0</v>
      </c>
      <c r="AD875" s="131">
        <f t="shared" si="140"/>
        <v>0</v>
      </c>
    </row>
    <row r="876" spans="1:30" s="32" customFormat="1" ht="25.15" customHeight="1">
      <c r="A876" s="44">
        <f t="shared" si="133"/>
        <v>865</v>
      </c>
      <c r="B876" s="104" t="str">
        <f t="shared" si="134"/>
        <v/>
      </c>
      <c r="C876" s="38"/>
      <c r="D876" s="97" t="str">
        <f t="shared" si="135"/>
        <v/>
      </c>
      <c r="E876" s="97" t="str">
        <f t="shared" si="136"/>
        <v/>
      </c>
      <c r="F876" s="39"/>
      <c r="G876" s="39"/>
      <c r="H876" s="39"/>
      <c r="I876" s="38"/>
      <c r="J876" s="40" t="str">
        <f t="shared" si="137"/>
        <v/>
      </c>
      <c r="K876" s="41" t="str">
        <f>IF(I876="","",VLOOKUP(I876,※編集不可※選択項目!$B$2:$C$4,2,FALSE))</f>
        <v/>
      </c>
      <c r="L876" s="39"/>
      <c r="M876" s="39"/>
      <c r="N876" s="39"/>
      <c r="O876" s="39"/>
      <c r="P876" s="39"/>
      <c r="Q876" s="39"/>
      <c r="R876" s="139"/>
      <c r="S876" s="147"/>
      <c r="T876" s="56"/>
      <c r="U876" s="71"/>
      <c r="V876" s="70" t="str">
        <f t="shared" si="131"/>
        <v/>
      </c>
      <c r="W876" s="100"/>
      <c r="X876" s="101"/>
      <c r="Y876" s="102"/>
      <c r="AA876" s="131">
        <f t="shared" si="138"/>
        <v>0</v>
      </c>
      <c r="AB876" s="131" t="str">
        <f t="shared" si="139"/>
        <v/>
      </c>
      <c r="AC876" s="131">
        <f t="shared" si="132"/>
        <v>0</v>
      </c>
      <c r="AD876" s="131">
        <f t="shared" si="140"/>
        <v>0</v>
      </c>
    </row>
    <row r="877" spans="1:30" s="32" customFormat="1" ht="25.15" customHeight="1">
      <c r="A877" s="44">
        <f t="shared" si="133"/>
        <v>866</v>
      </c>
      <c r="B877" s="104" t="str">
        <f t="shared" si="134"/>
        <v/>
      </c>
      <c r="C877" s="38"/>
      <c r="D877" s="97" t="str">
        <f t="shared" si="135"/>
        <v/>
      </c>
      <c r="E877" s="97" t="str">
        <f t="shared" si="136"/>
        <v/>
      </c>
      <c r="F877" s="39"/>
      <c r="G877" s="39"/>
      <c r="H877" s="39"/>
      <c r="I877" s="38"/>
      <c r="J877" s="40" t="str">
        <f t="shared" si="137"/>
        <v/>
      </c>
      <c r="K877" s="41" t="str">
        <f>IF(I877="","",VLOOKUP(I877,※編集不可※選択項目!$B$2:$C$4,2,FALSE))</f>
        <v/>
      </c>
      <c r="L877" s="39"/>
      <c r="M877" s="39"/>
      <c r="N877" s="39"/>
      <c r="O877" s="39"/>
      <c r="P877" s="39"/>
      <c r="Q877" s="39"/>
      <c r="R877" s="139"/>
      <c r="S877" s="147"/>
      <c r="T877" s="56"/>
      <c r="U877" s="71"/>
      <c r="V877" s="70" t="str">
        <f t="shared" si="131"/>
        <v/>
      </c>
      <c r="W877" s="100"/>
      <c r="X877" s="101"/>
      <c r="Y877" s="102"/>
      <c r="AA877" s="131">
        <f t="shared" si="138"/>
        <v>0</v>
      </c>
      <c r="AB877" s="131" t="str">
        <f t="shared" si="139"/>
        <v/>
      </c>
      <c r="AC877" s="131">
        <f t="shared" si="132"/>
        <v>0</v>
      </c>
      <c r="AD877" s="131">
        <f t="shared" si="140"/>
        <v>0</v>
      </c>
    </row>
    <row r="878" spans="1:30" s="32" customFormat="1" ht="25.15" customHeight="1">
      <c r="A878" s="44">
        <f t="shared" si="133"/>
        <v>867</v>
      </c>
      <c r="B878" s="104" t="str">
        <f t="shared" si="134"/>
        <v/>
      </c>
      <c r="C878" s="38"/>
      <c r="D878" s="97" t="str">
        <f t="shared" si="135"/>
        <v/>
      </c>
      <c r="E878" s="97" t="str">
        <f t="shared" si="136"/>
        <v/>
      </c>
      <c r="F878" s="39"/>
      <c r="G878" s="39"/>
      <c r="H878" s="39"/>
      <c r="I878" s="38"/>
      <c r="J878" s="40" t="str">
        <f t="shared" si="137"/>
        <v/>
      </c>
      <c r="K878" s="41" t="str">
        <f>IF(I878="","",VLOOKUP(I878,※編集不可※選択項目!$B$2:$C$4,2,FALSE))</f>
        <v/>
      </c>
      <c r="L878" s="39"/>
      <c r="M878" s="39"/>
      <c r="N878" s="39"/>
      <c r="O878" s="39"/>
      <c r="P878" s="39"/>
      <c r="Q878" s="39"/>
      <c r="R878" s="139"/>
      <c r="S878" s="147"/>
      <c r="T878" s="56"/>
      <c r="U878" s="71"/>
      <c r="V878" s="70" t="str">
        <f t="shared" si="131"/>
        <v/>
      </c>
      <c r="W878" s="100"/>
      <c r="X878" s="101"/>
      <c r="Y878" s="102"/>
      <c r="AA878" s="131">
        <f t="shared" si="138"/>
        <v>0</v>
      </c>
      <c r="AB878" s="131" t="str">
        <f t="shared" si="139"/>
        <v/>
      </c>
      <c r="AC878" s="131">
        <f t="shared" si="132"/>
        <v>0</v>
      </c>
      <c r="AD878" s="131">
        <f t="shared" si="140"/>
        <v>0</v>
      </c>
    </row>
    <row r="879" spans="1:30" s="32" customFormat="1" ht="25.15" customHeight="1">
      <c r="A879" s="44">
        <f t="shared" si="133"/>
        <v>868</v>
      </c>
      <c r="B879" s="104" t="str">
        <f t="shared" si="134"/>
        <v/>
      </c>
      <c r="C879" s="38"/>
      <c r="D879" s="97" t="str">
        <f t="shared" si="135"/>
        <v/>
      </c>
      <c r="E879" s="97" t="str">
        <f t="shared" si="136"/>
        <v/>
      </c>
      <c r="F879" s="39"/>
      <c r="G879" s="39"/>
      <c r="H879" s="39"/>
      <c r="I879" s="38"/>
      <c r="J879" s="40" t="str">
        <f t="shared" si="137"/>
        <v/>
      </c>
      <c r="K879" s="41" t="str">
        <f>IF(I879="","",VLOOKUP(I879,※編集不可※選択項目!$B$2:$C$4,2,FALSE))</f>
        <v/>
      </c>
      <c r="L879" s="39"/>
      <c r="M879" s="39"/>
      <c r="N879" s="39"/>
      <c r="O879" s="39"/>
      <c r="P879" s="39"/>
      <c r="Q879" s="39"/>
      <c r="R879" s="139"/>
      <c r="S879" s="147"/>
      <c r="T879" s="56"/>
      <c r="U879" s="71"/>
      <c r="V879" s="70" t="str">
        <f t="shared" si="131"/>
        <v/>
      </c>
      <c r="W879" s="100"/>
      <c r="X879" s="101"/>
      <c r="Y879" s="102"/>
      <c r="AA879" s="131">
        <f t="shared" si="138"/>
        <v>0</v>
      </c>
      <c r="AB879" s="131" t="str">
        <f t="shared" si="139"/>
        <v/>
      </c>
      <c r="AC879" s="131">
        <f t="shared" si="132"/>
        <v>0</v>
      </c>
      <c r="AD879" s="131">
        <f t="shared" si="140"/>
        <v>0</v>
      </c>
    </row>
    <row r="880" spans="1:30" s="32" customFormat="1" ht="25.15" customHeight="1">
      <c r="A880" s="44">
        <f t="shared" si="133"/>
        <v>869</v>
      </c>
      <c r="B880" s="104" t="str">
        <f t="shared" si="134"/>
        <v/>
      </c>
      <c r="C880" s="38"/>
      <c r="D880" s="97" t="str">
        <f t="shared" si="135"/>
        <v/>
      </c>
      <c r="E880" s="97" t="str">
        <f t="shared" si="136"/>
        <v/>
      </c>
      <c r="F880" s="39"/>
      <c r="G880" s="39"/>
      <c r="H880" s="39"/>
      <c r="I880" s="38"/>
      <c r="J880" s="40" t="str">
        <f t="shared" si="137"/>
        <v/>
      </c>
      <c r="K880" s="41" t="str">
        <f>IF(I880="","",VLOOKUP(I880,※編集不可※選択項目!$B$2:$C$4,2,FALSE))</f>
        <v/>
      </c>
      <c r="L880" s="39"/>
      <c r="M880" s="39"/>
      <c r="N880" s="39"/>
      <c r="O880" s="39"/>
      <c r="P880" s="39"/>
      <c r="Q880" s="39"/>
      <c r="R880" s="139"/>
      <c r="S880" s="147"/>
      <c r="T880" s="56"/>
      <c r="U880" s="71"/>
      <c r="V880" s="70" t="str">
        <f t="shared" si="131"/>
        <v/>
      </c>
      <c r="W880" s="100"/>
      <c r="X880" s="101"/>
      <c r="Y880" s="102"/>
      <c r="AA880" s="131">
        <f t="shared" si="138"/>
        <v>0</v>
      </c>
      <c r="AB880" s="131" t="str">
        <f t="shared" si="139"/>
        <v/>
      </c>
      <c r="AC880" s="131">
        <f t="shared" si="132"/>
        <v>0</v>
      </c>
      <c r="AD880" s="131">
        <f t="shared" si="140"/>
        <v>0</v>
      </c>
    </row>
    <row r="881" spans="1:30" s="32" customFormat="1" ht="25.15" customHeight="1">
      <c r="A881" s="44">
        <f t="shared" si="133"/>
        <v>870</v>
      </c>
      <c r="B881" s="104" t="str">
        <f t="shared" si="134"/>
        <v/>
      </c>
      <c r="C881" s="38"/>
      <c r="D881" s="97" t="str">
        <f t="shared" si="135"/>
        <v/>
      </c>
      <c r="E881" s="97" t="str">
        <f t="shared" si="136"/>
        <v/>
      </c>
      <c r="F881" s="39"/>
      <c r="G881" s="39"/>
      <c r="H881" s="39"/>
      <c r="I881" s="38"/>
      <c r="J881" s="40" t="str">
        <f t="shared" si="137"/>
        <v/>
      </c>
      <c r="K881" s="41" t="str">
        <f>IF(I881="","",VLOOKUP(I881,※編集不可※選択項目!$B$2:$C$4,2,FALSE))</f>
        <v/>
      </c>
      <c r="L881" s="39"/>
      <c r="M881" s="39"/>
      <c r="N881" s="39"/>
      <c r="O881" s="39"/>
      <c r="P881" s="39"/>
      <c r="Q881" s="39"/>
      <c r="R881" s="139"/>
      <c r="S881" s="147"/>
      <c r="T881" s="56"/>
      <c r="U881" s="71"/>
      <c r="V881" s="70" t="str">
        <f t="shared" si="131"/>
        <v/>
      </c>
      <c r="W881" s="100"/>
      <c r="X881" s="101"/>
      <c r="Y881" s="102"/>
      <c r="AA881" s="131">
        <f t="shared" si="138"/>
        <v>0</v>
      </c>
      <c r="AB881" s="131" t="str">
        <f t="shared" si="139"/>
        <v/>
      </c>
      <c r="AC881" s="131">
        <f t="shared" si="132"/>
        <v>0</v>
      </c>
      <c r="AD881" s="131">
        <f t="shared" si="140"/>
        <v>0</v>
      </c>
    </row>
    <row r="882" spans="1:30" s="32" customFormat="1" ht="25.15" customHeight="1">
      <c r="A882" s="44">
        <f t="shared" si="133"/>
        <v>871</v>
      </c>
      <c r="B882" s="104" t="str">
        <f t="shared" si="134"/>
        <v/>
      </c>
      <c r="C882" s="38"/>
      <c r="D882" s="97" t="str">
        <f t="shared" si="135"/>
        <v/>
      </c>
      <c r="E882" s="97" t="str">
        <f t="shared" si="136"/>
        <v/>
      </c>
      <c r="F882" s="39"/>
      <c r="G882" s="39"/>
      <c r="H882" s="39"/>
      <c r="I882" s="38"/>
      <c r="J882" s="40" t="str">
        <f t="shared" si="137"/>
        <v/>
      </c>
      <c r="K882" s="41" t="str">
        <f>IF(I882="","",VLOOKUP(I882,※編集不可※選択項目!$B$2:$C$4,2,FALSE))</f>
        <v/>
      </c>
      <c r="L882" s="39"/>
      <c r="M882" s="39"/>
      <c r="N882" s="39"/>
      <c r="O882" s="39"/>
      <c r="P882" s="39"/>
      <c r="Q882" s="39"/>
      <c r="R882" s="139"/>
      <c r="S882" s="147"/>
      <c r="T882" s="56"/>
      <c r="U882" s="71"/>
      <c r="V882" s="70" t="str">
        <f t="shared" si="131"/>
        <v/>
      </c>
      <c r="W882" s="100"/>
      <c r="X882" s="101"/>
      <c r="Y882" s="102"/>
      <c r="AA882" s="131">
        <f t="shared" si="138"/>
        <v>0</v>
      </c>
      <c r="AB882" s="131" t="str">
        <f t="shared" si="139"/>
        <v/>
      </c>
      <c r="AC882" s="131">
        <f t="shared" si="132"/>
        <v>0</v>
      </c>
      <c r="AD882" s="131">
        <f t="shared" si="140"/>
        <v>0</v>
      </c>
    </row>
    <row r="883" spans="1:30" s="32" customFormat="1" ht="25.15" customHeight="1">
      <c r="A883" s="44">
        <f t="shared" si="133"/>
        <v>872</v>
      </c>
      <c r="B883" s="104" t="str">
        <f t="shared" si="134"/>
        <v/>
      </c>
      <c r="C883" s="38"/>
      <c r="D883" s="97" t="str">
        <f t="shared" si="135"/>
        <v/>
      </c>
      <c r="E883" s="97" t="str">
        <f t="shared" si="136"/>
        <v/>
      </c>
      <c r="F883" s="39"/>
      <c r="G883" s="39"/>
      <c r="H883" s="39"/>
      <c r="I883" s="38"/>
      <c r="J883" s="40" t="str">
        <f t="shared" si="137"/>
        <v/>
      </c>
      <c r="K883" s="41" t="str">
        <f>IF(I883="","",VLOOKUP(I883,※編集不可※選択項目!$B$2:$C$4,2,FALSE))</f>
        <v/>
      </c>
      <c r="L883" s="39"/>
      <c r="M883" s="39"/>
      <c r="N883" s="39"/>
      <c r="O883" s="39"/>
      <c r="P883" s="39"/>
      <c r="Q883" s="39"/>
      <c r="R883" s="139"/>
      <c r="S883" s="147"/>
      <c r="T883" s="56"/>
      <c r="U883" s="71"/>
      <c r="V883" s="70" t="str">
        <f t="shared" si="131"/>
        <v/>
      </c>
      <c r="W883" s="100"/>
      <c r="X883" s="101"/>
      <c r="Y883" s="102"/>
      <c r="AA883" s="131">
        <f t="shared" si="138"/>
        <v>0</v>
      </c>
      <c r="AB883" s="131" t="str">
        <f t="shared" si="139"/>
        <v/>
      </c>
      <c r="AC883" s="131">
        <f t="shared" si="132"/>
        <v>0</v>
      </c>
      <c r="AD883" s="131">
        <f t="shared" si="140"/>
        <v>0</v>
      </c>
    </row>
    <row r="884" spans="1:30" s="32" customFormat="1" ht="25.15" customHeight="1">
      <c r="A884" s="44">
        <f t="shared" si="133"/>
        <v>873</v>
      </c>
      <c r="B884" s="104" t="str">
        <f t="shared" si="134"/>
        <v/>
      </c>
      <c r="C884" s="38"/>
      <c r="D884" s="97" t="str">
        <f t="shared" si="135"/>
        <v/>
      </c>
      <c r="E884" s="97" t="str">
        <f t="shared" si="136"/>
        <v/>
      </c>
      <c r="F884" s="39"/>
      <c r="G884" s="39"/>
      <c r="H884" s="39"/>
      <c r="I884" s="38"/>
      <c r="J884" s="40" t="str">
        <f t="shared" si="137"/>
        <v/>
      </c>
      <c r="K884" s="41" t="str">
        <f>IF(I884="","",VLOOKUP(I884,※編集不可※選択項目!$B$2:$C$4,2,FALSE))</f>
        <v/>
      </c>
      <c r="L884" s="39"/>
      <c r="M884" s="39"/>
      <c r="N884" s="39"/>
      <c r="O884" s="39"/>
      <c r="P884" s="39"/>
      <c r="Q884" s="39"/>
      <c r="R884" s="139"/>
      <c r="S884" s="147"/>
      <c r="T884" s="56"/>
      <c r="U884" s="71"/>
      <c r="V884" s="70" t="str">
        <f t="shared" si="131"/>
        <v/>
      </c>
      <c r="W884" s="100"/>
      <c r="X884" s="101"/>
      <c r="Y884" s="102"/>
      <c r="AA884" s="131">
        <f t="shared" si="138"/>
        <v>0</v>
      </c>
      <c r="AB884" s="131" t="str">
        <f t="shared" si="139"/>
        <v/>
      </c>
      <c r="AC884" s="131">
        <f t="shared" si="132"/>
        <v>0</v>
      </c>
      <c r="AD884" s="131">
        <f t="shared" si="140"/>
        <v>0</v>
      </c>
    </row>
    <row r="885" spans="1:30" s="32" customFormat="1" ht="25.15" customHeight="1">
      <c r="A885" s="44">
        <f t="shared" si="133"/>
        <v>874</v>
      </c>
      <c r="B885" s="104" t="str">
        <f t="shared" si="134"/>
        <v/>
      </c>
      <c r="C885" s="38"/>
      <c r="D885" s="97" t="str">
        <f t="shared" si="135"/>
        <v/>
      </c>
      <c r="E885" s="97" t="str">
        <f t="shared" si="136"/>
        <v/>
      </c>
      <c r="F885" s="39"/>
      <c r="G885" s="39"/>
      <c r="H885" s="39"/>
      <c r="I885" s="38"/>
      <c r="J885" s="40" t="str">
        <f t="shared" si="137"/>
        <v/>
      </c>
      <c r="K885" s="41" t="str">
        <f>IF(I885="","",VLOOKUP(I885,※編集不可※選択項目!$B$2:$C$4,2,FALSE))</f>
        <v/>
      </c>
      <c r="L885" s="39"/>
      <c r="M885" s="39"/>
      <c r="N885" s="39"/>
      <c r="O885" s="39"/>
      <c r="P885" s="39"/>
      <c r="Q885" s="39"/>
      <c r="R885" s="139"/>
      <c r="S885" s="147"/>
      <c r="T885" s="56"/>
      <c r="U885" s="71"/>
      <c r="V885" s="70" t="str">
        <f t="shared" si="131"/>
        <v/>
      </c>
      <c r="W885" s="100"/>
      <c r="X885" s="101"/>
      <c r="Y885" s="102"/>
      <c r="AA885" s="131">
        <f t="shared" si="138"/>
        <v>0</v>
      </c>
      <c r="AB885" s="131" t="str">
        <f t="shared" si="139"/>
        <v/>
      </c>
      <c r="AC885" s="131">
        <f t="shared" si="132"/>
        <v>0</v>
      </c>
      <c r="AD885" s="131">
        <f t="shared" si="140"/>
        <v>0</v>
      </c>
    </row>
    <row r="886" spans="1:30" s="32" customFormat="1" ht="25.15" customHeight="1">
      <c r="A886" s="44">
        <f t="shared" si="133"/>
        <v>875</v>
      </c>
      <c r="B886" s="104" t="str">
        <f t="shared" si="134"/>
        <v/>
      </c>
      <c r="C886" s="38"/>
      <c r="D886" s="97" t="str">
        <f t="shared" si="135"/>
        <v/>
      </c>
      <c r="E886" s="97" t="str">
        <f t="shared" si="136"/>
        <v/>
      </c>
      <c r="F886" s="39"/>
      <c r="G886" s="39"/>
      <c r="H886" s="39"/>
      <c r="I886" s="38"/>
      <c r="J886" s="40" t="str">
        <f t="shared" si="137"/>
        <v/>
      </c>
      <c r="K886" s="41" t="str">
        <f>IF(I886="","",VLOOKUP(I886,※編集不可※選択項目!$B$2:$C$4,2,FALSE))</f>
        <v/>
      </c>
      <c r="L886" s="39"/>
      <c r="M886" s="39"/>
      <c r="N886" s="39"/>
      <c r="O886" s="39"/>
      <c r="P886" s="39"/>
      <c r="Q886" s="39"/>
      <c r="R886" s="139"/>
      <c r="S886" s="147"/>
      <c r="T886" s="56"/>
      <c r="U886" s="71"/>
      <c r="V886" s="70" t="str">
        <f t="shared" si="131"/>
        <v/>
      </c>
      <c r="W886" s="100"/>
      <c r="X886" s="101"/>
      <c r="Y886" s="102"/>
      <c r="AA886" s="131">
        <f t="shared" si="138"/>
        <v>0</v>
      </c>
      <c r="AB886" s="131" t="str">
        <f t="shared" si="139"/>
        <v/>
      </c>
      <c r="AC886" s="131">
        <f t="shared" si="132"/>
        <v>0</v>
      </c>
      <c r="AD886" s="131">
        <f t="shared" si="140"/>
        <v>0</v>
      </c>
    </row>
    <row r="887" spans="1:30" s="32" customFormat="1" ht="25.15" customHeight="1">
      <c r="A887" s="44">
        <f t="shared" si="133"/>
        <v>876</v>
      </c>
      <c r="B887" s="104" t="str">
        <f t="shared" si="134"/>
        <v/>
      </c>
      <c r="C887" s="38"/>
      <c r="D887" s="97" t="str">
        <f t="shared" si="135"/>
        <v/>
      </c>
      <c r="E887" s="97" t="str">
        <f t="shared" si="136"/>
        <v/>
      </c>
      <c r="F887" s="39"/>
      <c r="G887" s="39"/>
      <c r="H887" s="39"/>
      <c r="I887" s="38"/>
      <c r="J887" s="40" t="str">
        <f t="shared" si="137"/>
        <v/>
      </c>
      <c r="K887" s="41" t="str">
        <f>IF(I887="","",VLOOKUP(I887,※編集不可※選択項目!$B$2:$C$4,2,FALSE))</f>
        <v/>
      </c>
      <c r="L887" s="39"/>
      <c r="M887" s="39"/>
      <c r="N887" s="39"/>
      <c r="O887" s="39"/>
      <c r="P887" s="39"/>
      <c r="Q887" s="39"/>
      <c r="R887" s="139"/>
      <c r="S887" s="147"/>
      <c r="T887" s="56"/>
      <c r="U887" s="71"/>
      <c r="V887" s="70" t="str">
        <f t="shared" si="131"/>
        <v/>
      </c>
      <c r="W887" s="100"/>
      <c r="X887" s="101"/>
      <c r="Y887" s="102"/>
      <c r="AA887" s="131">
        <f t="shared" si="138"/>
        <v>0</v>
      </c>
      <c r="AB887" s="131" t="str">
        <f t="shared" si="139"/>
        <v/>
      </c>
      <c r="AC887" s="131">
        <f t="shared" si="132"/>
        <v>0</v>
      </c>
      <c r="AD887" s="131">
        <f t="shared" si="140"/>
        <v>0</v>
      </c>
    </row>
    <row r="888" spans="1:30" s="32" customFormat="1" ht="25.15" customHeight="1">
      <c r="A888" s="44">
        <f t="shared" si="133"/>
        <v>877</v>
      </c>
      <c r="B888" s="104" t="str">
        <f t="shared" si="134"/>
        <v/>
      </c>
      <c r="C888" s="38"/>
      <c r="D888" s="97" t="str">
        <f t="shared" si="135"/>
        <v/>
      </c>
      <c r="E888" s="97" t="str">
        <f t="shared" si="136"/>
        <v/>
      </c>
      <c r="F888" s="39"/>
      <c r="G888" s="39"/>
      <c r="H888" s="39"/>
      <c r="I888" s="38"/>
      <c r="J888" s="40" t="str">
        <f t="shared" si="137"/>
        <v/>
      </c>
      <c r="K888" s="41" t="str">
        <f>IF(I888="","",VLOOKUP(I888,※編集不可※選択項目!$B$2:$C$4,2,FALSE))</f>
        <v/>
      </c>
      <c r="L888" s="39"/>
      <c r="M888" s="39"/>
      <c r="N888" s="39"/>
      <c r="O888" s="39"/>
      <c r="P888" s="39"/>
      <c r="Q888" s="39"/>
      <c r="R888" s="139"/>
      <c r="S888" s="147"/>
      <c r="T888" s="56"/>
      <c r="U888" s="71"/>
      <c r="V888" s="70" t="str">
        <f t="shared" si="131"/>
        <v/>
      </c>
      <c r="W888" s="100"/>
      <c r="X888" s="101"/>
      <c r="Y888" s="102"/>
      <c r="AA888" s="131">
        <f t="shared" si="138"/>
        <v>0</v>
      </c>
      <c r="AB888" s="131" t="str">
        <f t="shared" si="139"/>
        <v/>
      </c>
      <c r="AC888" s="131">
        <f t="shared" si="132"/>
        <v>0</v>
      </c>
      <c r="AD888" s="131">
        <f t="shared" si="140"/>
        <v>0</v>
      </c>
    </row>
    <row r="889" spans="1:30" s="32" customFormat="1" ht="25.15" customHeight="1">
      <c r="A889" s="44">
        <f t="shared" si="133"/>
        <v>878</v>
      </c>
      <c r="B889" s="104" t="str">
        <f t="shared" si="134"/>
        <v/>
      </c>
      <c r="C889" s="38"/>
      <c r="D889" s="97" t="str">
        <f t="shared" si="135"/>
        <v/>
      </c>
      <c r="E889" s="97" t="str">
        <f t="shared" si="136"/>
        <v/>
      </c>
      <c r="F889" s="39"/>
      <c r="G889" s="39"/>
      <c r="H889" s="39"/>
      <c r="I889" s="38"/>
      <c r="J889" s="40" t="str">
        <f t="shared" si="137"/>
        <v/>
      </c>
      <c r="K889" s="41" t="str">
        <f>IF(I889="","",VLOOKUP(I889,※編集不可※選択項目!$B$2:$C$4,2,FALSE))</f>
        <v/>
      </c>
      <c r="L889" s="39"/>
      <c r="M889" s="39"/>
      <c r="N889" s="39"/>
      <c r="O889" s="39"/>
      <c r="P889" s="39"/>
      <c r="Q889" s="39"/>
      <c r="R889" s="139"/>
      <c r="S889" s="147"/>
      <c r="T889" s="56"/>
      <c r="U889" s="71"/>
      <c r="V889" s="70" t="str">
        <f t="shared" si="131"/>
        <v/>
      </c>
      <c r="W889" s="100"/>
      <c r="X889" s="101"/>
      <c r="Y889" s="102"/>
      <c r="AA889" s="131">
        <f t="shared" si="138"/>
        <v>0</v>
      </c>
      <c r="AB889" s="131" t="str">
        <f t="shared" si="139"/>
        <v/>
      </c>
      <c r="AC889" s="131">
        <f t="shared" si="132"/>
        <v>0</v>
      </c>
      <c r="AD889" s="131">
        <f t="shared" si="140"/>
        <v>0</v>
      </c>
    </row>
    <row r="890" spans="1:30" s="32" customFormat="1" ht="25.15" customHeight="1">
      <c r="A890" s="44">
        <f t="shared" si="133"/>
        <v>879</v>
      </c>
      <c r="B890" s="104" t="str">
        <f t="shared" si="134"/>
        <v/>
      </c>
      <c r="C890" s="38"/>
      <c r="D890" s="97" t="str">
        <f t="shared" si="135"/>
        <v/>
      </c>
      <c r="E890" s="97" t="str">
        <f t="shared" si="136"/>
        <v/>
      </c>
      <c r="F890" s="39"/>
      <c r="G890" s="39"/>
      <c r="H890" s="39"/>
      <c r="I890" s="38"/>
      <c r="J890" s="40" t="str">
        <f t="shared" si="137"/>
        <v/>
      </c>
      <c r="K890" s="41" t="str">
        <f>IF(I890="","",VLOOKUP(I890,※編集不可※選択項目!$B$2:$C$4,2,FALSE))</f>
        <v/>
      </c>
      <c r="L890" s="39"/>
      <c r="M890" s="39"/>
      <c r="N890" s="39"/>
      <c r="O890" s="39"/>
      <c r="P890" s="39"/>
      <c r="Q890" s="39"/>
      <c r="R890" s="139"/>
      <c r="S890" s="147"/>
      <c r="T890" s="56"/>
      <c r="U890" s="71"/>
      <c r="V890" s="70" t="str">
        <f t="shared" si="131"/>
        <v/>
      </c>
      <c r="W890" s="100"/>
      <c r="X890" s="101"/>
      <c r="Y890" s="102"/>
      <c r="AA890" s="131">
        <f t="shared" si="138"/>
        <v>0</v>
      </c>
      <c r="AB890" s="131" t="str">
        <f t="shared" si="139"/>
        <v/>
      </c>
      <c r="AC890" s="131">
        <f t="shared" si="132"/>
        <v>0</v>
      </c>
      <c r="AD890" s="131">
        <f t="shared" si="140"/>
        <v>0</v>
      </c>
    </row>
    <row r="891" spans="1:30" s="32" customFormat="1" ht="25.15" customHeight="1">
      <c r="A891" s="44">
        <f t="shared" si="133"/>
        <v>880</v>
      </c>
      <c r="B891" s="104" t="str">
        <f t="shared" si="134"/>
        <v/>
      </c>
      <c r="C891" s="38"/>
      <c r="D891" s="97" t="str">
        <f t="shared" si="135"/>
        <v/>
      </c>
      <c r="E891" s="97" t="str">
        <f t="shared" si="136"/>
        <v/>
      </c>
      <c r="F891" s="39"/>
      <c r="G891" s="39"/>
      <c r="H891" s="39"/>
      <c r="I891" s="38"/>
      <c r="J891" s="40" t="str">
        <f t="shared" si="137"/>
        <v/>
      </c>
      <c r="K891" s="41" t="str">
        <f>IF(I891="","",VLOOKUP(I891,※編集不可※選択項目!$B$2:$C$4,2,FALSE))</f>
        <v/>
      </c>
      <c r="L891" s="39"/>
      <c r="M891" s="39"/>
      <c r="N891" s="39"/>
      <c r="O891" s="39"/>
      <c r="P891" s="39"/>
      <c r="Q891" s="39"/>
      <c r="R891" s="139"/>
      <c r="S891" s="147"/>
      <c r="T891" s="56"/>
      <c r="U891" s="71"/>
      <c r="V891" s="70" t="str">
        <f t="shared" si="131"/>
        <v/>
      </c>
      <c r="W891" s="100"/>
      <c r="X891" s="101"/>
      <c r="Y891" s="102"/>
      <c r="AA891" s="131">
        <f t="shared" si="138"/>
        <v>0</v>
      </c>
      <c r="AB891" s="131" t="str">
        <f t="shared" si="139"/>
        <v/>
      </c>
      <c r="AC891" s="131">
        <f t="shared" si="132"/>
        <v>0</v>
      </c>
      <c r="AD891" s="131">
        <f t="shared" si="140"/>
        <v>0</v>
      </c>
    </row>
    <row r="892" spans="1:30" s="32" customFormat="1" ht="25.15" customHeight="1">
      <c r="A892" s="44">
        <f t="shared" si="133"/>
        <v>881</v>
      </c>
      <c r="B892" s="104" t="str">
        <f t="shared" si="134"/>
        <v/>
      </c>
      <c r="C892" s="38"/>
      <c r="D892" s="97" t="str">
        <f t="shared" si="135"/>
        <v/>
      </c>
      <c r="E892" s="97" t="str">
        <f t="shared" si="136"/>
        <v/>
      </c>
      <c r="F892" s="39"/>
      <c r="G892" s="39"/>
      <c r="H892" s="39"/>
      <c r="I892" s="38"/>
      <c r="J892" s="40" t="str">
        <f t="shared" si="137"/>
        <v/>
      </c>
      <c r="K892" s="41" t="str">
        <f>IF(I892="","",VLOOKUP(I892,※編集不可※選択項目!$B$2:$C$4,2,FALSE))</f>
        <v/>
      </c>
      <c r="L892" s="39"/>
      <c r="M892" s="39"/>
      <c r="N892" s="39"/>
      <c r="O892" s="39"/>
      <c r="P892" s="39"/>
      <c r="Q892" s="39"/>
      <c r="R892" s="139"/>
      <c r="S892" s="147"/>
      <c r="T892" s="56"/>
      <c r="U892" s="71"/>
      <c r="V892" s="70" t="str">
        <f t="shared" si="131"/>
        <v/>
      </c>
      <c r="W892" s="100"/>
      <c r="X892" s="101"/>
      <c r="Y892" s="102"/>
      <c r="AA892" s="131">
        <f t="shared" si="138"/>
        <v>0</v>
      </c>
      <c r="AB892" s="131" t="str">
        <f t="shared" si="139"/>
        <v/>
      </c>
      <c r="AC892" s="131">
        <f t="shared" si="132"/>
        <v>0</v>
      </c>
      <c r="AD892" s="131">
        <f t="shared" si="140"/>
        <v>0</v>
      </c>
    </row>
    <row r="893" spans="1:30" s="32" customFormat="1" ht="25.15" customHeight="1">
      <c r="A893" s="44">
        <f t="shared" si="133"/>
        <v>882</v>
      </c>
      <c r="B893" s="104" t="str">
        <f t="shared" si="134"/>
        <v/>
      </c>
      <c r="C893" s="38"/>
      <c r="D893" s="97" t="str">
        <f t="shared" si="135"/>
        <v/>
      </c>
      <c r="E893" s="97" t="str">
        <f t="shared" si="136"/>
        <v/>
      </c>
      <c r="F893" s="39"/>
      <c r="G893" s="39"/>
      <c r="H893" s="39"/>
      <c r="I893" s="38"/>
      <c r="J893" s="40" t="str">
        <f t="shared" si="137"/>
        <v/>
      </c>
      <c r="K893" s="41" t="str">
        <f>IF(I893="","",VLOOKUP(I893,※編集不可※選択項目!$B$2:$C$4,2,FALSE))</f>
        <v/>
      </c>
      <c r="L893" s="39"/>
      <c r="M893" s="39"/>
      <c r="N893" s="39"/>
      <c r="O893" s="39"/>
      <c r="P893" s="39"/>
      <c r="Q893" s="39"/>
      <c r="R893" s="139"/>
      <c r="S893" s="147"/>
      <c r="T893" s="56"/>
      <c r="U893" s="71"/>
      <c r="V893" s="70" t="str">
        <f t="shared" si="131"/>
        <v/>
      </c>
      <c r="W893" s="100"/>
      <c r="X893" s="101"/>
      <c r="Y893" s="102"/>
      <c r="AA893" s="131">
        <f t="shared" si="138"/>
        <v>0</v>
      </c>
      <c r="AB893" s="131" t="str">
        <f t="shared" si="139"/>
        <v/>
      </c>
      <c r="AC893" s="131">
        <f t="shared" si="132"/>
        <v>0</v>
      </c>
      <c r="AD893" s="131">
        <f t="shared" si="140"/>
        <v>0</v>
      </c>
    </row>
    <row r="894" spans="1:30" s="32" customFormat="1" ht="25.15" customHeight="1">
      <c r="A894" s="44">
        <f t="shared" si="133"/>
        <v>883</v>
      </c>
      <c r="B894" s="104" t="str">
        <f t="shared" si="134"/>
        <v/>
      </c>
      <c r="C894" s="38"/>
      <c r="D894" s="97" t="str">
        <f t="shared" si="135"/>
        <v/>
      </c>
      <c r="E894" s="97" t="str">
        <f t="shared" si="136"/>
        <v/>
      </c>
      <c r="F894" s="39"/>
      <c r="G894" s="39"/>
      <c r="H894" s="39"/>
      <c r="I894" s="38"/>
      <c r="J894" s="40" t="str">
        <f t="shared" si="137"/>
        <v/>
      </c>
      <c r="K894" s="41" t="str">
        <f>IF(I894="","",VLOOKUP(I894,※編集不可※選択項目!$B$2:$C$4,2,FALSE))</f>
        <v/>
      </c>
      <c r="L894" s="39"/>
      <c r="M894" s="39"/>
      <c r="N894" s="39"/>
      <c r="O894" s="39"/>
      <c r="P894" s="39"/>
      <c r="Q894" s="39"/>
      <c r="R894" s="139"/>
      <c r="S894" s="147"/>
      <c r="T894" s="56"/>
      <c r="U894" s="71"/>
      <c r="V894" s="70" t="str">
        <f t="shared" si="131"/>
        <v/>
      </c>
      <c r="W894" s="100"/>
      <c r="X894" s="101"/>
      <c r="Y894" s="102"/>
      <c r="AA894" s="131">
        <f t="shared" si="138"/>
        <v>0</v>
      </c>
      <c r="AB894" s="131" t="str">
        <f t="shared" si="139"/>
        <v/>
      </c>
      <c r="AC894" s="131">
        <f t="shared" si="132"/>
        <v>0</v>
      </c>
      <c r="AD894" s="131">
        <f t="shared" si="140"/>
        <v>0</v>
      </c>
    </row>
    <row r="895" spans="1:30" s="32" customFormat="1" ht="25.15" customHeight="1">
      <c r="A895" s="44">
        <f t="shared" si="133"/>
        <v>884</v>
      </c>
      <c r="B895" s="104" t="str">
        <f t="shared" si="134"/>
        <v/>
      </c>
      <c r="C895" s="38"/>
      <c r="D895" s="97" t="str">
        <f t="shared" si="135"/>
        <v/>
      </c>
      <c r="E895" s="97" t="str">
        <f t="shared" si="136"/>
        <v/>
      </c>
      <c r="F895" s="39"/>
      <c r="G895" s="39"/>
      <c r="H895" s="39"/>
      <c r="I895" s="38"/>
      <c r="J895" s="40" t="str">
        <f t="shared" si="137"/>
        <v/>
      </c>
      <c r="K895" s="41" t="str">
        <f>IF(I895="","",VLOOKUP(I895,※編集不可※選択項目!$B$2:$C$4,2,FALSE))</f>
        <v/>
      </c>
      <c r="L895" s="39"/>
      <c r="M895" s="39"/>
      <c r="N895" s="39"/>
      <c r="O895" s="39"/>
      <c r="P895" s="39"/>
      <c r="Q895" s="39"/>
      <c r="R895" s="139"/>
      <c r="S895" s="147"/>
      <c r="T895" s="56"/>
      <c r="U895" s="71"/>
      <c r="V895" s="70" t="str">
        <f t="shared" si="131"/>
        <v/>
      </c>
      <c r="W895" s="100"/>
      <c r="X895" s="101"/>
      <c r="Y895" s="102"/>
      <c r="AA895" s="131">
        <f t="shared" si="138"/>
        <v>0</v>
      </c>
      <c r="AB895" s="131" t="str">
        <f t="shared" si="139"/>
        <v/>
      </c>
      <c r="AC895" s="131">
        <f t="shared" si="132"/>
        <v>0</v>
      </c>
      <c r="AD895" s="131">
        <f t="shared" si="140"/>
        <v>0</v>
      </c>
    </row>
    <row r="896" spans="1:30" s="32" customFormat="1" ht="25.15" customHeight="1">
      <c r="A896" s="44">
        <f t="shared" si="133"/>
        <v>885</v>
      </c>
      <c r="B896" s="104" t="str">
        <f t="shared" si="134"/>
        <v/>
      </c>
      <c r="C896" s="38"/>
      <c r="D896" s="97" t="str">
        <f t="shared" si="135"/>
        <v/>
      </c>
      <c r="E896" s="97" t="str">
        <f t="shared" si="136"/>
        <v/>
      </c>
      <c r="F896" s="39"/>
      <c r="G896" s="39"/>
      <c r="H896" s="39"/>
      <c r="I896" s="38"/>
      <c r="J896" s="40" t="str">
        <f t="shared" si="137"/>
        <v/>
      </c>
      <c r="K896" s="41" t="str">
        <f>IF(I896="","",VLOOKUP(I896,※編集不可※選択項目!$B$2:$C$4,2,FALSE))</f>
        <v/>
      </c>
      <c r="L896" s="39"/>
      <c r="M896" s="39"/>
      <c r="N896" s="39"/>
      <c r="O896" s="39"/>
      <c r="P896" s="39"/>
      <c r="Q896" s="39"/>
      <c r="R896" s="139"/>
      <c r="S896" s="147"/>
      <c r="T896" s="56"/>
      <c r="U896" s="71"/>
      <c r="V896" s="70" t="str">
        <f t="shared" si="131"/>
        <v/>
      </c>
      <c r="W896" s="100"/>
      <c r="X896" s="101"/>
      <c r="Y896" s="102"/>
      <c r="AA896" s="131">
        <f t="shared" si="138"/>
        <v>0</v>
      </c>
      <c r="AB896" s="131" t="str">
        <f t="shared" si="139"/>
        <v/>
      </c>
      <c r="AC896" s="131">
        <f t="shared" si="132"/>
        <v>0</v>
      </c>
      <c r="AD896" s="131">
        <f t="shared" si="140"/>
        <v>0</v>
      </c>
    </row>
    <row r="897" spans="1:30" s="32" customFormat="1" ht="25.15" customHeight="1">
      <c r="A897" s="44">
        <f t="shared" si="133"/>
        <v>886</v>
      </c>
      <c r="B897" s="104" t="str">
        <f t="shared" si="134"/>
        <v/>
      </c>
      <c r="C897" s="38"/>
      <c r="D897" s="97" t="str">
        <f t="shared" si="135"/>
        <v/>
      </c>
      <c r="E897" s="97" t="str">
        <f t="shared" si="136"/>
        <v/>
      </c>
      <c r="F897" s="39"/>
      <c r="G897" s="39"/>
      <c r="H897" s="39"/>
      <c r="I897" s="38"/>
      <c r="J897" s="40" t="str">
        <f t="shared" si="137"/>
        <v/>
      </c>
      <c r="K897" s="41" t="str">
        <f>IF(I897="","",VLOOKUP(I897,※編集不可※選択項目!$B$2:$C$4,2,FALSE))</f>
        <v/>
      </c>
      <c r="L897" s="39"/>
      <c r="M897" s="39"/>
      <c r="N897" s="39"/>
      <c r="O897" s="39"/>
      <c r="P897" s="39"/>
      <c r="Q897" s="39"/>
      <c r="R897" s="139"/>
      <c r="S897" s="147"/>
      <c r="T897" s="56"/>
      <c r="U897" s="71"/>
      <c r="V897" s="70" t="str">
        <f t="shared" si="131"/>
        <v/>
      </c>
      <c r="W897" s="100"/>
      <c r="X897" s="101"/>
      <c r="Y897" s="102"/>
      <c r="AA897" s="131">
        <f t="shared" si="138"/>
        <v>0</v>
      </c>
      <c r="AB897" s="131" t="str">
        <f t="shared" si="139"/>
        <v/>
      </c>
      <c r="AC897" s="131">
        <f t="shared" si="132"/>
        <v>0</v>
      </c>
      <c r="AD897" s="131">
        <f t="shared" si="140"/>
        <v>0</v>
      </c>
    </row>
    <row r="898" spans="1:30" s="32" customFormat="1" ht="25.15" customHeight="1">
      <c r="A898" s="44">
        <f t="shared" si="133"/>
        <v>887</v>
      </c>
      <c r="B898" s="104" t="str">
        <f t="shared" si="134"/>
        <v/>
      </c>
      <c r="C898" s="38"/>
      <c r="D898" s="97" t="str">
        <f t="shared" si="135"/>
        <v/>
      </c>
      <c r="E898" s="97" t="str">
        <f t="shared" si="136"/>
        <v/>
      </c>
      <c r="F898" s="39"/>
      <c r="G898" s="39"/>
      <c r="H898" s="39"/>
      <c r="I898" s="38"/>
      <c r="J898" s="40" t="str">
        <f t="shared" si="137"/>
        <v/>
      </c>
      <c r="K898" s="41" t="str">
        <f>IF(I898="","",VLOOKUP(I898,※編集不可※選択項目!$B$2:$C$4,2,FALSE))</f>
        <v/>
      </c>
      <c r="L898" s="39"/>
      <c r="M898" s="39"/>
      <c r="N898" s="39"/>
      <c r="O898" s="39"/>
      <c r="P898" s="39"/>
      <c r="Q898" s="39"/>
      <c r="R898" s="139"/>
      <c r="S898" s="147"/>
      <c r="T898" s="56"/>
      <c r="U898" s="71"/>
      <c r="V898" s="70" t="str">
        <f t="shared" si="131"/>
        <v/>
      </c>
      <c r="W898" s="100"/>
      <c r="X898" s="101"/>
      <c r="Y898" s="102"/>
      <c r="AA898" s="131">
        <f t="shared" si="138"/>
        <v>0</v>
      </c>
      <c r="AB898" s="131" t="str">
        <f t="shared" si="139"/>
        <v/>
      </c>
      <c r="AC898" s="131">
        <f t="shared" si="132"/>
        <v>0</v>
      </c>
      <c r="AD898" s="131">
        <f t="shared" si="140"/>
        <v>0</v>
      </c>
    </row>
    <row r="899" spans="1:30" s="32" customFormat="1" ht="25.15" customHeight="1">
      <c r="A899" s="44">
        <f t="shared" si="133"/>
        <v>888</v>
      </c>
      <c r="B899" s="104" t="str">
        <f t="shared" si="134"/>
        <v/>
      </c>
      <c r="C899" s="38"/>
      <c r="D899" s="97" t="str">
        <f t="shared" si="135"/>
        <v/>
      </c>
      <c r="E899" s="97" t="str">
        <f t="shared" si="136"/>
        <v/>
      </c>
      <c r="F899" s="39"/>
      <c r="G899" s="39"/>
      <c r="H899" s="39"/>
      <c r="I899" s="38"/>
      <c r="J899" s="40" t="str">
        <f t="shared" si="137"/>
        <v/>
      </c>
      <c r="K899" s="41" t="str">
        <f>IF(I899="","",VLOOKUP(I899,※編集不可※選択項目!$B$2:$C$4,2,FALSE))</f>
        <v/>
      </c>
      <c r="L899" s="39"/>
      <c r="M899" s="39"/>
      <c r="N899" s="39"/>
      <c r="O899" s="39"/>
      <c r="P899" s="39"/>
      <c r="Q899" s="39"/>
      <c r="R899" s="139"/>
      <c r="S899" s="147"/>
      <c r="T899" s="56"/>
      <c r="U899" s="71"/>
      <c r="V899" s="70" t="str">
        <f t="shared" si="131"/>
        <v/>
      </c>
      <c r="W899" s="100"/>
      <c r="X899" s="101"/>
      <c r="Y899" s="102"/>
      <c r="AA899" s="131">
        <f t="shared" si="138"/>
        <v>0</v>
      </c>
      <c r="AB899" s="131" t="str">
        <f t="shared" si="139"/>
        <v/>
      </c>
      <c r="AC899" s="131">
        <f t="shared" si="132"/>
        <v>0</v>
      </c>
      <c r="AD899" s="131">
        <f t="shared" si="140"/>
        <v>0</v>
      </c>
    </row>
    <row r="900" spans="1:30" s="32" customFormat="1" ht="25.15" customHeight="1">
      <c r="A900" s="44">
        <f t="shared" si="133"/>
        <v>889</v>
      </c>
      <c r="B900" s="104" t="str">
        <f t="shared" si="134"/>
        <v/>
      </c>
      <c r="C900" s="38"/>
      <c r="D900" s="97" t="str">
        <f t="shared" si="135"/>
        <v/>
      </c>
      <c r="E900" s="97" t="str">
        <f t="shared" si="136"/>
        <v/>
      </c>
      <c r="F900" s="39"/>
      <c r="G900" s="39"/>
      <c r="H900" s="39"/>
      <c r="I900" s="38"/>
      <c r="J900" s="40" t="str">
        <f t="shared" si="137"/>
        <v/>
      </c>
      <c r="K900" s="41" t="str">
        <f>IF(I900="","",VLOOKUP(I900,※編集不可※選択項目!$B$2:$C$4,2,FALSE))</f>
        <v/>
      </c>
      <c r="L900" s="39"/>
      <c r="M900" s="39"/>
      <c r="N900" s="39"/>
      <c r="O900" s="39"/>
      <c r="P900" s="39"/>
      <c r="Q900" s="39"/>
      <c r="R900" s="139"/>
      <c r="S900" s="147"/>
      <c r="T900" s="56"/>
      <c r="U900" s="71"/>
      <c r="V900" s="70" t="str">
        <f t="shared" si="131"/>
        <v/>
      </c>
      <c r="W900" s="100"/>
      <c r="X900" s="101"/>
      <c r="Y900" s="102"/>
      <c r="AA900" s="131">
        <f t="shared" si="138"/>
        <v>0</v>
      </c>
      <c r="AB900" s="131" t="str">
        <f t="shared" si="139"/>
        <v/>
      </c>
      <c r="AC900" s="131">
        <f t="shared" si="132"/>
        <v>0</v>
      </c>
      <c r="AD900" s="131">
        <f t="shared" si="140"/>
        <v>0</v>
      </c>
    </row>
    <row r="901" spans="1:30" s="32" customFormat="1" ht="25.15" customHeight="1">
      <c r="A901" s="44">
        <f t="shared" si="133"/>
        <v>890</v>
      </c>
      <c r="B901" s="104" t="str">
        <f t="shared" si="134"/>
        <v/>
      </c>
      <c r="C901" s="38"/>
      <c r="D901" s="97" t="str">
        <f t="shared" si="135"/>
        <v/>
      </c>
      <c r="E901" s="97" t="str">
        <f t="shared" si="136"/>
        <v/>
      </c>
      <c r="F901" s="39"/>
      <c r="G901" s="39"/>
      <c r="H901" s="39"/>
      <c r="I901" s="38"/>
      <c r="J901" s="40" t="str">
        <f t="shared" si="137"/>
        <v/>
      </c>
      <c r="K901" s="41" t="str">
        <f>IF(I901="","",VLOOKUP(I901,※編集不可※選択項目!$B$2:$C$4,2,FALSE))</f>
        <v/>
      </c>
      <c r="L901" s="39"/>
      <c r="M901" s="39"/>
      <c r="N901" s="39"/>
      <c r="O901" s="39"/>
      <c r="P901" s="39"/>
      <c r="Q901" s="39"/>
      <c r="R901" s="139"/>
      <c r="S901" s="147"/>
      <c r="T901" s="56"/>
      <c r="U901" s="71"/>
      <c r="V901" s="70" t="str">
        <f t="shared" si="131"/>
        <v/>
      </c>
      <c r="W901" s="100"/>
      <c r="X901" s="101"/>
      <c r="Y901" s="102"/>
      <c r="AA901" s="131">
        <f t="shared" si="138"/>
        <v>0</v>
      </c>
      <c r="AB901" s="131" t="str">
        <f t="shared" si="139"/>
        <v/>
      </c>
      <c r="AC901" s="131">
        <f t="shared" si="132"/>
        <v>0</v>
      </c>
      <c r="AD901" s="131">
        <f t="shared" si="140"/>
        <v>0</v>
      </c>
    </row>
    <row r="902" spans="1:30" s="32" customFormat="1" ht="25.15" customHeight="1">
      <c r="A902" s="44">
        <f t="shared" si="133"/>
        <v>891</v>
      </c>
      <c r="B902" s="104" t="str">
        <f t="shared" si="134"/>
        <v/>
      </c>
      <c r="C902" s="38"/>
      <c r="D902" s="97" t="str">
        <f t="shared" si="135"/>
        <v/>
      </c>
      <c r="E902" s="97" t="str">
        <f t="shared" si="136"/>
        <v/>
      </c>
      <c r="F902" s="39"/>
      <c r="G902" s="39"/>
      <c r="H902" s="39"/>
      <c r="I902" s="38"/>
      <c r="J902" s="40" t="str">
        <f t="shared" si="137"/>
        <v/>
      </c>
      <c r="K902" s="41" t="str">
        <f>IF(I902="","",VLOOKUP(I902,※編集不可※選択項目!$B$2:$C$4,2,FALSE))</f>
        <v/>
      </c>
      <c r="L902" s="39"/>
      <c r="M902" s="39"/>
      <c r="N902" s="39"/>
      <c r="O902" s="39"/>
      <c r="P902" s="39"/>
      <c r="Q902" s="39"/>
      <c r="R902" s="139"/>
      <c r="S902" s="147"/>
      <c r="T902" s="56"/>
      <c r="U902" s="71"/>
      <c r="V902" s="70" t="str">
        <f t="shared" si="131"/>
        <v/>
      </c>
      <c r="W902" s="100"/>
      <c r="X902" s="101"/>
      <c r="Y902" s="102"/>
      <c r="AA902" s="131">
        <f t="shared" si="138"/>
        <v>0</v>
      </c>
      <c r="AB902" s="131" t="str">
        <f t="shared" si="139"/>
        <v/>
      </c>
      <c r="AC902" s="131">
        <f t="shared" si="132"/>
        <v>0</v>
      </c>
      <c r="AD902" s="131">
        <f t="shared" si="140"/>
        <v>0</v>
      </c>
    </row>
    <row r="903" spans="1:30" s="32" customFormat="1" ht="25.15" customHeight="1">
      <c r="A903" s="44">
        <f t="shared" si="133"/>
        <v>892</v>
      </c>
      <c r="B903" s="104" t="str">
        <f t="shared" si="134"/>
        <v/>
      </c>
      <c r="C903" s="38"/>
      <c r="D903" s="97" t="str">
        <f t="shared" si="135"/>
        <v/>
      </c>
      <c r="E903" s="97" t="str">
        <f t="shared" si="136"/>
        <v/>
      </c>
      <c r="F903" s="39"/>
      <c r="G903" s="39"/>
      <c r="H903" s="39"/>
      <c r="I903" s="38"/>
      <c r="J903" s="40" t="str">
        <f t="shared" si="137"/>
        <v/>
      </c>
      <c r="K903" s="41" t="str">
        <f>IF(I903="","",VLOOKUP(I903,※編集不可※選択項目!$B$2:$C$4,2,FALSE))</f>
        <v/>
      </c>
      <c r="L903" s="39"/>
      <c r="M903" s="39"/>
      <c r="N903" s="39"/>
      <c r="O903" s="39"/>
      <c r="P903" s="39"/>
      <c r="Q903" s="39"/>
      <c r="R903" s="139"/>
      <c r="S903" s="147"/>
      <c r="T903" s="56"/>
      <c r="U903" s="71"/>
      <c r="V903" s="70" t="str">
        <f t="shared" si="131"/>
        <v/>
      </c>
      <c r="W903" s="100"/>
      <c r="X903" s="101"/>
      <c r="Y903" s="102"/>
      <c r="AA903" s="131">
        <f t="shared" si="138"/>
        <v>0</v>
      </c>
      <c r="AB903" s="131" t="str">
        <f t="shared" si="139"/>
        <v/>
      </c>
      <c r="AC903" s="131">
        <f t="shared" si="132"/>
        <v>0</v>
      </c>
      <c r="AD903" s="131">
        <f t="shared" si="140"/>
        <v>0</v>
      </c>
    </row>
    <row r="904" spans="1:30" s="32" customFormat="1" ht="25.15" customHeight="1">
      <c r="A904" s="44">
        <f t="shared" si="133"/>
        <v>893</v>
      </c>
      <c r="B904" s="104" t="str">
        <f t="shared" si="134"/>
        <v/>
      </c>
      <c r="C904" s="38"/>
      <c r="D904" s="97" t="str">
        <f t="shared" si="135"/>
        <v/>
      </c>
      <c r="E904" s="97" t="str">
        <f t="shared" si="136"/>
        <v/>
      </c>
      <c r="F904" s="39"/>
      <c r="G904" s="39"/>
      <c r="H904" s="39"/>
      <c r="I904" s="38"/>
      <c r="J904" s="40" t="str">
        <f t="shared" si="137"/>
        <v/>
      </c>
      <c r="K904" s="41" t="str">
        <f>IF(I904="","",VLOOKUP(I904,※編集不可※選択項目!$B$2:$C$4,2,FALSE))</f>
        <v/>
      </c>
      <c r="L904" s="39"/>
      <c r="M904" s="39"/>
      <c r="N904" s="39"/>
      <c r="O904" s="39"/>
      <c r="P904" s="39"/>
      <c r="Q904" s="39"/>
      <c r="R904" s="139"/>
      <c r="S904" s="147"/>
      <c r="T904" s="56"/>
      <c r="U904" s="71"/>
      <c r="V904" s="70" t="str">
        <f t="shared" si="131"/>
        <v/>
      </c>
      <c r="W904" s="100"/>
      <c r="X904" s="101"/>
      <c r="Y904" s="102"/>
      <c r="AA904" s="131">
        <f t="shared" si="138"/>
        <v>0</v>
      </c>
      <c r="AB904" s="131" t="str">
        <f t="shared" si="139"/>
        <v/>
      </c>
      <c r="AC904" s="131">
        <f t="shared" si="132"/>
        <v>0</v>
      </c>
      <c r="AD904" s="131">
        <f t="shared" si="140"/>
        <v>0</v>
      </c>
    </row>
    <row r="905" spans="1:30" s="32" customFormat="1" ht="25.15" customHeight="1">
      <c r="A905" s="44">
        <f t="shared" si="133"/>
        <v>894</v>
      </c>
      <c r="B905" s="104" t="str">
        <f t="shared" si="134"/>
        <v/>
      </c>
      <c r="C905" s="38"/>
      <c r="D905" s="97" t="str">
        <f t="shared" si="135"/>
        <v/>
      </c>
      <c r="E905" s="97" t="str">
        <f t="shared" si="136"/>
        <v/>
      </c>
      <c r="F905" s="39"/>
      <c r="G905" s="39"/>
      <c r="H905" s="39"/>
      <c r="I905" s="38"/>
      <c r="J905" s="40" t="str">
        <f t="shared" si="137"/>
        <v/>
      </c>
      <c r="K905" s="41" t="str">
        <f>IF(I905="","",VLOOKUP(I905,※編集不可※選択項目!$B$2:$C$4,2,FALSE))</f>
        <v/>
      </c>
      <c r="L905" s="39"/>
      <c r="M905" s="39"/>
      <c r="N905" s="39"/>
      <c r="O905" s="39"/>
      <c r="P905" s="39"/>
      <c r="Q905" s="39"/>
      <c r="R905" s="139"/>
      <c r="S905" s="147"/>
      <c r="T905" s="56"/>
      <c r="U905" s="71"/>
      <c r="V905" s="70" t="str">
        <f t="shared" si="131"/>
        <v/>
      </c>
      <c r="W905" s="100"/>
      <c r="X905" s="101"/>
      <c r="Y905" s="102"/>
      <c r="AA905" s="131">
        <f t="shared" si="138"/>
        <v>0</v>
      </c>
      <c r="AB905" s="131" t="str">
        <f t="shared" si="139"/>
        <v/>
      </c>
      <c r="AC905" s="131">
        <f t="shared" si="132"/>
        <v>0</v>
      </c>
      <c r="AD905" s="131">
        <f t="shared" si="140"/>
        <v>0</v>
      </c>
    </row>
    <row r="906" spans="1:30" s="32" customFormat="1" ht="25.15" customHeight="1">
      <c r="A906" s="44">
        <f t="shared" si="133"/>
        <v>895</v>
      </c>
      <c r="B906" s="104" t="str">
        <f t="shared" si="134"/>
        <v/>
      </c>
      <c r="C906" s="38"/>
      <c r="D906" s="97" t="str">
        <f t="shared" si="135"/>
        <v/>
      </c>
      <c r="E906" s="97" t="str">
        <f t="shared" si="136"/>
        <v/>
      </c>
      <c r="F906" s="39"/>
      <c r="G906" s="39"/>
      <c r="H906" s="39"/>
      <c r="I906" s="38"/>
      <c r="J906" s="40" t="str">
        <f t="shared" si="137"/>
        <v/>
      </c>
      <c r="K906" s="41" t="str">
        <f>IF(I906="","",VLOOKUP(I906,※編集不可※選択項目!$B$2:$C$4,2,FALSE))</f>
        <v/>
      </c>
      <c r="L906" s="39"/>
      <c r="M906" s="39"/>
      <c r="N906" s="39"/>
      <c r="O906" s="39"/>
      <c r="P906" s="39"/>
      <c r="Q906" s="39"/>
      <c r="R906" s="139"/>
      <c r="S906" s="147"/>
      <c r="T906" s="56"/>
      <c r="U906" s="71"/>
      <c r="V906" s="70" t="str">
        <f t="shared" si="131"/>
        <v/>
      </c>
      <c r="W906" s="100"/>
      <c r="X906" s="101"/>
      <c r="Y906" s="102"/>
      <c r="AA906" s="131">
        <f t="shared" si="138"/>
        <v>0</v>
      </c>
      <c r="AB906" s="131" t="str">
        <f t="shared" si="139"/>
        <v/>
      </c>
      <c r="AC906" s="131">
        <f t="shared" si="132"/>
        <v>0</v>
      </c>
      <c r="AD906" s="131">
        <f t="shared" si="140"/>
        <v>0</v>
      </c>
    </row>
    <row r="907" spans="1:30" s="32" customFormat="1" ht="25.15" customHeight="1">
      <c r="A907" s="44">
        <f t="shared" si="133"/>
        <v>896</v>
      </c>
      <c r="B907" s="104" t="str">
        <f t="shared" si="134"/>
        <v/>
      </c>
      <c r="C907" s="38"/>
      <c r="D907" s="97" t="str">
        <f t="shared" si="135"/>
        <v/>
      </c>
      <c r="E907" s="97" t="str">
        <f t="shared" si="136"/>
        <v/>
      </c>
      <c r="F907" s="39"/>
      <c r="G907" s="39"/>
      <c r="H907" s="39"/>
      <c r="I907" s="38"/>
      <c r="J907" s="40" t="str">
        <f t="shared" si="137"/>
        <v/>
      </c>
      <c r="K907" s="41" t="str">
        <f>IF(I907="","",VLOOKUP(I907,※編集不可※選択項目!$B$2:$C$4,2,FALSE))</f>
        <v/>
      </c>
      <c r="L907" s="39"/>
      <c r="M907" s="39"/>
      <c r="N907" s="39"/>
      <c r="O907" s="39"/>
      <c r="P907" s="39"/>
      <c r="Q907" s="39"/>
      <c r="R907" s="139"/>
      <c r="S907" s="147"/>
      <c r="T907" s="56"/>
      <c r="U907" s="71"/>
      <c r="V907" s="70" t="str">
        <f t="shared" si="131"/>
        <v/>
      </c>
      <c r="W907" s="100"/>
      <c r="X907" s="101"/>
      <c r="Y907" s="102"/>
      <c r="AA907" s="131">
        <f t="shared" si="138"/>
        <v>0</v>
      </c>
      <c r="AB907" s="131" t="str">
        <f t="shared" si="139"/>
        <v/>
      </c>
      <c r="AC907" s="131">
        <f t="shared" si="132"/>
        <v>0</v>
      </c>
      <c r="AD907" s="131">
        <f t="shared" si="140"/>
        <v>0</v>
      </c>
    </row>
    <row r="908" spans="1:30" s="32" customFormat="1" ht="25.15" customHeight="1">
      <c r="A908" s="44">
        <f t="shared" si="133"/>
        <v>897</v>
      </c>
      <c r="B908" s="104" t="str">
        <f t="shared" si="134"/>
        <v/>
      </c>
      <c r="C908" s="38"/>
      <c r="D908" s="97" t="str">
        <f t="shared" si="135"/>
        <v/>
      </c>
      <c r="E908" s="97" t="str">
        <f t="shared" si="136"/>
        <v/>
      </c>
      <c r="F908" s="39"/>
      <c r="G908" s="39"/>
      <c r="H908" s="39"/>
      <c r="I908" s="38"/>
      <c r="J908" s="40" t="str">
        <f t="shared" si="137"/>
        <v/>
      </c>
      <c r="K908" s="41" t="str">
        <f>IF(I908="","",VLOOKUP(I908,※編集不可※選択項目!$B$2:$C$4,2,FALSE))</f>
        <v/>
      </c>
      <c r="L908" s="39"/>
      <c r="M908" s="39"/>
      <c r="N908" s="39"/>
      <c r="O908" s="39"/>
      <c r="P908" s="39"/>
      <c r="Q908" s="39"/>
      <c r="R908" s="139"/>
      <c r="S908" s="147"/>
      <c r="T908" s="56"/>
      <c r="U908" s="71"/>
      <c r="V908" s="70" t="str">
        <f t="shared" ref="V908:V971" si="141">IF(G908="","",G908)</f>
        <v/>
      </c>
      <c r="W908" s="100"/>
      <c r="X908" s="101"/>
      <c r="Y908" s="102"/>
      <c r="AA908" s="131">
        <f t="shared" si="138"/>
        <v>0</v>
      </c>
      <c r="AB908" s="131" t="str">
        <f t="shared" si="139"/>
        <v/>
      </c>
      <c r="AC908" s="131">
        <f t="shared" ref="AC908:AC971" si="142">IF(AB908="",0,COUNTIF($AB$12:$AB$1048576,AB908))</f>
        <v>0</v>
      </c>
      <c r="AD908" s="131">
        <f t="shared" si="140"/>
        <v>0</v>
      </c>
    </row>
    <row r="909" spans="1:30" s="32" customFormat="1" ht="25.15" customHeight="1">
      <c r="A909" s="44">
        <f t="shared" ref="A909:A972" si="143">ROW()-11</f>
        <v>898</v>
      </c>
      <c r="B909" s="104" t="str">
        <f t="shared" ref="B909:B972" si="144">IF($C909="","","高効率空調")</f>
        <v/>
      </c>
      <c r="C909" s="38"/>
      <c r="D909" s="97" t="str">
        <f t="shared" ref="D909:D972" si="145">IF($C$2="","",IF($B909&lt;&gt;"",$C$2,""))</f>
        <v/>
      </c>
      <c r="E909" s="97" t="str">
        <f t="shared" ref="E909:E972" si="146">IF($F$2="","",IF($B909&lt;&gt;"",$F$2,""))</f>
        <v/>
      </c>
      <c r="F909" s="39"/>
      <c r="G909" s="39"/>
      <c r="H909" s="39"/>
      <c r="I909" s="38"/>
      <c r="J909" s="40" t="str">
        <f t="shared" ref="J909:J972" si="147">LEFT(I909,3)</f>
        <v/>
      </c>
      <c r="K909" s="41" t="str">
        <f>IF(I909="","",VLOOKUP(I909,※編集不可※選択項目!$B$2:$C$4,2,FALSE))</f>
        <v/>
      </c>
      <c r="L909" s="39"/>
      <c r="M909" s="39"/>
      <c r="N909" s="39"/>
      <c r="O909" s="39"/>
      <c r="P909" s="39"/>
      <c r="Q909" s="39"/>
      <c r="R909" s="139"/>
      <c r="S909" s="147"/>
      <c r="T909" s="56"/>
      <c r="U909" s="71"/>
      <c r="V909" s="70" t="str">
        <f t="shared" si="141"/>
        <v/>
      </c>
      <c r="W909" s="100"/>
      <c r="X909" s="101"/>
      <c r="Y909" s="102"/>
      <c r="AA909" s="131">
        <f t="shared" ref="AA909:AA972" si="148">IF(AND(($C909&lt;&gt;""),(OR($C$2="",$F$2="",$G$3="",G909="",I909="",L909="",M909="",N909="",F909="",AND(I909="空冷式(ヒートポンプ)",OR(O909="",P909="")),Q909="",AND(COUNTIF(G909,"*■*")&gt;0,S909="")))),1,0)</f>
        <v>0</v>
      </c>
      <c r="AB909" s="131" t="str">
        <f t="shared" ref="AB909:AB972" si="149">TEXT(V909&amp;H909,"G/標準")</f>
        <v/>
      </c>
      <c r="AC909" s="131">
        <f t="shared" si="142"/>
        <v>0</v>
      </c>
      <c r="AD909" s="131">
        <f t="shared" ref="AD909:AD972" si="150">IF($C909="",0,IF(AND(L909&lt;&gt;"",$K909&gt;$L909),1,0))</f>
        <v>0</v>
      </c>
    </row>
    <row r="910" spans="1:30" s="32" customFormat="1" ht="25.15" customHeight="1">
      <c r="A910" s="44">
        <f t="shared" si="143"/>
        <v>899</v>
      </c>
      <c r="B910" s="104" t="str">
        <f t="shared" si="144"/>
        <v/>
      </c>
      <c r="C910" s="38"/>
      <c r="D910" s="97" t="str">
        <f t="shared" si="145"/>
        <v/>
      </c>
      <c r="E910" s="97" t="str">
        <f t="shared" si="146"/>
        <v/>
      </c>
      <c r="F910" s="39"/>
      <c r="G910" s="39"/>
      <c r="H910" s="39"/>
      <c r="I910" s="38"/>
      <c r="J910" s="40" t="str">
        <f t="shared" si="147"/>
        <v/>
      </c>
      <c r="K910" s="41" t="str">
        <f>IF(I910="","",VLOOKUP(I910,※編集不可※選択項目!$B$2:$C$4,2,FALSE))</f>
        <v/>
      </c>
      <c r="L910" s="39"/>
      <c r="M910" s="39"/>
      <c r="N910" s="39"/>
      <c r="O910" s="39"/>
      <c r="P910" s="39"/>
      <c r="Q910" s="39"/>
      <c r="R910" s="139"/>
      <c r="S910" s="147"/>
      <c r="T910" s="56"/>
      <c r="U910" s="71"/>
      <c r="V910" s="70" t="str">
        <f t="shared" si="141"/>
        <v/>
      </c>
      <c r="W910" s="100"/>
      <c r="X910" s="101"/>
      <c r="Y910" s="102"/>
      <c r="AA910" s="131">
        <f t="shared" si="148"/>
        <v>0</v>
      </c>
      <c r="AB910" s="131" t="str">
        <f t="shared" si="149"/>
        <v/>
      </c>
      <c r="AC910" s="131">
        <f t="shared" si="142"/>
        <v>0</v>
      </c>
      <c r="AD910" s="131">
        <f t="shared" si="150"/>
        <v>0</v>
      </c>
    </row>
    <row r="911" spans="1:30" s="32" customFormat="1" ht="25.15" customHeight="1">
      <c r="A911" s="44">
        <f t="shared" si="143"/>
        <v>900</v>
      </c>
      <c r="B911" s="104" t="str">
        <f t="shared" si="144"/>
        <v/>
      </c>
      <c r="C911" s="38"/>
      <c r="D911" s="97" t="str">
        <f t="shared" si="145"/>
        <v/>
      </c>
      <c r="E911" s="97" t="str">
        <f t="shared" si="146"/>
        <v/>
      </c>
      <c r="F911" s="39"/>
      <c r="G911" s="39"/>
      <c r="H911" s="39"/>
      <c r="I911" s="38"/>
      <c r="J911" s="40" t="str">
        <f t="shared" si="147"/>
        <v/>
      </c>
      <c r="K911" s="41" t="str">
        <f>IF(I911="","",VLOOKUP(I911,※編集不可※選択項目!$B$2:$C$4,2,FALSE))</f>
        <v/>
      </c>
      <c r="L911" s="39"/>
      <c r="M911" s="39"/>
      <c r="N911" s="39"/>
      <c r="O911" s="39"/>
      <c r="P911" s="39"/>
      <c r="Q911" s="39"/>
      <c r="R911" s="139"/>
      <c r="S911" s="147"/>
      <c r="T911" s="56"/>
      <c r="U911" s="71"/>
      <c r="V911" s="70" t="str">
        <f t="shared" si="141"/>
        <v/>
      </c>
      <c r="W911" s="100"/>
      <c r="X911" s="101"/>
      <c r="Y911" s="102"/>
      <c r="AA911" s="131">
        <f t="shared" si="148"/>
        <v>0</v>
      </c>
      <c r="AB911" s="131" t="str">
        <f t="shared" si="149"/>
        <v/>
      </c>
      <c r="AC911" s="131">
        <f t="shared" si="142"/>
        <v>0</v>
      </c>
      <c r="AD911" s="131">
        <f t="shared" si="150"/>
        <v>0</v>
      </c>
    </row>
    <row r="912" spans="1:30" s="32" customFormat="1" ht="25.15" customHeight="1">
      <c r="A912" s="44">
        <f t="shared" si="143"/>
        <v>901</v>
      </c>
      <c r="B912" s="104" t="str">
        <f t="shared" si="144"/>
        <v/>
      </c>
      <c r="C912" s="38"/>
      <c r="D912" s="97" t="str">
        <f t="shared" si="145"/>
        <v/>
      </c>
      <c r="E912" s="97" t="str">
        <f t="shared" si="146"/>
        <v/>
      </c>
      <c r="F912" s="39"/>
      <c r="G912" s="39"/>
      <c r="H912" s="39"/>
      <c r="I912" s="38"/>
      <c r="J912" s="40" t="str">
        <f t="shared" si="147"/>
        <v/>
      </c>
      <c r="K912" s="41" t="str">
        <f>IF(I912="","",VLOOKUP(I912,※編集不可※選択項目!$B$2:$C$4,2,FALSE))</f>
        <v/>
      </c>
      <c r="L912" s="39"/>
      <c r="M912" s="39"/>
      <c r="N912" s="39"/>
      <c r="O912" s="39"/>
      <c r="P912" s="39"/>
      <c r="Q912" s="39"/>
      <c r="R912" s="139"/>
      <c r="S912" s="147"/>
      <c r="T912" s="56"/>
      <c r="U912" s="71"/>
      <c r="V912" s="70" t="str">
        <f t="shared" si="141"/>
        <v/>
      </c>
      <c r="W912" s="100"/>
      <c r="X912" s="101"/>
      <c r="Y912" s="102"/>
      <c r="AA912" s="131">
        <f t="shared" si="148"/>
        <v>0</v>
      </c>
      <c r="AB912" s="131" t="str">
        <f t="shared" si="149"/>
        <v/>
      </c>
      <c r="AC912" s="131">
        <f t="shared" si="142"/>
        <v>0</v>
      </c>
      <c r="AD912" s="131">
        <f t="shared" si="150"/>
        <v>0</v>
      </c>
    </row>
    <row r="913" spans="1:30" s="32" customFormat="1" ht="25.15" customHeight="1">
      <c r="A913" s="44">
        <f t="shared" si="143"/>
        <v>902</v>
      </c>
      <c r="B913" s="104" t="str">
        <f t="shared" si="144"/>
        <v/>
      </c>
      <c r="C913" s="38"/>
      <c r="D913" s="97" t="str">
        <f t="shared" si="145"/>
        <v/>
      </c>
      <c r="E913" s="97" t="str">
        <f t="shared" si="146"/>
        <v/>
      </c>
      <c r="F913" s="39"/>
      <c r="G913" s="39"/>
      <c r="H913" s="39"/>
      <c r="I913" s="38"/>
      <c r="J913" s="40" t="str">
        <f t="shared" si="147"/>
        <v/>
      </c>
      <c r="K913" s="41" t="str">
        <f>IF(I913="","",VLOOKUP(I913,※編集不可※選択項目!$B$2:$C$4,2,FALSE))</f>
        <v/>
      </c>
      <c r="L913" s="39"/>
      <c r="M913" s="39"/>
      <c r="N913" s="39"/>
      <c r="O913" s="39"/>
      <c r="P913" s="39"/>
      <c r="Q913" s="39"/>
      <c r="R913" s="139"/>
      <c r="S913" s="147"/>
      <c r="T913" s="56"/>
      <c r="U913" s="71"/>
      <c r="V913" s="70" t="str">
        <f t="shared" si="141"/>
        <v/>
      </c>
      <c r="W913" s="100"/>
      <c r="X913" s="101"/>
      <c r="Y913" s="102"/>
      <c r="AA913" s="131">
        <f t="shared" si="148"/>
        <v>0</v>
      </c>
      <c r="AB913" s="131" t="str">
        <f t="shared" si="149"/>
        <v/>
      </c>
      <c r="AC913" s="131">
        <f t="shared" si="142"/>
        <v>0</v>
      </c>
      <c r="AD913" s="131">
        <f t="shared" si="150"/>
        <v>0</v>
      </c>
    </row>
    <row r="914" spans="1:30" s="32" customFormat="1" ht="25.15" customHeight="1">
      <c r="A914" s="44">
        <f t="shared" si="143"/>
        <v>903</v>
      </c>
      <c r="B914" s="104" t="str">
        <f t="shared" si="144"/>
        <v/>
      </c>
      <c r="C914" s="38"/>
      <c r="D914" s="97" t="str">
        <f t="shared" si="145"/>
        <v/>
      </c>
      <c r="E914" s="97" t="str">
        <f t="shared" si="146"/>
        <v/>
      </c>
      <c r="F914" s="39"/>
      <c r="G914" s="39"/>
      <c r="H914" s="39"/>
      <c r="I914" s="38"/>
      <c r="J914" s="40" t="str">
        <f t="shared" si="147"/>
        <v/>
      </c>
      <c r="K914" s="41" t="str">
        <f>IF(I914="","",VLOOKUP(I914,※編集不可※選択項目!$B$2:$C$4,2,FALSE))</f>
        <v/>
      </c>
      <c r="L914" s="39"/>
      <c r="M914" s="39"/>
      <c r="N914" s="39"/>
      <c r="O914" s="39"/>
      <c r="P914" s="39"/>
      <c r="Q914" s="39"/>
      <c r="R914" s="139"/>
      <c r="S914" s="147"/>
      <c r="T914" s="56"/>
      <c r="U914" s="71"/>
      <c r="V914" s="70" t="str">
        <f t="shared" si="141"/>
        <v/>
      </c>
      <c r="W914" s="100"/>
      <c r="X914" s="101"/>
      <c r="Y914" s="102"/>
      <c r="AA914" s="131">
        <f t="shared" si="148"/>
        <v>0</v>
      </c>
      <c r="AB914" s="131" t="str">
        <f t="shared" si="149"/>
        <v/>
      </c>
      <c r="AC914" s="131">
        <f t="shared" si="142"/>
        <v>0</v>
      </c>
      <c r="AD914" s="131">
        <f t="shared" si="150"/>
        <v>0</v>
      </c>
    </row>
    <row r="915" spans="1:30" s="32" customFormat="1" ht="25.15" customHeight="1">
      <c r="A915" s="44">
        <f t="shared" si="143"/>
        <v>904</v>
      </c>
      <c r="B915" s="104" t="str">
        <f t="shared" si="144"/>
        <v/>
      </c>
      <c r="C915" s="38"/>
      <c r="D915" s="97" t="str">
        <f t="shared" si="145"/>
        <v/>
      </c>
      <c r="E915" s="97" t="str">
        <f t="shared" si="146"/>
        <v/>
      </c>
      <c r="F915" s="39"/>
      <c r="G915" s="39"/>
      <c r="H915" s="39"/>
      <c r="I915" s="38"/>
      <c r="J915" s="40" t="str">
        <f t="shared" si="147"/>
        <v/>
      </c>
      <c r="K915" s="41" t="str">
        <f>IF(I915="","",VLOOKUP(I915,※編集不可※選択項目!$B$2:$C$4,2,FALSE))</f>
        <v/>
      </c>
      <c r="L915" s="39"/>
      <c r="M915" s="39"/>
      <c r="N915" s="39"/>
      <c r="O915" s="39"/>
      <c r="P915" s="39"/>
      <c r="Q915" s="39"/>
      <c r="R915" s="139"/>
      <c r="S915" s="147"/>
      <c r="T915" s="56"/>
      <c r="U915" s="71"/>
      <c r="V915" s="70" t="str">
        <f t="shared" si="141"/>
        <v/>
      </c>
      <c r="W915" s="100"/>
      <c r="X915" s="101"/>
      <c r="Y915" s="102"/>
      <c r="AA915" s="131">
        <f t="shared" si="148"/>
        <v>0</v>
      </c>
      <c r="AB915" s="131" t="str">
        <f t="shared" si="149"/>
        <v/>
      </c>
      <c r="AC915" s="131">
        <f t="shared" si="142"/>
        <v>0</v>
      </c>
      <c r="AD915" s="131">
        <f t="shared" si="150"/>
        <v>0</v>
      </c>
    </row>
    <row r="916" spans="1:30" s="32" customFormat="1" ht="25.15" customHeight="1">
      <c r="A916" s="44">
        <f t="shared" si="143"/>
        <v>905</v>
      </c>
      <c r="B916" s="104" t="str">
        <f t="shared" si="144"/>
        <v/>
      </c>
      <c r="C916" s="38"/>
      <c r="D916" s="97" t="str">
        <f t="shared" si="145"/>
        <v/>
      </c>
      <c r="E916" s="97" t="str">
        <f t="shared" si="146"/>
        <v/>
      </c>
      <c r="F916" s="39"/>
      <c r="G916" s="39"/>
      <c r="H916" s="39"/>
      <c r="I916" s="38"/>
      <c r="J916" s="40" t="str">
        <f t="shared" si="147"/>
        <v/>
      </c>
      <c r="K916" s="41" t="str">
        <f>IF(I916="","",VLOOKUP(I916,※編集不可※選択項目!$B$2:$C$4,2,FALSE))</f>
        <v/>
      </c>
      <c r="L916" s="39"/>
      <c r="M916" s="39"/>
      <c r="N916" s="39"/>
      <c r="O916" s="39"/>
      <c r="P916" s="39"/>
      <c r="Q916" s="39"/>
      <c r="R916" s="139"/>
      <c r="S916" s="147"/>
      <c r="T916" s="56"/>
      <c r="U916" s="71"/>
      <c r="V916" s="70" t="str">
        <f t="shared" si="141"/>
        <v/>
      </c>
      <c r="W916" s="100"/>
      <c r="X916" s="101"/>
      <c r="Y916" s="102"/>
      <c r="AA916" s="131">
        <f t="shared" si="148"/>
        <v>0</v>
      </c>
      <c r="AB916" s="131" t="str">
        <f t="shared" si="149"/>
        <v/>
      </c>
      <c r="AC916" s="131">
        <f t="shared" si="142"/>
        <v>0</v>
      </c>
      <c r="AD916" s="131">
        <f t="shared" si="150"/>
        <v>0</v>
      </c>
    </row>
    <row r="917" spans="1:30" s="32" customFormat="1" ht="25.15" customHeight="1">
      <c r="A917" s="44">
        <f t="shared" si="143"/>
        <v>906</v>
      </c>
      <c r="B917" s="104" t="str">
        <f t="shared" si="144"/>
        <v/>
      </c>
      <c r="C917" s="38"/>
      <c r="D917" s="97" t="str">
        <f t="shared" si="145"/>
        <v/>
      </c>
      <c r="E917" s="97" t="str">
        <f t="shared" si="146"/>
        <v/>
      </c>
      <c r="F917" s="39"/>
      <c r="G917" s="39"/>
      <c r="H917" s="39"/>
      <c r="I917" s="38"/>
      <c r="J917" s="40" t="str">
        <f t="shared" si="147"/>
        <v/>
      </c>
      <c r="K917" s="41" t="str">
        <f>IF(I917="","",VLOOKUP(I917,※編集不可※選択項目!$B$2:$C$4,2,FALSE))</f>
        <v/>
      </c>
      <c r="L917" s="39"/>
      <c r="M917" s="39"/>
      <c r="N917" s="39"/>
      <c r="O917" s="39"/>
      <c r="P917" s="39"/>
      <c r="Q917" s="39"/>
      <c r="R917" s="139"/>
      <c r="S917" s="147"/>
      <c r="T917" s="56"/>
      <c r="U917" s="71"/>
      <c r="V917" s="70" t="str">
        <f t="shared" si="141"/>
        <v/>
      </c>
      <c r="W917" s="100"/>
      <c r="X917" s="101"/>
      <c r="Y917" s="102"/>
      <c r="AA917" s="131">
        <f t="shared" si="148"/>
        <v>0</v>
      </c>
      <c r="AB917" s="131" t="str">
        <f t="shared" si="149"/>
        <v/>
      </c>
      <c r="AC917" s="131">
        <f t="shared" si="142"/>
        <v>0</v>
      </c>
      <c r="AD917" s="131">
        <f t="shared" si="150"/>
        <v>0</v>
      </c>
    </row>
    <row r="918" spans="1:30" s="32" customFormat="1" ht="25.15" customHeight="1">
      <c r="A918" s="44">
        <f t="shared" si="143"/>
        <v>907</v>
      </c>
      <c r="B918" s="104" t="str">
        <f t="shared" si="144"/>
        <v/>
      </c>
      <c r="C918" s="38"/>
      <c r="D918" s="97" t="str">
        <f t="shared" si="145"/>
        <v/>
      </c>
      <c r="E918" s="97" t="str">
        <f t="shared" si="146"/>
        <v/>
      </c>
      <c r="F918" s="39"/>
      <c r="G918" s="39"/>
      <c r="H918" s="39"/>
      <c r="I918" s="38"/>
      <c r="J918" s="40" t="str">
        <f t="shared" si="147"/>
        <v/>
      </c>
      <c r="K918" s="41" t="str">
        <f>IF(I918="","",VLOOKUP(I918,※編集不可※選択項目!$B$2:$C$4,2,FALSE))</f>
        <v/>
      </c>
      <c r="L918" s="39"/>
      <c r="M918" s="39"/>
      <c r="N918" s="39"/>
      <c r="O918" s="39"/>
      <c r="P918" s="39"/>
      <c r="Q918" s="39"/>
      <c r="R918" s="139"/>
      <c r="S918" s="147"/>
      <c r="T918" s="56"/>
      <c r="U918" s="71"/>
      <c r="V918" s="70" t="str">
        <f t="shared" si="141"/>
        <v/>
      </c>
      <c r="W918" s="100"/>
      <c r="X918" s="101"/>
      <c r="Y918" s="102"/>
      <c r="AA918" s="131">
        <f t="shared" si="148"/>
        <v>0</v>
      </c>
      <c r="AB918" s="131" t="str">
        <f t="shared" si="149"/>
        <v/>
      </c>
      <c r="AC918" s="131">
        <f t="shared" si="142"/>
        <v>0</v>
      </c>
      <c r="AD918" s="131">
        <f t="shared" si="150"/>
        <v>0</v>
      </c>
    </row>
    <row r="919" spans="1:30" s="32" customFormat="1" ht="25.15" customHeight="1">
      <c r="A919" s="44">
        <f t="shared" si="143"/>
        <v>908</v>
      </c>
      <c r="B919" s="104" t="str">
        <f t="shared" si="144"/>
        <v/>
      </c>
      <c r="C919" s="38"/>
      <c r="D919" s="97" t="str">
        <f t="shared" si="145"/>
        <v/>
      </c>
      <c r="E919" s="97" t="str">
        <f t="shared" si="146"/>
        <v/>
      </c>
      <c r="F919" s="39"/>
      <c r="G919" s="39"/>
      <c r="H919" s="39"/>
      <c r="I919" s="38"/>
      <c r="J919" s="40" t="str">
        <f t="shared" si="147"/>
        <v/>
      </c>
      <c r="K919" s="41" t="str">
        <f>IF(I919="","",VLOOKUP(I919,※編集不可※選択項目!$B$2:$C$4,2,FALSE))</f>
        <v/>
      </c>
      <c r="L919" s="39"/>
      <c r="M919" s="39"/>
      <c r="N919" s="39"/>
      <c r="O919" s="39"/>
      <c r="P919" s="39"/>
      <c r="Q919" s="39"/>
      <c r="R919" s="139"/>
      <c r="S919" s="147"/>
      <c r="T919" s="56"/>
      <c r="U919" s="71"/>
      <c r="V919" s="70" t="str">
        <f t="shared" si="141"/>
        <v/>
      </c>
      <c r="W919" s="100"/>
      <c r="X919" s="101"/>
      <c r="Y919" s="102"/>
      <c r="AA919" s="131">
        <f t="shared" si="148"/>
        <v>0</v>
      </c>
      <c r="AB919" s="131" t="str">
        <f t="shared" si="149"/>
        <v/>
      </c>
      <c r="AC919" s="131">
        <f t="shared" si="142"/>
        <v>0</v>
      </c>
      <c r="AD919" s="131">
        <f t="shared" si="150"/>
        <v>0</v>
      </c>
    </row>
    <row r="920" spans="1:30" s="32" customFormat="1" ht="25.15" customHeight="1">
      <c r="A920" s="44">
        <f t="shared" si="143"/>
        <v>909</v>
      </c>
      <c r="B920" s="104" t="str">
        <f t="shared" si="144"/>
        <v/>
      </c>
      <c r="C920" s="38"/>
      <c r="D920" s="97" t="str">
        <f t="shared" si="145"/>
        <v/>
      </c>
      <c r="E920" s="97" t="str">
        <f t="shared" si="146"/>
        <v/>
      </c>
      <c r="F920" s="39"/>
      <c r="G920" s="39"/>
      <c r="H920" s="39"/>
      <c r="I920" s="38"/>
      <c r="J920" s="40" t="str">
        <f t="shared" si="147"/>
        <v/>
      </c>
      <c r="K920" s="41" t="str">
        <f>IF(I920="","",VLOOKUP(I920,※編集不可※選択項目!$B$2:$C$4,2,FALSE))</f>
        <v/>
      </c>
      <c r="L920" s="39"/>
      <c r="M920" s="39"/>
      <c r="N920" s="39"/>
      <c r="O920" s="39"/>
      <c r="P920" s="39"/>
      <c r="Q920" s="39"/>
      <c r="R920" s="139"/>
      <c r="S920" s="147"/>
      <c r="T920" s="56"/>
      <c r="U920" s="71"/>
      <c r="V920" s="70" t="str">
        <f t="shared" si="141"/>
        <v/>
      </c>
      <c r="W920" s="100"/>
      <c r="X920" s="101"/>
      <c r="Y920" s="102"/>
      <c r="AA920" s="131">
        <f t="shared" si="148"/>
        <v>0</v>
      </c>
      <c r="AB920" s="131" t="str">
        <f t="shared" si="149"/>
        <v/>
      </c>
      <c r="AC920" s="131">
        <f t="shared" si="142"/>
        <v>0</v>
      </c>
      <c r="AD920" s="131">
        <f t="shared" si="150"/>
        <v>0</v>
      </c>
    </row>
    <row r="921" spans="1:30" s="32" customFormat="1" ht="25.15" customHeight="1">
      <c r="A921" s="44">
        <f t="shared" si="143"/>
        <v>910</v>
      </c>
      <c r="B921" s="104" t="str">
        <f t="shared" si="144"/>
        <v/>
      </c>
      <c r="C921" s="38"/>
      <c r="D921" s="97" t="str">
        <f t="shared" si="145"/>
        <v/>
      </c>
      <c r="E921" s="97" t="str">
        <f t="shared" si="146"/>
        <v/>
      </c>
      <c r="F921" s="39"/>
      <c r="G921" s="39"/>
      <c r="H921" s="39"/>
      <c r="I921" s="38"/>
      <c r="J921" s="40" t="str">
        <f t="shared" si="147"/>
        <v/>
      </c>
      <c r="K921" s="41" t="str">
        <f>IF(I921="","",VLOOKUP(I921,※編集不可※選択項目!$B$2:$C$4,2,FALSE))</f>
        <v/>
      </c>
      <c r="L921" s="39"/>
      <c r="M921" s="39"/>
      <c r="N921" s="39"/>
      <c r="O921" s="39"/>
      <c r="P921" s="39"/>
      <c r="Q921" s="39"/>
      <c r="R921" s="139"/>
      <c r="S921" s="147"/>
      <c r="T921" s="56"/>
      <c r="U921" s="71"/>
      <c r="V921" s="70" t="str">
        <f t="shared" si="141"/>
        <v/>
      </c>
      <c r="W921" s="100"/>
      <c r="X921" s="101"/>
      <c r="Y921" s="102"/>
      <c r="AA921" s="131">
        <f t="shared" si="148"/>
        <v>0</v>
      </c>
      <c r="AB921" s="131" t="str">
        <f t="shared" si="149"/>
        <v/>
      </c>
      <c r="AC921" s="131">
        <f t="shared" si="142"/>
        <v>0</v>
      </c>
      <c r="AD921" s="131">
        <f t="shared" si="150"/>
        <v>0</v>
      </c>
    </row>
    <row r="922" spans="1:30" s="32" customFormat="1" ht="25.15" customHeight="1">
      <c r="A922" s="44">
        <f t="shared" si="143"/>
        <v>911</v>
      </c>
      <c r="B922" s="104" t="str">
        <f t="shared" si="144"/>
        <v/>
      </c>
      <c r="C922" s="38"/>
      <c r="D922" s="97" t="str">
        <f t="shared" si="145"/>
        <v/>
      </c>
      <c r="E922" s="97" t="str">
        <f t="shared" si="146"/>
        <v/>
      </c>
      <c r="F922" s="39"/>
      <c r="G922" s="39"/>
      <c r="H922" s="39"/>
      <c r="I922" s="38"/>
      <c r="J922" s="40" t="str">
        <f t="shared" si="147"/>
        <v/>
      </c>
      <c r="K922" s="41" t="str">
        <f>IF(I922="","",VLOOKUP(I922,※編集不可※選択項目!$B$2:$C$4,2,FALSE))</f>
        <v/>
      </c>
      <c r="L922" s="39"/>
      <c r="M922" s="39"/>
      <c r="N922" s="39"/>
      <c r="O922" s="39"/>
      <c r="P922" s="39"/>
      <c r="Q922" s="39"/>
      <c r="R922" s="139"/>
      <c r="S922" s="147"/>
      <c r="T922" s="56"/>
      <c r="U922" s="71"/>
      <c r="V922" s="70" t="str">
        <f t="shared" si="141"/>
        <v/>
      </c>
      <c r="W922" s="100"/>
      <c r="X922" s="101"/>
      <c r="Y922" s="102"/>
      <c r="AA922" s="131">
        <f t="shared" si="148"/>
        <v>0</v>
      </c>
      <c r="AB922" s="131" t="str">
        <f t="shared" si="149"/>
        <v/>
      </c>
      <c r="AC922" s="131">
        <f t="shared" si="142"/>
        <v>0</v>
      </c>
      <c r="AD922" s="131">
        <f t="shared" si="150"/>
        <v>0</v>
      </c>
    </row>
    <row r="923" spans="1:30" s="32" customFormat="1" ht="25.15" customHeight="1">
      <c r="A923" s="44">
        <f t="shared" si="143"/>
        <v>912</v>
      </c>
      <c r="B923" s="104" t="str">
        <f t="shared" si="144"/>
        <v/>
      </c>
      <c r="C923" s="38"/>
      <c r="D923" s="97" t="str">
        <f t="shared" si="145"/>
        <v/>
      </c>
      <c r="E923" s="97" t="str">
        <f t="shared" si="146"/>
        <v/>
      </c>
      <c r="F923" s="39"/>
      <c r="G923" s="39"/>
      <c r="H923" s="39"/>
      <c r="I923" s="38"/>
      <c r="J923" s="40" t="str">
        <f t="shared" si="147"/>
        <v/>
      </c>
      <c r="K923" s="41" t="str">
        <f>IF(I923="","",VLOOKUP(I923,※編集不可※選択項目!$B$2:$C$4,2,FALSE))</f>
        <v/>
      </c>
      <c r="L923" s="39"/>
      <c r="M923" s="39"/>
      <c r="N923" s="39"/>
      <c r="O923" s="39"/>
      <c r="P923" s="39"/>
      <c r="Q923" s="39"/>
      <c r="R923" s="139"/>
      <c r="S923" s="147"/>
      <c r="T923" s="56"/>
      <c r="U923" s="71"/>
      <c r="V923" s="70" t="str">
        <f t="shared" si="141"/>
        <v/>
      </c>
      <c r="W923" s="100"/>
      <c r="X923" s="101"/>
      <c r="Y923" s="102"/>
      <c r="AA923" s="131">
        <f t="shared" si="148"/>
        <v>0</v>
      </c>
      <c r="AB923" s="131" t="str">
        <f t="shared" si="149"/>
        <v/>
      </c>
      <c r="AC923" s="131">
        <f t="shared" si="142"/>
        <v>0</v>
      </c>
      <c r="AD923" s="131">
        <f t="shared" si="150"/>
        <v>0</v>
      </c>
    </row>
    <row r="924" spans="1:30" s="32" customFormat="1" ht="25.15" customHeight="1">
      <c r="A924" s="44">
        <f t="shared" si="143"/>
        <v>913</v>
      </c>
      <c r="B924" s="104" t="str">
        <f t="shared" si="144"/>
        <v/>
      </c>
      <c r="C924" s="38"/>
      <c r="D924" s="97" t="str">
        <f t="shared" si="145"/>
        <v/>
      </c>
      <c r="E924" s="97" t="str">
        <f t="shared" si="146"/>
        <v/>
      </c>
      <c r="F924" s="39"/>
      <c r="G924" s="39"/>
      <c r="H924" s="39"/>
      <c r="I924" s="38"/>
      <c r="J924" s="40" t="str">
        <f t="shared" si="147"/>
        <v/>
      </c>
      <c r="K924" s="41" t="str">
        <f>IF(I924="","",VLOOKUP(I924,※編集不可※選択項目!$B$2:$C$4,2,FALSE))</f>
        <v/>
      </c>
      <c r="L924" s="39"/>
      <c r="M924" s="39"/>
      <c r="N924" s="39"/>
      <c r="O924" s="39"/>
      <c r="P924" s="39"/>
      <c r="Q924" s="39"/>
      <c r="R924" s="139"/>
      <c r="S924" s="147"/>
      <c r="T924" s="56"/>
      <c r="U924" s="71"/>
      <c r="V924" s="70" t="str">
        <f t="shared" si="141"/>
        <v/>
      </c>
      <c r="W924" s="100"/>
      <c r="X924" s="101"/>
      <c r="Y924" s="102"/>
      <c r="AA924" s="131">
        <f t="shared" si="148"/>
        <v>0</v>
      </c>
      <c r="AB924" s="131" t="str">
        <f t="shared" si="149"/>
        <v/>
      </c>
      <c r="AC924" s="131">
        <f t="shared" si="142"/>
        <v>0</v>
      </c>
      <c r="AD924" s="131">
        <f t="shared" si="150"/>
        <v>0</v>
      </c>
    </row>
    <row r="925" spans="1:30" s="32" customFormat="1" ht="25.15" customHeight="1">
      <c r="A925" s="44">
        <f t="shared" si="143"/>
        <v>914</v>
      </c>
      <c r="B925" s="104" t="str">
        <f t="shared" si="144"/>
        <v/>
      </c>
      <c r="C925" s="38"/>
      <c r="D925" s="97" t="str">
        <f t="shared" si="145"/>
        <v/>
      </c>
      <c r="E925" s="97" t="str">
        <f t="shared" si="146"/>
        <v/>
      </c>
      <c r="F925" s="39"/>
      <c r="G925" s="39"/>
      <c r="H925" s="39"/>
      <c r="I925" s="38"/>
      <c r="J925" s="40" t="str">
        <f t="shared" si="147"/>
        <v/>
      </c>
      <c r="K925" s="41" t="str">
        <f>IF(I925="","",VLOOKUP(I925,※編集不可※選択項目!$B$2:$C$4,2,FALSE))</f>
        <v/>
      </c>
      <c r="L925" s="39"/>
      <c r="M925" s="39"/>
      <c r="N925" s="39"/>
      <c r="O925" s="39"/>
      <c r="P925" s="39"/>
      <c r="Q925" s="39"/>
      <c r="R925" s="139"/>
      <c r="S925" s="147"/>
      <c r="T925" s="56"/>
      <c r="U925" s="71"/>
      <c r="V925" s="70" t="str">
        <f t="shared" si="141"/>
        <v/>
      </c>
      <c r="W925" s="100"/>
      <c r="X925" s="101"/>
      <c r="Y925" s="102"/>
      <c r="AA925" s="131">
        <f t="shared" si="148"/>
        <v>0</v>
      </c>
      <c r="AB925" s="131" t="str">
        <f t="shared" si="149"/>
        <v/>
      </c>
      <c r="AC925" s="131">
        <f t="shared" si="142"/>
        <v>0</v>
      </c>
      <c r="AD925" s="131">
        <f t="shared" si="150"/>
        <v>0</v>
      </c>
    </row>
    <row r="926" spans="1:30" s="32" customFormat="1" ht="25.15" customHeight="1">
      <c r="A926" s="44">
        <f t="shared" si="143"/>
        <v>915</v>
      </c>
      <c r="B926" s="104" t="str">
        <f t="shared" si="144"/>
        <v/>
      </c>
      <c r="C926" s="38"/>
      <c r="D926" s="97" t="str">
        <f t="shared" si="145"/>
        <v/>
      </c>
      <c r="E926" s="97" t="str">
        <f t="shared" si="146"/>
        <v/>
      </c>
      <c r="F926" s="39"/>
      <c r="G926" s="39"/>
      <c r="H926" s="39"/>
      <c r="I926" s="38"/>
      <c r="J926" s="40" t="str">
        <f t="shared" si="147"/>
        <v/>
      </c>
      <c r="K926" s="41" t="str">
        <f>IF(I926="","",VLOOKUP(I926,※編集不可※選択項目!$B$2:$C$4,2,FALSE))</f>
        <v/>
      </c>
      <c r="L926" s="39"/>
      <c r="M926" s="39"/>
      <c r="N926" s="39"/>
      <c r="O926" s="39"/>
      <c r="P926" s="39"/>
      <c r="Q926" s="39"/>
      <c r="R926" s="139"/>
      <c r="S926" s="147"/>
      <c r="T926" s="56"/>
      <c r="U926" s="71"/>
      <c r="V926" s="70" t="str">
        <f t="shared" si="141"/>
        <v/>
      </c>
      <c r="W926" s="100"/>
      <c r="X926" s="101"/>
      <c r="Y926" s="102"/>
      <c r="AA926" s="131">
        <f t="shared" si="148"/>
        <v>0</v>
      </c>
      <c r="AB926" s="131" t="str">
        <f t="shared" si="149"/>
        <v/>
      </c>
      <c r="AC926" s="131">
        <f t="shared" si="142"/>
        <v>0</v>
      </c>
      <c r="AD926" s="131">
        <f t="shared" si="150"/>
        <v>0</v>
      </c>
    </row>
    <row r="927" spans="1:30" s="32" customFormat="1" ht="25.15" customHeight="1">
      <c r="A927" s="44">
        <f t="shared" si="143"/>
        <v>916</v>
      </c>
      <c r="B927" s="104" t="str">
        <f t="shared" si="144"/>
        <v/>
      </c>
      <c r="C927" s="38"/>
      <c r="D927" s="97" t="str">
        <f t="shared" si="145"/>
        <v/>
      </c>
      <c r="E927" s="97" t="str">
        <f t="shared" si="146"/>
        <v/>
      </c>
      <c r="F927" s="39"/>
      <c r="G927" s="39"/>
      <c r="H927" s="39"/>
      <c r="I927" s="38"/>
      <c r="J927" s="40" t="str">
        <f t="shared" si="147"/>
        <v/>
      </c>
      <c r="K927" s="41" t="str">
        <f>IF(I927="","",VLOOKUP(I927,※編集不可※選択項目!$B$2:$C$4,2,FALSE))</f>
        <v/>
      </c>
      <c r="L927" s="39"/>
      <c r="M927" s="39"/>
      <c r="N927" s="39"/>
      <c r="O927" s="39"/>
      <c r="P927" s="39"/>
      <c r="Q927" s="39"/>
      <c r="R927" s="139"/>
      <c r="S927" s="147"/>
      <c r="T927" s="56"/>
      <c r="U927" s="71"/>
      <c r="V927" s="70" t="str">
        <f t="shared" si="141"/>
        <v/>
      </c>
      <c r="W927" s="100"/>
      <c r="X927" s="101"/>
      <c r="Y927" s="102"/>
      <c r="AA927" s="131">
        <f t="shared" si="148"/>
        <v>0</v>
      </c>
      <c r="AB927" s="131" t="str">
        <f t="shared" si="149"/>
        <v/>
      </c>
      <c r="AC927" s="131">
        <f t="shared" si="142"/>
        <v>0</v>
      </c>
      <c r="AD927" s="131">
        <f t="shared" si="150"/>
        <v>0</v>
      </c>
    </row>
    <row r="928" spans="1:30" s="32" customFormat="1" ht="25.15" customHeight="1">
      <c r="A928" s="44">
        <f t="shared" si="143"/>
        <v>917</v>
      </c>
      <c r="B928" s="104" t="str">
        <f t="shared" si="144"/>
        <v/>
      </c>
      <c r="C928" s="38"/>
      <c r="D928" s="97" t="str">
        <f t="shared" si="145"/>
        <v/>
      </c>
      <c r="E928" s="97" t="str">
        <f t="shared" si="146"/>
        <v/>
      </c>
      <c r="F928" s="39"/>
      <c r="G928" s="39"/>
      <c r="H928" s="39"/>
      <c r="I928" s="38"/>
      <c r="J928" s="40" t="str">
        <f t="shared" si="147"/>
        <v/>
      </c>
      <c r="K928" s="41" t="str">
        <f>IF(I928="","",VLOOKUP(I928,※編集不可※選択項目!$B$2:$C$4,2,FALSE))</f>
        <v/>
      </c>
      <c r="L928" s="39"/>
      <c r="M928" s="39"/>
      <c r="N928" s="39"/>
      <c r="O928" s="39"/>
      <c r="P928" s="39"/>
      <c r="Q928" s="39"/>
      <c r="R928" s="139"/>
      <c r="S928" s="147"/>
      <c r="T928" s="56"/>
      <c r="U928" s="71"/>
      <c r="V928" s="70" t="str">
        <f t="shared" si="141"/>
        <v/>
      </c>
      <c r="W928" s="100"/>
      <c r="X928" s="101"/>
      <c r="Y928" s="102"/>
      <c r="AA928" s="131">
        <f t="shared" si="148"/>
        <v>0</v>
      </c>
      <c r="AB928" s="131" t="str">
        <f t="shared" si="149"/>
        <v/>
      </c>
      <c r="AC928" s="131">
        <f t="shared" si="142"/>
        <v>0</v>
      </c>
      <c r="AD928" s="131">
        <f t="shared" si="150"/>
        <v>0</v>
      </c>
    </row>
    <row r="929" spans="1:30" s="32" customFormat="1" ht="25.15" customHeight="1">
      <c r="A929" s="44">
        <f t="shared" si="143"/>
        <v>918</v>
      </c>
      <c r="B929" s="104" t="str">
        <f t="shared" si="144"/>
        <v/>
      </c>
      <c r="C929" s="38"/>
      <c r="D929" s="97" t="str">
        <f t="shared" si="145"/>
        <v/>
      </c>
      <c r="E929" s="97" t="str">
        <f t="shared" si="146"/>
        <v/>
      </c>
      <c r="F929" s="39"/>
      <c r="G929" s="39"/>
      <c r="H929" s="39"/>
      <c r="I929" s="38"/>
      <c r="J929" s="40" t="str">
        <f t="shared" si="147"/>
        <v/>
      </c>
      <c r="K929" s="41" t="str">
        <f>IF(I929="","",VLOOKUP(I929,※編集不可※選択項目!$B$2:$C$4,2,FALSE))</f>
        <v/>
      </c>
      <c r="L929" s="39"/>
      <c r="M929" s="39"/>
      <c r="N929" s="39"/>
      <c r="O929" s="39"/>
      <c r="P929" s="39"/>
      <c r="Q929" s="39"/>
      <c r="R929" s="139"/>
      <c r="S929" s="147"/>
      <c r="T929" s="56"/>
      <c r="U929" s="71"/>
      <c r="V929" s="70" t="str">
        <f t="shared" si="141"/>
        <v/>
      </c>
      <c r="W929" s="100"/>
      <c r="X929" s="101"/>
      <c r="Y929" s="102"/>
      <c r="AA929" s="131">
        <f t="shared" si="148"/>
        <v>0</v>
      </c>
      <c r="AB929" s="131" t="str">
        <f t="shared" si="149"/>
        <v/>
      </c>
      <c r="AC929" s="131">
        <f t="shared" si="142"/>
        <v>0</v>
      </c>
      <c r="AD929" s="131">
        <f t="shared" si="150"/>
        <v>0</v>
      </c>
    </row>
    <row r="930" spans="1:30" s="32" customFormat="1" ht="25.15" customHeight="1">
      <c r="A930" s="44">
        <f t="shared" si="143"/>
        <v>919</v>
      </c>
      <c r="B930" s="104" t="str">
        <f t="shared" si="144"/>
        <v/>
      </c>
      <c r="C930" s="38"/>
      <c r="D930" s="97" t="str">
        <f t="shared" si="145"/>
        <v/>
      </c>
      <c r="E930" s="97" t="str">
        <f t="shared" si="146"/>
        <v/>
      </c>
      <c r="F930" s="39"/>
      <c r="G930" s="39"/>
      <c r="H930" s="39"/>
      <c r="I930" s="38"/>
      <c r="J930" s="40" t="str">
        <f t="shared" si="147"/>
        <v/>
      </c>
      <c r="K930" s="41" t="str">
        <f>IF(I930="","",VLOOKUP(I930,※編集不可※選択項目!$B$2:$C$4,2,FALSE))</f>
        <v/>
      </c>
      <c r="L930" s="39"/>
      <c r="M930" s="39"/>
      <c r="N930" s="39"/>
      <c r="O930" s="39"/>
      <c r="P930" s="39"/>
      <c r="Q930" s="39"/>
      <c r="R930" s="139"/>
      <c r="S930" s="147"/>
      <c r="T930" s="56"/>
      <c r="U930" s="71"/>
      <c r="V930" s="70" t="str">
        <f t="shared" si="141"/>
        <v/>
      </c>
      <c r="W930" s="100"/>
      <c r="X930" s="101"/>
      <c r="Y930" s="102"/>
      <c r="AA930" s="131">
        <f t="shared" si="148"/>
        <v>0</v>
      </c>
      <c r="AB930" s="131" t="str">
        <f t="shared" si="149"/>
        <v/>
      </c>
      <c r="AC930" s="131">
        <f t="shared" si="142"/>
        <v>0</v>
      </c>
      <c r="AD930" s="131">
        <f t="shared" si="150"/>
        <v>0</v>
      </c>
    </row>
    <row r="931" spans="1:30" s="32" customFormat="1" ht="25.15" customHeight="1">
      <c r="A931" s="44">
        <f t="shared" si="143"/>
        <v>920</v>
      </c>
      <c r="B931" s="104" t="str">
        <f t="shared" si="144"/>
        <v/>
      </c>
      <c r="C931" s="38"/>
      <c r="D931" s="97" t="str">
        <f t="shared" si="145"/>
        <v/>
      </c>
      <c r="E931" s="97" t="str">
        <f t="shared" si="146"/>
        <v/>
      </c>
      <c r="F931" s="39"/>
      <c r="G931" s="39"/>
      <c r="H931" s="39"/>
      <c r="I931" s="38"/>
      <c r="J931" s="40" t="str">
        <f t="shared" si="147"/>
        <v/>
      </c>
      <c r="K931" s="41" t="str">
        <f>IF(I931="","",VLOOKUP(I931,※編集不可※選択項目!$B$2:$C$4,2,FALSE))</f>
        <v/>
      </c>
      <c r="L931" s="39"/>
      <c r="M931" s="39"/>
      <c r="N931" s="39"/>
      <c r="O931" s="39"/>
      <c r="P931" s="39"/>
      <c r="Q931" s="39"/>
      <c r="R931" s="139"/>
      <c r="S931" s="147"/>
      <c r="T931" s="56"/>
      <c r="U931" s="71"/>
      <c r="V931" s="70" t="str">
        <f t="shared" si="141"/>
        <v/>
      </c>
      <c r="W931" s="100"/>
      <c r="X931" s="101"/>
      <c r="Y931" s="102"/>
      <c r="AA931" s="131">
        <f t="shared" si="148"/>
        <v>0</v>
      </c>
      <c r="AB931" s="131" t="str">
        <f t="shared" si="149"/>
        <v/>
      </c>
      <c r="AC931" s="131">
        <f t="shared" si="142"/>
        <v>0</v>
      </c>
      <c r="AD931" s="131">
        <f t="shared" si="150"/>
        <v>0</v>
      </c>
    </row>
    <row r="932" spans="1:30" s="32" customFormat="1" ht="25.15" customHeight="1">
      <c r="A932" s="44">
        <f t="shared" si="143"/>
        <v>921</v>
      </c>
      <c r="B932" s="104" t="str">
        <f t="shared" si="144"/>
        <v/>
      </c>
      <c r="C932" s="38"/>
      <c r="D932" s="97" t="str">
        <f t="shared" si="145"/>
        <v/>
      </c>
      <c r="E932" s="97" t="str">
        <f t="shared" si="146"/>
        <v/>
      </c>
      <c r="F932" s="39"/>
      <c r="G932" s="39"/>
      <c r="H932" s="39"/>
      <c r="I932" s="38"/>
      <c r="J932" s="40" t="str">
        <f t="shared" si="147"/>
        <v/>
      </c>
      <c r="K932" s="41" t="str">
        <f>IF(I932="","",VLOOKUP(I932,※編集不可※選択項目!$B$2:$C$4,2,FALSE))</f>
        <v/>
      </c>
      <c r="L932" s="39"/>
      <c r="M932" s="39"/>
      <c r="N932" s="39"/>
      <c r="O932" s="39"/>
      <c r="P932" s="39"/>
      <c r="Q932" s="39"/>
      <c r="R932" s="139"/>
      <c r="S932" s="147"/>
      <c r="T932" s="56"/>
      <c r="U932" s="71"/>
      <c r="V932" s="70" t="str">
        <f t="shared" si="141"/>
        <v/>
      </c>
      <c r="W932" s="100"/>
      <c r="X932" s="101"/>
      <c r="Y932" s="102"/>
      <c r="AA932" s="131">
        <f t="shared" si="148"/>
        <v>0</v>
      </c>
      <c r="AB932" s="131" t="str">
        <f t="shared" si="149"/>
        <v/>
      </c>
      <c r="AC932" s="131">
        <f t="shared" si="142"/>
        <v>0</v>
      </c>
      <c r="AD932" s="131">
        <f t="shared" si="150"/>
        <v>0</v>
      </c>
    </row>
    <row r="933" spans="1:30" s="32" customFormat="1" ht="25.15" customHeight="1">
      <c r="A933" s="44">
        <f t="shared" si="143"/>
        <v>922</v>
      </c>
      <c r="B933" s="104" t="str">
        <f t="shared" si="144"/>
        <v/>
      </c>
      <c r="C933" s="38"/>
      <c r="D933" s="97" t="str">
        <f t="shared" si="145"/>
        <v/>
      </c>
      <c r="E933" s="97" t="str">
        <f t="shared" si="146"/>
        <v/>
      </c>
      <c r="F933" s="39"/>
      <c r="G933" s="39"/>
      <c r="H933" s="39"/>
      <c r="I933" s="38"/>
      <c r="J933" s="40" t="str">
        <f t="shared" si="147"/>
        <v/>
      </c>
      <c r="K933" s="41" t="str">
        <f>IF(I933="","",VLOOKUP(I933,※編集不可※選択項目!$B$2:$C$4,2,FALSE))</f>
        <v/>
      </c>
      <c r="L933" s="39"/>
      <c r="M933" s="39"/>
      <c r="N933" s="39"/>
      <c r="O933" s="39"/>
      <c r="P933" s="39"/>
      <c r="Q933" s="39"/>
      <c r="R933" s="139"/>
      <c r="S933" s="147"/>
      <c r="T933" s="56"/>
      <c r="U933" s="71"/>
      <c r="V933" s="70" t="str">
        <f t="shared" si="141"/>
        <v/>
      </c>
      <c r="W933" s="100"/>
      <c r="X933" s="101"/>
      <c r="Y933" s="102"/>
      <c r="AA933" s="131">
        <f t="shared" si="148"/>
        <v>0</v>
      </c>
      <c r="AB933" s="131" t="str">
        <f t="shared" si="149"/>
        <v/>
      </c>
      <c r="AC933" s="131">
        <f t="shared" si="142"/>
        <v>0</v>
      </c>
      <c r="AD933" s="131">
        <f t="shared" si="150"/>
        <v>0</v>
      </c>
    </row>
    <row r="934" spans="1:30" s="32" customFormat="1" ht="25.15" customHeight="1">
      <c r="A934" s="44">
        <f t="shared" si="143"/>
        <v>923</v>
      </c>
      <c r="B934" s="104" t="str">
        <f t="shared" si="144"/>
        <v/>
      </c>
      <c r="C934" s="38"/>
      <c r="D934" s="97" t="str">
        <f t="shared" si="145"/>
        <v/>
      </c>
      <c r="E934" s="97" t="str">
        <f t="shared" si="146"/>
        <v/>
      </c>
      <c r="F934" s="39"/>
      <c r="G934" s="39"/>
      <c r="H934" s="39"/>
      <c r="I934" s="38"/>
      <c r="J934" s="40" t="str">
        <f t="shared" si="147"/>
        <v/>
      </c>
      <c r="K934" s="41" t="str">
        <f>IF(I934="","",VLOOKUP(I934,※編集不可※選択項目!$B$2:$C$4,2,FALSE))</f>
        <v/>
      </c>
      <c r="L934" s="39"/>
      <c r="M934" s="39"/>
      <c r="N934" s="39"/>
      <c r="O934" s="39"/>
      <c r="P934" s="39"/>
      <c r="Q934" s="39"/>
      <c r="R934" s="139"/>
      <c r="S934" s="147"/>
      <c r="T934" s="56"/>
      <c r="U934" s="71"/>
      <c r="V934" s="70" t="str">
        <f t="shared" si="141"/>
        <v/>
      </c>
      <c r="W934" s="100"/>
      <c r="X934" s="101"/>
      <c r="Y934" s="102"/>
      <c r="AA934" s="131">
        <f t="shared" si="148"/>
        <v>0</v>
      </c>
      <c r="AB934" s="131" t="str">
        <f t="shared" si="149"/>
        <v/>
      </c>
      <c r="AC934" s="131">
        <f t="shared" si="142"/>
        <v>0</v>
      </c>
      <c r="AD934" s="131">
        <f t="shared" si="150"/>
        <v>0</v>
      </c>
    </row>
    <row r="935" spans="1:30" s="32" customFormat="1" ht="25.15" customHeight="1">
      <c r="A935" s="44">
        <f t="shared" si="143"/>
        <v>924</v>
      </c>
      <c r="B935" s="104" t="str">
        <f t="shared" si="144"/>
        <v/>
      </c>
      <c r="C935" s="38"/>
      <c r="D935" s="97" t="str">
        <f t="shared" si="145"/>
        <v/>
      </c>
      <c r="E935" s="97" t="str">
        <f t="shared" si="146"/>
        <v/>
      </c>
      <c r="F935" s="39"/>
      <c r="G935" s="39"/>
      <c r="H935" s="39"/>
      <c r="I935" s="38"/>
      <c r="J935" s="40" t="str">
        <f t="shared" si="147"/>
        <v/>
      </c>
      <c r="K935" s="41" t="str">
        <f>IF(I935="","",VLOOKUP(I935,※編集不可※選択項目!$B$2:$C$4,2,FALSE))</f>
        <v/>
      </c>
      <c r="L935" s="39"/>
      <c r="M935" s="39"/>
      <c r="N935" s="39"/>
      <c r="O935" s="39"/>
      <c r="P935" s="39"/>
      <c r="Q935" s="39"/>
      <c r="R935" s="139"/>
      <c r="S935" s="147"/>
      <c r="T935" s="56"/>
      <c r="U935" s="71"/>
      <c r="V935" s="70" t="str">
        <f t="shared" si="141"/>
        <v/>
      </c>
      <c r="W935" s="100"/>
      <c r="X935" s="101"/>
      <c r="Y935" s="102"/>
      <c r="AA935" s="131">
        <f t="shared" si="148"/>
        <v>0</v>
      </c>
      <c r="AB935" s="131" t="str">
        <f t="shared" si="149"/>
        <v/>
      </c>
      <c r="AC935" s="131">
        <f t="shared" si="142"/>
        <v>0</v>
      </c>
      <c r="AD935" s="131">
        <f t="shared" si="150"/>
        <v>0</v>
      </c>
    </row>
    <row r="936" spans="1:30" s="32" customFormat="1" ht="25.15" customHeight="1">
      <c r="A936" s="44">
        <f t="shared" si="143"/>
        <v>925</v>
      </c>
      <c r="B936" s="104" t="str">
        <f t="shared" si="144"/>
        <v/>
      </c>
      <c r="C936" s="38"/>
      <c r="D936" s="97" t="str">
        <f t="shared" si="145"/>
        <v/>
      </c>
      <c r="E936" s="97" t="str">
        <f t="shared" si="146"/>
        <v/>
      </c>
      <c r="F936" s="39"/>
      <c r="G936" s="39"/>
      <c r="H936" s="39"/>
      <c r="I936" s="38"/>
      <c r="J936" s="40" t="str">
        <f t="shared" si="147"/>
        <v/>
      </c>
      <c r="K936" s="41" t="str">
        <f>IF(I936="","",VLOOKUP(I936,※編集不可※選択項目!$B$2:$C$4,2,FALSE))</f>
        <v/>
      </c>
      <c r="L936" s="39"/>
      <c r="M936" s="39"/>
      <c r="N936" s="39"/>
      <c r="O936" s="39"/>
      <c r="P936" s="39"/>
      <c r="Q936" s="39"/>
      <c r="R936" s="139"/>
      <c r="S936" s="147"/>
      <c r="T936" s="56"/>
      <c r="U936" s="71"/>
      <c r="V936" s="70" t="str">
        <f t="shared" si="141"/>
        <v/>
      </c>
      <c r="W936" s="100"/>
      <c r="X936" s="101"/>
      <c r="Y936" s="102"/>
      <c r="AA936" s="131">
        <f t="shared" si="148"/>
        <v>0</v>
      </c>
      <c r="AB936" s="131" t="str">
        <f t="shared" si="149"/>
        <v/>
      </c>
      <c r="AC936" s="131">
        <f t="shared" si="142"/>
        <v>0</v>
      </c>
      <c r="AD936" s="131">
        <f t="shared" si="150"/>
        <v>0</v>
      </c>
    </row>
    <row r="937" spans="1:30" s="32" customFormat="1" ht="25.15" customHeight="1">
      <c r="A937" s="44">
        <f t="shared" si="143"/>
        <v>926</v>
      </c>
      <c r="B937" s="104" t="str">
        <f t="shared" si="144"/>
        <v/>
      </c>
      <c r="C937" s="38"/>
      <c r="D937" s="97" t="str">
        <f t="shared" si="145"/>
        <v/>
      </c>
      <c r="E937" s="97" t="str">
        <f t="shared" si="146"/>
        <v/>
      </c>
      <c r="F937" s="39"/>
      <c r="G937" s="39"/>
      <c r="H937" s="39"/>
      <c r="I937" s="38"/>
      <c r="J937" s="40" t="str">
        <f t="shared" si="147"/>
        <v/>
      </c>
      <c r="K937" s="41" t="str">
        <f>IF(I937="","",VLOOKUP(I937,※編集不可※選択項目!$B$2:$C$4,2,FALSE))</f>
        <v/>
      </c>
      <c r="L937" s="39"/>
      <c r="M937" s="39"/>
      <c r="N937" s="39"/>
      <c r="O937" s="39"/>
      <c r="P937" s="39"/>
      <c r="Q937" s="39"/>
      <c r="R937" s="139"/>
      <c r="S937" s="147"/>
      <c r="T937" s="56"/>
      <c r="U937" s="71"/>
      <c r="V937" s="70" t="str">
        <f t="shared" si="141"/>
        <v/>
      </c>
      <c r="W937" s="100"/>
      <c r="X937" s="101"/>
      <c r="Y937" s="102"/>
      <c r="AA937" s="131">
        <f t="shared" si="148"/>
        <v>0</v>
      </c>
      <c r="AB937" s="131" t="str">
        <f t="shared" si="149"/>
        <v/>
      </c>
      <c r="AC937" s="131">
        <f t="shared" si="142"/>
        <v>0</v>
      </c>
      <c r="AD937" s="131">
        <f t="shared" si="150"/>
        <v>0</v>
      </c>
    </row>
    <row r="938" spans="1:30" s="32" customFormat="1" ht="25.15" customHeight="1">
      <c r="A938" s="44">
        <f t="shared" si="143"/>
        <v>927</v>
      </c>
      <c r="B938" s="104" t="str">
        <f t="shared" si="144"/>
        <v/>
      </c>
      <c r="C938" s="38"/>
      <c r="D938" s="97" t="str">
        <f t="shared" si="145"/>
        <v/>
      </c>
      <c r="E938" s="97" t="str">
        <f t="shared" si="146"/>
        <v/>
      </c>
      <c r="F938" s="39"/>
      <c r="G938" s="39"/>
      <c r="H938" s="39"/>
      <c r="I938" s="38"/>
      <c r="J938" s="40" t="str">
        <f t="shared" si="147"/>
        <v/>
      </c>
      <c r="K938" s="41" t="str">
        <f>IF(I938="","",VLOOKUP(I938,※編集不可※選択項目!$B$2:$C$4,2,FALSE))</f>
        <v/>
      </c>
      <c r="L938" s="39"/>
      <c r="M938" s="39"/>
      <c r="N938" s="39"/>
      <c r="O938" s="39"/>
      <c r="P938" s="39"/>
      <c r="Q938" s="39"/>
      <c r="R938" s="139"/>
      <c r="S938" s="147"/>
      <c r="T938" s="56"/>
      <c r="U938" s="71"/>
      <c r="V938" s="70" t="str">
        <f t="shared" si="141"/>
        <v/>
      </c>
      <c r="W938" s="100"/>
      <c r="X938" s="101"/>
      <c r="Y938" s="102"/>
      <c r="AA938" s="131">
        <f t="shared" si="148"/>
        <v>0</v>
      </c>
      <c r="AB938" s="131" t="str">
        <f t="shared" si="149"/>
        <v/>
      </c>
      <c r="AC938" s="131">
        <f t="shared" si="142"/>
        <v>0</v>
      </c>
      <c r="AD938" s="131">
        <f t="shared" si="150"/>
        <v>0</v>
      </c>
    </row>
    <row r="939" spans="1:30" s="32" customFormat="1" ht="25.15" customHeight="1">
      <c r="A939" s="44">
        <f t="shared" si="143"/>
        <v>928</v>
      </c>
      <c r="B939" s="104" t="str">
        <f t="shared" si="144"/>
        <v/>
      </c>
      <c r="C939" s="38"/>
      <c r="D939" s="97" t="str">
        <f t="shared" si="145"/>
        <v/>
      </c>
      <c r="E939" s="97" t="str">
        <f t="shared" si="146"/>
        <v/>
      </c>
      <c r="F939" s="39"/>
      <c r="G939" s="39"/>
      <c r="H939" s="39"/>
      <c r="I939" s="38"/>
      <c r="J939" s="40" t="str">
        <f t="shared" si="147"/>
        <v/>
      </c>
      <c r="K939" s="41" t="str">
        <f>IF(I939="","",VLOOKUP(I939,※編集不可※選択項目!$B$2:$C$4,2,FALSE))</f>
        <v/>
      </c>
      <c r="L939" s="39"/>
      <c r="M939" s="39"/>
      <c r="N939" s="39"/>
      <c r="O939" s="39"/>
      <c r="P939" s="39"/>
      <c r="Q939" s="39"/>
      <c r="R939" s="139"/>
      <c r="S939" s="147"/>
      <c r="T939" s="56"/>
      <c r="U939" s="71"/>
      <c r="V939" s="70" t="str">
        <f t="shared" si="141"/>
        <v/>
      </c>
      <c r="W939" s="100"/>
      <c r="X939" s="101"/>
      <c r="Y939" s="102"/>
      <c r="AA939" s="131">
        <f t="shared" si="148"/>
        <v>0</v>
      </c>
      <c r="AB939" s="131" t="str">
        <f t="shared" si="149"/>
        <v/>
      </c>
      <c r="AC939" s="131">
        <f t="shared" si="142"/>
        <v>0</v>
      </c>
      <c r="AD939" s="131">
        <f t="shared" si="150"/>
        <v>0</v>
      </c>
    </row>
    <row r="940" spans="1:30" s="32" customFormat="1" ht="25.15" customHeight="1">
      <c r="A940" s="44">
        <f t="shared" si="143"/>
        <v>929</v>
      </c>
      <c r="B940" s="104" t="str">
        <f t="shared" si="144"/>
        <v/>
      </c>
      <c r="C940" s="38"/>
      <c r="D940" s="97" t="str">
        <f t="shared" si="145"/>
        <v/>
      </c>
      <c r="E940" s="97" t="str">
        <f t="shared" si="146"/>
        <v/>
      </c>
      <c r="F940" s="39"/>
      <c r="G940" s="39"/>
      <c r="H940" s="39"/>
      <c r="I940" s="38"/>
      <c r="J940" s="40" t="str">
        <f t="shared" si="147"/>
        <v/>
      </c>
      <c r="K940" s="41" t="str">
        <f>IF(I940="","",VLOOKUP(I940,※編集不可※選択項目!$B$2:$C$4,2,FALSE))</f>
        <v/>
      </c>
      <c r="L940" s="39"/>
      <c r="M940" s="39"/>
      <c r="N940" s="39"/>
      <c r="O940" s="39"/>
      <c r="P940" s="39"/>
      <c r="Q940" s="39"/>
      <c r="R940" s="139"/>
      <c r="S940" s="147"/>
      <c r="T940" s="56"/>
      <c r="U940" s="71"/>
      <c r="V940" s="70" t="str">
        <f t="shared" si="141"/>
        <v/>
      </c>
      <c r="W940" s="100"/>
      <c r="X940" s="101"/>
      <c r="Y940" s="102"/>
      <c r="AA940" s="131">
        <f t="shared" si="148"/>
        <v>0</v>
      </c>
      <c r="AB940" s="131" t="str">
        <f t="shared" si="149"/>
        <v/>
      </c>
      <c r="AC940" s="131">
        <f t="shared" si="142"/>
        <v>0</v>
      </c>
      <c r="AD940" s="131">
        <f t="shared" si="150"/>
        <v>0</v>
      </c>
    </row>
    <row r="941" spans="1:30" s="32" customFormat="1" ht="25.15" customHeight="1">
      <c r="A941" s="44">
        <f t="shared" si="143"/>
        <v>930</v>
      </c>
      <c r="B941" s="104" t="str">
        <f t="shared" si="144"/>
        <v/>
      </c>
      <c r="C941" s="38"/>
      <c r="D941" s="97" t="str">
        <f t="shared" si="145"/>
        <v/>
      </c>
      <c r="E941" s="97" t="str">
        <f t="shared" si="146"/>
        <v/>
      </c>
      <c r="F941" s="39"/>
      <c r="G941" s="39"/>
      <c r="H941" s="39"/>
      <c r="I941" s="38"/>
      <c r="J941" s="40" t="str">
        <f t="shared" si="147"/>
        <v/>
      </c>
      <c r="K941" s="41" t="str">
        <f>IF(I941="","",VLOOKUP(I941,※編集不可※選択項目!$B$2:$C$4,2,FALSE))</f>
        <v/>
      </c>
      <c r="L941" s="39"/>
      <c r="M941" s="39"/>
      <c r="N941" s="39"/>
      <c r="O941" s="39"/>
      <c r="P941" s="39"/>
      <c r="Q941" s="39"/>
      <c r="R941" s="139"/>
      <c r="S941" s="147"/>
      <c r="T941" s="56"/>
      <c r="U941" s="71"/>
      <c r="V941" s="70" t="str">
        <f t="shared" si="141"/>
        <v/>
      </c>
      <c r="W941" s="100"/>
      <c r="X941" s="101"/>
      <c r="Y941" s="102"/>
      <c r="AA941" s="131">
        <f t="shared" si="148"/>
        <v>0</v>
      </c>
      <c r="AB941" s="131" t="str">
        <f t="shared" si="149"/>
        <v/>
      </c>
      <c r="AC941" s="131">
        <f t="shared" si="142"/>
        <v>0</v>
      </c>
      <c r="AD941" s="131">
        <f t="shared" si="150"/>
        <v>0</v>
      </c>
    </row>
    <row r="942" spans="1:30" s="32" customFormat="1" ht="25.15" customHeight="1">
      <c r="A942" s="44">
        <f t="shared" si="143"/>
        <v>931</v>
      </c>
      <c r="B942" s="104" t="str">
        <f t="shared" si="144"/>
        <v/>
      </c>
      <c r="C942" s="38"/>
      <c r="D942" s="97" t="str">
        <f t="shared" si="145"/>
        <v/>
      </c>
      <c r="E942" s="97" t="str">
        <f t="shared" si="146"/>
        <v/>
      </c>
      <c r="F942" s="39"/>
      <c r="G942" s="39"/>
      <c r="H942" s="39"/>
      <c r="I942" s="38"/>
      <c r="J942" s="40" t="str">
        <f t="shared" si="147"/>
        <v/>
      </c>
      <c r="K942" s="41" t="str">
        <f>IF(I942="","",VLOOKUP(I942,※編集不可※選択項目!$B$2:$C$4,2,FALSE))</f>
        <v/>
      </c>
      <c r="L942" s="39"/>
      <c r="M942" s="39"/>
      <c r="N942" s="39"/>
      <c r="O942" s="39"/>
      <c r="P942" s="39"/>
      <c r="Q942" s="39"/>
      <c r="R942" s="139"/>
      <c r="S942" s="147"/>
      <c r="T942" s="56"/>
      <c r="U942" s="71"/>
      <c r="V942" s="70" t="str">
        <f t="shared" si="141"/>
        <v/>
      </c>
      <c r="W942" s="100"/>
      <c r="X942" s="101"/>
      <c r="Y942" s="102"/>
      <c r="AA942" s="131">
        <f t="shared" si="148"/>
        <v>0</v>
      </c>
      <c r="AB942" s="131" t="str">
        <f t="shared" si="149"/>
        <v/>
      </c>
      <c r="AC942" s="131">
        <f t="shared" si="142"/>
        <v>0</v>
      </c>
      <c r="AD942" s="131">
        <f t="shared" si="150"/>
        <v>0</v>
      </c>
    </row>
    <row r="943" spans="1:30" s="32" customFormat="1" ht="25.15" customHeight="1">
      <c r="A943" s="44">
        <f t="shared" si="143"/>
        <v>932</v>
      </c>
      <c r="B943" s="104" t="str">
        <f t="shared" si="144"/>
        <v/>
      </c>
      <c r="C943" s="38"/>
      <c r="D943" s="97" t="str">
        <f t="shared" si="145"/>
        <v/>
      </c>
      <c r="E943" s="97" t="str">
        <f t="shared" si="146"/>
        <v/>
      </c>
      <c r="F943" s="39"/>
      <c r="G943" s="39"/>
      <c r="H943" s="39"/>
      <c r="I943" s="38"/>
      <c r="J943" s="40" t="str">
        <f t="shared" si="147"/>
        <v/>
      </c>
      <c r="K943" s="41" t="str">
        <f>IF(I943="","",VLOOKUP(I943,※編集不可※選択項目!$B$2:$C$4,2,FALSE))</f>
        <v/>
      </c>
      <c r="L943" s="39"/>
      <c r="M943" s="39"/>
      <c r="N943" s="39"/>
      <c r="O943" s="39"/>
      <c r="P943" s="39"/>
      <c r="Q943" s="39"/>
      <c r="R943" s="139"/>
      <c r="S943" s="147"/>
      <c r="T943" s="56"/>
      <c r="U943" s="71"/>
      <c r="V943" s="70" t="str">
        <f t="shared" si="141"/>
        <v/>
      </c>
      <c r="W943" s="100"/>
      <c r="X943" s="101"/>
      <c r="Y943" s="102"/>
      <c r="AA943" s="131">
        <f t="shared" si="148"/>
        <v>0</v>
      </c>
      <c r="AB943" s="131" t="str">
        <f t="shared" si="149"/>
        <v/>
      </c>
      <c r="AC943" s="131">
        <f t="shared" si="142"/>
        <v>0</v>
      </c>
      <c r="AD943" s="131">
        <f t="shared" si="150"/>
        <v>0</v>
      </c>
    </row>
    <row r="944" spans="1:30" s="32" customFormat="1" ht="25.15" customHeight="1">
      <c r="A944" s="44">
        <f t="shared" si="143"/>
        <v>933</v>
      </c>
      <c r="B944" s="104" t="str">
        <f t="shared" si="144"/>
        <v/>
      </c>
      <c r="C944" s="38"/>
      <c r="D944" s="97" t="str">
        <f t="shared" si="145"/>
        <v/>
      </c>
      <c r="E944" s="97" t="str">
        <f t="shared" si="146"/>
        <v/>
      </c>
      <c r="F944" s="39"/>
      <c r="G944" s="39"/>
      <c r="H944" s="39"/>
      <c r="I944" s="38"/>
      <c r="J944" s="40" t="str">
        <f t="shared" si="147"/>
        <v/>
      </c>
      <c r="K944" s="41" t="str">
        <f>IF(I944="","",VLOOKUP(I944,※編集不可※選択項目!$B$2:$C$4,2,FALSE))</f>
        <v/>
      </c>
      <c r="L944" s="39"/>
      <c r="M944" s="39"/>
      <c r="N944" s="39"/>
      <c r="O944" s="39"/>
      <c r="P944" s="39"/>
      <c r="Q944" s="39"/>
      <c r="R944" s="139"/>
      <c r="S944" s="147"/>
      <c r="T944" s="56"/>
      <c r="U944" s="71"/>
      <c r="V944" s="70" t="str">
        <f t="shared" si="141"/>
        <v/>
      </c>
      <c r="W944" s="100"/>
      <c r="X944" s="101"/>
      <c r="Y944" s="102"/>
      <c r="AA944" s="131">
        <f t="shared" si="148"/>
        <v>0</v>
      </c>
      <c r="AB944" s="131" t="str">
        <f t="shared" si="149"/>
        <v/>
      </c>
      <c r="AC944" s="131">
        <f t="shared" si="142"/>
        <v>0</v>
      </c>
      <c r="AD944" s="131">
        <f t="shared" si="150"/>
        <v>0</v>
      </c>
    </row>
    <row r="945" spans="1:30" s="32" customFormat="1" ht="25.15" customHeight="1">
      <c r="A945" s="44">
        <f t="shared" si="143"/>
        <v>934</v>
      </c>
      <c r="B945" s="104" t="str">
        <f t="shared" si="144"/>
        <v/>
      </c>
      <c r="C945" s="38"/>
      <c r="D945" s="97" t="str">
        <f t="shared" si="145"/>
        <v/>
      </c>
      <c r="E945" s="97" t="str">
        <f t="shared" si="146"/>
        <v/>
      </c>
      <c r="F945" s="39"/>
      <c r="G945" s="39"/>
      <c r="H945" s="39"/>
      <c r="I945" s="38"/>
      <c r="J945" s="40" t="str">
        <f t="shared" si="147"/>
        <v/>
      </c>
      <c r="K945" s="41" t="str">
        <f>IF(I945="","",VLOOKUP(I945,※編集不可※選択項目!$B$2:$C$4,2,FALSE))</f>
        <v/>
      </c>
      <c r="L945" s="39"/>
      <c r="M945" s="39"/>
      <c r="N945" s="39"/>
      <c r="O945" s="39"/>
      <c r="P945" s="39"/>
      <c r="Q945" s="39"/>
      <c r="R945" s="139"/>
      <c r="S945" s="147"/>
      <c r="T945" s="56"/>
      <c r="U945" s="71"/>
      <c r="V945" s="70" t="str">
        <f t="shared" si="141"/>
        <v/>
      </c>
      <c r="W945" s="100"/>
      <c r="X945" s="101"/>
      <c r="Y945" s="102"/>
      <c r="AA945" s="131">
        <f t="shared" si="148"/>
        <v>0</v>
      </c>
      <c r="AB945" s="131" t="str">
        <f t="shared" si="149"/>
        <v/>
      </c>
      <c r="AC945" s="131">
        <f t="shared" si="142"/>
        <v>0</v>
      </c>
      <c r="AD945" s="131">
        <f t="shared" si="150"/>
        <v>0</v>
      </c>
    </row>
    <row r="946" spans="1:30" s="32" customFormat="1" ht="25.15" customHeight="1">
      <c r="A946" s="44">
        <f t="shared" si="143"/>
        <v>935</v>
      </c>
      <c r="B946" s="104" t="str">
        <f t="shared" si="144"/>
        <v/>
      </c>
      <c r="C946" s="38"/>
      <c r="D946" s="97" t="str">
        <f t="shared" si="145"/>
        <v/>
      </c>
      <c r="E946" s="97" t="str">
        <f t="shared" si="146"/>
        <v/>
      </c>
      <c r="F946" s="39"/>
      <c r="G946" s="39"/>
      <c r="H946" s="39"/>
      <c r="I946" s="38"/>
      <c r="J946" s="40" t="str">
        <f t="shared" si="147"/>
        <v/>
      </c>
      <c r="K946" s="41" t="str">
        <f>IF(I946="","",VLOOKUP(I946,※編集不可※選択項目!$B$2:$C$4,2,FALSE))</f>
        <v/>
      </c>
      <c r="L946" s="39"/>
      <c r="M946" s="39"/>
      <c r="N946" s="39"/>
      <c r="O946" s="39"/>
      <c r="P946" s="39"/>
      <c r="Q946" s="39"/>
      <c r="R946" s="139"/>
      <c r="S946" s="147"/>
      <c r="T946" s="56"/>
      <c r="U946" s="71"/>
      <c r="V946" s="70" t="str">
        <f t="shared" si="141"/>
        <v/>
      </c>
      <c r="W946" s="100"/>
      <c r="X946" s="101"/>
      <c r="Y946" s="102"/>
      <c r="AA946" s="131">
        <f t="shared" si="148"/>
        <v>0</v>
      </c>
      <c r="AB946" s="131" t="str">
        <f t="shared" si="149"/>
        <v/>
      </c>
      <c r="AC946" s="131">
        <f t="shared" si="142"/>
        <v>0</v>
      </c>
      <c r="AD946" s="131">
        <f t="shared" si="150"/>
        <v>0</v>
      </c>
    </row>
    <row r="947" spans="1:30" s="32" customFormat="1" ht="25.15" customHeight="1">
      <c r="A947" s="44">
        <f t="shared" si="143"/>
        <v>936</v>
      </c>
      <c r="B947" s="104" t="str">
        <f t="shared" si="144"/>
        <v/>
      </c>
      <c r="C947" s="38"/>
      <c r="D947" s="97" t="str">
        <f t="shared" si="145"/>
        <v/>
      </c>
      <c r="E947" s="97" t="str">
        <f t="shared" si="146"/>
        <v/>
      </c>
      <c r="F947" s="39"/>
      <c r="G947" s="39"/>
      <c r="H947" s="39"/>
      <c r="I947" s="38"/>
      <c r="J947" s="40" t="str">
        <f t="shared" si="147"/>
        <v/>
      </c>
      <c r="K947" s="41" t="str">
        <f>IF(I947="","",VLOOKUP(I947,※編集不可※選択項目!$B$2:$C$4,2,FALSE))</f>
        <v/>
      </c>
      <c r="L947" s="39"/>
      <c r="M947" s="39"/>
      <c r="N947" s="39"/>
      <c r="O947" s="39"/>
      <c r="P947" s="39"/>
      <c r="Q947" s="39"/>
      <c r="R947" s="139"/>
      <c r="S947" s="147"/>
      <c r="T947" s="56"/>
      <c r="U947" s="71"/>
      <c r="V947" s="70" t="str">
        <f t="shared" si="141"/>
        <v/>
      </c>
      <c r="W947" s="100"/>
      <c r="X947" s="101"/>
      <c r="Y947" s="102"/>
      <c r="AA947" s="131">
        <f t="shared" si="148"/>
        <v>0</v>
      </c>
      <c r="AB947" s="131" t="str">
        <f t="shared" si="149"/>
        <v/>
      </c>
      <c r="AC947" s="131">
        <f t="shared" si="142"/>
        <v>0</v>
      </c>
      <c r="AD947" s="131">
        <f t="shared" si="150"/>
        <v>0</v>
      </c>
    </row>
    <row r="948" spans="1:30" s="32" customFormat="1" ht="25.15" customHeight="1">
      <c r="A948" s="44">
        <f t="shared" si="143"/>
        <v>937</v>
      </c>
      <c r="B948" s="104" t="str">
        <f t="shared" si="144"/>
        <v/>
      </c>
      <c r="C948" s="38"/>
      <c r="D948" s="97" t="str">
        <f t="shared" si="145"/>
        <v/>
      </c>
      <c r="E948" s="97" t="str">
        <f t="shared" si="146"/>
        <v/>
      </c>
      <c r="F948" s="39"/>
      <c r="G948" s="39"/>
      <c r="H948" s="39"/>
      <c r="I948" s="38"/>
      <c r="J948" s="40" t="str">
        <f t="shared" si="147"/>
        <v/>
      </c>
      <c r="K948" s="41" t="str">
        <f>IF(I948="","",VLOOKUP(I948,※編集不可※選択項目!$B$2:$C$4,2,FALSE))</f>
        <v/>
      </c>
      <c r="L948" s="39"/>
      <c r="M948" s="39"/>
      <c r="N948" s="39"/>
      <c r="O948" s="39"/>
      <c r="P948" s="39"/>
      <c r="Q948" s="39"/>
      <c r="R948" s="139"/>
      <c r="S948" s="147"/>
      <c r="T948" s="56"/>
      <c r="U948" s="71"/>
      <c r="V948" s="70" t="str">
        <f t="shared" si="141"/>
        <v/>
      </c>
      <c r="W948" s="100"/>
      <c r="X948" s="101"/>
      <c r="Y948" s="102"/>
      <c r="AA948" s="131">
        <f t="shared" si="148"/>
        <v>0</v>
      </c>
      <c r="AB948" s="131" t="str">
        <f t="shared" si="149"/>
        <v/>
      </c>
      <c r="AC948" s="131">
        <f t="shared" si="142"/>
        <v>0</v>
      </c>
      <c r="AD948" s="131">
        <f t="shared" si="150"/>
        <v>0</v>
      </c>
    </row>
    <row r="949" spans="1:30" s="32" customFormat="1" ht="25.15" customHeight="1">
      <c r="A949" s="44">
        <f t="shared" si="143"/>
        <v>938</v>
      </c>
      <c r="B949" s="104" t="str">
        <f t="shared" si="144"/>
        <v/>
      </c>
      <c r="C949" s="38"/>
      <c r="D949" s="97" t="str">
        <f t="shared" si="145"/>
        <v/>
      </c>
      <c r="E949" s="97" t="str">
        <f t="shared" si="146"/>
        <v/>
      </c>
      <c r="F949" s="39"/>
      <c r="G949" s="39"/>
      <c r="H949" s="39"/>
      <c r="I949" s="38"/>
      <c r="J949" s="40" t="str">
        <f t="shared" si="147"/>
        <v/>
      </c>
      <c r="K949" s="41" t="str">
        <f>IF(I949="","",VLOOKUP(I949,※編集不可※選択項目!$B$2:$C$4,2,FALSE))</f>
        <v/>
      </c>
      <c r="L949" s="39"/>
      <c r="M949" s="39"/>
      <c r="N949" s="39"/>
      <c r="O949" s="39"/>
      <c r="P949" s="39"/>
      <c r="Q949" s="39"/>
      <c r="R949" s="139"/>
      <c r="S949" s="147"/>
      <c r="T949" s="56"/>
      <c r="U949" s="71"/>
      <c r="V949" s="70" t="str">
        <f t="shared" si="141"/>
        <v/>
      </c>
      <c r="W949" s="100"/>
      <c r="X949" s="101"/>
      <c r="Y949" s="102"/>
      <c r="AA949" s="131">
        <f t="shared" si="148"/>
        <v>0</v>
      </c>
      <c r="AB949" s="131" t="str">
        <f t="shared" si="149"/>
        <v/>
      </c>
      <c r="AC949" s="131">
        <f t="shared" si="142"/>
        <v>0</v>
      </c>
      <c r="AD949" s="131">
        <f t="shared" si="150"/>
        <v>0</v>
      </c>
    </row>
    <row r="950" spans="1:30" s="32" customFormat="1" ht="25.15" customHeight="1">
      <c r="A950" s="44">
        <f t="shared" si="143"/>
        <v>939</v>
      </c>
      <c r="B950" s="104" t="str">
        <f t="shared" si="144"/>
        <v/>
      </c>
      <c r="C950" s="38"/>
      <c r="D950" s="97" t="str">
        <f t="shared" si="145"/>
        <v/>
      </c>
      <c r="E950" s="97" t="str">
        <f t="shared" si="146"/>
        <v/>
      </c>
      <c r="F950" s="39"/>
      <c r="G950" s="39"/>
      <c r="H950" s="39"/>
      <c r="I950" s="38"/>
      <c r="J950" s="40" t="str">
        <f t="shared" si="147"/>
        <v/>
      </c>
      <c r="K950" s="41" t="str">
        <f>IF(I950="","",VLOOKUP(I950,※編集不可※選択項目!$B$2:$C$4,2,FALSE))</f>
        <v/>
      </c>
      <c r="L950" s="39"/>
      <c r="M950" s="39"/>
      <c r="N950" s="39"/>
      <c r="O950" s="39"/>
      <c r="P950" s="39"/>
      <c r="Q950" s="39"/>
      <c r="R950" s="139"/>
      <c r="S950" s="147"/>
      <c r="T950" s="56"/>
      <c r="U950" s="71"/>
      <c r="V950" s="70" t="str">
        <f t="shared" si="141"/>
        <v/>
      </c>
      <c r="W950" s="100"/>
      <c r="X950" s="101"/>
      <c r="Y950" s="102"/>
      <c r="AA950" s="131">
        <f t="shared" si="148"/>
        <v>0</v>
      </c>
      <c r="AB950" s="131" t="str">
        <f t="shared" si="149"/>
        <v/>
      </c>
      <c r="AC950" s="131">
        <f t="shared" si="142"/>
        <v>0</v>
      </c>
      <c r="AD950" s="131">
        <f t="shared" si="150"/>
        <v>0</v>
      </c>
    </row>
    <row r="951" spans="1:30" s="32" customFormat="1" ht="25.15" customHeight="1">
      <c r="A951" s="44">
        <f t="shared" si="143"/>
        <v>940</v>
      </c>
      <c r="B951" s="104" t="str">
        <f t="shared" si="144"/>
        <v/>
      </c>
      <c r="C951" s="38"/>
      <c r="D951" s="97" t="str">
        <f t="shared" si="145"/>
        <v/>
      </c>
      <c r="E951" s="97" t="str">
        <f t="shared" si="146"/>
        <v/>
      </c>
      <c r="F951" s="39"/>
      <c r="G951" s="39"/>
      <c r="H951" s="39"/>
      <c r="I951" s="38"/>
      <c r="J951" s="40" t="str">
        <f t="shared" si="147"/>
        <v/>
      </c>
      <c r="K951" s="41" t="str">
        <f>IF(I951="","",VLOOKUP(I951,※編集不可※選択項目!$B$2:$C$4,2,FALSE))</f>
        <v/>
      </c>
      <c r="L951" s="39"/>
      <c r="M951" s="39"/>
      <c r="N951" s="39"/>
      <c r="O951" s="39"/>
      <c r="P951" s="39"/>
      <c r="Q951" s="39"/>
      <c r="R951" s="139"/>
      <c r="S951" s="147"/>
      <c r="T951" s="56"/>
      <c r="U951" s="71"/>
      <c r="V951" s="70" t="str">
        <f t="shared" si="141"/>
        <v/>
      </c>
      <c r="W951" s="100"/>
      <c r="X951" s="101"/>
      <c r="Y951" s="102"/>
      <c r="AA951" s="131">
        <f t="shared" si="148"/>
        <v>0</v>
      </c>
      <c r="AB951" s="131" t="str">
        <f t="shared" si="149"/>
        <v/>
      </c>
      <c r="AC951" s="131">
        <f t="shared" si="142"/>
        <v>0</v>
      </c>
      <c r="AD951" s="131">
        <f t="shared" si="150"/>
        <v>0</v>
      </c>
    </row>
    <row r="952" spans="1:30" s="32" customFormat="1" ht="25.15" customHeight="1">
      <c r="A952" s="44">
        <f t="shared" si="143"/>
        <v>941</v>
      </c>
      <c r="B952" s="104" t="str">
        <f t="shared" si="144"/>
        <v/>
      </c>
      <c r="C952" s="38"/>
      <c r="D952" s="97" t="str">
        <f t="shared" si="145"/>
        <v/>
      </c>
      <c r="E952" s="97" t="str">
        <f t="shared" si="146"/>
        <v/>
      </c>
      <c r="F952" s="39"/>
      <c r="G952" s="39"/>
      <c r="H952" s="39"/>
      <c r="I952" s="38"/>
      <c r="J952" s="40" t="str">
        <f t="shared" si="147"/>
        <v/>
      </c>
      <c r="K952" s="41" t="str">
        <f>IF(I952="","",VLOOKUP(I952,※編集不可※選択項目!$B$2:$C$4,2,FALSE))</f>
        <v/>
      </c>
      <c r="L952" s="39"/>
      <c r="M952" s="39"/>
      <c r="N952" s="39"/>
      <c r="O952" s="39"/>
      <c r="P952" s="39"/>
      <c r="Q952" s="39"/>
      <c r="R952" s="139"/>
      <c r="S952" s="147"/>
      <c r="T952" s="56"/>
      <c r="U952" s="71"/>
      <c r="V952" s="70" t="str">
        <f t="shared" si="141"/>
        <v/>
      </c>
      <c r="W952" s="100"/>
      <c r="X952" s="101"/>
      <c r="Y952" s="102"/>
      <c r="AA952" s="131">
        <f t="shared" si="148"/>
        <v>0</v>
      </c>
      <c r="AB952" s="131" t="str">
        <f t="shared" si="149"/>
        <v/>
      </c>
      <c r="AC952" s="131">
        <f t="shared" si="142"/>
        <v>0</v>
      </c>
      <c r="AD952" s="131">
        <f t="shared" si="150"/>
        <v>0</v>
      </c>
    </row>
    <row r="953" spans="1:30" s="32" customFormat="1" ht="25.15" customHeight="1">
      <c r="A953" s="44">
        <f t="shared" si="143"/>
        <v>942</v>
      </c>
      <c r="B953" s="104" t="str">
        <f t="shared" si="144"/>
        <v/>
      </c>
      <c r="C953" s="38"/>
      <c r="D953" s="97" t="str">
        <f t="shared" si="145"/>
        <v/>
      </c>
      <c r="E953" s="97" t="str">
        <f t="shared" si="146"/>
        <v/>
      </c>
      <c r="F953" s="39"/>
      <c r="G953" s="39"/>
      <c r="H953" s="39"/>
      <c r="I953" s="38"/>
      <c r="J953" s="40" t="str">
        <f t="shared" si="147"/>
        <v/>
      </c>
      <c r="K953" s="41" t="str">
        <f>IF(I953="","",VLOOKUP(I953,※編集不可※選択項目!$B$2:$C$4,2,FALSE))</f>
        <v/>
      </c>
      <c r="L953" s="39"/>
      <c r="M953" s="39"/>
      <c r="N953" s="39"/>
      <c r="O953" s="39"/>
      <c r="P953" s="39"/>
      <c r="Q953" s="39"/>
      <c r="R953" s="139"/>
      <c r="S953" s="147"/>
      <c r="T953" s="56"/>
      <c r="U953" s="71"/>
      <c r="V953" s="70" t="str">
        <f t="shared" si="141"/>
        <v/>
      </c>
      <c r="W953" s="100"/>
      <c r="X953" s="101"/>
      <c r="Y953" s="102"/>
      <c r="AA953" s="131">
        <f t="shared" si="148"/>
        <v>0</v>
      </c>
      <c r="AB953" s="131" t="str">
        <f t="shared" si="149"/>
        <v/>
      </c>
      <c r="AC953" s="131">
        <f t="shared" si="142"/>
        <v>0</v>
      </c>
      <c r="AD953" s="131">
        <f t="shared" si="150"/>
        <v>0</v>
      </c>
    </row>
    <row r="954" spans="1:30" s="32" customFormat="1" ht="25.15" customHeight="1">
      <c r="A954" s="44">
        <f t="shared" si="143"/>
        <v>943</v>
      </c>
      <c r="B954" s="104" t="str">
        <f t="shared" si="144"/>
        <v/>
      </c>
      <c r="C954" s="38"/>
      <c r="D954" s="97" t="str">
        <f t="shared" si="145"/>
        <v/>
      </c>
      <c r="E954" s="97" t="str">
        <f t="shared" si="146"/>
        <v/>
      </c>
      <c r="F954" s="39"/>
      <c r="G954" s="39"/>
      <c r="H954" s="39"/>
      <c r="I954" s="38"/>
      <c r="J954" s="40" t="str">
        <f t="shared" si="147"/>
        <v/>
      </c>
      <c r="K954" s="41" t="str">
        <f>IF(I954="","",VLOOKUP(I954,※編集不可※選択項目!$B$2:$C$4,2,FALSE))</f>
        <v/>
      </c>
      <c r="L954" s="39"/>
      <c r="M954" s="39"/>
      <c r="N954" s="39"/>
      <c r="O954" s="39"/>
      <c r="P954" s="39"/>
      <c r="Q954" s="39"/>
      <c r="R954" s="139"/>
      <c r="S954" s="147"/>
      <c r="T954" s="56"/>
      <c r="U954" s="71"/>
      <c r="V954" s="70" t="str">
        <f t="shared" si="141"/>
        <v/>
      </c>
      <c r="W954" s="100"/>
      <c r="X954" s="101"/>
      <c r="Y954" s="102"/>
      <c r="AA954" s="131">
        <f t="shared" si="148"/>
        <v>0</v>
      </c>
      <c r="AB954" s="131" t="str">
        <f t="shared" si="149"/>
        <v/>
      </c>
      <c r="AC954" s="131">
        <f t="shared" si="142"/>
        <v>0</v>
      </c>
      <c r="AD954" s="131">
        <f t="shared" si="150"/>
        <v>0</v>
      </c>
    </row>
    <row r="955" spans="1:30" s="32" customFormat="1" ht="25.15" customHeight="1">
      <c r="A955" s="44">
        <f t="shared" si="143"/>
        <v>944</v>
      </c>
      <c r="B955" s="104" t="str">
        <f t="shared" si="144"/>
        <v/>
      </c>
      <c r="C955" s="38"/>
      <c r="D955" s="97" t="str">
        <f t="shared" si="145"/>
        <v/>
      </c>
      <c r="E955" s="97" t="str">
        <f t="shared" si="146"/>
        <v/>
      </c>
      <c r="F955" s="39"/>
      <c r="G955" s="39"/>
      <c r="H955" s="39"/>
      <c r="I955" s="38"/>
      <c r="J955" s="40" t="str">
        <f t="shared" si="147"/>
        <v/>
      </c>
      <c r="K955" s="41" t="str">
        <f>IF(I955="","",VLOOKUP(I955,※編集不可※選択項目!$B$2:$C$4,2,FALSE))</f>
        <v/>
      </c>
      <c r="L955" s="39"/>
      <c r="M955" s="39"/>
      <c r="N955" s="39"/>
      <c r="O955" s="39"/>
      <c r="P955" s="39"/>
      <c r="Q955" s="39"/>
      <c r="R955" s="139"/>
      <c r="S955" s="147"/>
      <c r="T955" s="56"/>
      <c r="U955" s="71"/>
      <c r="V955" s="70" t="str">
        <f t="shared" si="141"/>
        <v/>
      </c>
      <c r="W955" s="100"/>
      <c r="X955" s="101"/>
      <c r="Y955" s="102"/>
      <c r="AA955" s="131">
        <f t="shared" si="148"/>
        <v>0</v>
      </c>
      <c r="AB955" s="131" t="str">
        <f t="shared" si="149"/>
        <v/>
      </c>
      <c r="AC955" s="131">
        <f t="shared" si="142"/>
        <v>0</v>
      </c>
      <c r="AD955" s="131">
        <f t="shared" si="150"/>
        <v>0</v>
      </c>
    </row>
    <row r="956" spans="1:30" s="32" customFormat="1" ht="25.15" customHeight="1">
      <c r="A956" s="44">
        <f t="shared" si="143"/>
        <v>945</v>
      </c>
      <c r="B956" s="104" t="str">
        <f t="shared" si="144"/>
        <v/>
      </c>
      <c r="C956" s="38"/>
      <c r="D956" s="97" t="str">
        <f t="shared" si="145"/>
        <v/>
      </c>
      <c r="E956" s="97" t="str">
        <f t="shared" si="146"/>
        <v/>
      </c>
      <c r="F956" s="39"/>
      <c r="G956" s="39"/>
      <c r="H956" s="39"/>
      <c r="I956" s="38"/>
      <c r="J956" s="40" t="str">
        <f t="shared" si="147"/>
        <v/>
      </c>
      <c r="K956" s="41" t="str">
        <f>IF(I956="","",VLOOKUP(I956,※編集不可※選択項目!$B$2:$C$4,2,FALSE))</f>
        <v/>
      </c>
      <c r="L956" s="39"/>
      <c r="M956" s="39"/>
      <c r="N956" s="39"/>
      <c r="O956" s="39"/>
      <c r="P956" s="39"/>
      <c r="Q956" s="39"/>
      <c r="R956" s="139"/>
      <c r="S956" s="147"/>
      <c r="T956" s="56"/>
      <c r="U956" s="71"/>
      <c r="V956" s="70" t="str">
        <f t="shared" si="141"/>
        <v/>
      </c>
      <c r="W956" s="100"/>
      <c r="X956" s="101"/>
      <c r="Y956" s="102"/>
      <c r="AA956" s="131">
        <f t="shared" si="148"/>
        <v>0</v>
      </c>
      <c r="AB956" s="131" t="str">
        <f t="shared" si="149"/>
        <v/>
      </c>
      <c r="AC956" s="131">
        <f t="shared" si="142"/>
        <v>0</v>
      </c>
      <c r="AD956" s="131">
        <f t="shared" si="150"/>
        <v>0</v>
      </c>
    </row>
    <row r="957" spans="1:30" s="32" customFormat="1" ht="25.15" customHeight="1">
      <c r="A957" s="44">
        <f t="shared" si="143"/>
        <v>946</v>
      </c>
      <c r="B957" s="104" t="str">
        <f t="shared" si="144"/>
        <v/>
      </c>
      <c r="C957" s="38"/>
      <c r="D957" s="97" t="str">
        <f t="shared" si="145"/>
        <v/>
      </c>
      <c r="E957" s="97" t="str">
        <f t="shared" si="146"/>
        <v/>
      </c>
      <c r="F957" s="39"/>
      <c r="G957" s="39"/>
      <c r="H957" s="39"/>
      <c r="I957" s="38"/>
      <c r="J957" s="40" t="str">
        <f t="shared" si="147"/>
        <v/>
      </c>
      <c r="K957" s="41" t="str">
        <f>IF(I957="","",VLOOKUP(I957,※編集不可※選択項目!$B$2:$C$4,2,FALSE))</f>
        <v/>
      </c>
      <c r="L957" s="39"/>
      <c r="M957" s="39"/>
      <c r="N957" s="39"/>
      <c r="O957" s="39"/>
      <c r="P957" s="39"/>
      <c r="Q957" s="39"/>
      <c r="R957" s="139"/>
      <c r="S957" s="147"/>
      <c r="T957" s="56"/>
      <c r="U957" s="71"/>
      <c r="V957" s="70" t="str">
        <f t="shared" si="141"/>
        <v/>
      </c>
      <c r="W957" s="100"/>
      <c r="X957" s="101"/>
      <c r="Y957" s="102"/>
      <c r="AA957" s="131">
        <f t="shared" si="148"/>
        <v>0</v>
      </c>
      <c r="AB957" s="131" t="str">
        <f t="shared" si="149"/>
        <v/>
      </c>
      <c r="AC957" s="131">
        <f t="shared" si="142"/>
        <v>0</v>
      </c>
      <c r="AD957" s="131">
        <f t="shared" si="150"/>
        <v>0</v>
      </c>
    </row>
    <row r="958" spans="1:30" s="32" customFormat="1" ht="25.15" customHeight="1">
      <c r="A958" s="44">
        <f t="shared" si="143"/>
        <v>947</v>
      </c>
      <c r="B958" s="104" t="str">
        <f t="shared" si="144"/>
        <v/>
      </c>
      <c r="C958" s="38"/>
      <c r="D958" s="97" t="str">
        <f t="shared" si="145"/>
        <v/>
      </c>
      <c r="E958" s="97" t="str">
        <f t="shared" si="146"/>
        <v/>
      </c>
      <c r="F958" s="39"/>
      <c r="G958" s="39"/>
      <c r="H958" s="39"/>
      <c r="I958" s="38"/>
      <c r="J958" s="40" t="str">
        <f t="shared" si="147"/>
        <v/>
      </c>
      <c r="K958" s="41" t="str">
        <f>IF(I958="","",VLOOKUP(I958,※編集不可※選択項目!$B$2:$C$4,2,FALSE))</f>
        <v/>
      </c>
      <c r="L958" s="39"/>
      <c r="M958" s="39"/>
      <c r="N958" s="39"/>
      <c r="O958" s="39"/>
      <c r="P958" s="39"/>
      <c r="Q958" s="39"/>
      <c r="R958" s="139"/>
      <c r="S958" s="147"/>
      <c r="T958" s="56"/>
      <c r="U958" s="71"/>
      <c r="V958" s="70" t="str">
        <f t="shared" si="141"/>
        <v/>
      </c>
      <c r="W958" s="100"/>
      <c r="X958" s="101"/>
      <c r="Y958" s="102"/>
      <c r="AA958" s="131">
        <f t="shared" si="148"/>
        <v>0</v>
      </c>
      <c r="AB958" s="131" t="str">
        <f t="shared" si="149"/>
        <v/>
      </c>
      <c r="AC958" s="131">
        <f t="shared" si="142"/>
        <v>0</v>
      </c>
      <c r="AD958" s="131">
        <f t="shared" si="150"/>
        <v>0</v>
      </c>
    </row>
    <row r="959" spans="1:30" s="32" customFormat="1" ht="25.15" customHeight="1">
      <c r="A959" s="44">
        <f t="shared" si="143"/>
        <v>948</v>
      </c>
      <c r="B959" s="104" t="str">
        <f t="shared" si="144"/>
        <v/>
      </c>
      <c r="C959" s="38"/>
      <c r="D959" s="97" t="str">
        <f t="shared" si="145"/>
        <v/>
      </c>
      <c r="E959" s="97" t="str">
        <f t="shared" si="146"/>
        <v/>
      </c>
      <c r="F959" s="39"/>
      <c r="G959" s="39"/>
      <c r="H959" s="39"/>
      <c r="I959" s="38"/>
      <c r="J959" s="40" t="str">
        <f t="shared" si="147"/>
        <v/>
      </c>
      <c r="K959" s="41" t="str">
        <f>IF(I959="","",VLOOKUP(I959,※編集不可※選択項目!$B$2:$C$4,2,FALSE))</f>
        <v/>
      </c>
      <c r="L959" s="39"/>
      <c r="M959" s="39"/>
      <c r="N959" s="39"/>
      <c r="O959" s="39"/>
      <c r="P959" s="39"/>
      <c r="Q959" s="39"/>
      <c r="R959" s="139"/>
      <c r="S959" s="147"/>
      <c r="T959" s="56"/>
      <c r="U959" s="71"/>
      <c r="V959" s="70" t="str">
        <f t="shared" si="141"/>
        <v/>
      </c>
      <c r="W959" s="100"/>
      <c r="X959" s="101"/>
      <c r="Y959" s="102"/>
      <c r="AA959" s="131">
        <f t="shared" si="148"/>
        <v>0</v>
      </c>
      <c r="AB959" s="131" t="str">
        <f t="shared" si="149"/>
        <v/>
      </c>
      <c r="AC959" s="131">
        <f t="shared" si="142"/>
        <v>0</v>
      </c>
      <c r="AD959" s="131">
        <f t="shared" si="150"/>
        <v>0</v>
      </c>
    </row>
    <row r="960" spans="1:30" s="32" customFormat="1" ht="25.15" customHeight="1">
      <c r="A960" s="44">
        <f t="shared" si="143"/>
        <v>949</v>
      </c>
      <c r="B960" s="104" t="str">
        <f t="shared" si="144"/>
        <v/>
      </c>
      <c r="C960" s="38"/>
      <c r="D960" s="97" t="str">
        <f t="shared" si="145"/>
        <v/>
      </c>
      <c r="E960" s="97" t="str">
        <f t="shared" si="146"/>
        <v/>
      </c>
      <c r="F960" s="39"/>
      <c r="G960" s="39"/>
      <c r="H960" s="39"/>
      <c r="I960" s="38"/>
      <c r="J960" s="40" t="str">
        <f t="shared" si="147"/>
        <v/>
      </c>
      <c r="K960" s="41" t="str">
        <f>IF(I960="","",VLOOKUP(I960,※編集不可※選択項目!$B$2:$C$4,2,FALSE))</f>
        <v/>
      </c>
      <c r="L960" s="39"/>
      <c r="M960" s="39"/>
      <c r="N960" s="39"/>
      <c r="O960" s="39"/>
      <c r="P960" s="39"/>
      <c r="Q960" s="39"/>
      <c r="R960" s="139"/>
      <c r="S960" s="147"/>
      <c r="T960" s="56"/>
      <c r="U960" s="71"/>
      <c r="V960" s="70" t="str">
        <f t="shared" si="141"/>
        <v/>
      </c>
      <c r="W960" s="100"/>
      <c r="X960" s="101"/>
      <c r="Y960" s="102"/>
      <c r="AA960" s="131">
        <f t="shared" si="148"/>
        <v>0</v>
      </c>
      <c r="AB960" s="131" t="str">
        <f t="shared" si="149"/>
        <v/>
      </c>
      <c r="AC960" s="131">
        <f t="shared" si="142"/>
        <v>0</v>
      </c>
      <c r="AD960" s="131">
        <f t="shared" si="150"/>
        <v>0</v>
      </c>
    </row>
    <row r="961" spans="1:30" s="32" customFormat="1" ht="25.15" customHeight="1">
      <c r="A961" s="44">
        <f t="shared" si="143"/>
        <v>950</v>
      </c>
      <c r="B961" s="104" t="str">
        <f t="shared" si="144"/>
        <v/>
      </c>
      <c r="C961" s="38"/>
      <c r="D961" s="97" t="str">
        <f t="shared" si="145"/>
        <v/>
      </c>
      <c r="E961" s="97" t="str">
        <f t="shared" si="146"/>
        <v/>
      </c>
      <c r="F961" s="39"/>
      <c r="G961" s="39"/>
      <c r="H961" s="39"/>
      <c r="I961" s="38"/>
      <c r="J961" s="40" t="str">
        <f t="shared" si="147"/>
        <v/>
      </c>
      <c r="K961" s="41" t="str">
        <f>IF(I961="","",VLOOKUP(I961,※編集不可※選択項目!$B$2:$C$4,2,FALSE))</f>
        <v/>
      </c>
      <c r="L961" s="39"/>
      <c r="M961" s="39"/>
      <c r="N961" s="39"/>
      <c r="O961" s="39"/>
      <c r="P961" s="39"/>
      <c r="Q961" s="39"/>
      <c r="R961" s="139"/>
      <c r="S961" s="147"/>
      <c r="T961" s="56"/>
      <c r="U961" s="71"/>
      <c r="V961" s="70" t="str">
        <f t="shared" si="141"/>
        <v/>
      </c>
      <c r="W961" s="100"/>
      <c r="X961" s="101"/>
      <c r="Y961" s="102"/>
      <c r="AA961" s="131">
        <f t="shared" si="148"/>
        <v>0</v>
      </c>
      <c r="AB961" s="131" t="str">
        <f t="shared" si="149"/>
        <v/>
      </c>
      <c r="AC961" s="131">
        <f t="shared" si="142"/>
        <v>0</v>
      </c>
      <c r="AD961" s="131">
        <f t="shared" si="150"/>
        <v>0</v>
      </c>
    </row>
    <row r="962" spans="1:30" s="32" customFormat="1" ht="25.15" customHeight="1">
      <c r="A962" s="44">
        <f t="shared" si="143"/>
        <v>951</v>
      </c>
      <c r="B962" s="104" t="str">
        <f t="shared" si="144"/>
        <v/>
      </c>
      <c r="C962" s="38"/>
      <c r="D962" s="97" t="str">
        <f t="shared" si="145"/>
        <v/>
      </c>
      <c r="E962" s="97" t="str">
        <f t="shared" si="146"/>
        <v/>
      </c>
      <c r="F962" s="39"/>
      <c r="G962" s="39"/>
      <c r="H962" s="39"/>
      <c r="I962" s="38"/>
      <c r="J962" s="40" t="str">
        <f t="shared" si="147"/>
        <v/>
      </c>
      <c r="K962" s="41" t="str">
        <f>IF(I962="","",VLOOKUP(I962,※編集不可※選択項目!$B$2:$C$4,2,FALSE))</f>
        <v/>
      </c>
      <c r="L962" s="39"/>
      <c r="M962" s="39"/>
      <c r="N962" s="39"/>
      <c r="O962" s="39"/>
      <c r="P962" s="39"/>
      <c r="Q962" s="39"/>
      <c r="R962" s="139"/>
      <c r="S962" s="147"/>
      <c r="T962" s="56"/>
      <c r="U962" s="71"/>
      <c r="V962" s="70" t="str">
        <f t="shared" si="141"/>
        <v/>
      </c>
      <c r="W962" s="100"/>
      <c r="X962" s="101"/>
      <c r="Y962" s="102"/>
      <c r="AA962" s="131">
        <f t="shared" si="148"/>
        <v>0</v>
      </c>
      <c r="AB962" s="131" t="str">
        <f t="shared" si="149"/>
        <v/>
      </c>
      <c r="AC962" s="131">
        <f t="shared" si="142"/>
        <v>0</v>
      </c>
      <c r="AD962" s="131">
        <f t="shared" si="150"/>
        <v>0</v>
      </c>
    </row>
    <row r="963" spans="1:30" s="32" customFormat="1" ht="25.15" customHeight="1">
      <c r="A963" s="44">
        <f t="shared" si="143"/>
        <v>952</v>
      </c>
      <c r="B963" s="104" t="str">
        <f t="shared" si="144"/>
        <v/>
      </c>
      <c r="C963" s="38"/>
      <c r="D963" s="97" t="str">
        <f t="shared" si="145"/>
        <v/>
      </c>
      <c r="E963" s="97" t="str">
        <f t="shared" si="146"/>
        <v/>
      </c>
      <c r="F963" s="39"/>
      <c r="G963" s="39"/>
      <c r="H963" s="39"/>
      <c r="I963" s="38"/>
      <c r="J963" s="40" t="str">
        <f t="shared" si="147"/>
        <v/>
      </c>
      <c r="K963" s="41" t="str">
        <f>IF(I963="","",VLOOKUP(I963,※編集不可※選択項目!$B$2:$C$4,2,FALSE))</f>
        <v/>
      </c>
      <c r="L963" s="39"/>
      <c r="M963" s="39"/>
      <c r="N963" s="39"/>
      <c r="O963" s="39"/>
      <c r="P963" s="39"/>
      <c r="Q963" s="39"/>
      <c r="R963" s="139"/>
      <c r="S963" s="147"/>
      <c r="T963" s="56"/>
      <c r="U963" s="71"/>
      <c r="V963" s="70" t="str">
        <f t="shared" si="141"/>
        <v/>
      </c>
      <c r="W963" s="100"/>
      <c r="X963" s="101"/>
      <c r="Y963" s="102"/>
      <c r="AA963" s="131">
        <f t="shared" si="148"/>
        <v>0</v>
      </c>
      <c r="AB963" s="131" t="str">
        <f t="shared" si="149"/>
        <v/>
      </c>
      <c r="AC963" s="131">
        <f t="shared" si="142"/>
        <v>0</v>
      </c>
      <c r="AD963" s="131">
        <f t="shared" si="150"/>
        <v>0</v>
      </c>
    </row>
    <row r="964" spans="1:30" s="32" customFormat="1" ht="25.15" customHeight="1">
      <c r="A964" s="44">
        <f t="shared" si="143"/>
        <v>953</v>
      </c>
      <c r="B964" s="104" t="str">
        <f t="shared" si="144"/>
        <v/>
      </c>
      <c r="C964" s="38"/>
      <c r="D964" s="97" t="str">
        <f t="shared" si="145"/>
        <v/>
      </c>
      <c r="E964" s="97" t="str">
        <f t="shared" si="146"/>
        <v/>
      </c>
      <c r="F964" s="39"/>
      <c r="G964" s="39"/>
      <c r="H964" s="39"/>
      <c r="I964" s="38"/>
      <c r="J964" s="40" t="str">
        <f t="shared" si="147"/>
        <v/>
      </c>
      <c r="K964" s="41" t="str">
        <f>IF(I964="","",VLOOKUP(I964,※編集不可※選択項目!$B$2:$C$4,2,FALSE))</f>
        <v/>
      </c>
      <c r="L964" s="39"/>
      <c r="M964" s="39"/>
      <c r="N964" s="39"/>
      <c r="O964" s="39"/>
      <c r="P964" s="39"/>
      <c r="Q964" s="39"/>
      <c r="R964" s="139"/>
      <c r="S964" s="147"/>
      <c r="T964" s="56"/>
      <c r="U964" s="71"/>
      <c r="V964" s="70" t="str">
        <f t="shared" si="141"/>
        <v/>
      </c>
      <c r="W964" s="100"/>
      <c r="X964" s="101"/>
      <c r="Y964" s="102"/>
      <c r="AA964" s="131">
        <f t="shared" si="148"/>
        <v>0</v>
      </c>
      <c r="AB964" s="131" t="str">
        <f t="shared" si="149"/>
        <v/>
      </c>
      <c r="AC964" s="131">
        <f t="shared" si="142"/>
        <v>0</v>
      </c>
      <c r="AD964" s="131">
        <f t="shared" si="150"/>
        <v>0</v>
      </c>
    </row>
    <row r="965" spans="1:30" s="32" customFormat="1" ht="25.15" customHeight="1">
      <c r="A965" s="44">
        <f t="shared" si="143"/>
        <v>954</v>
      </c>
      <c r="B965" s="104" t="str">
        <f t="shared" si="144"/>
        <v/>
      </c>
      <c r="C965" s="38"/>
      <c r="D965" s="97" t="str">
        <f t="shared" si="145"/>
        <v/>
      </c>
      <c r="E965" s="97" t="str">
        <f t="shared" si="146"/>
        <v/>
      </c>
      <c r="F965" s="39"/>
      <c r="G965" s="39"/>
      <c r="H965" s="39"/>
      <c r="I965" s="38"/>
      <c r="J965" s="40" t="str">
        <f t="shared" si="147"/>
        <v/>
      </c>
      <c r="K965" s="41" t="str">
        <f>IF(I965="","",VLOOKUP(I965,※編集不可※選択項目!$B$2:$C$4,2,FALSE))</f>
        <v/>
      </c>
      <c r="L965" s="39"/>
      <c r="M965" s="39"/>
      <c r="N965" s="39"/>
      <c r="O965" s="39"/>
      <c r="P965" s="39"/>
      <c r="Q965" s="39"/>
      <c r="R965" s="139"/>
      <c r="S965" s="147"/>
      <c r="T965" s="56"/>
      <c r="U965" s="71"/>
      <c r="V965" s="70" t="str">
        <f t="shared" si="141"/>
        <v/>
      </c>
      <c r="W965" s="100"/>
      <c r="X965" s="101"/>
      <c r="Y965" s="102"/>
      <c r="AA965" s="131">
        <f t="shared" si="148"/>
        <v>0</v>
      </c>
      <c r="AB965" s="131" t="str">
        <f t="shared" si="149"/>
        <v/>
      </c>
      <c r="AC965" s="131">
        <f t="shared" si="142"/>
        <v>0</v>
      </c>
      <c r="AD965" s="131">
        <f t="shared" si="150"/>
        <v>0</v>
      </c>
    </row>
    <row r="966" spans="1:30" s="32" customFormat="1" ht="25.15" customHeight="1">
      <c r="A966" s="44">
        <f t="shared" si="143"/>
        <v>955</v>
      </c>
      <c r="B966" s="104" t="str">
        <f t="shared" si="144"/>
        <v/>
      </c>
      <c r="C966" s="38"/>
      <c r="D966" s="97" t="str">
        <f t="shared" si="145"/>
        <v/>
      </c>
      <c r="E966" s="97" t="str">
        <f t="shared" si="146"/>
        <v/>
      </c>
      <c r="F966" s="39"/>
      <c r="G966" s="39"/>
      <c r="H966" s="39"/>
      <c r="I966" s="38"/>
      <c r="J966" s="40" t="str">
        <f t="shared" si="147"/>
        <v/>
      </c>
      <c r="K966" s="41" t="str">
        <f>IF(I966="","",VLOOKUP(I966,※編集不可※選択項目!$B$2:$C$4,2,FALSE))</f>
        <v/>
      </c>
      <c r="L966" s="39"/>
      <c r="M966" s="39"/>
      <c r="N966" s="39"/>
      <c r="O966" s="39"/>
      <c r="P966" s="39"/>
      <c r="Q966" s="39"/>
      <c r="R966" s="139"/>
      <c r="S966" s="147"/>
      <c r="T966" s="56"/>
      <c r="U966" s="71"/>
      <c r="V966" s="70" t="str">
        <f t="shared" si="141"/>
        <v/>
      </c>
      <c r="W966" s="100"/>
      <c r="X966" s="101"/>
      <c r="Y966" s="102"/>
      <c r="AA966" s="131">
        <f t="shared" si="148"/>
        <v>0</v>
      </c>
      <c r="AB966" s="131" t="str">
        <f t="shared" si="149"/>
        <v/>
      </c>
      <c r="AC966" s="131">
        <f t="shared" si="142"/>
        <v>0</v>
      </c>
      <c r="AD966" s="131">
        <f t="shared" si="150"/>
        <v>0</v>
      </c>
    </row>
    <row r="967" spans="1:30" s="32" customFormat="1" ht="25.15" customHeight="1">
      <c r="A967" s="44">
        <f t="shared" si="143"/>
        <v>956</v>
      </c>
      <c r="B967" s="104" t="str">
        <f t="shared" si="144"/>
        <v/>
      </c>
      <c r="C967" s="38"/>
      <c r="D967" s="97" t="str">
        <f t="shared" si="145"/>
        <v/>
      </c>
      <c r="E967" s="97" t="str">
        <f t="shared" si="146"/>
        <v/>
      </c>
      <c r="F967" s="39"/>
      <c r="G967" s="39"/>
      <c r="H967" s="39"/>
      <c r="I967" s="38"/>
      <c r="J967" s="40" t="str">
        <f t="shared" si="147"/>
        <v/>
      </c>
      <c r="K967" s="41" t="str">
        <f>IF(I967="","",VLOOKUP(I967,※編集不可※選択項目!$B$2:$C$4,2,FALSE))</f>
        <v/>
      </c>
      <c r="L967" s="39"/>
      <c r="M967" s="39"/>
      <c r="N967" s="39"/>
      <c r="O967" s="39"/>
      <c r="P967" s="39"/>
      <c r="Q967" s="39"/>
      <c r="R967" s="139"/>
      <c r="S967" s="147"/>
      <c r="T967" s="56"/>
      <c r="U967" s="71"/>
      <c r="V967" s="70" t="str">
        <f t="shared" si="141"/>
        <v/>
      </c>
      <c r="W967" s="100"/>
      <c r="X967" s="101"/>
      <c r="Y967" s="102"/>
      <c r="AA967" s="131">
        <f t="shared" si="148"/>
        <v>0</v>
      </c>
      <c r="AB967" s="131" t="str">
        <f t="shared" si="149"/>
        <v/>
      </c>
      <c r="AC967" s="131">
        <f t="shared" si="142"/>
        <v>0</v>
      </c>
      <c r="AD967" s="131">
        <f t="shared" si="150"/>
        <v>0</v>
      </c>
    </row>
    <row r="968" spans="1:30" s="32" customFormat="1" ht="25.15" customHeight="1">
      <c r="A968" s="44">
        <f t="shared" si="143"/>
        <v>957</v>
      </c>
      <c r="B968" s="104" t="str">
        <f t="shared" si="144"/>
        <v/>
      </c>
      <c r="C968" s="38"/>
      <c r="D968" s="97" t="str">
        <f t="shared" si="145"/>
        <v/>
      </c>
      <c r="E968" s="97" t="str">
        <f t="shared" si="146"/>
        <v/>
      </c>
      <c r="F968" s="39"/>
      <c r="G968" s="39"/>
      <c r="H968" s="39"/>
      <c r="I968" s="38"/>
      <c r="J968" s="40" t="str">
        <f t="shared" si="147"/>
        <v/>
      </c>
      <c r="K968" s="41" t="str">
        <f>IF(I968="","",VLOOKUP(I968,※編集不可※選択項目!$B$2:$C$4,2,FALSE))</f>
        <v/>
      </c>
      <c r="L968" s="39"/>
      <c r="M968" s="39"/>
      <c r="N968" s="39"/>
      <c r="O968" s="39"/>
      <c r="P968" s="39"/>
      <c r="Q968" s="39"/>
      <c r="R968" s="139"/>
      <c r="S968" s="147"/>
      <c r="T968" s="56"/>
      <c r="U968" s="71"/>
      <c r="V968" s="70" t="str">
        <f t="shared" si="141"/>
        <v/>
      </c>
      <c r="W968" s="100"/>
      <c r="X968" s="101"/>
      <c r="Y968" s="102"/>
      <c r="AA968" s="131">
        <f t="shared" si="148"/>
        <v>0</v>
      </c>
      <c r="AB968" s="131" t="str">
        <f t="shared" si="149"/>
        <v/>
      </c>
      <c r="AC968" s="131">
        <f t="shared" si="142"/>
        <v>0</v>
      </c>
      <c r="AD968" s="131">
        <f t="shared" si="150"/>
        <v>0</v>
      </c>
    </row>
    <row r="969" spans="1:30" s="32" customFormat="1" ht="25.15" customHeight="1">
      <c r="A969" s="44">
        <f t="shared" si="143"/>
        <v>958</v>
      </c>
      <c r="B969" s="104" t="str">
        <f t="shared" si="144"/>
        <v/>
      </c>
      <c r="C969" s="38"/>
      <c r="D969" s="97" t="str">
        <f t="shared" si="145"/>
        <v/>
      </c>
      <c r="E969" s="97" t="str">
        <f t="shared" si="146"/>
        <v/>
      </c>
      <c r="F969" s="39"/>
      <c r="G969" s="39"/>
      <c r="H969" s="39"/>
      <c r="I969" s="38"/>
      <c r="J969" s="40" t="str">
        <f t="shared" si="147"/>
        <v/>
      </c>
      <c r="K969" s="41" t="str">
        <f>IF(I969="","",VLOOKUP(I969,※編集不可※選択項目!$B$2:$C$4,2,FALSE))</f>
        <v/>
      </c>
      <c r="L969" s="39"/>
      <c r="M969" s="39"/>
      <c r="N969" s="39"/>
      <c r="O969" s="39"/>
      <c r="P969" s="39"/>
      <c r="Q969" s="39"/>
      <c r="R969" s="139"/>
      <c r="S969" s="147"/>
      <c r="T969" s="56"/>
      <c r="U969" s="71"/>
      <c r="V969" s="70" t="str">
        <f t="shared" si="141"/>
        <v/>
      </c>
      <c r="W969" s="100"/>
      <c r="X969" s="101"/>
      <c r="Y969" s="102"/>
      <c r="AA969" s="131">
        <f t="shared" si="148"/>
        <v>0</v>
      </c>
      <c r="AB969" s="131" t="str">
        <f t="shared" si="149"/>
        <v/>
      </c>
      <c r="AC969" s="131">
        <f t="shared" si="142"/>
        <v>0</v>
      </c>
      <c r="AD969" s="131">
        <f t="shared" si="150"/>
        <v>0</v>
      </c>
    </row>
    <row r="970" spans="1:30" s="32" customFormat="1" ht="25.15" customHeight="1">
      <c r="A970" s="44">
        <f t="shared" si="143"/>
        <v>959</v>
      </c>
      <c r="B970" s="104" t="str">
        <f t="shared" si="144"/>
        <v/>
      </c>
      <c r="C970" s="38"/>
      <c r="D970" s="97" t="str">
        <f t="shared" si="145"/>
        <v/>
      </c>
      <c r="E970" s="97" t="str">
        <f t="shared" si="146"/>
        <v/>
      </c>
      <c r="F970" s="39"/>
      <c r="G970" s="39"/>
      <c r="H970" s="39"/>
      <c r="I970" s="38"/>
      <c r="J970" s="40" t="str">
        <f t="shared" si="147"/>
        <v/>
      </c>
      <c r="K970" s="41" t="str">
        <f>IF(I970="","",VLOOKUP(I970,※編集不可※選択項目!$B$2:$C$4,2,FALSE))</f>
        <v/>
      </c>
      <c r="L970" s="39"/>
      <c r="M970" s="39"/>
      <c r="N970" s="39"/>
      <c r="O970" s="39"/>
      <c r="P970" s="39"/>
      <c r="Q970" s="39"/>
      <c r="R970" s="139"/>
      <c r="S970" s="147"/>
      <c r="T970" s="56"/>
      <c r="U970" s="71"/>
      <c r="V970" s="70" t="str">
        <f t="shared" si="141"/>
        <v/>
      </c>
      <c r="W970" s="100"/>
      <c r="X970" s="101"/>
      <c r="Y970" s="102"/>
      <c r="AA970" s="131">
        <f t="shared" si="148"/>
        <v>0</v>
      </c>
      <c r="AB970" s="131" t="str">
        <f t="shared" si="149"/>
        <v/>
      </c>
      <c r="AC970" s="131">
        <f t="shared" si="142"/>
        <v>0</v>
      </c>
      <c r="AD970" s="131">
        <f t="shared" si="150"/>
        <v>0</v>
      </c>
    </row>
    <row r="971" spans="1:30" s="32" customFormat="1" ht="25.15" customHeight="1">
      <c r="A971" s="44">
        <f t="shared" si="143"/>
        <v>960</v>
      </c>
      <c r="B971" s="104" t="str">
        <f t="shared" si="144"/>
        <v/>
      </c>
      <c r="C971" s="38"/>
      <c r="D971" s="97" t="str">
        <f t="shared" si="145"/>
        <v/>
      </c>
      <c r="E971" s="97" t="str">
        <f t="shared" si="146"/>
        <v/>
      </c>
      <c r="F971" s="39"/>
      <c r="G971" s="39"/>
      <c r="H971" s="39"/>
      <c r="I971" s="38"/>
      <c r="J971" s="40" t="str">
        <f t="shared" si="147"/>
        <v/>
      </c>
      <c r="K971" s="41" t="str">
        <f>IF(I971="","",VLOOKUP(I971,※編集不可※選択項目!$B$2:$C$4,2,FALSE))</f>
        <v/>
      </c>
      <c r="L971" s="39"/>
      <c r="M971" s="39"/>
      <c r="N971" s="39"/>
      <c r="O971" s="39"/>
      <c r="P971" s="39"/>
      <c r="Q971" s="39"/>
      <c r="R971" s="139"/>
      <c r="S971" s="147"/>
      <c r="T971" s="56"/>
      <c r="U971" s="71"/>
      <c r="V971" s="70" t="str">
        <f t="shared" si="141"/>
        <v/>
      </c>
      <c r="W971" s="100"/>
      <c r="X971" s="101"/>
      <c r="Y971" s="102"/>
      <c r="AA971" s="131">
        <f t="shared" si="148"/>
        <v>0</v>
      </c>
      <c r="AB971" s="131" t="str">
        <f t="shared" si="149"/>
        <v/>
      </c>
      <c r="AC971" s="131">
        <f t="shared" si="142"/>
        <v>0</v>
      </c>
      <c r="AD971" s="131">
        <f t="shared" si="150"/>
        <v>0</v>
      </c>
    </row>
    <row r="972" spans="1:30" s="32" customFormat="1" ht="25.15" customHeight="1">
      <c r="A972" s="44">
        <f t="shared" si="143"/>
        <v>961</v>
      </c>
      <c r="B972" s="104" t="str">
        <f t="shared" si="144"/>
        <v/>
      </c>
      <c r="C972" s="38"/>
      <c r="D972" s="97" t="str">
        <f t="shared" si="145"/>
        <v/>
      </c>
      <c r="E972" s="97" t="str">
        <f t="shared" si="146"/>
        <v/>
      </c>
      <c r="F972" s="39"/>
      <c r="G972" s="39"/>
      <c r="H972" s="39"/>
      <c r="I972" s="38"/>
      <c r="J972" s="40" t="str">
        <f t="shared" si="147"/>
        <v/>
      </c>
      <c r="K972" s="41" t="str">
        <f>IF(I972="","",VLOOKUP(I972,※編集不可※選択項目!$B$2:$C$4,2,FALSE))</f>
        <v/>
      </c>
      <c r="L972" s="39"/>
      <c r="M972" s="39"/>
      <c r="N972" s="39"/>
      <c r="O972" s="39"/>
      <c r="P972" s="39"/>
      <c r="Q972" s="39"/>
      <c r="R972" s="139"/>
      <c r="S972" s="147"/>
      <c r="T972" s="56"/>
      <c r="U972" s="71"/>
      <c r="V972" s="70" t="str">
        <f t="shared" ref="V972:V1011" si="151">IF(G972="","",G972)</f>
        <v/>
      </c>
      <c r="W972" s="100"/>
      <c r="X972" s="101"/>
      <c r="Y972" s="102"/>
      <c r="AA972" s="131">
        <f t="shared" si="148"/>
        <v>0</v>
      </c>
      <c r="AB972" s="131" t="str">
        <f t="shared" si="149"/>
        <v/>
      </c>
      <c r="AC972" s="131">
        <f t="shared" ref="AC972:AC1011" si="152">IF(AB972="",0,COUNTIF($AB$12:$AB$1048576,AB972))</f>
        <v>0</v>
      </c>
      <c r="AD972" s="131">
        <f t="shared" si="150"/>
        <v>0</v>
      </c>
    </row>
    <row r="973" spans="1:30" s="32" customFormat="1" ht="25.15" customHeight="1">
      <c r="A973" s="44">
        <f t="shared" ref="A973:A1011" si="153">ROW()-11</f>
        <v>962</v>
      </c>
      <c r="B973" s="104" t="str">
        <f t="shared" ref="B973:B1011" si="154">IF($C973="","","高効率空調")</f>
        <v/>
      </c>
      <c r="C973" s="38"/>
      <c r="D973" s="97" t="str">
        <f t="shared" ref="D973:D1011" si="155">IF($C$2="","",IF($B973&lt;&gt;"",$C$2,""))</f>
        <v/>
      </c>
      <c r="E973" s="97" t="str">
        <f t="shared" ref="E973:E1011" si="156">IF($F$2="","",IF($B973&lt;&gt;"",$F$2,""))</f>
        <v/>
      </c>
      <c r="F973" s="39"/>
      <c r="G973" s="39"/>
      <c r="H973" s="39"/>
      <c r="I973" s="38"/>
      <c r="J973" s="40" t="str">
        <f t="shared" ref="J973:J1011" si="157">LEFT(I973,3)</f>
        <v/>
      </c>
      <c r="K973" s="41" t="str">
        <f>IF(I973="","",VLOOKUP(I973,※編集不可※選択項目!$B$2:$C$4,2,FALSE))</f>
        <v/>
      </c>
      <c r="L973" s="39"/>
      <c r="M973" s="39"/>
      <c r="N973" s="39"/>
      <c r="O973" s="39"/>
      <c r="P973" s="39"/>
      <c r="Q973" s="39"/>
      <c r="R973" s="139"/>
      <c r="S973" s="147"/>
      <c r="T973" s="56"/>
      <c r="U973" s="71"/>
      <c r="V973" s="70" t="str">
        <f t="shared" si="151"/>
        <v/>
      </c>
      <c r="W973" s="100"/>
      <c r="X973" s="101"/>
      <c r="Y973" s="102"/>
      <c r="AA973" s="131">
        <f t="shared" ref="AA973:AA1011" si="158">IF(AND(($C973&lt;&gt;""),(OR($C$2="",$F$2="",$G$3="",G973="",I973="",L973="",M973="",N973="",F973="",AND(I973="空冷式(ヒートポンプ)",OR(O973="",P973="")),Q973="",AND(COUNTIF(G973,"*■*")&gt;0,S973="")))),1,0)</f>
        <v>0</v>
      </c>
      <c r="AB973" s="131" t="str">
        <f t="shared" ref="AB973:AB1011" si="159">TEXT(V973&amp;H973,"G/標準")</f>
        <v/>
      </c>
      <c r="AC973" s="131">
        <f t="shared" si="152"/>
        <v>0</v>
      </c>
      <c r="AD973" s="131">
        <f t="shared" ref="AD973:AD1011" si="160">IF($C973="",0,IF(AND(L973&lt;&gt;"",$K973&gt;$L973),1,0))</f>
        <v>0</v>
      </c>
    </row>
    <row r="974" spans="1:30" s="32" customFormat="1" ht="25.15" customHeight="1">
      <c r="A974" s="44">
        <f t="shared" si="153"/>
        <v>963</v>
      </c>
      <c r="B974" s="104" t="str">
        <f t="shared" si="154"/>
        <v/>
      </c>
      <c r="C974" s="38"/>
      <c r="D974" s="97" t="str">
        <f t="shared" si="155"/>
        <v/>
      </c>
      <c r="E974" s="97" t="str">
        <f t="shared" si="156"/>
        <v/>
      </c>
      <c r="F974" s="39"/>
      <c r="G974" s="39"/>
      <c r="H974" s="39"/>
      <c r="I974" s="38"/>
      <c r="J974" s="40" t="str">
        <f t="shared" si="157"/>
        <v/>
      </c>
      <c r="K974" s="41" t="str">
        <f>IF(I974="","",VLOOKUP(I974,※編集不可※選択項目!$B$2:$C$4,2,FALSE))</f>
        <v/>
      </c>
      <c r="L974" s="39"/>
      <c r="M974" s="39"/>
      <c r="N974" s="39"/>
      <c r="O974" s="39"/>
      <c r="P974" s="39"/>
      <c r="Q974" s="39"/>
      <c r="R974" s="139"/>
      <c r="S974" s="147"/>
      <c r="T974" s="56"/>
      <c r="U974" s="71"/>
      <c r="V974" s="70" t="str">
        <f t="shared" si="151"/>
        <v/>
      </c>
      <c r="W974" s="100"/>
      <c r="X974" s="101"/>
      <c r="Y974" s="102"/>
      <c r="AA974" s="131">
        <f t="shared" si="158"/>
        <v>0</v>
      </c>
      <c r="AB974" s="131" t="str">
        <f t="shared" si="159"/>
        <v/>
      </c>
      <c r="AC974" s="131">
        <f t="shared" si="152"/>
        <v>0</v>
      </c>
      <c r="AD974" s="131">
        <f t="shared" si="160"/>
        <v>0</v>
      </c>
    </row>
    <row r="975" spans="1:30" s="32" customFormat="1" ht="25.15" customHeight="1">
      <c r="A975" s="44">
        <f t="shared" si="153"/>
        <v>964</v>
      </c>
      <c r="B975" s="104" t="str">
        <f t="shared" si="154"/>
        <v/>
      </c>
      <c r="C975" s="38"/>
      <c r="D975" s="97" t="str">
        <f t="shared" si="155"/>
        <v/>
      </c>
      <c r="E975" s="97" t="str">
        <f t="shared" si="156"/>
        <v/>
      </c>
      <c r="F975" s="39"/>
      <c r="G975" s="39"/>
      <c r="H975" s="39"/>
      <c r="I975" s="38"/>
      <c r="J975" s="40" t="str">
        <f t="shared" si="157"/>
        <v/>
      </c>
      <c r="K975" s="41" t="str">
        <f>IF(I975="","",VLOOKUP(I975,※編集不可※選択項目!$B$2:$C$4,2,FALSE))</f>
        <v/>
      </c>
      <c r="L975" s="39"/>
      <c r="M975" s="39"/>
      <c r="N975" s="39"/>
      <c r="O975" s="39"/>
      <c r="P975" s="39"/>
      <c r="Q975" s="39"/>
      <c r="R975" s="139"/>
      <c r="S975" s="147"/>
      <c r="T975" s="56"/>
      <c r="U975" s="71"/>
      <c r="V975" s="70" t="str">
        <f t="shared" si="151"/>
        <v/>
      </c>
      <c r="W975" s="100"/>
      <c r="X975" s="101"/>
      <c r="Y975" s="102"/>
      <c r="AA975" s="131">
        <f t="shared" si="158"/>
        <v>0</v>
      </c>
      <c r="AB975" s="131" t="str">
        <f t="shared" si="159"/>
        <v/>
      </c>
      <c r="AC975" s="131">
        <f t="shared" si="152"/>
        <v>0</v>
      </c>
      <c r="AD975" s="131">
        <f t="shared" si="160"/>
        <v>0</v>
      </c>
    </row>
    <row r="976" spans="1:30" s="32" customFormat="1" ht="25.15" customHeight="1">
      <c r="A976" s="44">
        <f t="shared" si="153"/>
        <v>965</v>
      </c>
      <c r="B976" s="104" t="str">
        <f t="shared" si="154"/>
        <v/>
      </c>
      <c r="C976" s="38"/>
      <c r="D976" s="97" t="str">
        <f t="shared" si="155"/>
        <v/>
      </c>
      <c r="E976" s="97" t="str">
        <f t="shared" si="156"/>
        <v/>
      </c>
      <c r="F976" s="39"/>
      <c r="G976" s="39"/>
      <c r="H976" s="39"/>
      <c r="I976" s="38"/>
      <c r="J976" s="40" t="str">
        <f t="shared" si="157"/>
        <v/>
      </c>
      <c r="K976" s="41" t="str">
        <f>IF(I976="","",VLOOKUP(I976,※編集不可※選択項目!$B$2:$C$4,2,FALSE))</f>
        <v/>
      </c>
      <c r="L976" s="39"/>
      <c r="M976" s="39"/>
      <c r="N976" s="39"/>
      <c r="O976" s="39"/>
      <c r="P976" s="39"/>
      <c r="Q976" s="39"/>
      <c r="R976" s="139"/>
      <c r="S976" s="147"/>
      <c r="T976" s="56"/>
      <c r="U976" s="71"/>
      <c r="V976" s="70" t="str">
        <f t="shared" si="151"/>
        <v/>
      </c>
      <c r="W976" s="100"/>
      <c r="X976" s="101"/>
      <c r="Y976" s="102"/>
      <c r="AA976" s="131">
        <f t="shared" si="158"/>
        <v>0</v>
      </c>
      <c r="AB976" s="131" t="str">
        <f t="shared" si="159"/>
        <v/>
      </c>
      <c r="AC976" s="131">
        <f t="shared" si="152"/>
        <v>0</v>
      </c>
      <c r="AD976" s="131">
        <f t="shared" si="160"/>
        <v>0</v>
      </c>
    </row>
    <row r="977" spans="1:30" s="32" customFormat="1" ht="25.15" customHeight="1">
      <c r="A977" s="44">
        <f t="shared" si="153"/>
        <v>966</v>
      </c>
      <c r="B977" s="104" t="str">
        <f t="shared" si="154"/>
        <v/>
      </c>
      <c r="C977" s="38"/>
      <c r="D977" s="97" t="str">
        <f t="shared" si="155"/>
        <v/>
      </c>
      <c r="E977" s="97" t="str">
        <f t="shared" si="156"/>
        <v/>
      </c>
      <c r="F977" s="39"/>
      <c r="G977" s="39"/>
      <c r="H977" s="39"/>
      <c r="I977" s="38"/>
      <c r="J977" s="40" t="str">
        <f t="shared" si="157"/>
        <v/>
      </c>
      <c r="K977" s="41" t="str">
        <f>IF(I977="","",VLOOKUP(I977,※編集不可※選択項目!$B$2:$C$4,2,FALSE))</f>
        <v/>
      </c>
      <c r="L977" s="39"/>
      <c r="M977" s="39"/>
      <c r="N977" s="39"/>
      <c r="O977" s="39"/>
      <c r="P977" s="39"/>
      <c r="Q977" s="39"/>
      <c r="R977" s="139"/>
      <c r="S977" s="147"/>
      <c r="T977" s="56"/>
      <c r="U977" s="71"/>
      <c r="V977" s="70" t="str">
        <f t="shared" si="151"/>
        <v/>
      </c>
      <c r="W977" s="100"/>
      <c r="X977" s="101"/>
      <c r="Y977" s="102"/>
      <c r="AA977" s="131">
        <f t="shared" si="158"/>
        <v>0</v>
      </c>
      <c r="AB977" s="131" t="str">
        <f t="shared" si="159"/>
        <v/>
      </c>
      <c r="AC977" s="131">
        <f t="shared" si="152"/>
        <v>0</v>
      </c>
      <c r="AD977" s="131">
        <f t="shared" si="160"/>
        <v>0</v>
      </c>
    </row>
    <row r="978" spans="1:30" s="32" customFormat="1" ht="25.15" customHeight="1">
      <c r="A978" s="44">
        <f t="shared" si="153"/>
        <v>967</v>
      </c>
      <c r="B978" s="104" t="str">
        <f t="shared" si="154"/>
        <v/>
      </c>
      <c r="C978" s="38"/>
      <c r="D978" s="97" t="str">
        <f t="shared" si="155"/>
        <v/>
      </c>
      <c r="E978" s="97" t="str">
        <f t="shared" si="156"/>
        <v/>
      </c>
      <c r="F978" s="39"/>
      <c r="G978" s="39"/>
      <c r="H978" s="39"/>
      <c r="I978" s="38"/>
      <c r="J978" s="40" t="str">
        <f t="shared" si="157"/>
        <v/>
      </c>
      <c r="K978" s="41" t="str">
        <f>IF(I978="","",VLOOKUP(I978,※編集不可※選択項目!$B$2:$C$4,2,FALSE))</f>
        <v/>
      </c>
      <c r="L978" s="39"/>
      <c r="M978" s="39"/>
      <c r="N978" s="39"/>
      <c r="O978" s="39"/>
      <c r="P978" s="39"/>
      <c r="Q978" s="39"/>
      <c r="R978" s="139"/>
      <c r="S978" s="147"/>
      <c r="T978" s="56"/>
      <c r="U978" s="71"/>
      <c r="V978" s="70" t="str">
        <f t="shared" si="151"/>
        <v/>
      </c>
      <c r="W978" s="100"/>
      <c r="X978" s="101"/>
      <c r="Y978" s="102"/>
      <c r="AA978" s="131">
        <f t="shared" si="158"/>
        <v>0</v>
      </c>
      <c r="AB978" s="131" t="str">
        <f t="shared" si="159"/>
        <v/>
      </c>
      <c r="AC978" s="131">
        <f t="shared" si="152"/>
        <v>0</v>
      </c>
      <c r="AD978" s="131">
        <f t="shared" si="160"/>
        <v>0</v>
      </c>
    </row>
    <row r="979" spans="1:30" s="32" customFormat="1" ht="25.15" customHeight="1">
      <c r="A979" s="44">
        <f t="shared" si="153"/>
        <v>968</v>
      </c>
      <c r="B979" s="104" t="str">
        <f t="shared" si="154"/>
        <v/>
      </c>
      <c r="C979" s="38"/>
      <c r="D979" s="97" t="str">
        <f t="shared" si="155"/>
        <v/>
      </c>
      <c r="E979" s="97" t="str">
        <f t="shared" si="156"/>
        <v/>
      </c>
      <c r="F979" s="39"/>
      <c r="G979" s="39"/>
      <c r="H979" s="39"/>
      <c r="I979" s="38"/>
      <c r="J979" s="40" t="str">
        <f t="shared" si="157"/>
        <v/>
      </c>
      <c r="K979" s="41" t="str">
        <f>IF(I979="","",VLOOKUP(I979,※編集不可※選択項目!$B$2:$C$4,2,FALSE))</f>
        <v/>
      </c>
      <c r="L979" s="39"/>
      <c r="M979" s="39"/>
      <c r="N979" s="39"/>
      <c r="O979" s="39"/>
      <c r="P979" s="39"/>
      <c r="Q979" s="39"/>
      <c r="R979" s="139"/>
      <c r="S979" s="147"/>
      <c r="T979" s="56"/>
      <c r="U979" s="71"/>
      <c r="V979" s="70" t="str">
        <f t="shared" si="151"/>
        <v/>
      </c>
      <c r="W979" s="100"/>
      <c r="X979" s="101"/>
      <c r="Y979" s="102"/>
      <c r="AA979" s="131">
        <f t="shared" si="158"/>
        <v>0</v>
      </c>
      <c r="AB979" s="131" t="str">
        <f t="shared" si="159"/>
        <v/>
      </c>
      <c r="AC979" s="131">
        <f t="shared" si="152"/>
        <v>0</v>
      </c>
      <c r="AD979" s="131">
        <f t="shared" si="160"/>
        <v>0</v>
      </c>
    </row>
    <row r="980" spans="1:30" s="32" customFormat="1" ht="25.15" customHeight="1">
      <c r="A980" s="44">
        <f t="shared" si="153"/>
        <v>969</v>
      </c>
      <c r="B980" s="104" t="str">
        <f t="shared" si="154"/>
        <v/>
      </c>
      <c r="C980" s="38"/>
      <c r="D980" s="97" t="str">
        <f t="shared" si="155"/>
        <v/>
      </c>
      <c r="E980" s="97" t="str">
        <f t="shared" si="156"/>
        <v/>
      </c>
      <c r="F980" s="39"/>
      <c r="G980" s="39"/>
      <c r="H980" s="39"/>
      <c r="I980" s="38"/>
      <c r="J980" s="40" t="str">
        <f t="shared" si="157"/>
        <v/>
      </c>
      <c r="K980" s="41" t="str">
        <f>IF(I980="","",VLOOKUP(I980,※編集不可※選択項目!$B$2:$C$4,2,FALSE))</f>
        <v/>
      </c>
      <c r="L980" s="39"/>
      <c r="M980" s="39"/>
      <c r="N980" s="39"/>
      <c r="O980" s="39"/>
      <c r="P980" s="39"/>
      <c r="Q980" s="39"/>
      <c r="R980" s="139"/>
      <c r="S980" s="147"/>
      <c r="T980" s="56"/>
      <c r="U980" s="71"/>
      <c r="V980" s="70" t="str">
        <f t="shared" si="151"/>
        <v/>
      </c>
      <c r="W980" s="100"/>
      <c r="X980" s="101"/>
      <c r="Y980" s="102"/>
      <c r="AA980" s="131">
        <f t="shared" si="158"/>
        <v>0</v>
      </c>
      <c r="AB980" s="131" t="str">
        <f t="shared" si="159"/>
        <v/>
      </c>
      <c r="AC980" s="131">
        <f t="shared" si="152"/>
        <v>0</v>
      </c>
      <c r="AD980" s="131">
        <f t="shared" si="160"/>
        <v>0</v>
      </c>
    </row>
    <row r="981" spans="1:30" s="32" customFormat="1" ht="25.15" customHeight="1">
      <c r="A981" s="44">
        <f t="shared" si="153"/>
        <v>970</v>
      </c>
      <c r="B981" s="104" t="str">
        <f t="shared" si="154"/>
        <v/>
      </c>
      <c r="C981" s="38"/>
      <c r="D981" s="97" t="str">
        <f t="shared" si="155"/>
        <v/>
      </c>
      <c r="E981" s="97" t="str">
        <f t="shared" si="156"/>
        <v/>
      </c>
      <c r="F981" s="39"/>
      <c r="G981" s="39"/>
      <c r="H981" s="39"/>
      <c r="I981" s="38"/>
      <c r="J981" s="40" t="str">
        <f t="shared" si="157"/>
        <v/>
      </c>
      <c r="K981" s="41" t="str">
        <f>IF(I981="","",VLOOKUP(I981,※編集不可※選択項目!$B$2:$C$4,2,FALSE))</f>
        <v/>
      </c>
      <c r="L981" s="39"/>
      <c r="M981" s="39"/>
      <c r="N981" s="39"/>
      <c r="O981" s="39"/>
      <c r="P981" s="39"/>
      <c r="Q981" s="39"/>
      <c r="R981" s="139"/>
      <c r="S981" s="147"/>
      <c r="T981" s="56"/>
      <c r="U981" s="71"/>
      <c r="V981" s="70" t="str">
        <f t="shared" si="151"/>
        <v/>
      </c>
      <c r="W981" s="100"/>
      <c r="X981" s="101"/>
      <c r="Y981" s="102"/>
      <c r="AA981" s="131">
        <f t="shared" si="158"/>
        <v>0</v>
      </c>
      <c r="AB981" s="131" t="str">
        <f t="shared" si="159"/>
        <v/>
      </c>
      <c r="AC981" s="131">
        <f t="shared" si="152"/>
        <v>0</v>
      </c>
      <c r="AD981" s="131">
        <f t="shared" si="160"/>
        <v>0</v>
      </c>
    </row>
    <row r="982" spans="1:30" s="32" customFormat="1" ht="25.15" customHeight="1">
      <c r="A982" s="44">
        <f t="shared" si="153"/>
        <v>971</v>
      </c>
      <c r="B982" s="104" t="str">
        <f t="shared" si="154"/>
        <v/>
      </c>
      <c r="C982" s="38"/>
      <c r="D982" s="97" t="str">
        <f t="shared" si="155"/>
        <v/>
      </c>
      <c r="E982" s="97" t="str">
        <f t="shared" si="156"/>
        <v/>
      </c>
      <c r="F982" s="39"/>
      <c r="G982" s="39"/>
      <c r="H982" s="39"/>
      <c r="I982" s="38"/>
      <c r="J982" s="40" t="str">
        <f t="shared" si="157"/>
        <v/>
      </c>
      <c r="K982" s="41" t="str">
        <f>IF(I982="","",VLOOKUP(I982,※編集不可※選択項目!$B$2:$C$4,2,FALSE))</f>
        <v/>
      </c>
      <c r="L982" s="39"/>
      <c r="M982" s="39"/>
      <c r="N982" s="39"/>
      <c r="O982" s="39"/>
      <c r="P982" s="39"/>
      <c r="Q982" s="39"/>
      <c r="R982" s="139"/>
      <c r="S982" s="147"/>
      <c r="T982" s="56"/>
      <c r="U982" s="71"/>
      <c r="V982" s="70" t="str">
        <f t="shared" si="151"/>
        <v/>
      </c>
      <c r="W982" s="100"/>
      <c r="X982" s="101"/>
      <c r="Y982" s="102"/>
      <c r="AA982" s="131">
        <f t="shared" si="158"/>
        <v>0</v>
      </c>
      <c r="AB982" s="131" t="str">
        <f t="shared" si="159"/>
        <v/>
      </c>
      <c r="AC982" s="131">
        <f t="shared" si="152"/>
        <v>0</v>
      </c>
      <c r="AD982" s="131">
        <f t="shared" si="160"/>
        <v>0</v>
      </c>
    </row>
    <row r="983" spans="1:30" s="32" customFormat="1" ht="25.15" customHeight="1">
      <c r="A983" s="44">
        <f t="shared" si="153"/>
        <v>972</v>
      </c>
      <c r="B983" s="104" t="str">
        <f t="shared" si="154"/>
        <v/>
      </c>
      <c r="C983" s="38"/>
      <c r="D983" s="97" t="str">
        <f t="shared" si="155"/>
        <v/>
      </c>
      <c r="E983" s="97" t="str">
        <f t="shared" si="156"/>
        <v/>
      </c>
      <c r="F983" s="39"/>
      <c r="G983" s="39"/>
      <c r="H983" s="39"/>
      <c r="I983" s="38"/>
      <c r="J983" s="40" t="str">
        <f t="shared" si="157"/>
        <v/>
      </c>
      <c r="K983" s="41" t="str">
        <f>IF(I983="","",VLOOKUP(I983,※編集不可※選択項目!$B$2:$C$4,2,FALSE))</f>
        <v/>
      </c>
      <c r="L983" s="39"/>
      <c r="M983" s="39"/>
      <c r="N983" s="39"/>
      <c r="O983" s="39"/>
      <c r="P983" s="39"/>
      <c r="Q983" s="39"/>
      <c r="R983" s="139"/>
      <c r="S983" s="147"/>
      <c r="T983" s="56"/>
      <c r="U983" s="71"/>
      <c r="V983" s="70" t="str">
        <f t="shared" si="151"/>
        <v/>
      </c>
      <c r="W983" s="100"/>
      <c r="X983" s="101"/>
      <c r="Y983" s="102"/>
      <c r="AA983" s="131">
        <f t="shared" si="158"/>
        <v>0</v>
      </c>
      <c r="AB983" s="131" t="str">
        <f t="shared" si="159"/>
        <v/>
      </c>
      <c r="AC983" s="131">
        <f t="shared" si="152"/>
        <v>0</v>
      </c>
      <c r="AD983" s="131">
        <f t="shared" si="160"/>
        <v>0</v>
      </c>
    </row>
    <row r="984" spans="1:30" s="32" customFormat="1" ht="25.15" customHeight="1">
      <c r="A984" s="44">
        <f t="shared" si="153"/>
        <v>973</v>
      </c>
      <c r="B984" s="104" t="str">
        <f t="shared" si="154"/>
        <v/>
      </c>
      <c r="C984" s="38"/>
      <c r="D984" s="97" t="str">
        <f t="shared" si="155"/>
        <v/>
      </c>
      <c r="E984" s="97" t="str">
        <f t="shared" si="156"/>
        <v/>
      </c>
      <c r="F984" s="39"/>
      <c r="G984" s="39"/>
      <c r="H984" s="39"/>
      <c r="I984" s="38"/>
      <c r="J984" s="40" t="str">
        <f t="shared" si="157"/>
        <v/>
      </c>
      <c r="K984" s="41" t="str">
        <f>IF(I984="","",VLOOKUP(I984,※編集不可※選択項目!$B$2:$C$4,2,FALSE))</f>
        <v/>
      </c>
      <c r="L984" s="39"/>
      <c r="M984" s="39"/>
      <c r="N984" s="39"/>
      <c r="O984" s="39"/>
      <c r="P984" s="39"/>
      <c r="Q984" s="39"/>
      <c r="R984" s="139"/>
      <c r="S984" s="147"/>
      <c r="T984" s="56"/>
      <c r="U984" s="71"/>
      <c r="V984" s="70" t="str">
        <f t="shared" si="151"/>
        <v/>
      </c>
      <c r="W984" s="100"/>
      <c r="X984" s="101"/>
      <c r="Y984" s="102"/>
      <c r="AA984" s="131">
        <f t="shared" si="158"/>
        <v>0</v>
      </c>
      <c r="AB984" s="131" t="str">
        <f t="shared" si="159"/>
        <v/>
      </c>
      <c r="AC984" s="131">
        <f t="shared" si="152"/>
        <v>0</v>
      </c>
      <c r="AD984" s="131">
        <f t="shared" si="160"/>
        <v>0</v>
      </c>
    </row>
    <row r="985" spans="1:30" s="32" customFormat="1" ht="25.15" customHeight="1">
      <c r="A985" s="44">
        <f t="shared" si="153"/>
        <v>974</v>
      </c>
      <c r="B985" s="104" t="str">
        <f t="shared" si="154"/>
        <v/>
      </c>
      <c r="C985" s="38"/>
      <c r="D985" s="97" t="str">
        <f t="shared" si="155"/>
        <v/>
      </c>
      <c r="E985" s="97" t="str">
        <f t="shared" si="156"/>
        <v/>
      </c>
      <c r="F985" s="39"/>
      <c r="G985" s="39"/>
      <c r="H985" s="39"/>
      <c r="I985" s="38"/>
      <c r="J985" s="40" t="str">
        <f t="shared" si="157"/>
        <v/>
      </c>
      <c r="K985" s="41" t="str">
        <f>IF(I985="","",VLOOKUP(I985,※編集不可※選択項目!$B$2:$C$4,2,FALSE))</f>
        <v/>
      </c>
      <c r="L985" s="39"/>
      <c r="M985" s="39"/>
      <c r="N985" s="39"/>
      <c r="O985" s="39"/>
      <c r="P985" s="39"/>
      <c r="Q985" s="39"/>
      <c r="R985" s="139"/>
      <c r="S985" s="147"/>
      <c r="T985" s="56"/>
      <c r="U985" s="71"/>
      <c r="V985" s="70" t="str">
        <f t="shared" si="151"/>
        <v/>
      </c>
      <c r="W985" s="100"/>
      <c r="X985" s="101"/>
      <c r="Y985" s="102"/>
      <c r="AA985" s="131">
        <f t="shared" si="158"/>
        <v>0</v>
      </c>
      <c r="AB985" s="131" t="str">
        <f t="shared" si="159"/>
        <v/>
      </c>
      <c r="AC985" s="131">
        <f t="shared" si="152"/>
        <v>0</v>
      </c>
      <c r="AD985" s="131">
        <f t="shared" si="160"/>
        <v>0</v>
      </c>
    </row>
    <row r="986" spans="1:30" s="32" customFormat="1" ht="25.15" customHeight="1">
      <c r="A986" s="44">
        <f t="shared" si="153"/>
        <v>975</v>
      </c>
      <c r="B986" s="104" t="str">
        <f t="shared" si="154"/>
        <v/>
      </c>
      <c r="C986" s="38"/>
      <c r="D986" s="97" t="str">
        <f t="shared" si="155"/>
        <v/>
      </c>
      <c r="E986" s="97" t="str">
        <f t="shared" si="156"/>
        <v/>
      </c>
      <c r="F986" s="39"/>
      <c r="G986" s="39"/>
      <c r="H986" s="39"/>
      <c r="I986" s="38"/>
      <c r="J986" s="40" t="str">
        <f t="shared" si="157"/>
        <v/>
      </c>
      <c r="K986" s="41" t="str">
        <f>IF(I986="","",VLOOKUP(I986,※編集不可※選択項目!$B$2:$C$4,2,FALSE))</f>
        <v/>
      </c>
      <c r="L986" s="39"/>
      <c r="M986" s="39"/>
      <c r="N986" s="39"/>
      <c r="O986" s="39"/>
      <c r="P986" s="39"/>
      <c r="Q986" s="39"/>
      <c r="R986" s="139"/>
      <c r="S986" s="147"/>
      <c r="T986" s="56"/>
      <c r="U986" s="71"/>
      <c r="V986" s="70" t="str">
        <f t="shared" si="151"/>
        <v/>
      </c>
      <c r="W986" s="100"/>
      <c r="X986" s="101"/>
      <c r="Y986" s="102"/>
      <c r="AA986" s="131">
        <f t="shared" si="158"/>
        <v>0</v>
      </c>
      <c r="AB986" s="131" t="str">
        <f t="shared" si="159"/>
        <v/>
      </c>
      <c r="AC986" s="131">
        <f t="shared" si="152"/>
        <v>0</v>
      </c>
      <c r="AD986" s="131">
        <f t="shared" si="160"/>
        <v>0</v>
      </c>
    </row>
    <row r="987" spans="1:30" s="32" customFormat="1" ht="25.15" customHeight="1">
      <c r="A987" s="44">
        <f t="shared" si="153"/>
        <v>976</v>
      </c>
      <c r="B987" s="104" t="str">
        <f t="shared" si="154"/>
        <v/>
      </c>
      <c r="C987" s="38"/>
      <c r="D987" s="97" t="str">
        <f t="shared" si="155"/>
        <v/>
      </c>
      <c r="E987" s="97" t="str">
        <f t="shared" si="156"/>
        <v/>
      </c>
      <c r="F987" s="39"/>
      <c r="G987" s="39"/>
      <c r="H987" s="39"/>
      <c r="I987" s="38"/>
      <c r="J987" s="40" t="str">
        <f t="shared" si="157"/>
        <v/>
      </c>
      <c r="K987" s="41" t="str">
        <f>IF(I987="","",VLOOKUP(I987,※編集不可※選択項目!$B$2:$C$4,2,FALSE))</f>
        <v/>
      </c>
      <c r="L987" s="39"/>
      <c r="M987" s="39"/>
      <c r="N987" s="39"/>
      <c r="O987" s="39"/>
      <c r="P987" s="39"/>
      <c r="Q987" s="39"/>
      <c r="R987" s="139"/>
      <c r="S987" s="147"/>
      <c r="T987" s="56"/>
      <c r="U987" s="71"/>
      <c r="V987" s="70" t="str">
        <f t="shared" si="151"/>
        <v/>
      </c>
      <c r="W987" s="100"/>
      <c r="X987" s="101"/>
      <c r="Y987" s="102"/>
      <c r="AA987" s="131">
        <f t="shared" si="158"/>
        <v>0</v>
      </c>
      <c r="AB987" s="131" t="str">
        <f t="shared" si="159"/>
        <v/>
      </c>
      <c r="AC987" s="131">
        <f t="shared" si="152"/>
        <v>0</v>
      </c>
      <c r="AD987" s="131">
        <f t="shared" si="160"/>
        <v>0</v>
      </c>
    </row>
    <row r="988" spans="1:30" s="32" customFormat="1" ht="25.15" customHeight="1">
      <c r="A988" s="44">
        <f t="shared" si="153"/>
        <v>977</v>
      </c>
      <c r="B988" s="104" t="str">
        <f t="shared" si="154"/>
        <v/>
      </c>
      <c r="C988" s="38"/>
      <c r="D988" s="97" t="str">
        <f t="shared" si="155"/>
        <v/>
      </c>
      <c r="E988" s="97" t="str">
        <f t="shared" si="156"/>
        <v/>
      </c>
      <c r="F988" s="39"/>
      <c r="G988" s="39"/>
      <c r="H988" s="39"/>
      <c r="I988" s="38"/>
      <c r="J988" s="40" t="str">
        <f t="shared" si="157"/>
        <v/>
      </c>
      <c r="K988" s="41" t="str">
        <f>IF(I988="","",VLOOKUP(I988,※編集不可※選択項目!$B$2:$C$4,2,FALSE))</f>
        <v/>
      </c>
      <c r="L988" s="39"/>
      <c r="M988" s="39"/>
      <c r="N988" s="39"/>
      <c r="O988" s="39"/>
      <c r="P988" s="39"/>
      <c r="Q988" s="39"/>
      <c r="R988" s="139"/>
      <c r="S988" s="147"/>
      <c r="T988" s="56"/>
      <c r="U988" s="71"/>
      <c r="V988" s="70" t="str">
        <f t="shared" si="151"/>
        <v/>
      </c>
      <c r="W988" s="100"/>
      <c r="X988" s="101"/>
      <c r="Y988" s="102"/>
      <c r="AA988" s="131">
        <f t="shared" si="158"/>
        <v>0</v>
      </c>
      <c r="AB988" s="131" t="str">
        <f t="shared" si="159"/>
        <v/>
      </c>
      <c r="AC988" s="131">
        <f t="shared" si="152"/>
        <v>0</v>
      </c>
      <c r="AD988" s="131">
        <f t="shared" si="160"/>
        <v>0</v>
      </c>
    </row>
    <row r="989" spans="1:30" s="32" customFormat="1" ht="25.15" customHeight="1">
      <c r="A989" s="44">
        <f t="shared" si="153"/>
        <v>978</v>
      </c>
      <c r="B989" s="104" t="str">
        <f t="shared" si="154"/>
        <v/>
      </c>
      <c r="C989" s="38"/>
      <c r="D989" s="97" t="str">
        <f t="shared" si="155"/>
        <v/>
      </c>
      <c r="E989" s="97" t="str">
        <f t="shared" si="156"/>
        <v/>
      </c>
      <c r="F989" s="39"/>
      <c r="G989" s="39"/>
      <c r="H989" s="39"/>
      <c r="I989" s="38"/>
      <c r="J989" s="40" t="str">
        <f t="shared" si="157"/>
        <v/>
      </c>
      <c r="K989" s="41" t="str">
        <f>IF(I989="","",VLOOKUP(I989,※編集不可※選択項目!$B$2:$C$4,2,FALSE))</f>
        <v/>
      </c>
      <c r="L989" s="39"/>
      <c r="M989" s="39"/>
      <c r="N989" s="39"/>
      <c r="O989" s="39"/>
      <c r="P989" s="39"/>
      <c r="Q989" s="39"/>
      <c r="R989" s="139"/>
      <c r="S989" s="147"/>
      <c r="T989" s="56"/>
      <c r="U989" s="71"/>
      <c r="V989" s="70" t="str">
        <f t="shared" si="151"/>
        <v/>
      </c>
      <c r="W989" s="100"/>
      <c r="X989" s="101"/>
      <c r="Y989" s="102"/>
      <c r="AA989" s="131">
        <f t="shared" si="158"/>
        <v>0</v>
      </c>
      <c r="AB989" s="131" t="str">
        <f t="shared" si="159"/>
        <v/>
      </c>
      <c r="AC989" s="131">
        <f t="shared" si="152"/>
        <v>0</v>
      </c>
      <c r="AD989" s="131">
        <f t="shared" si="160"/>
        <v>0</v>
      </c>
    </row>
    <row r="990" spans="1:30" s="32" customFormat="1" ht="25.15" customHeight="1">
      <c r="A990" s="44">
        <f t="shared" si="153"/>
        <v>979</v>
      </c>
      <c r="B990" s="104" t="str">
        <f t="shared" si="154"/>
        <v/>
      </c>
      <c r="C990" s="38"/>
      <c r="D990" s="97" t="str">
        <f t="shared" si="155"/>
        <v/>
      </c>
      <c r="E990" s="97" t="str">
        <f t="shared" si="156"/>
        <v/>
      </c>
      <c r="F990" s="39"/>
      <c r="G990" s="39"/>
      <c r="H990" s="39"/>
      <c r="I990" s="38"/>
      <c r="J990" s="40" t="str">
        <f t="shared" si="157"/>
        <v/>
      </c>
      <c r="K990" s="41" t="str">
        <f>IF(I990="","",VLOOKUP(I990,※編集不可※選択項目!$B$2:$C$4,2,FALSE))</f>
        <v/>
      </c>
      <c r="L990" s="39"/>
      <c r="M990" s="39"/>
      <c r="N990" s="39"/>
      <c r="O990" s="39"/>
      <c r="P990" s="39"/>
      <c r="Q990" s="39"/>
      <c r="R990" s="139"/>
      <c r="S990" s="147"/>
      <c r="T990" s="56"/>
      <c r="U990" s="71"/>
      <c r="V990" s="70" t="str">
        <f t="shared" si="151"/>
        <v/>
      </c>
      <c r="W990" s="100"/>
      <c r="X990" s="101"/>
      <c r="Y990" s="102"/>
      <c r="AA990" s="131">
        <f t="shared" si="158"/>
        <v>0</v>
      </c>
      <c r="AB990" s="131" t="str">
        <f t="shared" si="159"/>
        <v/>
      </c>
      <c r="AC990" s="131">
        <f t="shared" si="152"/>
        <v>0</v>
      </c>
      <c r="AD990" s="131">
        <f t="shared" si="160"/>
        <v>0</v>
      </c>
    </row>
    <row r="991" spans="1:30" s="32" customFormat="1" ht="25.15" customHeight="1">
      <c r="A991" s="44">
        <f t="shared" si="153"/>
        <v>980</v>
      </c>
      <c r="B991" s="104" t="str">
        <f t="shared" si="154"/>
        <v/>
      </c>
      <c r="C991" s="38"/>
      <c r="D991" s="97" t="str">
        <f t="shared" si="155"/>
        <v/>
      </c>
      <c r="E991" s="97" t="str">
        <f t="shared" si="156"/>
        <v/>
      </c>
      <c r="F991" s="39"/>
      <c r="G991" s="39"/>
      <c r="H991" s="39"/>
      <c r="I991" s="38"/>
      <c r="J991" s="40" t="str">
        <f t="shared" si="157"/>
        <v/>
      </c>
      <c r="K991" s="41" t="str">
        <f>IF(I991="","",VLOOKUP(I991,※編集不可※選択項目!$B$2:$C$4,2,FALSE))</f>
        <v/>
      </c>
      <c r="L991" s="39"/>
      <c r="M991" s="39"/>
      <c r="N991" s="39"/>
      <c r="O991" s="39"/>
      <c r="P991" s="39"/>
      <c r="Q991" s="39"/>
      <c r="R991" s="139"/>
      <c r="S991" s="147"/>
      <c r="T991" s="56"/>
      <c r="U991" s="71"/>
      <c r="V991" s="70" t="str">
        <f t="shared" si="151"/>
        <v/>
      </c>
      <c r="W991" s="100"/>
      <c r="X991" s="101"/>
      <c r="Y991" s="102"/>
      <c r="AA991" s="131">
        <f t="shared" si="158"/>
        <v>0</v>
      </c>
      <c r="AB991" s="131" t="str">
        <f t="shared" si="159"/>
        <v/>
      </c>
      <c r="AC991" s="131">
        <f t="shared" si="152"/>
        <v>0</v>
      </c>
      <c r="AD991" s="131">
        <f t="shared" si="160"/>
        <v>0</v>
      </c>
    </row>
    <row r="992" spans="1:30" s="32" customFormat="1" ht="25.15" customHeight="1">
      <c r="A992" s="44">
        <f t="shared" si="153"/>
        <v>981</v>
      </c>
      <c r="B992" s="104" t="str">
        <f t="shared" si="154"/>
        <v/>
      </c>
      <c r="C992" s="38"/>
      <c r="D992" s="97" t="str">
        <f t="shared" si="155"/>
        <v/>
      </c>
      <c r="E992" s="97" t="str">
        <f t="shared" si="156"/>
        <v/>
      </c>
      <c r="F992" s="39"/>
      <c r="G992" s="39"/>
      <c r="H992" s="39"/>
      <c r="I992" s="38"/>
      <c r="J992" s="40" t="str">
        <f t="shared" si="157"/>
        <v/>
      </c>
      <c r="K992" s="41" t="str">
        <f>IF(I992="","",VLOOKUP(I992,※編集不可※選択項目!$B$2:$C$4,2,FALSE))</f>
        <v/>
      </c>
      <c r="L992" s="39"/>
      <c r="M992" s="39"/>
      <c r="N992" s="39"/>
      <c r="O992" s="39"/>
      <c r="P992" s="39"/>
      <c r="Q992" s="39"/>
      <c r="R992" s="139"/>
      <c r="S992" s="147"/>
      <c r="T992" s="56"/>
      <c r="U992" s="71"/>
      <c r="V992" s="70" t="str">
        <f t="shared" si="151"/>
        <v/>
      </c>
      <c r="W992" s="100"/>
      <c r="X992" s="101"/>
      <c r="Y992" s="102"/>
      <c r="AA992" s="131">
        <f t="shared" si="158"/>
        <v>0</v>
      </c>
      <c r="AB992" s="131" t="str">
        <f t="shared" si="159"/>
        <v/>
      </c>
      <c r="AC992" s="131">
        <f t="shared" si="152"/>
        <v>0</v>
      </c>
      <c r="AD992" s="131">
        <f t="shared" si="160"/>
        <v>0</v>
      </c>
    </row>
    <row r="993" spans="1:30" s="32" customFormat="1" ht="25.15" customHeight="1">
      <c r="A993" s="44">
        <f t="shared" si="153"/>
        <v>982</v>
      </c>
      <c r="B993" s="104" t="str">
        <f t="shared" si="154"/>
        <v/>
      </c>
      <c r="C993" s="38"/>
      <c r="D993" s="97" t="str">
        <f t="shared" si="155"/>
        <v/>
      </c>
      <c r="E993" s="97" t="str">
        <f t="shared" si="156"/>
        <v/>
      </c>
      <c r="F993" s="39"/>
      <c r="G993" s="39"/>
      <c r="H993" s="39"/>
      <c r="I993" s="38"/>
      <c r="J993" s="40" t="str">
        <f t="shared" si="157"/>
        <v/>
      </c>
      <c r="K993" s="41" t="str">
        <f>IF(I993="","",VLOOKUP(I993,※編集不可※選択項目!$B$2:$C$4,2,FALSE))</f>
        <v/>
      </c>
      <c r="L993" s="39"/>
      <c r="M993" s="39"/>
      <c r="N993" s="39"/>
      <c r="O993" s="39"/>
      <c r="P993" s="39"/>
      <c r="Q993" s="39"/>
      <c r="R993" s="139"/>
      <c r="S993" s="147"/>
      <c r="T993" s="56"/>
      <c r="U993" s="71"/>
      <c r="V993" s="70" t="str">
        <f t="shared" si="151"/>
        <v/>
      </c>
      <c r="W993" s="100"/>
      <c r="X993" s="101"/>
      <c r="Y993" s="102"/>
      <c r="AA993" s="131">
        <f t="shared" si="158"/>
        <v>0</v>
      </c>
      <c r="AB993" s="131" t="str">
        <f t="shared" si="159"/>
        <v/>
      </c>
      <c r="AC993" s="131">
        <f t="shared" si="152"/>
        <v>0</v>
      </c>
      <c r="AD993" s="131">
        <f t="shared" si="160"/>
        <v>0</v>
      </c>
    </row>
    <row r="994" spans="1:30" s="32" customFormat="1" ht="25.15" customHeight="1">
      <c r="A994" s="44">
        <f t="shared" si="153"/>
        <v>983</v>
      </c>
      <c r="B994" s="104" t="str">
        <f t="shared" si="154"/>
        <v/>
      </c>
      <c r="C994" s="38"/>
      <c r="D994" s="97" t="str">
        <f t="shared" si="155"/>
        <v/>
      </c>
      <c r="E994" s="97" t="str">
        <f t="shared" si="156"/>
        <v/>
      </c>
      <c r="F994" s="39"/>
      <c r="G994" s="39"/>
      <c r="H994" s="39"/>
      <c r="I994" s="38"/>
      <c r="J994" s="40" t="str">
        <f t="shared" si="157"/>
        <v/>
      </c>
      <c r="K994" s="41" t="str">
        <f>IF(I994="","",VLOOKUP(I994,※編集不可※選択項目!$B$2:$C$4,2,FALSE))</f>
        <v/>
      </c>
      <c r="L994" s="39"/>
      <c r="M994" s="39"/>
      <c r="N994" s="39"/>
      <c r="O994" s="39"/>
      <c r="P994" s="39"/>
      <c r="Q994" s="39"/>
      <c r="R994" s="139"/>
      <c r="S994" s="147"/>
      <c r="T994" s="56"/>
      <c r="U994" s="71"/>
      <c r="V994" s="70" t="str">
        <f t="shared" si="151"/>
        <v/>
      </c>
      <c r="W994" s="100"/>
      <c r="X994" s="101"/>
      <c r="Y994" s="102"/>
      <c r="AA994" s="131">
        <f t="shared" si="158"/>
        <v>0</v>
      </c>
      <c r="AB994" s="131" t="str">
        <f t="shared" si="159"/>
        <v/>
      </c>
      <c r="AC994" s="131">
        <f t="shared" si="152"/>
        <v>0</v>
      </c>
      <c r="AD994" s="131">
        <f t="shared" si="160"/>
        <v>0</v>
      </c>
    </row>
    <row r="995" spans="1:30" s="32" customFormat="1" ht="25.15" customHeight="1">
      <c r="A995" s="44">
        <f t="shared" si="153"/>
        <v>984</v>
      </c>
      <c r="B995" s="104" t="str">
        <f t="shared" si="154"/>
        <v/>
      </c>
      <c r="C995" s="38"/>
      <c r="D995" s="97" t="str">
        <f t="shared" si="155"/>
        <v/>
      </c>
      <c r="E995" s="97" t="str">
        <f t="shared" si="156"/>
        <v/>
      </c>
      <c r="F995" s="39"/>
      <c r="G995" s="39"/>
      <c r="H995" s="39"/>
      <c r="I995" s="38"/>
      <c r="J995" s="40" t="str">
        <f t="shared" si="157"/>
        <v/>
      </c>
      <c r="K995" s="41" t="str">
        <f>IF(I995="","",VLOOKUP(I995,※編集不可※選択項目!$B$2:$C$4,2,FALSE))</f>
        <v/>
      </c>
      <c r="L995" s="39"/>
      <c r="M995" s="39"/>
      <c r="N995" s="39"/>
      <c r="O995" s="39"/>
      <c r="P995" s="39"/>
      <c r="Q995" s="39"/>
      <c r="R995" s="139"/>
      <c r="S995" s="147"/>
      <c r="T995" s="56"/>
      <c r="U995" s="71"/>
      <c r="V995" s="70" t="str">
        <f t="shared" si="151"/>
        <v/>
      </c>
      <c r="W995" s="100"/>
      <c r="X995" s="101"/>
      <c r="Y995" s="102"/>
      <c r="AA995" s="131">
        <f t="shared" si="158"/>
        <v>0</v>
      </c>
      <c r="AB995" s="131" t="str">
        <f t="shared" si="159"/>
        <v/>
      </c>
      <c r="AC995" s="131">
        <f t="shared" si="152"/>
        <v>0</v>
      </c>
      <c r="AD995" s="131">
        <f t="shared" si="160"/>
        <v>0</v>
      </c>
    </row>
    <row r="996" spans="1:30" s="32" customFormat="1" ht="25.15" customHeight="1">
      <c r="A996" s="44">
        <f t="shared" si="153"/>
        <v>985</v>
      </c>
      <c r="B996" s="104" t="str">
        <f t="shared" si="154"/>
        <v/>
      </c>
      <c r="C996" s="38"/>
      <c r="D996" s="97" t="str">
        <f t="shared" si="155"/>
        <v/>
      </c>
      <c r="E996" s="97" t="str">
        <f t="shared" si="156"/>
        <v/>
      </c>
      <c r="F996" s="39"/>
      <c r="G996" s="39"/>
      <c r="H996" s="39"/>
      <c r="I996" s="38"/>
      <c r="J996" s="40" t="str">
        <f t="shared" si="157"/>
        <v/>
      </c>
      <c r="K996" s="41" t="str">
        <f>IF(I996="","",VLOOKUP(I996,※編集不可※選択項目!$B$2:$C$4,2,FALSE))</f>
        <v/>
      </c>
      <c r="L996" s="39"/>
      <c r="M996" s="39"/>
      <c r="N996" s="39"/>
      <c r="O996" s="39"/>
      <c r="P996" s="39"/>
      <c r="Q996" s="39"/>
      <c r="R996" s="139"/>
      <c r="S996" s="147"/>
      <c r="T996" s="56"/>
      <c r="U996" s="71"/>
      <c r="V996" s="70" t="str">
        <f t="shared" si="151"/>
        <v/>
      </c>
      <c r="W996" s="100"/>
      <c r="X996" s="101"/>
      <c r="Y996" s="102"/>
      <c r="AA996" s="131">
        <f t="shared" si="158"/>
        <v>0</v>
      </c>
      <c r="AB996" s="131" t="str">
        <f t="shared" si="159"/>
        <v/>
      </c>
      <c r="AC996" s="131">
        <f t="shared" si="152"/>
        <v>0</v>
      </c>
      <c r="AD996" s="131">
        <f t="shared" si="160"/>
        <v>0</v>
      </c>
    </row>
    <row r="997" spans="1:30" s="32" customFormat="1" ht="25.15" customHeight="1">
      <c r="A997" s="44">
        <f t="shared" si="153"/>
        <v>986</v>
      </c>
      <c r="B997" s="104" t="str">
        <f t="shared" si="154"/>
        <v/>
      </c>
      <c r="C997" s="38"/>
      <c r="D997" s="97" t="str">
        <f t="shared" si="155"/>
        <v/>
      </c>
      <c r="E997" s="97" t="str">
        <f t="shared" si="156"/>
        <v/>
      </c>
      <c r="F997" s="39"/>
      <c r="G997" s="39"/>
      <c r="H997" s="39"/>
      <c r="I997" s="38"/>
      <c r="J997" s="40" t="str">
        <f t="shared" si="157"/>
        <v/>
      </c>
      <c r="K997" s="41" t="str">
        <f>IF(I997="","",VLOOKUP(I997,※編集不可※選択項目!$B$2:$C$4,2,FALSE))</f>
        <v/>
      </c>
      <c r="L997" s="39"/>
      <c r="M997" s="39"/>
      <c r="N997" s="39"/>
      <c r="O997" s="39"/>
      <c r="P997" s="39"/>
      <c r="Q997" s="39"/>
      <c r="R997" s="139"/>
      <c r="S997" s="147"/>
      <c r="T997" s="56"/>
      <c r="U997" s="71"/>
      <c r="V997" s="70" t="str">
        <f t="shared" si="151"/>
        <v/>
      </c>
      <c r="W997" s="100"/>
      <c r="X997" s="101"/>
      <c r="Y997" s="102"/>
      <c r="AA997" s="131">
        <f t="shared" si="158"/>
        <v>0</v>
      </c>
      <c r="AB997" s="131" t="str">
        <f t="shared" si="159"/>
        <v/>
      </c>
      <c r="AC997" s="131">
        <f t="shared" si="152"/>
        <v>0</v>
      </c>
      <c r="AD997" s="131">
        <f t="shared" si="160"/>
        <v>0</v>
      </c>
    </row>
    <row r="998" spans="1:30" s="32" customFormat="1" ht="25.15" customHeight="1">
      <c r="A998" s="44">
        <f t="shared" si="153"/>
        <v>987</v>
      </c>
      <c r="B998" s="104" t="str">
        <f t="shared" si="154"/>
        <v/>
      </c>
      <c r="C998" s="38"/>
      <c r="D998" s="97" t="str">
        <f t="shared" si="155"/>
        <v/>
      </c>
      <c r="E998" s="97" t="str">
        <f t="shared" si="156"/>
        <v/>
      </c>
      <c r="F998" s="39"/>
      <c r="G998" s="39"/>
      <c r="H998" s="39"/>
      <c r="I998" s="38"/>
      <c r="J998" s="40" t="str">
        <f t="shared" si="157"/>
        <v/>
      </c>
      <c r="K998" s="41" t="str">
        <f>IF(I998="","",VLOOKUP(I998,※編集不可※選択項目!$B$2:$C$4,2,FALSE))</f>
        <v/>
      </c>
      <c r="L998" s="39"/>
      <c r="M998" s="39"/>
      <c r="N998" s="39"/>
      <c r="O998" s="39"/>
      <c r="P998" s="39"/>
      <c r="Q998" s="39"/>
      <c r="R998" s="139"/>
      <c r="S998" s="147"/>
      <c r="T998" s="56"/>
      <c r="U998" s="71"/>
      <c r="V998" s="70" t="str">
        <f t="shared" si="151"/>
        <v/>
      </c>
      <c r="W998" s="100"/>
      <c r="X998" s="101"/>
      <c r="Y998" s="102"/>
      <c r="AA998" s="131">
        <f t="shared" si="158"/>
        <v>0</v>
      </c>
      <c r="AB998" s="131" t="str">
        <f t="shared" si="159"/>
        <v/>
      </c>
      <c r="AC998" s="131">
        <f t="shared" si="152"/>
        <v>0</v>
      </c>
      <c r="AD998" s="131">
        <f t="shared" si="160"/>
        <v>0</v>
      </c>
    </row>
    <row r="999" spans="1:30" s="32" customFormat="1" ht="25.15" customHeight="1">
      <c r="A999" s="44">
        <f t="shared" si="153"/>
        <v>988</v>
      </c>
      <c r="B999" s="104" t="str">
        <f t="shared" si="154"/>
        <v/>
      </c>
      <c r="C999" s="38"/>
      <c r="D999" s="97" t="str">
        <f t="shared" si="155"/>
        <v/>
      </c>
      <c r="E999" s="97" t="str">
        <f t="shared" si="156"/>
        <v/>
      </c>
      <c r="F999" s="39"/>
      <c r="G999" s="39"/>
      <c r="H999" s="39"/>
      <c r="I999" s="38"/>
      <c r="J999" s="40" t="str">
        <f t="shared" si="157"/>
        <v/>
      </c>
      <c r="K999" s="41" t="str">
        <f>IF(I999="","",VLOOKUP(I999,※編集不可※選択項目!$B$2:$C$4,2,FALSE))</f>
        <v/>
      </c>
      <c r="L999" s="39"/>
      <c r="M999" s="39"/>
      <c r="N999" s="39"/>
      <c r="O999" s="39"/>
      <c r="P999" s="39"/>
      <c r="Q999" s="39"/>
      <c r="R999" s="139"/>
      <c r="S999" s="147"/>
      <c r="T999" s="56"/>
      <c r="U999" s="71"/>
      <c r="V999" s="70" t="str">
        <f t="shared" si="151"/>
        <v/>
      </c>
      <c r="W999" s="100"/>
      <c r="X999" s="101"/>
      <c r="Y999" s="102"/>
      <c r="AA999" s="131">
        <f t="shared" si="158"/>
        <v>0</v>
      </c>
      <c r="AB999" s="131" t="str">
        <f t="shared" si="159"/>
        <v/>
      </c>
      <c r="AC999" s="131">
        <f t="shared" si="152"/>
        <v>0</v>
      </c>
      <c r="AD999" s="131">
        <f t="shared" si="160"/>
        <v>0</v>
      </c>
    </row>
    <row r="1000" spans="1:30" s="32" customFormat="1" ht="25.15" customHeight="1">
      <c r="A1000" s="44">
        <f t="shared" si="153"/>
        <v>989</v>
      </c>
      <c r="B1000" s="104" t="str">
        <f t="shared" si="154"/>
        <v/>
      </c>
      <c r="C1000" s="38"/>
      <c r="D1000" s="97" t="str">
        <f t="shared" si="155"/>
        <v/>
      </c>
      <c r="E1000" s="97" t="str">
        <f t="shared" si="156"/>
        <v/>
      </c>
      <c r="F1000" s="39"/>
      <c r="G1000" s="39"/>
      <c r="H1000" s="39"/>
      <c r="I1000" s="38"/>
      <c r="J1000" s="40" t="str">
        <f t="shared" si="157"/>
        <v/>
      </c>
      <c r="K1000" s="41" t="str">
        <f>IF(I1000="","",VLOOKUP(I1000,※編集不可※選択項目!$B$2:$C$4,2,FALSE))</f>
        <v/>
      </c>
      <c r="L1000" s="39"/>
      <c r="M1000" s="39"/>
      <c r="N1000" s="39"/>
      <c r="O1000" s="39"/>
      <c r="P1000" s="39"/>
      <c r="Q1000" s="39"/>
      <c r="R1000" s="139"/>
      <c r="S1000" s="147"/>
      <c r="T1000" s="56"/>
      <c r="U1000" s="71"/>
      <c r="V1000" s="70" t="str">
        <f t="shared" si="151"/>
        <v/>
      </c>
      <c r="W1000" s="100"/>
      <c r="X1000" s="101"/>
      <c r="Y1000" s="102"/>
      <c r="AA1000" s="131">
        <f t="shared" si="158"/>
        <v>0</v>
      </c>
      <c r="AB1000" s="131" t="str">
        <f t="shared" si="159"/>
        <v/>
      </c>
      <c r="AC1000" s="131">
        <f t="shared" si="152"/>
        <v>0</v>
      </c>
      <c r="AD1000" s="131">
        <f t="shared" si="160"/>
        <v>0</v>
      </c>
    </row>
    <row r="1001" spans="1:30" s="32" customFormat="1" ht="25.15" customHeight="1">
      <c r="A1001" s="44">
        <f t="shared" si="153"/>
        <v>990</v>
      </c>
      <c r="B1001" s="104" t="str">
        <f t="shared" si="154"/>
        <v/>
      </c>
      <c r="C1001" s="38"/>
      <c r="D1001" s="97" t="str">
        <f t="shared" si="155"/>
        <v/>
      </c>
      <c r="E1001" s="97" t="str">
        <f t="shared" si="156"/>
        <v/>
      </c>
      <c r="F1001" s="39"/>
      <c r="G1001" s="39"/>
      <c r="H1001" s="39"/>
      <c r="I1001" s="38"/>
      <c r="J1001" s="40" t="str">
        <f t="shared" si="157"/>
        <v/>
      </c>
      <c r="K1001" s="41" t="str">
        <f>IF(I1001="","",VLOOKUP(I1001,※編集不可※選択項目!$B$2:$C$4,2,FALSE))</f>
        <v/>
      </c>
      <c r="L1001" s="39"/>
      <c r="M1001" s="39"/>
      <c r="N1001" s="39"/>
      <c r="O1001" s="39"/>
      <c r="P1001" s="39"/>
      <c r="Q1001" s="39"/>
      <c r="R1001" s="139"/>
      <c r="S1001" s="147"/>
      <c r="T1001" s="56"/>
      <c r="U1001" s="71"/>
      <c r="V1001" s="70" t="str">
        <f t="shared" si="151"/>
        <v/>
      </c>
      <c r="W1001" s="100"/>
      <c r="X1001" s="101"/>
      <c r="Y1001" s="102"/>
      <c r="AA1001" s="131">
        <f t="shared" si="158"/>
        <v>0</v>
      </c>
      <c r="AB1001" s="131" t="str">
        <f t="shared" si="159"/>
        <v/>
      </c>
      <c r="AC1001" s="131">
        <f t="shared" si="152"/>
        <v>0</v>
      </c>
      <c r="AD1001" s="131">
        <f t="shared" si="160"/>
        <v>0</v>
      </c>
    </row>
    <row r="1002" spans="1:30" s="32" customFormat="1" ht="25.15" customHeight="1">
      <c r="A1002" s="44">
        <f t="shared" si="153"/>
        <v>991</v>
      </c>
      <c r="B1002" s="104" t="str">
        <f t="shared" si="154"/>
        <v/>
      </c>
      <c r="C1002" s="38"/>
      <c r="D1002" s="97" t="str">
        <f t="shared" si="155"/>
        <v/>
      </c>
      <c r="E1002" s="97" t="str">
        <f t="shared" si="156"/>
        <v/>
      </c>
      <c r="F1002" s="39"/>
      <c r="G1002" s="39"/>
      <c r="H1002" s="39"/>
      <c r="I1002" s="38"/>
      <c r="J1002" s="40" t="str">
        <f t="shared" si="157"/>
        <v/>
      </c>
      <c r="K1002" s="41" t="str">
        <f>IF(I1002="","",VLOOKUP(I1002,※編集不可※選択項目!$B$2:$C$4,2,FALSE))</f>
        <v/>
      </c>
      <c r="L1002" s="39"/>
      <c r="M1002" s="39"/>
      <c r="N1002" s="39"/>
      <c r="O1002" s="39"/>
      <c r="P1002" s="39"/>
      <c r="Q1002" s="39"/>
      <c r="R1002" s="139"/>
      <c r="S1002" s="147"/>
      <c r="T1002" s="56"/>
      <c r="U1002" s="71"/>
      <c r="V1002" s="70" t="str">
        <f t="shared" si="151"/>
        <v/>
      </c>
      <c r="W1002" s="100"/>
      <c r="X1002" s="101"/>
      <c r="Y1002" s="102"/>
      <c r="AA1002" s="131">
        <f t="shared" si="158"/>
        <v>0</v>
      </c>
      <c r="AB1002" s="131" t="str">
        <f t="shared" si="159"/>
        <v/>
      </c>
      <c r="AC1002" s="131">
        <f t="shared" si="152"/>
        <v>0</v>
      </c>
      <c r="AD1002" s="131">
        <f t="shared" si="160"/>
        <v>0</v>
      </c>
    </row>
    <row r="1003" spans="1:30" s="32" customFormat="1" ht="25.15" customHeight="1">
      <c r="A1003" s="44">
        <f t="shared" si="153"/>
        <v>992</v>
      </c>
      <c r="B1003" s="104" t="str">
        <f t="shared" si="154"/>
        <v/>
      </c>
      <c r="C1003" s="38"/>
      <c r="D1003" s="97" t="str">
        <f t="shared" si="155"/>
        <v/>
      </c>
      <c r="E1003" s="97" t="str">
        <f t="shared" si="156"/>
        <v/>
      </c>
      <c r="F1003" s="39"/>
      <c r="G1003" s="39"/>
      <c r="H1003" s="39"/>
      <c r="I1003" s="38"/>
      <c r="J1003" s="40" t="str">
        <f t="shared" si="157"/>
        <v/>
      </c>
      <c r="K1003" s="41" t="str">
        <f>IF(I1003="","",VLOOKUP(I1003,※編集不可※選択項目!$B$2:$C$4,2,FALSE))</f>
        <v/>
      </c>
      <c r="L1003" s="39"/>
      <c r="M1003" s="39"/>
      <c r="N1003" s="39"/>
      <c r="O1003" s="39"/>
      <c r="P1003" s="39"/>
      <c r="Q1003" s="39"/>
      <c r="R1003" s="139"/>
      <c r="S1003" s="147"/>
      <c r="T1003" s="56"/>
      <c r="U1003" s="71"/>
      <c r="V1003" s="70" t="str">
        <f t="shared" si="151"/>
        <v/>
      </c>
      <c r="W1003" s="100"/>
      <c r="X1003" s="101"/>
      <c r="Y1003" s="102"/>
      <c r="AA1003" s="131">
        <f t="shared" si="158"/>
        <v>0</v>
      </c>
      <c r="AB1003" s="131" t="str">
        <f t="shared" si="159"/>
        <v/>
      </c>
      <c r="AC1003" s="131">
        <f t="shared" si="152"/>
        <v>0</v>
      </c>
      <c r="AD1003" s="131">
        <f t="shared" si="160"/>
        <v>0</v>
      </c>
    </row>
    <row r="1004" spans="1:30" s="32" customFormat="1" ht="25.15" customHeight="1">
      <c r="A1004" s="44">
        <f t="shared" si="153"/>
        <v>993</v>
      </c>
      <c r="B1004" s="104" t="str">
        <f t="shared" si="154"/>
        <v/>
      </c>
      <c r="C1004" s="38"/>
      <c r="D1004" s="97" t="str">
        <f t="shared" si="155"/>
        <v/>
      </c>
      <c r="E1004" s="97" t="str">
        <f t="shared" si="156"/>
        <v/>
      </c>
      <c r="F1004" s="39"/>
      <c r="G1004" s="39"/>
      <c r="H1004" s="39"/>
      <c r="I1004" s="38"/>
      <c r="J1004" s="40" t="str">
        <f t="shared" si="157"/>
        <v/>
      </c>
      <c r="K1004" s="41" t="str">
        <f>IF(I1004="","",VLOOKUP(I1004,※編集不可※選択項目!$B$2:$C$4,2,FALSE))</f>
        <v/>
      </c>
      <c r="L1004" s="39"/>
      <c r="M1004" s="39"/>
      <c r="N1004" s="39"/>
      <c r="O1004" s="39"/>
      <c r="P1004" s="39"/>
      <c r="Q1004" s="39"/>
      <c r="R1004" s="139"/>
      <c r="S1004" s="147"/>
      <c r="T1004" s="56"/>
      <c r="U1004" s="71"/>
      <c r="V1004" s="70" t="str">
        <f t="shared" si="151"/>
        <v/>
      </c>
      <c r="W1004" s="100"/>
      <c r="X1004" s="101"/>
      <c r="Y1004" s="102"/>
      <c r="AA1004" s="131">
        <f t="shared" si="158"/>
        <v>0</v>
      </c>
      <c r="AB1004" s="131" t="str">
        <f t="shared" si="159"/>
        <v/>
      </c>
      <c r="AC1004" s="131">
        <f t="shared" si="152"/>
        <v>0</v>
      </c>
      <c r="AD1004" s="131">
        <f t="shared" si="160"/>
        <v>0</v>
      </c>
    </row>
    <row r="1005" spans="1:30" s="32" customFormat="1" ht="25.15" customHeight="1">
      <c r="A1005" s="44">
        <f t="shared" si="153"/>
        <v>994</v>
      </c>
      <c r="B1005" s="104" t="str">
        <f t="shared" si="154"/>
        <v/>
      </c>
      <c r="C1005" s="38"/>
      <c r="D1005" s="97" t="str">
        <f t="shared" si="155"/>
        <v/>
      </c>
      <c r="E1005" s="97" t="str">
        <f t="shared" si="156"/>
        <v/>
      </c>
      <c r="F1005" s="39"/>
      <c r="G1005" s="39"/>
      <c r="H1005" s="39"/>
      <c r="I1005" s="38"/>
      <c r="J1005" s="40" t="str">
        <f t="shared" si="157"/>
        <v/>
      </c>
      <c r="K1005" s="41" t="str">
        <f>IF(I1005="","",VLOOKUP(I1005,※編集不可※選択項目!$B$2:$C$4,2,FALSE))</f>
        <v/>
      </c>
      <c r="L1005" s="39"/>
      <c r="M1005" s="39"/>
      <c r="N1005" s="39"/>
      <c r="O1005" s="39"/>
      <c r="P1005" s="39"/>
      <c r="Q1005" s="39"/>
      <c r="R1005" s="139"/>
      <c r="S1005" s="147"/>
      <c r="T1005" s="56"/>
      <c r="U1005" s="71"/>
      <c r="V1005" s="70" t="str">
        <f t="shared" si="151"/>
        <v/>
      </c>
      <c r="W1005" s="100"/>
      <c r="X1005" s="101"/>
      <c r="Y1005" s="102"/>
      <c r="AA1005" s="131">
        <f t="shared" si="158"/>
        <v>0</v>
      </c>
      <c r="AB1005" s="131" t="str">
        <f t="shared" si="159"/>
        <v/>
      </c>
      <c r="AC1005" s="131">
        <f t="shared" si="152"/>
        <v>0</v>
      </c>
      <c r="AD1005" s="131">
        <f t="shared" si="160"/>
        <v>0</v>
      </c>
    </row>
    <row r="1006" spans="1:30" s="32" customFormat="1" ht="25.15" customHeight="1">
      <c r="A1006" s="44">
        <f t="shared" si="153"/>
        <v>995</v>
      </c>
      <c r="B1006" s="104" t="str">
        <f t="shared" si="154"/>
        <v/>
      </c>
      <c r="C1006" s="38"/>
      <c r="D1006" s="97" t="str">
        <f t="shared" si="155"/>
        <v/>
      </c>
      <c r="E1006" s="97" t="str">
        <f t="shared" si="156"/>
        <v/>
      </c>
      <c r="F1006" s="39"/>
      <c r="G1006" s="39"/>
      <c r="H1006" s="39"/>
      <c r="I1006" s="38"/>
      <c r="J1006" s="40" t="str">
        <f t="shared" si="157"/>
        <v/>
      </c>
      <c r="K1006" s="41" t="str">
        <f>IF(I1006="","",VLOOKUP(I1006,※編集不可※選択項目!$B$2:$C$4,2,FALSE))</f>
        <v/>
      </c>
      <c r="L1006" s="39"/>
      <c r="M1006" s="39"/>
      <c r="N1006" s="39"/>
      <c r="O1006" s="39"/>
      <c r="P1006" s="39"/>
      <c r="Q1006" s="39"/>
      <c r="R1006" s="139"/>
      <c r="S1006" s="147"/>
      <c r="T1006" s="56"/>
      <c r="U1006" s="71"/>
      <c r="V1006" s="70" t="str">
        <f t="shared" si="151"/>
        <v/>
      </c>
      <c r="W1006" s="100"/>
      <c r="X1006" s="101"/>
      <c r="Y1006" s="102"/>
      <c r="AA1006" s="131">
        <f t="shared" si="158"/>
        <v>0</v>
      </c>
      <c r="AB1006" s="131" t="str">
        <f t="shared" si="159"/>
        <v/>
      </c>
      <c r="AC1006" s="131">
        <f t="shared" si="152"/>
        <v>0</v>
      </c>
      <c r="AD1006" s="131">
        <f t="shared" si="160"/>
        <v>0</v>
      </c>
    </row>
    <row r="1007" spans="1:30" s="32" customFormat="1" ht="25.15" customHeight="1">
      <c r="A1007" s="44">
        <f t="shared" si="153"/>
        <v>996</v>
      </c>
      <c r="B1007" s="104" t="str">
        <f t="shared" si="154"/>
        <v/>
      </c>
      <c r="C1007" s="38"/>
      <c r="D1007" s="97" t="str">
        <f t="shared" si="155"/>
        <v/>
      </c>
      <c r="E1007" s="97" t="str">
        <f t="shared" si="156"/>
        <v/>
      </c>
      <c r="F1007" s="39"/>
      <c r="G1007" s="39"/>
      <c r="H1007" s="39"/>
      <c r="I1007" s="38"/>
      <c r="J1007" s="40" t="str">
        <f t="shared" si="157"/>
        <v/>
      </c>
      <c r="K1007" s="41" t="str">
        <f>IF(I1007="","",VLOOKUP(I1007,※編集不可※選択項目!$B$2:$C$4,2,FALSE))</f>
        <v/>
      </c>
      <c r="L1007" s="39"/>
      <c r="M1007" s="39"/>
      <c r="N1007" s="39"/>
      <c r="O1007" s="39"/>
      <c r="P1007" s="39"/>
      <c r="Q1007" s="39"/>
      <c r="R1007" s="139"/>
      <c r="S1007" s="147"/>
      <c r="T1007" s="56"/>
      <c r="U1007" s="71"/>
      <c r="V1007" s="70" t="str">
        <f t="shared" si="151"/>
        <v/>
      </c>
      <c r="W1007" s="100"/>
      <c r="X1007" s="101"/>
      <c r="Y1007" s="102"/>
      <c r="AA1007" s="131">
        <f t="shared" si="158"/>
        <v>0</v>
      </c>
      <c r="AB1007" s="131" t="str">
        <f t="shared" si="159"/>
        <v/>
      </c>
      <c r="AC1007" s="131">
        <f t="shared" si="152"/>
        <v>0</v>
      </c>
      <c r="AD1007" s="131">
        <f t="shared" si="160"/>
        <v>0</v>
      </c>
    </row>
    <row r="1008" spans="1:30" s="32" customFormat="1" ht="25.15" customHeight="1">
      <c r="A1008" s="44">
        <f t="shared" si="153"/>
        <v>997</v>
      </c>
      <c r="B1008" s="104" t="str">
        <f t="shared" si="154"/>
        <v/>
      </c>
      <c r="C1008" s="38"/>
      <c r="D1008" s="97" t="str">
        <f t="shared" si="155"/>
        <v/>
      </c>
      <c r="E1008" s="97" t="str">
        <f t="shared" si="156"/>
        <v/>
      </c>
      <c r="F1008" s="39"/>
      <c r="G1008" s="39"/>
      <c r="H1008" s="39"/>
      <c r="I1008" s="38"/>
      <c r="J1008" s="40" t="str">
        <f t="shared" si="157"/>
        <v/>
      </c>
      <c r="K1008" s="41" t="str">
        <f>IF(I1008="","",VLOOKUP(I1008,※編集不可※選択項目!$B$2:$C$4,2,FALSE))</f>
        <v/>
      </c>
      <c r="L1008" s="39"/>
      <c r="M1008" s="39"/>
      <c r="N1008" s="39"/>
      <c r="O1008" s="39"/>
      <c r="P1008" s="39"/>
      <c r="Q1008" s="39"/>
      <c r="R1008" s="139"/>
      <c r="S1008" s="147"/>
      <c r="T1008" s="56"/>
      <c r="U1008" s="71"/>
      <c r="V1008" s="70" t="str">
        <f t="shared" si="151"/>
        <v/>
      </c>
      <c r="W1008" s="100"/>
      <c r="X1008" s="101"/>
      <c r="Y1008" s="102"/>
      <c r="AA1008" s="131">
        <f t="shared" si="158"/>
        <v>0</v>
      </c>
      <c r="AB1008" s="131" t="str">
        <f t="shared" si="159"/>
        <v/>
      </c>
      <c r="AC1008" s="131">
        <f t="shared" si="152"/>
        <v>0</v>
      </c>
      <c r="AD1008" s="131">
        <f t="shared" si="160"/>
        <v>0</v>
      </c>
    </row>
    <row r="1009" spans="1:30" s="32" customFormat="1" ht="25.15" customHeight="1">
      <c r="A1009" s="44">
        <f t="shared" si="153"/>
        <v>998</v>
      </c>
      <c r="B1009" s="104" t="str">
        <f t="shared" si="154"/>
        <v/>
      </c>
      <c r="C1009" s="38"/>
      <c r="D1009" s="97" t="str">
        <f t="shared" si="155"/>
        <v/>
      </c>
      <c r="E1009" s="97" t="str">
        <f t="shared" si="156"/>
        <v/>
      </c>
      <c r="F1009" s="39"/>
      <c r="G1009" s="39"/>
      <c r="H1009" s="39"/>
      <c r="I1009" s="38"/>
      <c r="J1009" s="40" t="str">
        <f t="shared" si="157"/>
        <v/>
      </c>
      <c r="K1009" s="41" t="str">
        <f>IF(I1009="","",VLOOKUP(I1009,※編集不可※選択項目!$B$2:$C$4,2,FALSE))</f>
        <v/>
      </c>
      <c r="L1009" s="39"/>
      <c r="M1009" s="39"/>
      <c r="N1009" s="39"/>
      <c r="O1009" s="39"/>
      <c r="P1009" s="39"/>
      <c r="Q1009" s="39"/>
      <c r="R1009" s="139"/>
      <c r="S1009" s="147"/>
      <c r="T1009" s="56"/>
      <c r="U1009" s="71"/>
      <c r="V1009" s="70" t="str">
        <f t="shared" si="151"/>
        <v/>
      </c>
      <c r="W1009" s="100"/>
      <c r="X1009" s="101"/>
      <c r="Y1009" s="102"/>
      <c r="AA1009" s="131">
        <f t="shared" si="158"/>
        <v>0</v>
      </c>
      <c r="AB1009" s="131" t="str">
        <f t="shared" si="159"/>
        <v/>
      </c>
      <c r="AC1009" s="131">
        <f t="shared" si="152"/>
        <v>0</v>
      </c>
      <c r="AD1009" s="131">
        <f t="shared" si="160"/>
        <v>0</v>
      </c>
    </row>
    <row r="1010" spans="1:30" s="32" customFormat="1" ht="25.15" customHeight="1">
      <c r="A1010" s="44">
        <f t="shared" si="153"/>
        <v>999</v>
      </c>
      <c r="B1010" s="104" t="str">
        <f t="shared" si="154"/>
        <v/>
      </c>
      <c r="C1010" s="38"/>
      <c r="D1010" s="97" t="str">
        <f t="shared" si="155"/>
        <v/>
      </c>
      <c r="E1010" s="97" t="str">
        <f t="shared" si="156"/>
        <v/>
      </c>
      <c r="F1010" s="39"/>
      <c r="G1010" s="39"/>
      <c r="H1010" s="39"/>
      <c r="I1010" s="38"/>
      <c r="J1010" s="40" t="str">
        <f t="shared" si="157"/>
        <v/>
      </c>
      <c r="K1010" s="41" t="str">
        <f>IF(I1010="","",VLOOKUP(I1010,※編集不可※選択項目!$B$2:$C$4,2,FALSE))</f>
        <v/>
      </c>
      <c r="L1010" s="39"/>
      <c r="M1010" s="39"/>
      <c r="N1010" s="39"/>
      <c r="O1010" s="39"/>
      <c r="P1010" s="39"/>
      <c r="Q1010" s="39"/>
      <c r="R1010" s="139"/>
      <c r="S1010" s="147"/>
      <c r="T1010" s="56"/>
      <c r="U1010" s="71"/>
      <c r="V1010" s="70" t="str">
        <f t="shared" si="151"/>
        <v/>
      </c>
      <c r="W1010" s="100"/>
      <c r="X1010" s="101"/>
      <c r="Y1010" s="102"/>
      <c r="AA1010" s="131">
        <f t="shared" si="158"/>
        <v>0</v>
      </c>
      <c r="AB1010" s="131" t="str">
        <f t="shared" si="159"/>
        <v/>
      </c>
      <c r="AC1010" s="131">
        <f t="shared" si="152"/>
        <v>0</v>
      </c>
      <c r="AD1010" s="131">
        <f t="shared" si="160"/>
        <v>0</v>
      </c>
    </row>
    <row r="1011" spans="1:30" s="32" customFormat="1" ht="25.15" customHeight="1" thickBot="1">
      <c r="A1011" s="59">
        <f t="shared" si="153"/>
        <v>1000</v>
      </c>
      <c r="B1011" s="53" t="str">
        <f t="shared" si="154"/>
        <v/>
      </c>
      <c r="C1011" s="60"/>
      <c r="D1011" s="105" t="str">
        <f t="shared" si="155"/>
        <v/>
      </c>
      <c r="E1011" s="105" t="str">
        <f t="shared" si="156"/>
        <v/>
      </c>
      <c r="F1011" s="61"/>
      <c r="G1011" s="61"/>
      <c r="H1011" s="61"/>
      <c r="I1011" s="60"/>
      <c r="J1011" s="62" t="str">
        <f t="shared" si="157"/>
        <v/>
      </c>
      <c r="K1011" s="63" t="str">
        <f>IF(I1011="","",VLOOKUP(I1011,※編集不可※選択項目!$B$2:$C$4,2,FALSE))</f>
        <v/>
      </c>
      <c r="L1011" s="61"/>
      <c r="M1011" s="61"/>
      <c r="N1011" s="61"/>
      <c r="O1011" s="61"/>
      <c r="P1011" s="61"/>
      <c r="Q1011" s="61"/>
      <c r="R1011" s="140"/>
      <c r="S1011" s="148"/>
      <c r="T1011" s="57"/>
      <c r="U1011" s="106"/>
      <c r="V1011" s="107" t="str">
        <f t="shared" si="151"/>
        <v/>
      </c>
      <c r="W1011" s="100"/>
      <c r="X1011" s="101"/>
      <c r="Y1011" s="102"/>
      <c r="AA1011" s="131">
        <f t="shared" si="158"/>
        <v>0</v>
      </c>
      <c r="AB1011" s="131" t="str">
        <f t="shared" si="159"/>
        <v/>
      </c>
      <c r="AC1011" s="131">
        <f t="shared" si="152"/>
        <v>0</v>
      </c>
      <c r="AD1011" s="131">
        <f t="shared" si="160"/>
        <v>0</v>
      </c>
    </row>
    <row r="1012" spans="1:30" ht="19.5">
      <c r="AB1012" s="131"/>
    </row>
    <row r="1013" spans="1:30" ht="19.5">
      <c r="AA1013" s="131">
        <f>SUM(AA12:AA1011)</f>
        <v>0</v>
      </c>
      <c r="AC1013" s="131">
        <f>IF(COUNTIF(AC12:AC1011,"&gt;1"),2,1)</f>
        <v>1</v>
      </c>
      <c r="AD1013" s="131">
        <f>SUM(AD12:AD1011)</f>
        <v>0</v>
      </c>
    </row>
  </sheetData>
  <sheetProtection algorithmName="SHA-512" hashValue="cD/xGFsEVtWCRe0yfFWiUb5VzAFAVQPfV1lmKbJhchOiFVBmRJFNVb51CLYl1LXmF2aD+estsol8dekjG5uyZQ==" saltValue="ECnrXAc8SULVsOvdgFf9og==" spinCount="100000" sheet="1" objects="1" scenarios="1" autoFilter="0"/>
  <autoFilter ref="A10:Y10" xr:uid="{00000000-0009-0000-0000-000003000000}"/>
  <mergeCells count="32">
    <mergeCell ref="V9:V10"/>
    <mergeCell ref="W9:Y9"/>
    <mergeCell ref="A9:A10"/>
    <mergeCell ref="C9:C10"/>
    <mergeCell ref="D9:D10"/>
    <mergeCell ref="F9:F10"/>
    <mergeCell ref="G9:G10"/>
    <mergeCell ref="I9:I10"/>
    <mergeCell ref="J9:J10"/>
    <mergeCell ref="Q9:Q10"/>
    <mergeCell ref="B9:B10"/>
    <mergeCell ref="E9:E10"/>
    <mergeCell ref="P9:P10"/>
    <mergeCell ref="K9:K10"/>
    <mergeCell ref="R9:R10"/>
    <mergeCell ref="T9:T10"/>
    <mergeCell ref="U9:U10"/>
    <mergeCell ref="J2:K2"/>
    <mergeCell ref="J4:K4"/>
    <mergeCell ref="A1:G1"/>
    <mergeCell ref="I1:K1"/>
    <mergeCell ref="A2:B2"/>
    <mergeCell ref="C2:D2"/>
    <mergeCell ref="F2:G2"/>
    <mergeCell ref="L9:L10"/>
    <mergeCell ref="M9:M10"/>
    <mergeCell ref="N9:N10"/>
    <mergeCell ref="O9:O10"/>
    <mergeCell ref="A3:E4"/>
    <mergeCell ref="J3:K3"/>
    <mergeCell ref="S9:S10"/>
    <mergeCell ref="H9:H10"/>
  </mergeCells>
  <phoneticPr fontId="9"/>
  <conditionalFormatting sqref="C2:D2">
    <cfRule type="expression" dxfId="23" priority="70">
      <formula>$C$12=""</formula>
    </cfRule>
    <cfRule type="expression" dxfId="22" priority="71">
      <formula>$C$2=""</formula>
    </cfRule>
  </conditionalFormatting>
  <conditionalFormatting sqref="L12:Q1011 S12:S1011 F12:H1011">
    <cfRule type="notContainsBlanks" dxfId="21" priority="42">
      <formula>LEN(TRIM(F12))&gt;0</formula>
    </cfRule>
  </conditionalFormatting>
  <conditionalFormatting sqref="L12:L1011">
    <cfRule type="expression" dxfId="20" priority="6">
      <formula>$AD12=1</formula>
    </cfRule>
    <cfRule type="expression" dxfId="19" priority="41">
      <formula>$AD12=1</formula>
    </cfRule>
  </conditionalFormatting>
  <conditionalFormatting sqref="L12:Q12 I12:I1011 F12:G1011">
    <cfRule type="expression" dxfId="18" priority="47">
      <formula>$C12&lt;&gt;""</formula>
    </cfRule>
  </conditionalFormatting>
  <conditionalFormatting sqref="G12:H1011">
    <cfRule type="expression" dxfId="17" priority="26">
      <formula>$AC12&gt;=2</formula>
    </cfRule>
  </conditionalFormatting>
  <conditionalFormatting sqref="F12:F1011">
    <cfRule type="notContainsBlanks" dxfId="16" priority="22">
      <formula>LEN(TRIM(F12))&gt;0</formula>
    </cfRule>
  </conditionalFormatting>
  <conditionalFormatting sqref="I12:I1011">
    <cfRule type="notContainsBlanks" dxfId="15" priority="20">
      <formula>LEN(TRIM(I12))&gt;0</formula>
    </cfRule>
    <cfRule type="expression" dxfId="14" priority="21">
      <formula>$C12&lt;&gt;""</formula>
    </cfRule>
  </conditionalFormatting>
  <conditionalFormatting sqref="L12:Q1011">
    <cfRule type="notContainsBlanks" dxfId="13" priority="7">
      <formula>LEN(TRIM(L12))&gt;0</formula>
    </cfRule>
    <cfRule type="expression" dxfId="12" priority="8">
      <formula>$C12&lt;&gt;""</formula>
    </cfRule>
  </conditionalFormatting>
  <conditionalFormatting sqref="S12:S1011">
    <cfRule type="expression" dxfId="11" priority="5">
      <formula>AND(COUNTIF(G12,"*■*")&gt;=1,S12="")</formula>
    </cfRule>
    <cfRule type="expression" dxfId="10" priority="9">
      <formula>COUNTIF(G12,"*■*")=0</formula>
    </cfRule>
    <cfRule type="notContainsBlanks" dxfId="9" priority="28">
      <formula>LEN(TRIM(S12))&gt;0</formula>
    </cfRule>
  </conditionalFormatting>
  <conditionalFormatting sqref="F2:G2">
    <cfRule type="expression" dxfId="8" priority="72">
      <formula>$C$12=""</formula>
    </cfRule>
    <cfRule type="expression" dxfId="7" priority="73">
      <formula>F2=""</formula>
    </cfRule>
  </conditionalFormatting>
  <conditionalFormatting sqref="O12:P1011">
    <cfRule type="expression" dxfId="6" priority="3">
      <formula>OR($I12="空冷式(冷房専用)",$I12="水冷式")</formula>
    </cfRule>
    <cfRule type="expression" dxfId="5" priority="4">
      <formula>OR($I12="水冷式",$I12="空冷式(冷房専用)")</formula>
    </cfRule>
  </conditionalFormatting>
  <conditionalFormatting sqref="G3">
    <cfRule type="expression" dxfId="4" priority="1">
      <formula>$C$12=""</formula>
    </cfRule>
    <cfRule type="expression" dxfId="3" priority="2">
      <formula>$G$3=""</formula>
    </cfRule>
  </conditionalFormatting>
  <conditionalFormatting sqref="J2">
    <cfRule type="expression" dxfId="2" priority="77">
      <formula>$AA$1013&gt;=1</formula>
    </cfRule>
  </conditionalFormatting>
  <conditionalFormatting sqref="J3">
    <cfRule type="expression" dxfId="1" priority="78">
      <formula>$AC$1013=2</formula>
    </cfRule>
  </conditionalFormatting>
  <conditionalFormatting sqref="J4">
    <cfRule type="expression" dxfId="0" priority="79">
      <formula>$AD$1013&gt;=1</formula>
    </cfRule>
  </conditionalFormatting>
  <dataValidations count="16">
    <dataValidation type="list" allowBlank="1" showInputMessage="1" showErrorMessage="1" sqref="L2" xr:uid="{00000000-0002-0000-0300-000004000000}">
      <formula1>"✔"</formula1>
    </dataValidation>
    <dataValidation imeMode="fullKatakana" operator="lessThanOrEqual" allowBlank="1" showInputMessage="1" showErrorMessage="1" sqref="E2" xr:uid="{552526F7-5B43-4C98-8451-A48C5826F4CA}"/>
    <dataValidation type="textLength" operator="lessThanOrEqual" allowBlank="1" showInputMessage="1" showErrorMessage="1" error="40字以内の入力をお願いいたします。" sqref="D1012:E1048576 R1012:R1048576 F12:G1011" xr:uid="{2D83291F-A039-4823-86CF-CF739D64ECBB}">
      <formula1>40</formula1>
    </dataValidation>
    <dataValidation allowBlank="1" showInputMessage="1" showErrorMessage="1" error="「種別」をプルダウンにて選択してください。" sqref="B11" xr:uid="{B233FDEF-C6E6-4F16-AE77-C51BE6FAE9E7}"/>
    <dataValidation type="custom" imeMode="disabled" allowBlank="1" showInputMessage="1" showErrorMessage="1" errorTitle="無効な入力" error="小数点第一位までの数値を入力してください。" sqref="L12:L1011" xr:uid="{9F4001DD-61CD-4D7C-A658-2C21DC3AAD4B}">
      <formula1>L12*10=INT(L12*10)</formula1>
    </dataValidation>
    <dataValidation type="custom" allowBlank="1" showInputMessage="1" showErrorMessage="1" errorTitle="無効な入力" error="小数点第一位までの数値を入力してください。" sqref="M12:M1011 O12:O1011" xr:uid="{AA448043-7D1D-4A14-866A-1F8815EE8CBE}">
      <formula1>M12*10=INT(M12*10)</formula1>
    </dataValidation>
    <dataValidation type="custom" allowBlank="1" showInputMessage="1" showErrorMessage="1" errorTitle="無効な入力" error="小数点第二位までの数値を入力してください。" sqref="N12:N1011 P12:P1011" xr:uid="{F40CFF9C-0EE4-4AD3-A8EB-07D4D684ED90}">
      <formula1>N12*100=INT(N12*100)</formula1>
    </dataValidation>
    <dataValidation type="custom" allowBlank="1" showInputMessage="1" showErrorMessage="1" errorTitle="無効な入力" error="整数で値を入力して下さい。" sqref="R12:R1011" xr:uid="{3E8B0A3E-EA5E-4B75-9100-CB4B6E51C021}">
      <formula1>R12=INT(R12)</formula1>
    </dataValidation>
    <dataValidation type="list" allowBlank="1" showInputMessage="1" showErrorMessage="1" sqref="W11:W1011" xr:uid="{01007417-84CC-4D39-9AA2-A20CE011A998}">
      <formula1>"✓"</formula1>
    </dataValidation>
    <dataValidation type="textLength" operator="lessThanOrEqual" allowBlank="1" showInputMessage="1" showErrorMessage="1" errorTitle="無効な入力" error="40文字以下で入力してください。" sqref="T12:T1011" xr:uid="{9C64055D-C1DA-4061-9F86-ED418CDF2D07}">
      <formula1>40</formula1>
    </dataValidation>
    <dataValidation allowBlank="1" showInputMessage="1" sqref="U9:V9 R9:T10" xr:uid="{46A416F5-16C3-4610-B479-14267CBEDEF8}"/>
    <dataValidation type="list" allowBlank="1" showInputMessage="1" showErrorMessage="1" sqref="X11:X1011" xr:uid="{4BE6B5B0-2108-4C18-8227-1B5DE1B0E70A}">
      <formula1>"OK,NG"</formula1>
    </dataValidation>
    <dataValidation type="list" allowBlank="1" showInputMessage="1" showErrorMessage="1" sqref="H12:H1011" xr:uid="{11FDE7EE-74E9-4B23-A7A6-32CC0C9FA139}">
      <formula1>"50Hz,60Hz"</formula1>
    </dataValidation>
    <dataValidation type="textLength" operator="lessThanOrEqual" allowBlank="1" showInputMessage="1" showErrorMessage="1" error="200字以内の入力をお願いいたします。" sqref="S12:S1011" xr:uid="{CE44E2AD-C115-4DA4-984F-DDC20534D19C}">
      <formula1>200</formula1>
    </dataValidation>
    <dataValidation imeMode="fullKatakana" allowBlank="1" showInputMessage="1" showErrorMessage="1" sqref="F2:G2" xr:uid="{07CBA5D0-A305-475B-A306-7ED5E92ED549}"/>
    <dataValidation imeMode="disabled" operator="greaterThanOrEqual" allowBlank="1" errorTitle="無効な入力" error="SIIへの申請日を半角数字で入力例を参照の上、入力してください。" prompt="SIIへの申請日を半角数字で入力例を参照の上、入力してください" sqref="G3" xr:uid="{990FE46B-3A6B-4D85-BC13-5E022254B535}"/>
  </dataValidations>
  <pageMargins left="0.59055118110236227" right="0" top="0.78740157480314965" bottom="0" header="0.31496062992125984" footer="0.31496062992125984"/>
  <pageSetup paperSize="8" scale="28" fitToHeight="0" orientation="landscape" r:id="rId1"/>
  <headerFooter>
    <oddHeader>&amp;R&amp;"Meiryo UI,太字"&amp;26&amp;F</oddHeader>
  </headerFooter>
  <rowBreaks count="13" manualBreakCount="13">
    <brk id="85" max="26" man="1"/>
    <brk id="160" max="26" man="1"/>
    <brk id="235" max="26" man="1"/>
    <brk id="310" max="26" man="1"/>
    <brk id="385" max="26" man="1"/>
    <brk id="460" max="26" man="1"/>
    <brk id="535" max="26" man="1"/>
    <brk id="610" max="26" man="1"/>
    <brk id="685" max="26" man="1"/>
    <brk id="760" max="26" man="1"/>
    <brk id="835" max="26" man="1"/>
    <brk id="910" max="26" man="1"/>
    <brk id="985" max="26" man="1"/>
  </rowBreaks>
  <colBreaks count="1" manualBreakCount="1">
    <brk id="10" max="1048575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「種別」をプルダウンにて選択してください。" xr:uid="{14BA28CE-5488-4663-82E1-780F23250259}">
          <x14:formula1>
            <xm:f>※編集不可※選択項目!$A$2</xm:f>
          </x14:formula1>
          <xm:sqref>C12:C1011</xm:sqref>
        </x14:dataValidation>
        <x14:dataValidation type="list" allowBlank="1" showInputMessage="1" showErrorMessage="1" error="「冷却方式」をプルダウンにて選択してください。" xr:uid="{507447F3-54AE-4940-83E2-0A56CC4ADAFF}">
          <x14:formula1>
            <xm:f>※編集不可※選択項目!$B$2:$B$4</xm:f>
          </x14:formula1>
          <xm:sqref>I12:I1011</xm:sqref>
        </x14:dataValidation>
        <x14:dataValidation type="list" allowBlank="1" showInputMessage="1" showErrorMessage="1" error="当該製品の仕様に基づいて入力してください。" xr:uid="{9A252D10-95F6-4F45-8313-50DDC8CCDA2A}">
          <x14:formula1>
            <xm:f>※編集不可※選択項目!$D$2:$D$5</xm:f>
          </x14:formula1>
          <xm:sqref>Q12:Q1011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B5:G19"/>
  <sheetViews>
    <sheetView showGridLines="0" view="pageBreakPreview" zoomScaleNormal="100" zoomScaleSheetLayoutView="100" workbookViewId="0"/>
  </sheetViews>
  <sheetFormatPr defaultColWidth="9" defaultRowHeight="16.5"/>
  <cols>
    <col min="1" max="1" width="8" style="1" customWidth="1"/>
    <col min="2" max="2" width="22.25" style="1" customWidth="1"/>
    <col min="3" max="4" width="26" style="1" customWidth="1"/>
    <col min="5" max="7" width="8" style="1" customWidth="1"/>
    <col min="8" max="16384" width="9" style="1"/>
  </cols>
  <sheetData>
    <row r="5" spans="2:7" s="10" customFormat="1"/>
    <row r="6" spans="2:7" s="10" customFormat="1"/>
    <row r="7" spans="2:7" s="10" customFormat="1"/>
    <row r="8" spans="2:7">
      <c r="B8" s="10"/>
      <c r="C8" s="10"/>
      <c r="D8" s="10"/>
      <c r="E8" s="10"/>
      <c r="F8" s="10"/>
      <c r="G8" s="10"/>
    </row>
    <row r="9" spans="2:7">
      <c r="B9" s="10"/>
      <c r="C9" s="10"/>
      <c r="D9" s="10"/>
      <c r="E9" s="10"/>
      <c r="F9" s="10"/>
      <c r="G9" s="10"/>
    </row>
    <row r="10" spans="2:7">
      <c r="B10" s="10"/>
      <c r="C10" s="10"/>
      <c r="D10" s="10"/>
      <c r="E10" s="10"/>
      <c r="F10" s="10"/>
      <c r="G10" s="10"/>
    </row>
    <row r="11" spans="2:7">
      <c r="B11" s="10"/>
      <c r="C11" s="10"/>
      <c r="D11" s="10"/>
      <c r="E11" s="10"/>
      <c r="F11" s="10"/>
      <c r="G11" s="10"/>
    </row>
    <row r="12" spans="2:7">
      <c r="B12" s="10"/>
      <c r="C12" s="10"/>
      <c r="D12" s="10"/>
      <c r="E12" s="10"/>
      <c r="F12" s="10"/>
      <c r="G12" s="10"/>
    </row>
    <row r="13" spans="2:7">
      <c r="B13" s="10"/>
      <c r="C13" s="10"/>
      <c r="D13" s="10"/>
      <c r="E13" s="10"/>
      <c r="F13" s="10"/>
      <c r="G13" s="10"/>
    </row>
    <row r="14" spans="2:7">
      <c r="B14" s="10"/>
      <c r="C14" s="10"/>
      <c r="D14" s="10"/>
      <c r="E14" s="10"/>
      <c r="F14" s="10"/>
      <c r="G14" s="10"/>
    </row>
    <row r="15" spans="2:7">
      <c r="B15" s="10"/>
      <c r="C15" s="10"/>
      <c r="D15" s="10"/>
      <c r="E15" s="10"/>
      <c r="F15" s="10"/>
      <c r="G15" s="10"/>
    </row>
    <row r="16" spans="2:7" s="10" customFormat="1"/>
    <row r="17" spans="2:7">
      <c r="B17" s="10"/>
      <c r="C17" s="10"/>
      <c r="D17" s="10"/>
      <c r="E17" s="10"/>
      <c r="F17" s="10"/>
      <c r="G17" s="10"/>
    </row>
    <row r="18" spans="2:7">
      <c r="B18" s="10"/>
      <c r="C18" s="10"/>
      <c r="D18" s="10"/>
      <c r="E18" s="10"/>
      <c r="F18" s="10"/>
      <c r="G18" s="10"/>
    </row>
    <row r="19" spans="2:7">
      <c r="B19" s="10"/>
      <c r="C19" s="10"/>
      <c r="D19" s="10"/>
      <c r="E19" s="10"/>
      <c r="F19" s="10"/>
      <c r="G19" s="10"/>
    </row>
  </sheetData>
  <sheetProtection algorithmName="SHA-512" hashValue="mA6Dc7l56h1eGqauvesfHwZ8Q3p/zj1ICziarlkUuYH8Rd14YFiO59d2rI/JcDoqIZrEywK+99AdRM92YQSUWw==" saltValue="DZ9HJBc1PJ47aNzTZDDgHQ==" spinCount="100000" sheet="1" objects="1" scenarios="1" selectLockedCells="1" selectUnlockedCells="1"/>
  <phoneticPr fontId="9"/>
  <pageMargins left="0.7" right="0.7" top="0.75" bottom="0.75" header="0.3" footer="0.3"/>
  <pageSetup paperSize="9" fitToWidth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14BD67-0422-4526-836A-30D03C8C4986}">
  <sheetPr codeName="Sheet2"/>
  <dimension ref="A1:B28"/>
  <sheetViews>
    <sheetView showGridLines="0" view="pageBreakPreview" zoomScale="80" zoomScaleNormal="100" zoomScaleSheetLayoutView="80" workbookViewId="0"/>
  </sheetViews>
  <sheetFormatPr defaultColWidth="9" defaultRowHeight="13.5"/>
  <cols>
    <col min="1" max="1" width="13.5" style="142" customWidth="1"/>
    <col min="2" max="2" width="86.75" style="142" customWidth="1"/>
    <col min="3" max="16384" width="9" style="142"/>
  </cols>
  <sheetData>
    <row r="1" spans="1:2" ht="17.25">
      <c r="A1" s="141" t="s">
        <v>66</v>
      </c>
    </row>
    <row r="2" spans="1:2">
      <c r="A2" s="143"/>
      <c r="B2" s="143"/>
    </row>
    <row r="3" spans="1:2" ht="22.5" customHeight="1">
      <c r="A3" s="144" t="s">
        <v>67</v>
      </c>
      <c r="B3" s="145" t="s">
        <v>94</v>
      </c>
    </row>
    <row r="4" spans="1:2" ht="22.5" customHeight="1">
      <c r="A4" s="144" t="s">
        <v>68</v>
      </c>
      <c r="B4" s="146" t="s">
        <v>95</v>
      </c>
    </row>
    <row r="5" spans="1:2" ht="19.5" customHeight="1">
      <c r="A5" s="210" t="s">
        <v>69</v>
      </c>
      <c r="B5" s="213" t="s">
        <v>99</v>
      </c>
    </row>
    <row r="6" spans="1:2" ht="19.5" customHeight="1">
      <c r="A6" s="211"/>
      <c r="B6" s="214"/>
    </row>
    <row r="7" spans="1:2" ht="19.5" customHeight="1">
      <c r="A7" s="211"/>
      <c r="B7" s="214"/>
    </row>
    <row r="8" spans="1:2" ht="19.5" customHeight="1">
      <c r="A8" s="211"/>
      <c r="B8" s="214"/>
    </row>
    <row r="9" spans="1:2" ht="19.5" customHeight="1">
      <c r="A9" s="211"/>
      <c r="B9" s="214"/>
    </row>
    <row r="10" spans="1:2" ht="19.5" customHeight="1">
      <c r="A10" s="211"/>
      <c r="B10" s="214"/>
    </row>
    <row r="11" spans="1:2" ht="19.5" customHeight="1">
      <c r="A11" s="211"/>
      <c r="B11" s="214"/>
    </row>
    <row r="12" spans="1:2" ht="19.5" customHeight="1">
      <c r="A12" s="211"/>
      <c r="B12" s="214"/>
    </row>
    <row r="13" spans="1:2" ht="19.5" customHeight="1">
      <c r="A13" s="211"/>
      <c r="B13" s="214"/>
    </row>
    <row r="14" spans="1:2" ht="19.5" customHeight="1">
      <c r="A14" s="211"/>
      <c r="B14" s="214"/>
    </row>
    <row r="15" spans="1:2" ht="19.5" customHeight="1">
      <c r="A15" s="211"/>
      <c r="B15" s="214"/>
    </row>
    <row r="16" spans="1:2" ht="19.5" customHeight="1">
      <c r="A16" s="211"/>
      <c r="B16" s="214"/>
    </row>
    <row r="17" spans="1:2" ht="19.5" customHeight="1">
      <c r="A17" s="211"/>
      <c r="B17" s="214"/>
    </row>
    <row r="18" spans="1:2" ht="19.5" customHeight="1">
      <c r="A18" s="211"/>
      <c r="B18" s="214"/>
    </row>
    <row r="19" spans="1:2" ht="19.5" customHeight="1">
      <c r="A19" s="211"/>
      <c r="B19" s="214"/>
    </row>
    <row r="20" spans="1:2" ht="19.5" customHeight="1">
      <c r="A20" s="211"/>
      <c r="B20" s="214"/>
    </row>
    <row r="21" spans="1:2" ht="19.5" customHeight="1">
      <c r="A21" s="211"/>
      <c r="B21" s="214"/>
    </row>
    <row r="22" spans="1:2" ht="19.5" customHeight="1">
      <c r="A22" s="211"/>
      <c r="B22" s="214"/>
    </row>
    <row r="23" spans="1:2" ht="19.5" customHeight="1">
      <c r="A23" s="211"/>
      <c r="B23" s="214"/>
    </row>
    <row r="24" spans="1:2" ht="19.5" customHeight="1">
      <c r="A24" s="211"/>
      <c r="B24" s="214"/>
    </row>
    <row r="25" spans="1:2" ht="19.5" customHeight="1">
      <c r="A25" s="211"/>
      <c r="B25" s="214"/>
    </row>
    <row r="26" spans="1:2" ht="19.5" customHeight="1">
      <c r="A26" s="211"/>
      <c r="B26" s="214"/>
    </row>
    <row r="27" spans="1:2" ht="19.5" customHeight="1">
      <c r="A27" s="211"/>
      <c r="B27" s="214"/>
    </row>
    <row r="28" spans="1:2" ht="19.5" customHeight="1">
      <c r="A28" s="212"/>
      <c r="B28" s="215"/>
    </row>
  </sheetData>
  <sheetProtection algorithmName="SHA-512" hashValue="oMMTvFLY7xNVrTVfpFmQTWNx57iGQmP9c8rMo/YL51VQln6YqQ133YG6DN8FmoLbgB4dvw56tWvSE7W8YYJOFA==" saltValue="nFlXkDfLOScclO0M5lu4UQ==" spinCount="100000" sheet="1" objects="1" scenarios="1"/>
  <mergeCells count="2">
    <mergeCell ref="A5:A28"/>
    <mergeCell ref="B5:B28"/>
  </mergeCells>
  <phoneticPr fontId="9"/>
  <hyperlinks>
    <hyperlink ref="B3" r:id="rId1" xr:uid="{1AD46C7D-FD74-4B5E-BCEF-BE7581E16169}"/>
  </hyperlinks>
  <pageMargins left="0.7" right="0.7" top="0.75" bottom="0.75" header="0.3" footer="0.3"/>
  <pageSetup paperSize="9" scale="74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theme="0" tint="-0.499984740745262"/>
  </sheetPr>
  <dimension ref="A1:D7"/>
  <sheetViews>
    <sheetView zoomScaleNormal="100" workbookViewId="0">
      <selection activeCell="E1" sqref="E1"/>
    </sheetView>
  </sheetViews>
  <sheetFormatPr defaultColWidth="9" defaultRowHeight="14.25"/>
  <cols>
    <col min="1" max="4" width="21.5" style="2" customWidth="1"/>
    <col min="5" max="6" width="9" style="2" customWidth="1"/>
    <col min="7" max="16384" width="9" style="2"/>
  </cols>
  <sheetData>
    <row r="1" spans="1:4" ht="15.75">
      <c r="A1" s="6" t="s">
        <v>1</v>
      </c>
      <c r="B1" s="6" t="s">
        <v>2</v>
      </c>
      <c r="C1" s="6" t="s">
        <v>20</v>
      </c>
      <c r="D1" s="6" t="s">
        <v>12</v>
      </c>
    </row>
    <row r="2" spans="1:4" ht="16.5">
      <c r="A2" s="7" t="s">
        <v>10</v>
      </c>
      <c r="B2" s="4" t="s">
        <v>13</v>
      </c>
      <c r="C2" s="5">
        <v>3</v>
      </c>
      <c r="D2" s="4" t="s">
        <v>15</v>
      </c>
    </row>
    <row r="3" spans="1:4" ht="16.5">
      <c r="A3" s="8"/>
      <c r="B3" s="4" t="s">
        <v>14</v>
      </c>
      <c r="C3" s="5">
        <v>3</v>
      </c>
      <c r="D3" s="4" t="s">
        <v>16</v>
      </c>
    </row>
    <row r="4" spans="1:4" ht="16.5">
      <c r="A4" s="8"/>
      <c r="B4" s="4" t="s">
        <v>11</v>
      </c>
      <c r="C4" s="54">
        <v>3.8</v>
      </c>
      <c r="D4" s="4" t="s">
        <v>17</v>
      </c>
    </row>
    <row r="5" spans="1:4" ht="16.5">
      <c r="A5" s="8"/>
      <c r="B5" s="8"/>
      <c r="C5" s="8"/>
      <c r="D5" s="4" t="s">
        <v>19</v>
      </c>
    </row>
    <row r="6" spans="1:4" ht="16.5">
      <c r="D6" s="3"/>
    </row>
    <row r="7" spans="1:4" ht="16.5">
      <c r="B7" s="1"/>
      <c r="C7" s="1"/>
      <c r="D7" s="1"/>
    </row>
  </sheetData>
  <phoneticPr fontId="9"/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6</vt:i4>
      </vt:variant>
    </vt:vector>
  </HeadingPairs>
  <TitlesOfParts>
    <vt:vector size="11" baseType="lpstr">
      <vt:lpstr>入力例</vt:lpstr>
      <vt:lpstr>新規登録用</vt:lpstr>
      <vt:lpstr>基準値</vt:lpstr>
      <vt:lpstr>登録申請メールテンプレート</vt:lpstr>
      <vt:lpstr>※編集不可※選択項目</vt:lpstr>
      <vt:lpstr>基準値!Print_Area</vt:lpstr>
      <vt:lpstr>新規登録用!Print_Area</vt:lpstr>
      <vt:lpstr>登録申請メールテンプレート!Print_Area</vt:lpstr>
      <vt:lpstr>入力例!Print_Area</vt:lpstr>
      <vt:lpstr>新規登録用!Print_Titles</vt:lpstr>
      <vt:lpstr>入力例!Print_Titles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2016-07-14T09:41:32Z</dcterms:created>
  <dcterms:modified xsi:type="dcterms:W3CDTF">2022-04-15T04:28:25Z</dcterms:modified>
</cp:coreProperties>
</file>