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" yWindow="30" windowWidth="10800" windowHeight="9765"/>
  </bookViews>
  <sheets>
    <sheet name="所要資金計画" sheetId="1" r:id="rId1"/>
  </sheets>
  <definedNames>
    <definedName name="_xlnm.Print_Area" localSheetId="0">所要資金計画!$B$2:$I$50</definedName>
  </definedNames>
  <calcPr calcId="145621"/>
</workbook>
</file>

<file path=xl/calcChain.xml><?xml version="1.0" encoding="utf-8"?>
<calcChain xmlns="http://schemas.openxmlformats.org/spreadsheetml/2006/main">
  <c r="E24" i="1" l="1"/>
  <c r="E21" i="1"/>
  <c r="E8" i="1"/>
  <c r="D23" i="1" l="1"/>
  <c r="E40" i="1" l="1"/>
  <c r="E43" i="1"/>
  <c r="E30" i="1"/>
  <c r="E27" i="1"/>
  <c r="E17" i="1"/>
  <c r="E14" i="1"/>
  <c r="D42" i="1" l="1"/>
  <c r="D29" i="1"/>
  <c r="D32" i="1" s="1"/>
  <c r="D16" i="1"/>
  <c r="E37" i="1"/>
  <c r="E34" i="1"/>
  <c r="E46" i="1" s="1"/>
  <c r="E11" i="1"/>
  <c r="D10" i="1" l="1"/>
  <c r="D19" i="1" s="1"/>
  <c r="E47" i="1"/>
  <c r="E48" i="1" s="1"/>
  <c r="E49" i="1" s="1"/>
  <c r="D36" i="1"/>
  <c r="D45" i="1" s="1"/>
</calcChain>
</file>

<file path=xl/sharedStrings.xml><?xml version="1.0" encoding="utf-8"?>
<sst xmlns="http://schemas.openxmlformats.org/spreadsheetml/2006/main" count="46" uniqueCount="21">
  <si>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</si>
  <si>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</si>
  <si>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</si>
  <si>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</si>
  <si>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</si>
  <si>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</si>
  <si>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</si>
  <si>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</si>
  <si>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</si>
  <si>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</si>
  <si>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</si>
  <si>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</si>
  <si>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</si>
  <si>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</si>
  <si>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</si>
  <si>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</si>
  <si>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</si>
  <si>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</si>
  <si>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省エネ設備導入事業</t>
    <rPh sb="0" eb="1">
      <t>ショウ</t>
    </rPh>
    <rPh sb="3" eb="5">
      <t>セツビ</t>
    </rPh>
    <rPh sb="5" eb="7">
      <t>ドウニュウ</t>
    </rPh>
    <rPh sb="7" eb="9">
      <t>ジギョウ</t>
    </rPh>
    <phoneticPr fontId="2"/>
  </si>
  <si>
    <t>１－２ 所要資金計画</t>
    <phoneticPr fontId="2"/>
  </si>
  <si>
    <t>エネマネ事業</t>
    <rPh sb="4" eb="6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</si>
</sst>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1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38" fontId="9" fillId="0" borderId="10" xfId="2" applyFont="1" applyFill="1" applyBorder="1" applyAlignment="1">
      <alignment horizontal="center" vertical="center"/>
    </xf>
    <xf numFmtId="38" fontId="10" fillId="0" borderId="3" xfId="2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38" fontId="9" fillId="0" borderId="16" xfId="2" applyFont="1" applyFill="1" applyBorder="1" applyAlignment="1">
      <alignment vertical="center"/>
    </xf>
    <xf numFmtId="38" fontId="10" fillId="0" borderId="17" xfId="2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38" fontId="10" fillId="0" borderId="19" xfId="2" applyFont="1" applyFill="1" applyBorder="1" applyAlignment="1">
      <alignment vertical="center"/>
    </xf>
    <xf numFmtId="38" fontId="9" fillId="0" borderId="20" xfId="2" applyFont="1" applyFill="1" applyBorder="1" applyAlignment="1">
      <alignment horizontal="center" vertical="center"/>
    </xf>
    <xf numFmtId="38" fontId="10" fillId="0" borderId="1" xfId="2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8" fontId="9" fillId="0" borderId="13" xfId="2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8" fontId="10" fillId="0" borderId="16" xfId="2" applyFont="1" applyFill="1" applyBorder="1" applyAlignment="1">
      <alignment vertical="center"/>
    </xf>
    <xf numFmtId="38" fontId="10" fillId="0" borderId="19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38" fontId="9" fillId="0" borderId="5" xfId="2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8" fontId="10" fillId="0" borderId="14" xfId="2" applyFont="1" applyFill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38" fontId="10" fillId="0" borderId="15" xfId="0" applyNumberFormat="1" applyFont="1" applyFill="1" applyBorder="1" applyAlignment="1">
      <alignment vertical="center"/>
    </xf>
    <xf numFmtId="38" fontId="10" fillId="0" borderId="2" xfId="2" applyFont="1" applyFill="1" applyBorder="1" applyAlignment="1">
      <alignment vertical="center"/>
    </xf>
    <xf numFmtId="38" fontId="10" fillId="0" borderId="6" xfId="2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8" xfId="2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38" fontId="11" fillId="0" borderId="8" xfId="2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5" xfId="2" applyFont="1" applyFill="1" applyBorder="1" applyAlignment="1">
      <alignment horizontal="left" vertical="center" wrapText="1"/>
    </xf>
    <xf numFmtId="38" fontId="10" fillId="0" borderId="10" xfId="2" applyFont="1" applyFill="1" applyBorder="1" applyAlignment="1">
      <alignment horizontal="left" vertical="center" wrapText="1"/>
    </xf>
  </cellXfs>
  <cellStyles count="7">
    <cellStyle name="パーセント 2" xfId="1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762411</xdr:colOff>
      <xdr:row>7</xdr:row>
      <xdr:rowOff>6626</xdr:rowOff>
    </xdr:from>
    <xdr:to>
      <xdr:col>7</xdr:col>
      <xdr:colOff>2277714</xdr:colOff>
      <xdr:row>43</xdr:row>
      <xdr:rowOff>137905</xdr:rowOff>
    </xdr:to>
    <xdr:sp macro="" textlink="">
      <xdr:nvSpPr>
        <xdr:cNvPr id="1098" name="円/楕円 1"/>
        <xdr:cNvSpPr>
          <a:spLocks noChangeArrowheads="1"/>
        </xdr:cNvSpPr>
      </xdr:nvSpPr>
      <xdr:spPr bwMode="auto">
        <a:xfrm>
          <a:off x="7572786" y="2473601"/>
          <a:ext cx="1515303" cy="7027379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2095086</xdr:colOff>
      <xdr:row>36</xdr:row>
      <xdr:rowOff>74071</xdr:rowOff>
    </xdr:from>
    <xdr:to>
      <xdr:col>7</xdr:col>
      <xdr:colOff>923687</xdr:colOff>
      <xdr:row>39</xdr:row>
      <xdr:rowOff>73272</xdr:rowOff>
    </xdr:to>
    <xdr:sp macro="" textlink="">
      <xdr:nvSpPr>
        <xdr:cNvPr id="6" name="AutoShape 1"/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3-3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6</xdr:col>
      <xdr:colOff>164956</xdr:colOff>
      <xdr:row>48</xdr:row>
      <xdr:rowOff>126858</xdr:rowOff>
    </xdr:from>
    <xdr:to>
      <xdr:col>6</xdr:col>
      <xdr:colOff>2276475</xdr:colOff>
      <xdr:row>49</xdr:row>
      <xdr:rowOff>224308</xdr:rowOff>
    </xdr:to>
    <xdr:sp macro="" textlink="">
      <xdr:nvSpPr>
        <xdr:cNvPr id="9" name="AutoShape 1"/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H50"/>
  <sheetViews>
    <sheetView showGridLines="0" tabSelected="1" view="pageBreakPreview" zoomScaleNormal="115" zoomScaleSheetLayoutView="100" workbookViewId="0">
      <selection activeCell="K43" sqref="K43"/>
    </sheetView>
  </sheetViews>
  <sheetFormatPr defaultRowHeight="13.5"/>
  <cols>
    <col min="1" max="1" width="2.875" style="1" customWidth="1"/>
    <col min="2" max="2" width="1.625" style="1" customWidth="1"/>
    <col min="3" max="3" width="14.25" style="1" customWidth="1"/>
    <col min="4" max="4" width="24.25" style="1" customWidth="1"/>
    <col min="5" max="5" width="19.125" style="1" customWidth="1"/>
    <col min="6" max="6" width="3" style="2" customWidth="1"/>
    <col min="7" max="7" width="36.25" style="1" customWidth="1"/>
    <col min="8" max="8" width="30" style="1" customWidth="1"/>
    <col min="9" max="9" width="2.875" style="1" customWidth="1"/>
    <col min="10" max="16384" width="9" style="1"/>
  </cols>
  <sheetData>
    <row r="2" spans="3:8" ht="14.25" customHeight="1"/>
    <row r="3" spans="3:8" ht="18.75">
      <c r="C3" s="4" t="s">
        <v>19</v>
      </c>
      <c r="D3" s="3"/>
    </row>
    <row r="4" spans="3:8" ht="40.5" customHeight="1"/>
    <row r="5" spans="3:8" ht="21" customHeight="1">
      <c r="C5" s="45" t="s">
        <v>7</v>
      </c>
      <c r="D5" s="44" t="s">
        <v>16</v>
      </c>
      <c r="E5" s="44" t="s">
        <v>8</v>
      </c>
      <c r="F5" s="46" t="s">
        <v>6</v>
      </c>
      <c r="G5" s="48"/>
      <c r="H5" s="47"/>
    </row>
    <row r="6" spans="3:8" ht="21" customHeight="1">
      <c r="C6" s="45"/>
      <c r="D6" s="45"/>
      <c r="E6" s="45"/>
      <c r="F6" s="46" t="s">
        <v>9</v>
      </c>
      <c r="G6" s="47"/>
      <c r="H6" s="5" t="s">
        <v>10</v>
      </c>
    </row>
    <row r="7" spans="3:8" ht="24" customHeight="1">
      <c r="C7" s="6" t="s">
        <v>5</v>
      </c>
      <c r="D7" s="50" t="s">
        <v>18</v>
      </c>
      <c r="E7" s="7" t="s">
        <v>0</v>
      </c>
      <c r="F7" s="8"/>
      <c r="G7" s="9"/>
      <c r="H7" s="10"/>
    </row>
    <row r="8" spans="3:8" ht="24" customHeight="1">
      <c r="C8" s="11"/>
      <c r="D8" s="49"/>
      <c r="E8" s="12">
        <f>SUM(H8:H9)</f>
        <v>6000000</v>
      </c>
      <c r="F8" s="13">
        <v>1</v>
      </c>
      <c r="G8" s="14" t="s">
        <v>15</v>
      </c>
      <c r="H8" s="15">
        <v>6000000</v>
      </c>
    </row>
    <row r="9" spans="3:8" ht="24" customHeight="1">
      <c r="C9" s="11"/>
      <c r="D9" s="49"/>
      <c r="E9" s="16"/>
      <c r="F9" s="17"/>
      <c r="G9" s="18"/>
      <c r="H9" s="19"/>
    </row>
    <row r="10" spans="3:8" ht="24" customHeight="1">
      <c r="C10" s="11"/>
      <c r="D10" s="12">
        <f>SUM(E8,E11)</f>
        <v>6000000</v>
      </c>
      <c r="E10" s="20" t="s">
        <v>1</v>
      </c>
      <c r="F10" s="21"/>
      <c r="G10" s="22"/>
      <c r="H10" s="23"/>
    </row>
    <row r="11" spans="3:8" ht="24" customHeight="1">
      <c r="C11" s="11"/>
      <c r="D11" s="12"/>
      <c r="E11" s="12">
        <f>SUM(H11:H12)</f>
        <v>0</v>
      </c>
      <c r="F11" s="13"/>
      <c r="G11" s="14"/>
      <c r="H11" s="15"/>
    </row>
    <row r="12" spans="3:8" ht="24" customHeight="1">
      <c r="C12" s="24"/>
      <c r="D12" s="25"/>
      <c r="E12" s="25"/>
      <c r="F12" s="17"/>
      <c r="G12" s="18"/>
      <c r="H12" s="26"/>
    </row>
    <row r="13" spans="3:8" ht="24" customHeight="1">
      <c r="C13" s="27"/>
      <c r="D13" s="49" t="s">
        <v>20</v>
      </c>
      <c r="E13" s="28" t="s">
        <v>0</v>
      </c>
      <c r="F13" s="21"/>
      <c r="G13" s="22"/>
      <c r="H13" s="29"/>
    </row>
    <row r="14" spans="3:8" ht="24" customHeight="1">
      <c r="C14" s="11"/>
      <c r="D14" s="49"/>
      <c r="E14" s="12">
        <f>SUM(H14:H15)</f>
        <v>300000</v>
      </c>
      <c r="F14" s="13">
        <v>1</v>
      </c>
      <c r="G14" s="14" t="s">
        <v>15</v>
      </c>
      <c r="H14" s="15">
        <v>300000</v>
      </c>
    </row>
    <row r="15" spans="3:8" ht="24" customHeight="1">
      <c r="C15" s="11"/>
      <c r="D15" s="49"/>
      <c r="E15" s="16"/>
      <c r="F15" s="17"/>
      <c r="G15" s="18"/>
      <c r="H15" s="26"/>
    </row>
    <row r="16" spans="3:8" ht="24" customHeight="1">
      <c r="C16" s="11"/>
      <c r="D16" s="12">
        <f>SUM(E14,E17)</f>
        <v>300000</v>
      </c>
      <c r="E16" s="28" t="s">
        <v>1</v>
      </c>
      <c r="F16" s="21"/>
      <c r="G16" s="22"/>
      <c r="H16" s="23"/>
    </row>
    <row r="17" spans="3:8" ht="24" customHeight="1">
      <c r="C17" s="11"/>
      <c r="D17" s="12"/>
      <c r="E17" s="12">
        <f>SUM(H17:H18)</f>
        <v>0</v>
      </c>
      <c r="F17" s="13"/>
      <c r="G17" s="14"/>
      <c r="H17" s="15"/>
    </row>
    <row r="18" spans="3:8" ht="24" customHeight="1">
      <c r="C18" s="30"/>
      <c r="D18" s="25"/>
      <c r="E18" s="25"/>
      <c r="F18" s="17"/>
      <c r="G18" s="18"/>
      <c r="H18" s="26"/>
    </row>
    <row r="19" spans="3:8" ht="24" customHeight="1">
      <c r="C19" s="31" t="s">
        <v>13</v>
      </c>
      <c r="D19" s="32">
        <f>SUM(D10,D16)</f>
        <v>6300000</v>
      </c>
      <c r="E19" s="32"/>
      <c r="F19" s="33"/>
      <c r="G19" s="34"/>
      <c r="H19" s="35"/>
    </row>
    <row r="20" spans="3:8" ht="24" customHeight="1">
      <c r="C20" s="11" t="s">
        <v>11</v>
      </c>
      <c r="D20" s="50" t="s">
        <v>18</v>
      </c>
      <c r="E20" s="7" t="s">
        <v>0</v>
      </c>
      <c r="F20" s="21"/>
      <c r="G20" s="9"/>
      <c r="H20" s="10"/>
    </row>
    <row r="21" spans="3:8" ht="24" customHeight="1">
      <c r="C21" s="11"/>
      <c r="D21" s="49"/>
      <c r="E21" s="12">
        <f>SUM(H21:H22)</f>
        <v>257900000</v>
      </c>
      <c r="F21" s="13">
        <v>1</v>
      </c>
      <c r="G21" s="14" t="s">
        <v>15</v>
      </c>
      <c r="H21" s="15">
        <v>252900000</v>
      </c>
    </row>
    <row r="22" spans="3:8" ht="24" customHeight="1">
      <c r="C22" s="11"/>
      <c r="D22" s="49"/>
      <c r="E22" s="16"/>
      <c r="F22" s="17">
        <v>2</v>
      </c>
      <c r="G22" s="18" t="s">
        <v>15</v>
      </c>
      <c r="H22" s="19">
        <v>5000000</v>
      </c>
    </row>
    <row r="23" spans="3:8" ht="24" customHeight="1">
      <c r="C23" s="11"/>
      <c r="D23" s="12">
        <f>SUM(E21,E24)</f>
        <v>322900000</v>
      </c>
      <c r="E23" s="28" t="s">
        <v>1</v>
      </c>
      <c r="F23" s="21"/>
      <c r="G23" s="22"/>
      <c r="H23" s="23"/>
    </row>
    <row r="24" spans="3:8" ht="24" customHeight="1">
      <c r="C24" s="11"/>
      <c r="D24" s="12"/>
      <c r="E24" s="12">
        <f>SUM(H24:H25)</f>
        <v>65000000</v>
      </c>
      <c r="F24" s="13">
        <v>1</v>
      </c>
      <c r="G24" s="14" t="s">
        <v>15</v>
      </c>
      <c r="H24" s="15">
        <v>65000000</v>
      </c>
    </row>
    <row r="25" spans="3:8" ht="24" customHeight="1">
      <c r="C25" s="24"/>
      <c r="D25" s="25"/>
      <c r="E25" s="25"/>
      <c r="F25" s="17"/>
      <c r="G25" s="18"/>
      <c r="H25" s="26"/>
    </row>
    <row r="26" spans="3:8" ht="24" customHeight="1">
      <c r="C26" s="27"/>
      <c r="D26" s="49" t="s">
        <v>20</v>
      </c>
      <c r="E26" s="28" t="s">
        <v>0</v>
      </c>
      <c r="F26" s="21"/>
      <c r="G26" s="22"/>
      <c r="H26" s="29"/>
    </row>
    <row r="27" spans="3:8" ht="24" customHeight="1">
      <c r="C27" s="11"/>
      <c r="D27" s="49"/>
      <c r="E27" s="12">
        <f>SUM(H27:H28)</f>
        <v>3000000</v>
      </c>
      <c r="F27" s="13">
        <v>1</v>
      </c>
      <c r="G27" s="14" t="s">
        <v>15</v>
      </c>
      <c r="H27" s="15">
        <v>3000000</v>
      </c>
    </row>
    <row r="28" spans="3:8" ht="24" customHeight="1">
      <c r="C28" s="11"/>
      <c r="D28" s="49"/>
      <c r="E28" s="16"/>
      <c r="F28" s="17"/>
      <c r="G28" s="18"/>
      <c r="H28" s="26"/>
    </row>
    <row r="29" spans="3:8" ht="24" customHeight="1">
      <c r="C29" s="11"/>
      <c r="D29" s="12">
        <f>SUM(E27,E30)</f>
        <v>3000000</v>
      </c>
      <c r="E29" s="28" t="s">
        <v>1</v>
      </c>
      <c r="F29" s="21"/>
      <c r="G29" s="22"/>
      <c r="H29" s="23"/>
    </row>
    <row r="30" spans="3:8" ht="24" customHeight="1">
      <c r="C30" s="11"/>
      <c r="D30" s="12"/>
      <c r="E30" s="12">
        <f>SUM(H30:H31)</f>
        <v>0</v>
      </c>
      <c r="F30" s="13"/>
      <c r="G30" s="14"/>
      <c r="H30" s="15"/>
    </row>
    <row r="31" spans="3:8" ht="24" customHeight="1">
      <c r="C31" s="30"/>
      <c r="D31" s="25"/>
      <c r="E31" s="25"/>
      <c r="F31" s="17"/>
      <c r="G31" s="18"/>
      <c r="H31" s="26"/>
    </row>
    <row r="32" spans="3:8" ht="24" customHeight="1">
      <c r="C32" s="31" t="s">
        <v>13</v>
      </c>
      <c r="D32" s="32">
        <f>SUM(D23,D29)</f>
        <v>325900000</v>
      </c>
      <c r="E32" s="32"/>
      <c r="F32" s="33"/>
      <c r="G32" s="34"/>
      <c r="H32" s="35"/>
    </row>
    <row r="33" spans="3:8" ht="24" customHeight="1">
      <c r="C33" s="11" t="s">
        <v>12</v>
      </c>
      <c r="D33" s="50" t="s">
        <v>18</v>
      </c>
      <c r="E33" s="7" t="s">
        <v>0</v>
      </c>
      <c r="F33" s="21"/>
      <c r="G33" s="9"/>
      <c r="H33" s="10"/>
    </row>
    <row r="34" spans="3:8" ht="24" customHeight="1">
      <c r="C34" s="11"/>
      <c r="D34" s="49"/>
      <c r="E34" s="12">
        <f>SUM(H34:H35)</f>
        <v>115500000</v>
      </c>
      <c r="F34" s="13">
        <v>1</v>
      </c>
      <c r="G34" s="14" t="s">
        <v>15</v>
      </c>
      <c r="H34" s="15">
        <v>80750000</v>
      </c>
    </row>
    <row r="35" spans="3:8" ht="24" customHeight="1">
      <c r="C35" s="11"/>
      <c r="D35" s="49"/>
      <c r="E35" s="16"/>
      <c r="F35" s="17">
        <v>2</v>
      </c>
      <c r="G35" s="18" t="s">
        <v>15</v>
      </c>
      <c r="H35" s="19">
        <v>34750000</v>
      </c>
    </row>
    <row r="36" spans="3:8" ht="24" customHeight="1">
      <c r="C36" s="11"/>
      <c r="D36" s="12">
        <f>SUM(E34,E37)</f>
        <v>115750000</v>
      </c>
      <c r="E36" s="28" t="s">
        <v>1</v>
      </c>
      <c r="F36" s="21"/>
      <c r="G36" s="22"/>
      <c r="H36" s="23"/>
    </row>
    <row r="37" spans="3:8" ht="24" customHeight="1">
      <c r="C37" s="11"/>
      <c r="D37" s="12"/>
      <c r="E37" s="12">
        <f>SUM(H37:H38)</f>
        <v>250000</v>
      </c>
      <c r="F37" s="13"/>
      <c r="G37" s="14"/>
      <c r="H37" s="15"/>
    </row>
    <row r="38" spans="3:8" ht="24" customHeight="1">
      <c r="C38" s="24"/>
      <c r="D38" s="25"/>
      <c r="E38" s="25"/>
      <c r="F38" s="17">
        <v>2</v>
      </c>
      <c r="G38" s="18" t="s">
        <v>15</v>
      </c>
      <c r="H38" s="26">
        <v>250000</v>
      </c>
    </row>
    <row r="39" spans="3:8" ht="24" customHeight="1">
      <c r="C39" s="27"/>
      <c r="D39" s="49" t="s">
        <v>20</v>
      </c>
      <c r="E39" s="28" t="s">
        <v>0</v>
      </c>
      <c r="F39" s="21"/>
      <c r="G39" s="22"/>
      <c r="H39" s="29"/>
    </row>
    <row r="40" spans="3:8" ht="24" customHeight="1">
      <c r="C40" s="11"/>
      <c r="D40" s="49"/>
      <c r="E40" s="12">
        <f>SUM(H40:H41)</f>
        <v>2000000</v>
      </c>
      <c r="F40" s="13">
        <v>1</v>
      </c>
      <c r="G40" s="14" t="s">
        <v>15</v>
      </c>
      <c r="H40" s="15">
        <v>2000000</v>
      </c>
    </row>
    <row r="41" spans="3:8" ht="24" customHeight="1">
      <c r="C41" s="11"/>
      <c r="D41" s="49"/>
      <c r="E41" s="16"/>
      <c r="F41" s="17"/>
      <c r="G41" s="18"/>
      <c r="H41" s="26"/>
    </row>
    <row r="42" spans="3:8" ht="24" customHeight="1">
      <c r="C42" s="11"/>
      <c r="D42" s="12">
        <f>SUM(E40,E43)</f>
        <v>2000000</v>
      </c>
      <c r="E42" s="28" t="s">
        <v>1</v>
      </c>
      <c r="F42" s="21"/>
      <c r="G42" s="22"/>
      <c r="H42" s="23"/>
    </row>
    <row r="43" spans="3:8" ht="24" customHeight="1">
      <c r="C43" s="11"/>
      <c r="D43" s="12"/>
      <c r="E43" s="12">
        <f>SUM(H43:H44)</f>
        <v>0</v>
      </c>
      <c r="F43" s="13"/>
      <c r="G43" s="14"/>
      <c r="H43" s="15"/>
    </row>
    <row r="44" spans="3:8" ht="24" customHeight="1">
      <c r="C44" s="30"/>
      <c r="D44" s="25"/>
      <c r="E44" s="25"/>
      <c r="F44" s="17"/>
      <c r="G44" s="18"/>
      <c r="H44" s="26"/>
    </row>
    <row r="45" spans="3:8" ht="24" customHeight="1">
      <c r="C45" s="31" t="s">
        <v>13</v>
      </c>
      <c r="D45" s="32">
        <f>SUM(D36,D42)</f>
        <v>117750000</v>
      </c>
      <c r="E45" s="32"/>
      <c r="F45" s="33"/>
      <c r="G45" s="34"/>
      <c r="H45" s="35"/>
    </row>
    <row r="46" spans="3:8" ht="24" customHeight="1">
      <c r="C46" s="46" t="s">
        <v>14</v>
      </c>
      <c r="D46" s="47"/>
      <c r="E46" s="36">
        <f>SUM(E8,E14,E21,E27,E34,E40)</f>
        <v>384700000</v>
      </c>
      <c r="F46" s="37"/>
      <c r="G46" s="38"/>
      <c r="H46" s="39"/>
    </row>
    <row r="47" spans="3:8" ht="24" customHeight="1">
      <c r="C47" s="46" t="s">
        <v>4</v>
      </c>
      <c r="D47" s="47"/>
      <c r="E47" s="36">
        <f>SUM(E11,E17,E24,E30,E37,E43)</f>
        <v>65250000</v>
      </c>
      <c r="F47" s="37"/>
      <c r="G47" s="38"/>
      <c r="H47" s="39"/>
    </row>
    <row r="48" spans="3:8" ht="24" customHeight="1">
      <c r="C48" s="46" t="s">
        <v>2</v>
      </c>
      <c r="D48" s="47"/>
      <c r="E48" s="36">
        <f>ROUNDDOWN((E46+E47)*0.08,0)</f>
        <v>35996000</v>
      </c>
      <c r="F48" s="33"/>
      <c r="G48" s="40"/>
      <c r="H48" s="41"/>
    </row>
    <row r="49" spans="3:8" ht="24" customHeight="1">
      <c r="C49" s="46" t="s">
        <v>3</v>
      </c>
      <c r="D49" s="47"/>
      <c r="E49" s="36">
        <f>SUM(E46:E48)</f>
        <v>485946000</v>
      </c>
      <c r="F49" s="37"/>
      <c r="G49" s="42"/>
      <c r="H49" s="41"/>
    </row>
    <row r="50" spans="3:8" ht="27" customHeight="1">
      <c r="C50" s="43" t="s">
        <v>17</v>
      </c>
    </row>
  </sheetData>
  <mergeCells count="15">
    <mergeCell ref="C48:D48"/>
    <mergeCell ref="C49:D49"/>
    <mergeCell ref="C47:D47"/>
    <mergeCell ref="C5:C6"/>
    <mergeCell ref="D7:D9"/>
    <mergeCell ref="E5:E6"/>
    <mergeCell ref="C46:D46"/>
    <mergeCell ref="F5:H5"/>
    <mergeCell ref="F6:G6"/>
    <mergeCell ref="D39:D41"/>
    <mergeCell ref="D20:D22"/>
    <mergeCell ref="D26:D28"/>
    <mergeCell ref="D13:D15"/>
    <mergeCell ref="D5:D6"/>
    <mergeCell ref="D33:D35"/>
  </mergeCells>
  <phoneticPr fontId="2"/>
  <printOptions horizontalCentered="1"/>
  <pageMargins left="0.88" right="0.24" top="0.59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2012-04-19T14:38:33Z</dcterms:created>
  <dcterms:modified xsi:type="dcterms:W3CDTF">2019-05-17T01:49:58Z</dcterms:modified>
</cp:coreProperties>
</file>