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765" windowWidth="26865" windowHeight="12885"/>
  </bookViews>
  <sheets>
    <sheet name="記入例・注意点（空調）" sheetId="8" r:id="rId1"/>
    <sheet name="比較表（空調）" sheetId="1" r:id="rId2"/>
  </sheets>
  <definedNames>
    <definedName name="_xlnm.Print_Area" localSheetId="0">'記入例・注意点（空調）'!$A$1:$W$38</definedName>
    <definedName name="_xlnm.Print_Titles" localSheetId="1">'比較表（空調）'!$1:$11</definedName>
  </definedNames>
  <calcPr calcId="145621"/>
</workbook>
</file>

<file path=xl/calcChain.xml><?xml version="1.0" encoding="utf-8"?>
<calcChain xmlns="http://schemas.openxmlformats.org/spreadsheetml/2006/main">
  <c r="U23" i="8" l="1"/>
  <c r="U20" i="8" l="1"/>
  <c r="T20" i="8"/>
  <c r="U17" i="8"/>
  <c r="T17" i="8"/>
  <c r="Q23" i="8"/>
  <c r="I23" i="8"/>
  <c r="U37" i="1"/>
  <c r="T37" i="1"/>
  <c r="S37" i="1"/>
  <c r="R37" i="1"/>
  <c r="Q37" i="1"/>
  <c r="K37" i="1"/>
  <c r="J37" i="1"/>
  <c r="I37" i="1"/>
  <c r="K22" i="8" l="1"/>
  <c r="J22" i="8"/>
  <c r="K21" i="8"/>
  <c r="J21" i="8"/>
  <c r="S20" i="8"/>
  <c r="R20" i="8"/>
  <c r="K20" i="8"/>
  <c r="J20" i="8"/>
  <c r="S18" i="8"/>
  <c r="R18" i="8"/>
  <c r="S17" i="8"/>
  <c r="R17" i="8"/>
  <c r="K17" i="8"/>
  <c r="J17" i="8"/>
  <c r="S15" i="8"/>
  <c r="R15" i="8"/>
  <c r="K15" i="8"/>
  <c r="J15" i="8"/>
  <c r="S13" i="8"/>
  <c r="R13" i="8"/>
  <c r="K13" i="8"/>
  <c r="J13" i="8"/>
  <c r="R23" i="8" l="1"/>
  <c r="J23" i="8"/>
  <c r="S23" i="8"/>
  <c r="T15" i="8"/>
  <c r="U13" i="8"/>
  <c r="U15" i="8"/>
  <c r="T13" i="8"/>
  <c r="T23" i="8" l="1"/>
  <c r="K12" i="1"/>
  <c r="J12" i="1"/>
  <c r="T33" i="1" l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S20" i="1"/>
  <c r="U20" i="1" s="1"/>
  <c r="S21" i="1"/>
  <c r="U21" i="1" s="1"/>
  <c r="S22" i="1"/>
  <c r="U22" i="1" s="1"/>
  <c r="S23" i="1"/>
  <c r="U23" i="1" s="1"/>
  <c r="S24" i="1"/>
  <c r="U24" i="1" s="1"/>
  <c r="S25" i="1"/>
  <c r="U25" i="1" s="1"/>
  <c r="S26" i="1"/>
  <c r="U26" i="1" s="1"/>
  <c r="S27" i="1"/>
  <c r="U27" i="1" s="1"/>
  <c r="S28" i="1"/>
  <c r="U28" i="1" s="1"/>
  <c r="S29" i="1"/>
  <c r="U29" i="1" s="1"/>
  <c r="S30" i="1"/>
  <c r="U30" i="1" s="1"/>
  <c r="S31" i="1"/>
  <c r="U31" i="1" s="1"/>
  <c r="S32" i="1"/>
  <c r="U32" i="1" s="1"/>
  <c r="S33" i="1"/>
  <c r="U33" i="1" s="1"/>
  <c r="S34" i="1"/>
  <c r="U34" i="1" s="1"/>
  <c r="S35" i="1"/>
  <c r="U35" i="1" s="1"/>
  <c r="S36" i="1"/>
  <c r="U36" i="1" s="1"/>
  <c r="S12" i="1"/>
  <c r="U12" i="1" s="1"/>
  <c r="R13" i="1"/>
  <c r="R14" i="1"/>
  <c r="R15" i="1"/>
  <c r="T15" i="1" s="1"/>
  <c r="R16" i="1"/>
  <c r="T16" i="1" s="1"/>
  <c r="R17" i="1"/>
  <c r="R18" i="1"/>
  <c r="T18" i="1" s="1"/>
  <c r="R19" i="1"/>
  <c r="T19" i="1" s="1"/>
  <c r="R20" i="1"/>
  <c r="T20" i="1" s="1"/>
  <c r="R21" i="1"/>
  <c r="R22" i="1"/>
  <c r="T22" i="1" s="1"/>
  <c r="R23" i="1"/>
  <c r="T23" i="1" s="1"/>
  <c r="R24" i="1"/>
  <c r="T24" i="1" s="1"/>
  <c r="R25" i="1"/>
  <c r="R26" i="1"/>
  <c r="T26" i="1" s="1"/>
  <c r="R27" i="1"/>
  <c r="T27" i="1" s="1"/>
  <c r="R28" i="1"/>
  <c r="T28" i="1" s="1"/>
  <c r="R29" i="1"/>
  <c r="R30" i="1"/>
  <c r="T30" i="1" s="1"/>
  <c r="R31" i="1"/>
  <c r="T31" i="1" s="1"/>
  <c r="R32" i="1"/>
  <c r="T32" i="1" s="1"/>
  <c r="R33" i="1"/>
  <c r="R34" i="1"/>
  <c r="T34" i="1" s="1"/>
  <c r="R35" i="1"/>
  <c r="T35" i="1" s="1"/>
  <c r="R36" i="1"/>
  <c r="T36" i="1" s="1"/>
  <c r="R12" i="1"/>
  <c r="T12" i="1" s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J13" i="1"/>
  <c r="J14" i="1"/>
  <c r="T14" i="1" s="1"/>
  <c r="J15" i="1"/>
  <c r="J16" i="1"/>
  <c r="J17" i="1"/>
  <c r="T17" i="1" s="1"/>
  <c r="J18" i="1"/>
  <c r="J19" i="1"/>
  <c r="J20" i="1"/>
  <c r="J21" i="1"/>
  <c r="T21" i="1" s="1"/>
  <c r="J22" i="1"/>
  <c r="J23" i="1"/>
  <c r="J24" i="1"/>
  <c r="J25" i="1"/>
  <c r="T25" i="1" s="1"/>
  <c r="J26" i="1"/>
  <c r="J27" i="1"/>
  <c r="J28" i="1"/>
  <c r="J29" i="1"/>
  <c r="T29" i="1" s="1"/>
  <c r="J30" i="1"/>
  <c r="J31" i="1"/>
  <c r="J32" i="1"/>
  <c r="J33" i="1"/>
  <c r="J34" i="1"/>
  <c r="J35" i="1"/>
  <c r="J36" i="1"/>
  <c r="T13" i="1" l="1"/>
</calcChain>
</file>

<file path=xl/sharedStrings.xml><?xml version="1.0" encoding="utf-8"?>
<sst xmlns="http://schemas.openxmlformats.org/spreadsheetml/2006/main" count="111" uniqueCount="66">
  <si>
    <t>No</t>
    <phoneticPr fontId="1"/>
  </si>
  <si>
    <t>稼働条件</t>
    <rPh sb="0" eb="2">
      <t>カドウ</t>
    </rPh>
    <rPh sb="2" eb="4">
      <t>ジョウケン</t>
    </rPh>
    <phoneticPr fontId="1"/>
  </si>
  <si>
    <t>製品名</t>
    <rPh sb="0" eb="3">
      <t>セイヒンメイ</t>
    </rPh>
    <phoneticPr fontId="1"/>
  </si>
  <si>
    <t>型番</t>
    <rPh sb="0" eb="2">
      <t>カタバン</t>
    </rPh>
    <phoneticPr fontId="1"/>
  </si>
  <si>
    <t>能力：①</t>
    <rPh sb="0" eb="2">
      <t>ノウリョク</t>
    </rPh>
    <phoneticPr fontId="1"/>
  </si>
  <si>
    <t>備考</t>
    <rPh sb="0" eb="2">
      <t>ビコウ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</si>
  <si>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</si>
  <si>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計</t>
    <rPh sb="0" eb="1">
      <t>ケイ</t>
    </rPh>
    <phoneticPr fontId="1"/>
  </si>
  <si>
    <t>単位</t>
    <rPh sb="0" eb="2">
      <t>タンイ</t>
    </rPh>
    <phoneticPr fontId="1"/>
  </si>
  <si>
    <t>能力:②</t>
    <rPh sb="0" eb="2">
      <t>ノウリョク</t>
    </rPh>
    <phoneticPr fontId="1"/>
  </si>
  <si>
    <t>台数：③</t>
    <rPh sb="0" eb="2">
      <t>ダイスウ</t>
    </rPh>
    <phoneticPr fontId="1"/>
  </si>
  <si>
    <t>能力：⑥</t>
    <rPh sb="0" eb="2">
      <t>ノウリョク</t>
    </rPh>
    <phoneticPr fontId="1"/>
  </si>
  <si>
    <t>能力：⑦</t>
    <rPh sb="0" eb="2">
      <t>ノウリョク</t>
    </rPh>
    <phoneticPr fontId="1"/>
  </si>
  <si>
    <t>台数：⑧</t>
    <rPh sb="0" eb="2">
      <t>ダイスウ</t>
    </rPh>
    <phoneticPr fontId="1"/>
  </si>
  <si>
    <t>⑥×⑧：⑨</t>
    <phoneticPr fontId="1"/>
  </si>
  <si>
    <t>⑦×⑧：⑩</t>
    <phoneticPr fontId="1"/>
  </si>
  <si>
    <t>⑨－④</t>
    <phoneticPr fontId="1"/>
  </si>
  <si>
    <t>⑩－⑤</t>
    <phoneticPr fontId="1"/>
  </si>
  <si>
    <t>①×③：④</t>
    <phoneticPr fontId="1"/>
  </si>
  <si>
    <t>AFKL-Hf1</t>
    <phoneticPr fontId="1"/>
  </si>
  <si>
    <t>＜注意事項＞</t>
    <rPh sb="1" eb="3">
      <t>チュウイ</t>
    </rPh>
    <rPh sb="3" eb="5">
      <t>ジコウ</t>
    </rPh>
    <phoneticPr fontId="1"/>
  </si>
  <si>
    <t xml:space="preserve">更新前後の設備の組み合わせがわかるよう、１つのNoで１つの組み合わせを示してください。 </t>
  </si>
  <si>
    <t xml:space="preserve">更新前後の設備の組み合わせがわかるよう、１つのNoで１つの組み合わせを示してください。 </t>
    <phoneticPr fontId="1"/>
  </si>
  <si>
    <t>また、組み合わせが複数行にまたがる場合は、Noは最初の行のみに入力してください。</t>
  </si>
  <si>
    <t>また、組み合わせが複数行にまたがる場合は、Noは最初の行のみに入力してください。</t>
    <phoneticPr fontId="1"/>
  </si>
  <si>
    <t>申請する設備区分が複数ある場合は、設備区分ごとに比較表を作成してください。</t>
  </si>
  <si>
    <t>１．</t>
  </si>
  <si>
    <t>１．</t>
    <phoneticPr fontId="1"/>
  </si>
  <si>
    <t>２．</t>
  </si>
  <si>
    <r>
      <t>　　※入力例（下表①、②参照） 
　　　　【例①】既存設備</t>
    </r>
    <r>
      <rPr>
        <u/>
        <sz val="11"/>
        <color theme="1"/>
        <rFont val="ＭＳ Ｐゴシック"/>
        <family val="3"/>
        <charset val="128"/>
        <scheme val="minor"/>
      </rPr>
      <t>１種類</t>
    </r>
    <r>
      <rPr>
        <sz val="11"/>
        <color theme="1"/>
        <rFont val="ＭＳ Ｐゴシック"/>
        <family val="2"/>
        <charset val="128"/>
        <scheme val="minor"/>
      </rPr>
      <t>→導入予定設備</t>
    </r>
    <r>
      <rPr>
        <u/>
        <sz val="11"/>
        <color theme="1"/>
        <rFont val="ＭＳ Ｐゴシック"/>
        <family val="3"/>
        <charset val="128"/>
        <scheme val="minor"/>
      </rPr>
      <t>２種類</t>
    </r>
    <r>
      <rPr>
        <sz val="11"/>
        <color theme="1"/>
        <rFont val="ＭＳ Ｐゴシック"/>
        <family val="2"/>
        <charset val="128"/>
        <scheme val="minor"/>
      </rPr>
      <t>へ更新　⇒　 ２行でNo.３
　　　　　　　　　　　　　　　１行 　　　　　　　　　　  ２行
　　　　【例②】既存設備</t>
    </r>
    <r>
      <rPr>
        <u/>
        <sz val="11"/>
        <color theme="1"/>
        <rFont val="ＭＳ Ｐゴシック"/>
        <family val="3"/>
        <charset val="128"/>
        <scheme val="minor"/>
      </rPr>
      <t>３種類</t>
    </r>
    <r>
      <rPr>
        <sz val="11"/>
        <color theme="1"/>
        <rFont val="ＭＳ Ｐゴシック"/>
        <family val="2"/>
        <charset val="128"/>
        <scheme val="minor"/>
      </rPr>
      <t>→導入予定設備</t>
    </r>
    <r>
      <rPr>
        <u/>
        <sz val="11"/>
        <color theme="1"/>
        <rFont val="ＭＳ Ｐゴシック"/>
        <family val="3"/>
        <charset val="128"/>
        <scheme val="minor"/>
      </rPr>
      <t>１種類</t>
    </r>
    <r>
      <rPr>
        <sz val="11"/>
        <color theme="1"/>
        <rFont val="ＭＳ Ｐゴシック"/>
        <family val="2"/>
        <charset val="128"/>
        <scheme val="minor"/>
      </rPr>
      <t>へ更新　⇒　 ３行でNo.４
　　　　　　　　　　　　　　　３行 　　　　　　　　　　  １行</t>
    </r>
    <rPh sb="3" eb="5">
      <t>ニュウリョク</t>
    </rPh>
    <rPh sb="5" eb="6">
      <t>レイ</t>
    </rPh>
    <phoneticPr fontId="1"/>
  </si>
  <si>
    <r>
      <t>導入予定設備</t>
    </r>
    <r>
      <rPr>
        <sz val="11"/>
        <color rgb="FFFF0000"/>
        <rFont val="ＭＳ Ｐゴシック"/>
        <family val="3"/>
        <charset val="128"/>
      </rPr>
      <t>(能力⑥＝冷房、能力⑦＝暖房　）</t>
    </r>
    <rPh sb="0" eb="2">
      <t>ドウニュウ</t>
    </rPh>
    <rPh sb="2" eb="4">
      <t>ヨテイ</t>
    </rPh>
    <rPh sb="4" eb="6">
      <t>セツビ</t>
    </rPh>
    <rPh sb="11" eb="13">
      <t>レイボウ</t>
    </rPh>
    <rPh sb="18" eb="20">
      <t>ダンボウ</t>
    </rPh>
    <phoneticPr fontId="1"/>
  </si>
  <si>
    <t>XYZS200</t>
    <phoneticPr fontId="1"/>
  </si>
  <si>
    <t>kW</t>
    <phoneticPr fontId="1"/>
  </si>
  <si>
    <t>GH1000DN</t>
    <phoneticPr fontId="1"/>
  </si>
  <si>
    <t>XYZEH3100</t>
    <phoneticPr fontId="1"/>
  </si>
  <si>
    <t>GHE Xシリーズ</t>
    <phoneticPr fontId="1"/>
  </si>
  <si>
    <t>GHE Zシリーズ</t>
    <phoneticPr fontId="1"/>
  </si>
  <si>
    <t>GH3700KW</t>
    <phoneticPr fontId="1"/>
  </si>
  <si>
    <t>GHE400-X</t>
    <phoneticPr fontId="1"/>
  </si>
  <si>
    <t>GHE620-Z</t>
    <phoneticPr fontId="1"/>
  </si>
  <si>
    <t>EcoシリーズZE</t>
    <phoneticPr fontId="1"/>
  </si>
  <si>
    <t>ECO1000RX</t>
    <phoneticPr fontId="1"/>
  </si>
  <si>
    <t>ECO1600RY</t>
    <phoneticPr fontId="1"/>
  </si>
  <si>
    <t>ECO2100RZ</t>
    <phoneticPr fontId="1"/>
  </si>
  <si>
    <t>E500ZE-LF</t>
    <phoneticPr fontId="1"/>
  </si>
  <si>
    <t>1日8時間稼働エリア</t>
    <rPh sb="1" eb="2">
      <t>ヒ</t>
    </rPh>
    <rPh sb="3" eb="5">
      <t>ジカン</t>
    </rPh>
    <rPh sb="5" eb="7">
      <t>カドウ</t>
    </rPh>
    <phoneticPr fontId="1"/>
  </si>
  <si>
    <r>
      <t>既存設備</t>
    </r>
    <r>
      <rPr>
        <sz val="11"/>
        <color rgb="FFFF0000"/>
        <rFont val="ＭＳ Ｐゴシック"/>
        <family val="3"/>
        <charset val="128"/>
      </rPr>
      <t>(能力①＝冷房能力、能力②＝暖房能力）</t>
    </r>
    <rPh sb="0" eb="2">
      <t>キゾン</t>
    </rPh>
    <rPh sb="2" eb="4">
      <t>セツビ</t>
    </rPh>
    <rPh sb="5" eb="7">
      <t>ノウリョク</t>
    </rPh>
    <rPh sb="9" eb="11">
      <t>レイボウ</t>
    </rPh>
    <rPh sb="11" eb="13">
      <t>ノウリョク</t>
    </rPh>
    <rPh sb="14" eb="16">
      <t>ノウリョク</t>
    </rPh>
    <rPh sb="18" eb="20">
      <t>ダンボウ</t>
    </rPh>
    <rPh sb="20" eb="22">
      <t>ノウリョク</t>
    </rPh>
    <phoneticPr fontId="1"/>
  </si>
  <si>
    <r>
      <t>導入予定設備</t>
    </r>
    <r>
      <rPr>
        <sz val="11"/>
        <color rgb="FFFF0000"/>
        <rFont val="ＭＳ Ｐゴシック"/>
        <family val="3"/>
        <charset val="128"/>
      </rPr>
      <t>(能力⑥＝冷房能力、能力⑦＝暖房能力）</t>
    </r>
    <rPh sb="0" eb="2">
      <t>ドウニュウ</t>
    </rPh>
    <rPh sb="2" eb="4">
      <t>ヨテイ</t>
    </rPh>
    <rPh sb="4" eb="6">
      <t>セツビ</t>
    </rPh>
    <rPh sb="11" eb="13">
      <t>レイボウ</t>
    </rPh>
    <rPh sb="13" eb="15">
      <t>ノウリョク</t>
    </rPh>
    <rPh sb="20" eb="22">
      <t>ダンボウ</t>
    </rPh>
    <rPh sb="22" eb="24">
      <t>ノウリョク</t>
    </rPh>
    <phoneticPr fontId="1"/>
  </si>
  <si>
    <t>1Fエリア</t>
    <phoneticPr fontId="1"/>
  </si>
  <si>
    <t>2Fエリア</t>
    <phoneticPr fontId="1"/>
  </si>
  <si>
    <t>1日15時間稼働エリア</t>
    <rPh sb="1" eb="2">
      <t>ヒ</t>
    </rPh>
    <rPh sb="4" eb="6">
      <t>ジカン</t>
    </rPh>
    <rPh sb="6" eb="8">
      <t>カドウ</t>
    </rPh>
    <phoneticPr fontId="1"/>
  </si>
  <si>
    <t>1日10時間稼働エリア</t>
    <phoneticPr fontId="1"/>
  </si>
  <si>
    <t>1日12時間稼働エリア</t>
    <rPh sb="1" eb="2">
      <t>ニチ</t>
    </rPh>
    <rPh sb="4" eb="6">
      <t>ジカン</t>
    </rPh>
    <rPh sb="6" eb="8">
      <t>カドウ</t>
    </rPh>
    <phoneticPr fontId="1"/>
  </si>
  <si>
    <t>会議スペース</t>
    <rPh sb="0" eb="2">
      <t>カイギ</t>
    </rPh>
    <phoneticPr fontId="1"/>
  </si>
  <si>
    <t>パッケージエアコン</t>
    <phoneticPr fontId="1"/>
  </si>
  <si>
    <t>パッケージエアコン</t>
    <phoneticPr fontId="1"/>
  </si>
  <si>
    <r>
      <t>既存設備</t>
    </r>
    <r>
      <rPr>
        <sz val="11"/>
        <color rgb="FFFF0000"/>
        <rFont val="ＭＳ Ｐゴシック"/>
        <family val="3"/>
        <charset val="128"/>
      </rPr>
      <t>(能力①＝冷房能力、能力②＝暖房　）</t>
    </r>
    <rPh sb="0" eb="2">
      <t>キゾン</t>
    </rPh>
    <rPh sb="2" eb="4">
      <t>セツビ</t>
    </rPh>
    <rPh sb="5" eb="7">
      <t>ノウリョク</t>
    </rPh>
    <rPh sb="9" eb="11">
      <t>レイボウ</t>
    </rPh>
    <rPh sb="11" eb="13">
      <t>ノウリョク</t>
    </rPh>
    <rPh sb="14" eb="16">
      <t>ノウリョク</t>
    </rPh>
    <rPh sb="18" eb="20">
      <t>ダンボウ</t>
    </rPh>
    <phoneticPr fontId="1"/>
  </si>
  <si>
    <t>パッケージエアコン</t>
    <phoneticPr fontId="1"/>
  </si>
  <si>
    <t>高効率エアコンシリーズ</t>
    <rPh sb="0" eb="3">
      <t>コウコウリツ</t>
    </rPh>
    <phoneticPr fontId="1"/>
  </si>
  <si>
    <t>高効率エアコンシリーズ</t>
    <phoneticPr fontId="1"/>
  </si>
  <si>
    <t>ロビー</t>
    <phoneticPr fontId="1"/>
  </si>
  <si>
    <t>高効率空調</t>
    <rPh sb="0" eb="3">
      <t>コウコウリツ</t>
    </rPh>
    <rPh sb="3" eb="5">
      <t>クウチョウ</t>
    </rPh>
    <phoneticPr fontId="1"/>
  </si>
  <si>
    <t>②×③：⑤</t>
    <phoneticPr fontId="1"/>
  </si>
  <si>
    <t>既存設備と導入予定設備の比較表（高効率空調）</t>
    <rPh sb="0" eb="2">
      <t>キゾン</t>
    </rPh>
    <rPh sb="2" eb="4">
      <t>セツビ</t>
    </rPh>
    <rPh sb="5" eb="7">
      <t>ドウニュウ</t>
    </rPh>
    <rPh sb="7" eb="9">
      <t>ヨテイ</t>
    </rPh>
    <rPh sb="9" eb="11">
      <t>セツビ</t>
    </rPh>
    <rPh sb="12" eb="14">
      <t>ヒカク</t>
    </rPh>
    <rPh sb="14" eb="15">
      <t>ヒョウ</t>
    </rPh>
    <rPh sb="19" eb="21">
      <t>クウチョウ</t>
    </rPh>
    <phoneticPr fontId="1"/>
  </si>
  <si>
    <t>既存設備と導入予定設備の比較表（高効率空調）</t>
    <rPh sb="0" eb="2">
      <t>キゾン</t>
    </rPh>
    <rPh sb="2" eb="4">
      <t>セツビ</t>
    </rPh>
    <rPh sb="5" eb="7">
      <t>ドウニュウ</t>
    </rPh>
    <rPh sb="7" eb="9">
      <t>ヨテイ</t>
    </rPh>
    <rPh sb="9" eb="11">
      <t>セツビ</t>
    </rPh>
    <rPh sb="12" eb="14">
      <t>ヒカク</t>
    </rPh>
    <rPh sb="14" eb="15">
      <t>ヒョウ</t>
    </rPh>
    <rPh sb="16" eb="19">
      <t>コウコウリツ</t>
    </rPh>
    <rPh sb="19" eb="21">
      <t>クウチョウ</t>
    </rPh>
    <phoneticPr fontId="1"/>
  </si>
  <si>
    <t>　既存設備、及び導入予定設備の情報を正しく登録するために、事前に下例のような一覧表を作成することを推奨します。</t>
    <rPh sb="1" eb="3">
      <t>キゾン</t>
    </rPh>
    <rPh sb="3" eb="5">
      <t>セツビ</t>
    </rPh>
    <rPh sb="6" eb="7">
      <t>オヨ</t>
    </rPh>
    <rPh sb="8" eb="10">
      <t>ドウニュウ</t>
    </rPh>
    <rPh sb="10" eb="12">
      <t>ヨテイ</t>
    </rPh>
    <rPh sb="12" eb="14">
      <t>セツビ</t>
    </rPh>
    <rPh sb="15" eb="17">
      <t>ジョウホウ</t>
    </rPh>
    <rPh sb="18" eb="19">
      <t>タダ</t>
    </rPh>
    <rPh sb="21" eb="23">
      <t>トウロク</t>
    </rPh>
    <rPh sb="29" eb="31">
      <t>ジゼン</t>
    </rPh>
    <rPh sb="32" eb="33">
      <t>シタ</t>
    </rPh>
    <rPh sb="33" eb="34">
      <t>レイ</t>
    </rPh>
    <rPh sb="38" eb="40">
      <t>イチラン</t>
    </rPh>
    <rPh sb="40" eb="41">
      <t>ヒョウ</t>
    </rPh>
    <rPh sb="42" eb="44">
      <t>サクセイ</t>
    </rPh>
    <rPh sb="49" eb="51">
      <t>スイショウ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</si>
</sst>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;[Red]\-0\ "/>
    <numFmt numFmtId="177" formatCode="0.0_ "/>
    <numFmt numFmtId="178" formatCode="0.0_ ;[Red]\-0.0\ 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7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177" fontId="0" fillId="0" borderId="1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2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12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Fill="1" applyBorder="1">
      <alignment vertical="center"/>
    </xf>
    <xf numFmtId="178" fontId="0" fillId="0" borderId="2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0" fillId="0" borderId="19" xfId="0" applyBorder="1">
      <alignment vertical="center"/>
    </xf>
    <xf numFmtId="0" fontId="6" fillId="0" borderId="0" xfId="0" applyFont="1">
      <alignment vertical="center"/>
    </xf>
    <xf numFmtId="178" fontId="9" fillId="0" borderId="15" xfId="0" applyNumberFormat="1" applyFont="1" applyBorder="1">
      <alignment vertical="center"/>
    </xf>
    <xf numFmtId="178" fontId="9" fillId="0" borderId="10" xfId="0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0" fontId="9" fillId="0" borderId="1" xfId="0" applyFont="1" applyBorder="1">
      <alignment vertical="center"/>
    </xf>
    <xf numFmtId="178" fontId="9" fillId="0" borderId="5" xfId="0" applyNumberFormat="1" applyFont="1" applyBorder="1">
      <alignment vertical="center"/>
    </xf>
    <xf numFmtId="178" fontId="9" fillId="0" borderId="1" xfId="0" applyNumberFormat="1" applyFont="1" applyFill="1" applyBorder="1">
      <alignment vertical="center"/>
    </xf>
    <xf numFmtId="0" fontId="9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177" fontId="0" fillId="0" borderId="29" xfId="0" applyNumberFormat="1" applyBorder="1">
      <alignment vertical="center"/>
    </xf>
    <xf numFmtId="0" fontId="0" fillId="0" borderId="29" xfId="0" applyBorder="1">
      <alignment vertical="center"/>
    </xf>
    <xf numFmtId="176" fontId="0" fillId="0" borderId="30" xfId="0" applyNumberFormat="1" applyBorder="1">
      <alignment vertical="center"/>
    </xf>
    <xf numFmtId="178" fontId="0" fillId="0" borderId="29" xfId="0" applyNumberFormat="1" applyBorder="1">
      <alignment vertical="center"/>
    </xf>
    <xf numFmtId="0" fontId="0" fillId="2" borderId="35" xfId="0" applyFill="1" applyBorder="1">
      <alignment vertical="center"/>
    </xf>
    <xf numFmtId="0" fontId="0" fillId="2" borderId="36" xfId="0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177" fontId="0" fillId="0" borderId="38" xfId="0" applyNumberFormat="1" applyBorder="1">
      <alignment vertical="center"/>
    </xf>
    <xf numFmtId="0" fontId="0" fillId="0" borderId="38" xfId="0" applyBorder="1">
      <alignment vertical="center"/>
    </xf>
    <xf numFmtId="176" fontId="0" fillId="0" borderId="39" xfId="0" applyNumberFormat="1" applyBorder="1">
      <alignment vertical="center"/>
    </xf>
    <xf numFmtId="178" fontId="0" fillId="0" borderId="38" xfId="0" applyNumberFormat="1" applyBorder="1">
      <alignment vertical="center"/>
    </xf>
    <xf numFmtId="0" fontId="0" fillId="2" borderId="23" xfId="0" applyFill="1" applyBorder="1">
      <alignment vertical="center"/>
    </xf>
    <xf numFmtId="0" fontId="0" fillId="2" borderId="44" xfId="0" applyFill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177" fontId="0" fillId="0" borderId="23" xfId="0" applyNumberFormat="1" applyBorder="1">
      <alignment vertical="center"/>
    </xf>
    <xf numFmtId="0" fontId="0" fillId="0" borderId="23" xfId="0" applyBorder="1">
      <alignment vertical="center"/>
    </xf>
    <xf numFmtId="176" fontId="0" fillId="0" borderId="46" xfId="0" applyNumberFormat="1" applyBorder="1">
      <alignment vertical="center"/>
    </xf>
    <xf numFmtId="178" fontId="0" fillId="0" borderId="23" xfId="0" applyNumberFormat="1" applyBorder="1">
      <alignment vertical="center"/>
    </xf>
    <xf numFmtId="0" fontId="0" fillId="2" borderId="48" xfId="0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178" fontId="9" fillId="0" borderId="24" xfId="0" applyNumberFormat="1" applyFont="1" applyBorder="1">
      <alignment vertical="center"/>
    </xf>
    <xf numFmtId="178" fontId="9" fillId="0" borderId="18" xfId="0" applyNumberFormat="1" applyFont="1" applyBorder="1">
      <alignment vertical="center"/>
    </xf>
    <xf numFmtId="178" fontId="9" fillId="0" borderId="25" xfId="0" applyNumberFormat="1" applyFont="1" applyBorder="1">
      <alignment vertical="center"/>
    </xf>
    <xf numFmtId="0" fontId="9" fillId="0" borderId="17" xfId="0" applyFont="1" applyBorder="1">
      <alignment vertical="center"/>
    </xf>
    <xf numFmtId="0" fontId="0" fillId="2" borderId="50" xfId="0" applyFill="1" applyBorder="1">
      <alignment vertical="center"/>
    </xf>
    <xf numFmtId="0" fontId="0" fillId="2" borderId="51" xfId="0" applyFill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177" fontId="0" fillId="0" borderId="53" xfId="0" applyNumberFormat="1" applyBorder="1">
      <alignment vertical="center"/>
    </xf>
    <xf numFmtId="0" fontId="0" fillId="0" borderId="53" xfId="0" applyBorder="1">
      <alignment vertical="center"/>
    </xf>
    <xf numFmtId="176" fontId="0" fillId="0" borderId="54" xfId="0" applyNumberFormat="1" applyBorder="1">
      <alignment vertical="center"/>
    </xf>
    <xf numFmtId="178" fontId="9" fillId="0" borderId="55" xfId="0" applyNumberFormat="1" applyFont="1" applyBorder="1">
      <alignment vertical="center"/>
    </xf>
    <xf numFmtId="178" fontId="9" fillId="0" borderId="54" xfId="0" applyNumberFormat="1" applyFont="1" applyBorder="1">
      <alignment vertical="center"/>
    </xf>
    <xf numFmtId="178" fontId="0" fillId="0" borderId="53" xfId="0" applyNumberFormat="1" applyBorder="1">
      <alignment vertical="center"/>
    </xf>
    <xf numFmtId="178" fontId="9" fillId="0" borderId="56" xfId="0" applyNumberFormat="1" applyFont="1" applyBorder="1">
      <alignment vertical="center"/>
    </xf>
    <xf numFmtId="0" fontId="9" fillId="0" borderId="57" xfId="0" applyFont="1" applyBorder="1">
      <alignment vertical="center"/>
    </xf>
    <xf numFmtId="178" fontId="9" fillId="0" borderId="31" xfId="0" applyNumberFormat="1" applyFont="1" applyBorder="1">
      <alignment vertical="center"/>
    </xf>
    <xf numFmtId="178" fontId="9" fillId="0" borderId="30" xfId="0" applyNumberFormat="1" applyFont="1" applyBorder="1">
      <alignment vertical="center"/>
    </xf>
    <xf numFmtId="178" fontId="9" fillId="0" borderId="32" xfId="0" applyNumberFormat="1" applyFont="1" applyBorder="1">
      <alignment vertical="center"/>
    </xf>
    <xf numFmtId="0" fontId="9" fillId="0" borderId="34" xfId="0" applyFont="1" applyBorder="1">
      <alignment vertical="center"/>
    </xf>
    <xf numFmtId="178" fontId="9" fillId="0" borderId="40" xfId="0" applyNumberFormat="1" applyFont="1" applyBorder="1">
      <alignment vertical="center"/>
    </xf>
    <xf numFmtId="178" fontId="9" fillId="0" borderId="39" xfId="0" applyNumberFormat="1" applyFont="1" applyBorder="1">
      <alignment vertical="center"/>
    </xf>
    <xf numFmtId="178" fontId="9" fillId="0" borderId="41" xfId="0" applyNumberFormat="1" applyFont="1" applyBorder="1">
      <alignment vertical="center"/>
    </xf>
    <xf numFmtId="0" fontId="9" fillId="0" borderId="43" xfId="0" applyFont="1" applyBorder="1">
      <alignment vertical="center"/>
    </xf>
    <xf numFmtId="178" fontId="9" fillId="0" borderId="0" xfId="0" applyNumberFormat="1" applyFont="1" applyBorder="1">
      <alignment vertical="center"/>
    </xf>
    <xf numFmtId="178" fontId="9" fillId="0" borderId="46" xfId="0" applyNumberFormat="1" applyFont="1" applyBorder="1">
      <alignment vertical="center"/>
    </xf>
    <xf numFmtId="178" fontId="9" fillId="0" borderId="47" xfId="0" applyNumberFormat="1" applyFont="1" applyBorder="1">
      <alignment vertical="center"/>
    </xf>
    <xf numFmtId="0" fontId="9" fillId="0" borderId="23" xfId="0" applyFont="1" applyBorder="1">
      <alignment vertical="center"/>
    </xf>
    <xf numFmtId="0" fontId="9" fillId="0" borderId="49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177" fontId="9" fillId="0" borderId="1" xfId="0" applyNumberFormat="1" applyFont="1" applyBorder="1">
      <alignment vertical="center"/>
    </xf>
    <xf numFmtId="177" fontId="9" fillId="0" borderId="17" xfId="0" applyNumberFormat="1" applyFont="1" applyBorder="1">
      <alignment vertical="center"/>
    </xf>
    <xf numFmtId="177" fontId="9" fillId="0" borderId="53" xfId="0" applyNumberFormat="1" applyFont="1" applyBorder="1">
      <alignment vertical="center"/>
    </xf>
    <xf numFmtId="177" fontId="9" fillId="0" borderId="23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17" xfId="0" applyNumberFormat="1" applyBorder="1" applyAlignment="1">
      <alignment vertical="center" wrapText="1"/>
    </xf>
    <xf numFmtId="49" fontId="0" fillId="0" borderId="12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9" xfId="0" applyNumberFormat="1" applyBorder="1" applyAlignment="1">
      <alignment vertical="center" wrapText="1"/>
    </xf>
    <xf numFmtId="49" fontId="0" fillId="0" borderId="16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9" fillId="0" borderId="33" xfId="0" applyNumberFormat="1" applyFont="1" applyBorder="1" applyAlignment="1">
      <alignment horizontal="right" vertical="center"/>
    </xf>
    <xf numFmtId="177" fontId="9" fillId="0" borderId="42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95959"/>
      <color rgb="FFB2B2B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9524</xdr:rowOff>
    </xdr:from>
    <xdr:to>
      <xdr:col>10</xdr:col>
      <xdr:colOff>647700</xdr:colOff>
      <xdr:row>22</xdr:row>
      <xdr:rowOff>152399</xdr:rowOff>
    </xdr:to>
    <xdr:sp macro="" textlink="">
      <xdr:nvSpPr>
        <xdr:cNvPr id="3" name="正方形/長方形 2"/>
        <xdr:cNvSpPr/>
      </xdr:nvSpPr>
      <xdr:spPr>
        <a:xfrm>
          <a:off x="6457950" y="2314574"/>
          <a:ext cx="1304925" cy="8886825"/>
        </a:xfrm>
        <a:prstGeom prst="rect">
          <a:avLst/>
        </a:prstGeom>
        <a:solidFill>
          <a:srgbClr val="595959">
            <a:alpha val="27059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6105</xdr:colOff>
      <xdr:row>11</xdr:row>
      <xdr:rowOff>3175</xdr:rowOff>
    </xdr:from>
    <xdr:to>
      <xdr:col>20</xdr:col>
      <xdr:colOff>651363</xdr:colOff>
      <xdr:row>22</xdr:row>
      <xdr:rowOff>149224</xdr:rowOff>
    </xdr:to>
    <xdr:sp macro="" textlink="">
      <xdr:nvSpPr>
        <xdr:cNvPr id="4" name="正方形/長方形 3"/>
        <xdr:cNvSpPr/>
      </xdr:nvSpPr>
      <xdr:spPr>
        <a:xfrm>
          <a:off x="12217155" y="2479675"/>
          <a:ext cx="2616933" cy="3746499"/>
        </a:xfrm>
        <a:prstGeom prst="rect">
          <a:avLst/>
        </a:prstGeom>
        <a:solidFill>
          <a:srgbClr val="595959">
            <a:alpha val="27059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</xdr:colOff>
      <xdr:row>22</xdr:row>
      <xdr:rowOff>0</xdr:rowOff>
    </xdr:from>
    <xdr:to>
      <xdr:col>8</xdr:col>
      <xdr:colOff>495300</xdr:colOff>
      <xdr:row>22</xdr:row>
      <xdr:rowOff>152400</xdr:rowOff>
    </xdr:to>
    <xdr:sp macro="" textlink="">
      <xdr:nvSpPr>
        <xdr:cNvPr id="5" name="正方形/長方形 4"/>
        <xdr:cNvSpPr/>
      </xdr:nvSpPr>
      <xdr:spPr>
        <a:xfrm>
          <a:off x="5953126" y="11029951"/>
          <a:ext cx="495299" cy="171449"/>
        </a:xfrm>
        <a:prstGeom prst="rect">
          <a:avLst/>
        </a:prstGeom>
        <a:solidFill>
          <a:srgbClr val="595959">
            <a:alpha val="27059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9526</xdr:colOff>
      <xdr:row>22</xdr:row>
      <xdr:rowOff>0</xdr:rowOff>
    </xdr:from>
    <xdr:to>
      <xdr:col>17</xdr:col>
      <xdr:colOff>0</xdr:colOff>
      <xdr:row>22</xdr:row>
      <xdr:rowOff>152400</xdr:rowOff>
    </xdr:to>
    <xdr:sp macro="" textlink="">
      <xdr:nvSpPr>
        <xdr:cNvPr id="6" name="正方形/長方形 5"/>
        <xdr:cNvSpPr/>
      </xdr:nvSpPr>
      <xdr:spPr>
        <a:xfrm>
          <a:off x="11715751" y="11029951"/>
          <a:ext cx="495299" cy="171449"/>
        </a:xfrm>
        <a:prstGeom prst="rect">
          <a:avLst/>
        </a:prstGeom>
        <a:solidFill>
          <a:srgbClr val="595959">
            <a:alpha val="27059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590550</xdr:colOff>
      <xdr:row>7</xdr:row>
      <xdr:rowOff>638174</xdr:rowOff>
    </xdr:from>
    <xdr:to>
      <xdr:col>11</xdr:col>
      <xdr:colOff>761999</xdr:colOff>
      <xdr:row>9</xdr:row>
      <xdr:rowOff>85724</xdr:rowOff>
    </xdr:to>
    <xdr:sp macro="" textlink="">
      <xdr:nvSpPr>
        <xdr:cNvPr id="10" name="四角形吹き出し 9"/>
        <xdr:cNvSpPr/>
      </xdr:nvSpPr>
      <xdr:spPr>
        <a:xfrm>
          <a:off x="7048500" y="1504949"/>
          <a:ext cx="1485899" cy="542925"/>
        </a:xfrm>
        <a:prstGeom prst="wedgeRectCallout">
          <a:avLst>
            <a:gd name="adj1" fmla="val -45592"/>
            <a:gd name="adj2" fmla="val 122428"/>
          </a:avLst>
        </a:prstGeom>
        <a:solidFill>
          <a:schemeClr val="bg1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自動計算となるので、入力不要です。</a:t>
          </a:r>
        </a:p>
      </xdr:txBody>
    </xdr:sp>
    <xdr:clientData/>
  </xdr:twoCellAnchor>
  <xdr:twoCellAnchor>
    <xdr:from>
      <xdr:col>17</xdr:col>
      <xdr:colOff>219075</xdr:colOff>
      <xdr:row>7</xdr:row>
      <xdr:rowOff>504824</xdr:rowOff>
    </xdr:from>
    <xdr:to>
      <xdr:col>19</xdr:col>
      <xdr:colOff>390524</xdr:colOff>
      <xdr:row>8</xdr:row>
      <xdr:rowOff>123824</xdr:rowOff>
    </xdr:to>
    <xdr:sp macro="" textlink="">
      <xdr:nvSpPr>
        <xdr:cNvPr id="17" name="四角形吹き出し 16"/>
        <xdr:cNvSpPr/>
      </xdr:nvSpPr>
      <xdr:spPr>
        <a:xfrm>
          <a:off x="12430125" y="1543049"/>
          <a:ext cx="1485899" cy="542925"/>
        </a:xfrm>
        <a:prstGeom prst="wedgeRectCallout">
          <a:avLst>
            <a:gd name="adj1" fmla="val -6489"/>
            <a:gd name="adj2" fmla="val 124182"/>
          </a:avLst>
        </a:prstGeom>
        <a:solidFill>
          <a:schemeClr val="bg1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自動計算となるので、入力不要です。</a:t>
          </a:r>
        </a:p>
      </xdr:txBody>
    </xdr:sp>
    <xdr:clientData/>
  </xdr:twoCellAnchor>
  <xdr:twoCellAnchor>
    <xdr:from>
      <xdr:col>0</xdr:col>
      <xdr:colOff>582135</xdr:colOff>
      <xdr:row>23</xdr:row>
      <xdr:rowOff>83745</xdr:rowOff>
    </xdr:from>
    <xdr:to>
      <xdr:col>11</xdr:col>
      <xdr:colOff>643989</xdr:colOff>
      <xdr:row>33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82135" y="6332145"/>
          <a:ext cx="7834254" cy="170695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各項目の説明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■</a:t>
          </a:r>
          <a:r>
            <a:rPr kumimoji="1" lang="en-US" altLang="ja-JP" sz="1100"/>
            <a:t>No.		</a:t>
          </a:r>
          <a:r>
            <a:rPr kumimoji="1" lang="ja-JP" altLang="en-US" sz="1100"/>
            <a:t>：設備の組み合わせが複数行にまたがる場合は、</a:t>
          </a:r>
          <a:r>
            <a:rPr kumimoji="1" lang="en-US" altLang="ja-JP" sz="1100"/>
            <a:t>No</a:t>
          </a:r>
          <a:r>
            <a:rPr kumimoji="1" lang="ja-JP" altLang="en-US" sz="1100"/>
            <a:t>は最初の行のみに入力してください。</a:t>
          </a:r>
          <a:endParaRPr kumimoji="1" lang="en-US" altLang="ja-JP" sz="1100"/>
        </a:p>
        <a:p>
          <a:r>
            <a:rPr kumimoji="1" lang="ja-JP" altLang="en-US" sz="1100"/>
            <a:t>■稼働条件、製品名、型番</a:t>
          </a:r>
          <a:r>
            <a:rPr kumimoji="1" lang="en-US" altLang="ja-JP" sz="1100"/>
            <a:t>	</a:t>
          </a:r>
          <a:r>
            <a:rPr kumimoji="1" lang="ja-JP" altLang="en-US" sz="1100"/>
            <a:t>：正確に入力してください。</a:t>
          </a:r>
          <a:endParaRPr kumimoji="1" lang="en-US" altLang="ja-JP" sz="1100"/>
        </a:p>
        <a:p>
          <a:r>
            <a:rPr kumimoji="1" lang="ja-JP" altLang="en-US" sz="1100"/>
            <a:t>■能力：①、⑥</a:t>
          </a:r>
          <a:r>
            <a:rPr kumimoji="1" lang="en-US" altLang="ja-JP" sz="1100"/>
            <a:t>		</a:t>
          </a:r>
          <a:r>
            <a:rPr kumimoji="1" lang="ja-JP" altLang="en-US" sz="1100"/>
            <a:t>：冷房の定格能力（</a:t>
          </a:r>
          <a:r>
            <a:rPr kumimoji="1" lang="en-US" altLang="ja-JP" sz="1100"/>
            <a:t>kW</a:t>
          </a:r>
          <a:r>
            <a:rPr kumimoji="1" lang="ja-JP" altLang="en-US" sz="1100"/>
            <a:t>）を入力して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en-US" sz="1100"/>
            <a:t>さい。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■能力：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暖房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の定格能力（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）を入力してください。</a:t>
          </a:r>
          <a:endParaRPr kumimoji="1" lang="en-US" altLang="ja-JP" sz="1100"/>
        </a:p>
        <a:p>
          <a:r>
            <a:rPr kumimoji="1" lang="ja-JP" altLang="en-US" sz="1100"/>
            <a:t>■単位</a:t>
          </a:r>
          <a:r>
            <a:rPr kumimoji="1" lang="en-US" altLang="ja-JP" sz="1100"/>
            <a:t>		</a:t>
          </a:r>
          <a:r>
            <a:rPr kumimoji="1" lang="ja-JP" altLang="en-US" sz="1100"/>
            <a:t>：「</a:t>
          </a:r>
          <a:r>
            <a:rPr kumimoji="1" lang="en-US" altLang="ja-JP" sz="1100"/>
            <a:t>kW</a:t>
          </a:r>
          <a:r>
            <a:rPr kumimoji="1" lang="ja-JP" altLang="en-US" sz="1100"/>
            <a:t>」を入力して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pPr algn="l"/>
          <a:r>
            <a:rPr kumimoji="1" lang="ja-JP" altLang="en-US" sz="1100"/>
            <a:t>■台数</a:t>
          </a:r>
          <a:r>
            <a:rPr kumimoji="1" lang="en-US" altLang="ja-JP" sz="1100"/>
            <a:t>		</a:t>
          </a:r>
          <a:r>
            <a:rPr kumimoji="1" lang="ja-JP" altLang="en-US" sz="1100"/>
            <a:t>：整数を入力して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■備考（設置場所等）</a:t>
          </a:r>
          <a:r>
            <a:rPr kumimoji="1" lang="en-US" altLang="ja-JP" sz="1100"/>
            <a:t>	</a:t>
          </a:r>
          <a:r>
            <a:rPr kumimoji="1" lang="ja-JP" altLang="en-US" sz="1100"/>
            <a:t>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設備が設置される場所の名称等を入力してください。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0</xdr:colOff>
      <xdr:row>16</xdr:row>
      <xdr:rowOff>200025</xdr:rowOff>
    </xdr:from>
    <xdr:to>
      <xdr:col>1</xdr:col>
      <xdr:colOff>200025</xdr:colOff>
      <xdr:row>17</xdr:row>
      <xdr:rowOff>161925</xdr:rowOff>
    </xdr:to>
    <xdr:sp macro="" textlink="">
      <xdr:nvSpPr>
        <xdr:cNvPr id="19" name="テキスト ボックス 18"/>
        <xdr:cNvSpPr txBox="1"/>
      </xdr:nvSpPr>
      <xdr:spPr>
        <a:xfrm>
          <a:off x="0" y="3362325"/>
          <a:ext cx="790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例①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38100</xdr:rowOff>
    </xdr:from>
    <xdr:to>
      <xdr:col>1</xdr:col>
      <xdr:colOff>200025</xdr:colOff>
      <xdr:row>21</xdr:row>
      <xdr:rowOff>0</xdr:rowOff>
    </xdr:to>
    <xdr:sp macro="" textlink="">
      <xdr:nvSpPr>
        <xdr:cNvPr id="20" name="テキスト ボックス 19"/>
        <xdr:cNvSpPr txBox="1"/>
      </xdr:nvSpPr>
      <xdr:spPr>
        <a:xfrm>
          <a:off x="0" y="4229100"/>
          <a:ext cx="790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例②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561975</xdr:colOff>
      <xdr:row>7</xdr:row>
      <xdr:rowOff>495300</xdr:rowOff>
    </xdr:from>
    <xdr:to>
      <xdr:col>22</xdr:col>
      <xdr:colOff>270062</xdr:colOff>
      <xdr:row>9</xdr:row>
      <xdr:rowOff>20171</xdr:rowOff>
    </xdr:to>
    <xdr:sp macro="" textlink="">
      <xdr:nvSpPr>
        <xdr:cNvPr id="13" name="四角形吹き出し 12"/>
        <xdr:cNvSpPr/>
      </xdr:nvSpPr>
      <xdr:spPr>
        <a:xfrm>
          <a:off x="14087475" y="1533525"/>
          <a:ext cx="2146487" cy="620246"/>
        </a:xfrm>
        <a:prstGeom prst="wedgeRectCallout">
          <a:avLst>
            <a:gd name="adj1" fmla="val -45592"/>
            <a:gd name="adj2" fmla="val 101216"/>
          </a:avLst>
        </a:prstGeom>
        <a:solidFill>
          <a:schemeClr val="bg1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更新前後で能力合計が著しく増減していないか確認する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showGridLines="0" tabSelected="1" view="pageBreakPreview" zoomScaleNormal="100" zoomScaleSheetLayoutView="100" workbookViewId="0"/>
  </sheetViews>
  <sheetFormatPr defaultRowHeight="13.5"/>
  <cols>
    <col min="1" max="1" width="7.75" customWidth="1"/>
    <col min="2" max="2" width="4.125" customWidth="1"/>
    <col min="3" max="5" width="14.625" customWidth="1"/>
    <col min="6" max="7" width="8.625" customWidth="1"/>
    <col min="8" max="8" width="5.125" customWidth="1"/>
    <col min="9" max="9" width="6.625" customWidth="1"/>
    <col min="10" max="11" width="8.625" customWidth="1"/>
    <col min="12" max="13" width="14.625" customWidth="1"/>
    <col min="14" max="15" width="8.625" customWidth="1"/>
    <col min="16" max="16" width="5.125" customWidth="1"/>
    <col min="17" max="17" width="6.625" customWidth="1"/>
    <col min="18" max="21" width="8.625" customWidth="1"/>
    <col min="22" max="22" width="14.75" customWidth="1"/>
  </cols>
  <sheetData>
    <row r="1" spans="2:22" ht="14.25">
      <c r="B1" s="28" t="s">
        <v>64</v>
      </c>
      <c r="U1" s="120" t="s">
        <v>61</v>
      </c>
      <c r="V1" s="120"/>
    </row>
    <row r="2" spans="2:22" ht="6.75" customHeight="1">
      <c r="U2" s="120"/>
      <c r="V2" s="120"/>
    </row>
    <row r="3" spans="2:22">
      <c r="B3" t="s">
        <v>65</v>
      </c>
      <c r="U3" s="120"/>
      <c r="V3" s="120"/>
    </row>
    <row r="4" spans="2:22" ht="6.75" customHeight="1"/>
    <row r="5" spans="2:22" ht="13.5" customHeight="1">
      <c r="B5" t="s">
        <v>20</v>
      </c>
    </row>
    <row r="6" spans="2:22" ht="13.5" customHeight="1">
      <c r="B6" s="39" t="s">
        <v>26</v>
      </c>
      <c r="C6" t="s">
        <v>21</v>
      </c>
    </row>
    <row r="7" spans="2:22" ht="13.5" customHeight="1">
      <c r="B7" s="39"/>
      <c r="C7" t="s">
        <v>23</v>
      </c>
    </row>
    <row r="8" spans="2:22" ht="72.75" customHeight="1">
      <c r="B8" s="39"/>
      <c r="C8" s="122" t="s">
        <v>29</v>
      </c>
      <c r="D8" s="123"/>
      <c r="E8" s="123"/>
      <c r="F8" s="123"/>
      <c r="G8" s="123"/>
      <c r="H8" s="123"/>
      <c r="I8" s="124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</row>
    <row r="9" spans="2:22" ht="13.5" customHeight="1">
      <c r="B9" s="39" t="s">
        <v>28</v>
      </c>
      <c r="C9" t="s">
        <v>25</v>
      </c>
    </row>
    <row r="10" spans="2:22" ht="13.5" customHeight="1" thickBot="1"/>
    <row r="11" spans="2:22" ht="13.5" customHeight="1">
      <c r="B11" s="129" t="s">
        <v>0</v>
      </c>
      <c r="C11" s="130" t="s">
        <v>1</v>
      </c>
      <c r="D11" s="131" t="s">
        <v>56</v>
      </c>
      <c r="E11" s="132"/>
      <c r="F11" s="132"/>
      <c r="G11" s="132"/>
      <c r="H11" s="132"/>
      <c r="I11" s="133"/>
      <c r="J11" s="4"/>
      <c r="K11" s="4"/>
      <c r="L11" s="131" t="s">
        <v>30</v>
      </c>
      <c r="M11" s="132"/>
      <c r="N11" s="132"/>
      <c r="O11" s="132"/>
      <c r="P11" s="132"/>
      <c r="Q11" s="133"/>
      <c r="R11" s="27"/>
      <c r="S11" s="2"/>
      <c r="T11" s="121" t="s">
        <v>5</v>
      </c>
      <c r="U11" s="121"/>
      <c r="V11" s="121"/>
    </row>
    <row r="12" spans="2:22">
      <c r="B12" s="129"/>
      <c r="C12" s="130"/>
      <c r="D12" s="42" t="s">
        <v>2</v>
      </c>
      <c r="E12" s="116" t="s">
        <v>3</v>
      </c>
      <c r="F12" s="116" t="s">
        <v>4</v>
      </c>
      <c r="G12" s="116" t="s">
        <v>9</v>
      </c>
      <c r="H12" s="43" t="s">
        <v>8</v>
      </c>
      <c r="I12" s="44" t="s">
        <v>10</v>
      </c>
      <c r="J12" s="103" t="s">
        <v>18</v>
      </c>
      <c r="K12" s="104" t="s">
        <v>62</v>
      </c>
      <c r="L12" s="42" t="s">
        <v>2</v>
      </c>
      <c r="M12" s="116" t="s">
        <v>3</v>
      </c>
      <c r="N12" s="116" t="s">
        <v>11</v>
      </c>
      <c r="O12" s="116" t="s">
        <v>12</v>
      </c>
      <c r="P12" s="43" t="s">
        <v>8</v>
      </c>
      <c r="Q12" s="44" t="s">
        <v>13</v>
      </c>
      <c r="R12" s="105" t="s">
        <v>14</v>
      </c>
      <c r="S12" s="105" t="s">
        <v>15</v>
      </c>
      <c r="T12" s="106" t="s">
        <v>16</v>
      </c>
      <c r="U12" s="106" t="s">
        <v>17</v>
      </c>
      <c r="V12" s="106" t="s">
        <v>6</v>
      </c>
    </row>
    <row r="13" spans="2:22" ht="27" customHeight="1">
      <c r="B13" s="5">
        <v>1</v>
      </c>
      <c r="C13" s="15" t="s">
        <v>50</v>
      </c>
      <c r="D13" s="13" t="s">
        <v>57</v>
      </c>
      <c r="E13" s="12" t="s">
        <v>31</v>
      </c>
      <c r="F13" s="16">
        <v>20</v>
      </c>
      <c r="G13" s="16">
        <v>22.4</v>
      </c>
      <c r="H13" s="1" t="s">
        <v>32</v>
      </c>
      <c r="I13" s="7">
        <v>1</v>
      </c>
      <c r="J13" s="29">
        <f>F13*I13</f>
        <v>20</v>
      </c>
      <c r="K13" s="30">
        <f>G13*I13</f>
        <v>22.4</v>
      </c>
      <c r="L13" s="11" t="s">
        <v>58</v>
      </c>
      <c r="M13" s="12" t="s">
        <v>33</v>
      </c>
      <c r="N13" s="20">
        <v>20</v>
      </c>
      <c r="O13" s="20">
        <v>22.4</v>
      </c>
      <c r="P13" s="1" t="s">
        <v>32</v>
      </c>
      <c r="Q13" s="7">
        <v>1</v>
      </c>
      <c r="R13" s="35">
        <f>N13*Q13</f>
        <v>20</v>
      </c>
      <c r="S13" s="35">
        <f>O13*Q13</f>
        <v>22.4</v>
      </c>
      <c r="T13" s="108">
        <f>R13-J13</f>
        <v>0</v>
      </c>
      <c r="U13" s="108">
        <f>S13-K13</f>
        <v>0</v>
      </c>
      <c r="V13" s="34" t="s">
        <v>60</v>
      </c>
    </row>
    <row r="14" spans="2:22" ht="27" customHeight="1">
      <c r="B14" s="5"/>
      <c r="C14" s="15"/>
      <c r="D14" s="11"/>
      <c r="E14" s="12"/>
      <c r="F14" s="16"/>
      <c r="G14" s="16"/>
      <c r="H14" s="1"/>
      <c r="I14" s="7"/>
      <c r="J14" s="29"/>
      <c r="K14" s="30"/>
      <c r="L14" s="11"/>
      <c r="M14" s="12"/>
      <c r="N14" s="20"/>
      <c r="O14" s="20"/>
      <c r="P14" s="1"/>
      <c r="Q14" s="7"/>
      <c r="R14" s="35"/>
      <c r="S14" s="35"/>
      <c r="T14" s="108"/>
      <c r="U14" s="108"/>
      <c r="V14" s="34"/>
    </row>
    <row r="15" spans="2:22" ht="27" customHeight="1">
      <c r="B15" s="47">
        <v>2</v>
      </c>
      <c r="C15" s="15" t="s">
        <v>45</v>
      </c>
      <c r="D15" s="13" t="s">
        <v>54</v>
      </c>
      <c r="E15" s="14" t="s">
        <v>34</v>
      </c>
      <c r="F15" s="17">
        <v>3.6</v>
      </c>
      <c r="G15" s="17">
        <v>4</v>
      </c>
      <c r="H15" s="6" t="s">
        <v>32</v>
      </c>
      <c r="I15" s="8">
        <v>2</v>
      </c>
      <c r="J15" s="74">
        <f t="shared" ref="J15:J22" si="0">F15*I15</f>
        <v>7.2</v>
      </c>
      <c r="K15" s="75">
        <f t="shared" ref="K15:K22" si="1">G15*I15</f>
        <v>8</v>
      </c>
      <c r="L15" s="13" t="s">
        <v>59</v>
      </c>
      <c r="M15" s="14" t="s">
        <v>37</v>
      </c>
      <c r="N15" s="21">
        <v>7.1</v>
      </c>
      <c r="O15" s="21">
        <v>8</v>
      </c>
      <c r="P15" s="6" t="s">
        <v>32</v>
      </c>
      <c r="Q15" s="8">
        <v>1</v>
      </c>
      <c r="R15" s="76">
        <f t="shared" ref="R15:R20" si="2">N15*Q15</f>
        <v>7.1</v>
      </c>
      <c r="S15" s="76">
        <f t="shared" ref="S15:S20" si="3">O15*Q15</f>
        <v>8</v>
      </c>
      <c r="T15" s="109">
        <f t="shared" ref="T15:U15" si="4">R15-J15</f>
        <v>-0.10000000000000053</v>
      </c>
      <c r="U15" s="109">
        <f t="shared" si="4"/>
        <v>0</v>
      </c>
      <c r="V15" s="77" t="s">
        <v>53</v>
      </c>
    </row>
    <row r="16" spans="2:22" ht="27" customHeight="1" thickBot="1">
      <c r="B16" s="78"/>
      <c r="C16" s="79"/>
      <c r="D16" s="80"/>
      <c r="E16" s="81"/>
      <c r="F16" s="82"/>
      <c r="G16" s="82"/>
      <c r="H16" s="83"/>
      <c r="I16" s="84"/>
      <c r="J16" s="85"/>
      <c r="K16" s="86"/>
      <c r="L16" s="80"/>
      <c r="M16" s="81"/>
      <c r="N16" s="87"/>
      <c r="O16" s="87"/>
      <c r="P16" s="83"/>
      <c r="Q16" s="84"/>
      <c r="R16" s="88"/>
      <c r="S16" s="88"/>
      <c r="T16" s="110"/>
      <c r="U16" s="110"/>
      <c r="V16" s="89"/>
    </row>
    <row r="17" spans="2:22" ht="27" customHeight="1">
      <c r="B17" s="48">
        <v>3</v>
      </c>
      <c r="C17" s="49" t="s">
        <v>51</v>
      </c>
      <c r="D17" s="50" t="s">
        <v>54</v>
      </c>
      <c r="E17" s="51" t="s">
        <v>19</v>
      </c>
      <c r="F17" s="52">
        <v>50.4</v>
      </c>
      <c r="G17" s="52">
        <v>56.5</v>
      </c>
      <c r="H17" s="53" t="s">
        <v>32</v>
      </c>
      <c r="I17" s="54">
        <v>1</v>
      </c>
      <c r="J17" s="90">
        <f t="shared" si="0"/>
        <v>50.4</v>
      </c>
      <c r="K17" s="91">
        <f t="shared" si="1"/>
        <v>56.5</v>
      </c>
      <c r="L17" s="50" t="s">
        <v>35</v>
      </c>
      <c r="M17" s="51" t="s">
        <v>38</v>
      </c>
      <c r="N17" s="55">
        <v>20</v>
      </c>
      <c r="O17" s="55">
        <v>20</v>
      </c>
      <c r="P17" s="53" t="s">
        <v>32</v>
      </c>
      <c r="Q17" s="54">
        <v>1</v>
      </c>
      <c r="R17" s="92">
        <f t="shared" si="2"/>
        <v>20</v>
      </c>
      <c r="S17" s="92">
        <f t="shared" si="3"/>
        <v>20</v>
      </c>
      <c r="T17" s="134">
        <f>J17-(R17+R18)</f>
        <v>-1.1000000000000014</v>
      </c>
      <c r="U17" s="134">
        <f>K17-(S17+S18)</f>
        <v>5</v>
      </c>
      <c r="V17" s="93" t="s">
        <v>48</v>
      </c>
    </row>
    <row r="18" spans="2:22" ht="27" customHeight="1" thickBot="1">
      <c r="B18" s="56"/>
      <c r="C18" s="57"/>
      <c r="D18" s="58"/>
      <c r="E18" s="59"/>
      <c r="F18" s="60"/>
      <c r="G18" s="60"/>
      <c r="H18" s="61"/>
      <c r="I18" s="62"/>
      <c r="J18" s="94"/>
      <c r="K18" s="95"/>
      <c r="L18" s="58" t="s">
        <v>36</v>
      </c>
      <c r="M18" s="59" t="s">
        <v>39</v>
      </c>
      <c r="N18" s="63">
        <v>31.5</v>
      </c>
      <c r="O18" s="63">
        <v>31.5</v>
      </c>
      <c r="P18" s="61" t="s">
        <v>32</v>
      </c>
      <c r="Q18" s="62">
        <v>1</v>
      </c>
      <c r="R18" s="96">
        <f>N18*Q18</f>
        <v>31.5</v>
      </c>
      <c r="S18" s="96">
        <f t="shared" si="3"/>
        <v>31.5</v>
      </c>
      <c r="T18" s="135"/>
      <c r="U18" s="135"/>
      <c r="V18" s="97"/>
    </row>
    <row r="19" spans="2:22" ht="27" customHeight="1" thickBot="1">
      <c r="B19" s="64"/>
      <c r="C19" s="65"/>
      <c r="D19" s="66"/>
      <c r="E19" s="67"/>
      <c r="F19" s="68"/>
      <c r="G19" s="68"/>
      <c r="H19" s="69"/>
      <c r="I19" s="70"/>
      <c r="J19" s="98"/>
      <c r="K19" s="99"/>
      <c r="L19" s="66"/>
      <c r="M19" s="67"/>
      <c r="N19" s="71"/>
      <c r="O19" s="71"/>
      <c r="P19" s="69"/>
      <c r="Q19" s="70"/>
      <c r="R19" s="100"/>
      <c r="S19" s="100"/>
      <c r="T19" s="111"/>
      <c r="U19" s="111"/>
      <c r="V19" s="101"/>
    </row>
    <row r="20" spans="2:22" ht="27" customHeight="1">
      <c r="B20" s="48">
        <v>4</v>
      </c>
      <c r="C20" s="49" t="s">
        <v>52</v>
      </c>
      <c r="D20" s="50" t="s">
        <v>55</v>
      </c>
      <c r="E20" s="51" t="s">
        <v>41</v>
      </c>
      <c r="F20" s="52">
        <v>11.2</v>
      </c>
      <c r="G20" s="52">
        <v>10.1</v>
      </c>
      <c r="H20" s="53" t="s">
        <v>32</v>
      </c>
      <c r="I20" s="54">
        <v>1</v>
      </c>
      <c r="J20" s="90">
        <f t="shared" si="0"/>
        <v>11.2</v>
      </c>
      <c r="K20" s="91">
        <f t="shared" si="1"/>
        <v>10.1</v>
      </c>
      <c r="L20" s="50" t="s">
        <v>40</v>
      </c>
      <c r="M20" s="51" t="s">
        <v>44</v>
      </c>
      <c r="N20" s="55">
        <v>50.4</v>
      </c>
      <c r="O20" s="55">
        <v>56.5</v>
      </c>
      <c r="P20" s="53" t="s">
        <v>32</v>
      </c>
      <c r="Q20" s="54">
        <v>2</v>
      </c>
      <c r="R20" s="92">
        <f t="shared" si="2"/>
        <v>100.8</v>
      </c>
      <c r="S20" s="92">
        <f t="shared" si="3"/>
        <v>113</v>
      </c>
      <c r="T20" s="134">
        <f>(J20+J21+J22)-R20</f>
        <v>0.79999999999999716</v>
      </c>
      <c r="U20" s="134">
        <f>(G20+G21+G22)-S20</f>
        <v>-6.4000000000000057</v>
      </c>
      <c r="V20" s="93" t="s">
        <v>49</v>
      </c>
    </row>
    <row r="21" spans="2:22" ht="27" customHeight="1">
      <c r="B21" s="72"/>
      <c r="C21" s="15"/>
      <c r="D21" s="11" t="s">
        <v>55</v>
      </c>
      <c r="E21" s="12" t="s">
        <v>42</v>
      </c>
      <c r="F21" s="16">
        <v>40</v>
      </c>
      <c r="G21" s="16">
        <v>40</v>
      </c>
      <c r="H21" s="1" t="s">
        <v>32</v>
      </c>
      <c r="I21" s="7">
        <v>1</v>
      </c>
      <c r="J21" s="29">
        <f t="shared" si="0"/>
        <v>40</v>
      </c>
      <c r="K21" s="30">
        <f t="shared" si="1"/>
        <v>40</v>
      </c>
      <c r="L21" s="11"/>
      <c r="M21" s="12"/>
      <c r="N21" s="20"/>
      <c r="O21" s="20"/>
      <c r="P21" s="1"/>
      <c r="Q21" s="7"/>
      <c r="R21" s="35"/>
      <c r="S21" s="35"/>
      <c r="T21" s="136"/>
      <c r="U21" s="136"/>
      <c r="V21" s="102"/>
    </row>
    <row r="22" spans="2:22" ht="27" customHeight="1" thickBot="1">
      <c r="B22" s="56"/>
      <c r="C22" s="57"/>
      <c r="D22" s="58" t="s">
        <v>55</v>
      </c>
      <c r="E22" s="59" t="s">
        <v>43</v>
      </c>
      <c r="F22" s="60">
        <v>50.4</v>
      </c>
      <c r="G22" s="60">
        <v>56.5</v>
      </c>
      <c r="H22" s="61" t="s">
        <v>32</v>
      </c>
      <c r="I22" s="62">
        <v>1</v>
      </c>
      <c r="J22" s="94">
        <f t="shared" si="0"/>
        <v>50.4</v>
      </c>
      <c r="K22" s="95">
        <f t="shared" si="1"/>
        <v>56.5</v>
      </c>
      <c r="L22" s="58"/>
      <c r="M22" s="59"/>
      <c r="N22" s="63"/>
      <c r="O22" s="63"/>
      <c r="P22" s="61"/>
      <c r="Q22" s="62"/>
      <c r="R22" s="96"/>
      <c r="S22" s="96"/>
      <c r="T22" s="135"/>
      <c r="U22" s="135"/>
      <c r="V22" s="97"/>
    </row>
    <row r="23" spans="2:22">
      <c r="B23" s="125" t="s">
        <v>7</v>
      </c>
      <c r="C23" s="126"/>
      <c r="D23" s="126"/>
      <c r="E23" s="126"/>
      <c r="F23" s="126"/>
      <c r="G23" s="126"/>
      <c r="H23" s="127"/>
      <c r="I23" s="33">
        <f>SUM(I13:I22)</f>
        <v>7</v>
      </c>
      <c r="J23" s="31">
        <f>SUM(J13:J22)</f>
        <v>179.20000000000002</v>
      </c>
      <c r="K23" s="32"/>
      <c r="L23" s="128" t="s">
        <v>7</v>
      </c>
      <c r="M23" s="128"/>
      <c r="N23" s="128"/>
      <c r="O23" s="128"/>
      <c r="P23" s="128"/>
      <c r="Q23" s="33">
        <f>SUM(Q13:Q22)</f>
        <v>6</v>
      </c>
      <c r="R23" s="36">
        <f>SUM(R13:R22)</f>
        <v>179.39999999999998</v>
      </c>
      <c r="S23" s="36">
        <f>SUM(S13:S22)</f>
        <v>194.9</v>
      </c>
      <c r="T23" s="112">
        <f>SUM(T13:T22)</f>
        <v>-0.4000000000000048</v>
      </c>
      <c r="U23" s="112">
        <f>SUM(U13:U22)</f>
        <v>-1.4000000000000057</v>
      </c>
      <c r="V23" s="37"/>
    </row>
  </sheetData>
  <sheetProtection password="B6C9" sheet="1" objects="1" scenarios="1" selectLockedCells="1"/>
  <mergeCells count="13">
    <mergeCell ref="U1:V3"/>
    <mergeCell ref="T11:V11"/>
    <mergeCell ref="C8:I8"/>
    <mergeCell ref="B23:H23"/>
    <mergeCell ref="L23:P23"/>
    <mergeCell ref="B11:B12"/>
    <mergeCell ref="C11:C12"/>
    <mergeCell ref="D11:I11"/>
    <mergeCell ref="L11:Q11"/>
    <mergeCell ref="T17:T18"/>
    <mergeCell ref="U17:U18"/>
    <mergeCell ref="T20:T22"/>
    <mergeCell ref="U20:U22"/>
  </mergeCells>
  <phoneticPr fontId="1"/>
  <pageMargins left="0.32" right="0.15748031496062992" top="0.23622047244094491" bottom="0.19685039370078741" header="0.19685039370078741" footer="0.15748031496062992"/>
  <pageSetup paperSize="9" scale="65" orientation="landscape" r:id="rId1"/>
  <colBreaks count="1" manualBreakCount="1">
    <brk id="23" max="1048575" man="1"/>
  </colBreaks>
  <ignoredErrors>
    <ignoredError sqref="B6 B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7"/>
  <sheetViews>
    <sheetView showGridLines="0" workbookViewId="0">
      <selection activeCell="D12" sqref="D12"/>
    </sheetView>
  </sheetViews>
  <sheetFormatPr defaultRowHeight="13.5"/>
  <cols>
    <col min="1" max="1" width="0.875" customWidth="1"/>
    <col min="2" max="2" width="4.125" customWidth="1"/>
    <col min="3" max="5" width="14.625" customWidth="1"/>
    <col min="6" max="7" width="8.625" customWidth="1"/>
    <col min="8" max="8" width="5.125" customWidth="1"/>
    <col min="9" max="9" width="6.625" customWidth="1"/>
    <col min="10" max="11" width="8.625" customWidth="1"/>
    <col min="12" max="13" width="14.625" customWidth="1"/>
    <col min="14" max="15" width="8.625" customWidth="1"/>
    <col min="16" max="16" width="5.125" customWidth="1"/>
    <col min="17" max="17" width="6.625" customWidth="1"/>
    <col min="18" max="21" width="8.625" customWidth="1"/>
    <col min="22" max="22" width="21.625" customWidth="1"/>
  </cols>
  <sheetData>
    <row r="1" spans="2:22" ht="14.25">
      <c r="B1" s="28" t="s">
        <v>63</v>
      </c>
      <c r="U1" s="120" t="s">
        <v>61</v>
      </c>
      <c r="V1" s="120"/>
    </row>
    <row r="2" spans="2:22" ht="6.75" customHeight="1">
      <c r="U2" s="120"/>
      <c r="V2" s="120"/>
    </row>
    <row r="3" spans="2:22">
      <c r="U3" s="120"/>
      <c r="V3" s="120"/>
    </row>
    <row r="4" spans="2:22" ht="6.75" customHeight="1"/>
    <row r="5" spans="2:22" ht="13.5" customHeight="1">
      <c r="B5" t="s">
        <v>20</v>
      </c>
    </row>
    <row r="6" spans="2:22" ht="13.5" customHeight="1">
      <c r="B6" s="38" t="s">
        <v>27</v>
      </c>
      <c r="C6" t="s">
        <v>22</v>
      </c>
    </row>
    <row r="7" spans="2:22" ht="13.5" customHeight="1">
      <c r="B7" s="39"/>
      <c r="C7" t="s">
        <v>24</v>
      </c>
    </row>
    <row r="8" spans="2:22" ht="13.5" customHeight="1">
      <c r="B8" s="39" t="s">
        <v>28</v>
      </c>
      <c r="C8" t="s">
        <v>25</v>
      </c>
    </row>
    <row r="9" spans="2:22" ht="13.5" customHeight="1" thickBot="1"/>
    <row r="10" spans="2:22">
      <c r="B10" s="129" t="s">
        <v>0</v>
      </c>
      <c r="C10" s="130" t="s">
        <v>1</v>
      </c>
      <c r="D10" s="131" t="s">
        <v>46</v>
      </c>
      <c r="E10" s="132"/>
      <c r="F10" s="132"/>
      <c r="G10" s="132"/>
      <c r="H10" s="132"/>
      <c r="I10" s="133"/>
      <c r="J10" s="4"/>
      <c r="K10" s="4"/>
      <c r="L10" s="131" t="s">
        <v>47</v>
      </c>
      <c r="M10" s="132"/>
      <c r="N10" s="132"/>
      <c r="O10" s="132"/>
      <c r="P10" s="132"/>
      <c r="Q10" s="133"/>
      <c r="R10" s="27"/>
      <c r="S10" s="2"/>
      <c r="T10" s="121" t="s">
        <v>5</v>
      </c>
      <c r="U10" s="121"/>
      <c r="V10" s="121"/>
    </row>
    <row r="11" spans="2:22">
      <c r="B11" s="129"/>
      <c r="C11" s="130"/>
      <c r="D11" s="42" t="s">
        <v>2</v>
      </c>
      <c r="E11" s="41" t="s">
        <v>3</v>
      </c>
      <c r="F11" s="41" t="s">
        <v>4</v>
      </c>
      <c r="G11" s="41" t="s">
        <v>9</v>
      </c>
      <c r="H11" s="43" t="s">
        <v>8</v>
      </c>
      <c r="I11" s="44" t="s">
        <v>10</v>
      </c>
      <c r="J11" s="45" t="s">
        <v>18</v>
      </c>
      <c r="K11" s="73" t="s">
        <v>62</v>
      </c>
      <c r="L11" s="42" t="s">
        <v>2</v>
      </c>
      <c r="M11" s="41" t="s">
        <v>3</v>
      </c>
      <c r="N11" s="41" t="s">
        <v>11</v>
      </c>
      <c r="O11" s="41" t="s">
        <v>12</v>
      </c>
      <c r="P11" s="43" t="s">
        <v>8</v>
      </c>
      <c r="Q11" s="44" t="s">
        <v>13</v>
      </c>
      <c r="R11" s="46" t="s">
        <v>14</v>
      </c>
      <c r="S11" s="46" t="s">
        <v>15</v>
      </c>
      <c r="T11" s="41" t="s">
        <v>16</v>
      </c>
      <c r="U11" s="41" t="s">
        <v>17</v>
      </c>
      <c r="V11" s="41" t="s">
        <v>6</v>
      </c>
    </row>
    <row r="12" spans="2:22" ht="27" customHeight="1">
      <c r="B12" s="5">
        <v>1</v>
      </c>
      <c r="C12" s="15"/>
      <c r="D12" s="117"/>
      <c r="E12" s="113"/>
      <c r="F12" s="16"/>
      <c r="G12" s="16"/>
      <c r="H12" s="1"/>
      <c r="I12" s="7"/>
      <c r="J12" s="19">
        <f>F12*I12</f>
        <v>0</v>
      </c>
      <c r="K12" s="26">
        <f>G12*I12</f>
        <v>0</v>
      </c>
      <c r="L12" s="117"/>
      <c r="M12" s="113"/>
      <c r="N12" s="20"/>
      <c r="O12" s="20"/>
      <c r="P12" s="1"/>
      <c r="Q12" s="7"/>
      <c r="R12" s="23">
        <f>N12*Q12</f>
        <v>0</v>
      </c>
      <c r="S12" s="23">
        <f>O12*Q12</f>
        <v>0</v>
      </c>
      <c r="T12" s="16">
        <f>R12-J12</f>
        <v>0</v>
      </c>
      <c r="U12" s="16">
        <f>S12-K12</f>
        <v>0</v>
      </c>
      <c r="V12" s="1"/>
    </row>
    <row r="13" spans="2:22" ht="27" customHeight="1">
      <c r="B13" s="5">
        <v>2</v>
      </c>
      <c r="C13" s="15"/>
      <c r="D13" s="117"/>
      <c r="E13" s="113"/>
      <c r="F13" s="16"/>
      <c r="G13" s="16"/>
      <c r="H13" s="1"/>
      <c r="I13" s="7"/>
      <c r="J13" s="19">
        <f t="shared" ref="J13:J36" si="0">F13*I13</f>
        <v>0</v>
      </c>
      <c r="K13" s="26">
        <f t="shared" ref="K13:K36" si="1">G13*I13</f>
        <v>0</v>
      </c>
      <c r="L13" s="117"/>
      <c r="M13" s="113"/>
      <c r="N13" s="20"/>
      <c r="O13" s="20"/>
      <c r="P13" s="1"/>
      <c r="Q13" s="7"/>
      <c r="R13" s="23">
        <f t="shared" ref="R13:R36" si="2">N13*Q13</f>
        <v>0</v>
      </c>
      <c r="S13" s="23">
        <f t="shared" ref="S13:S36" si="3">O13*Q13</f>
        <v>0</v>
      </c>
      <c r="T13" s="16">
        <f t="shared" ref="T13:T36" si="4">R13-J13</f>
        <v>0</v>
      </c>
      <c r="U13" s="16">
        <f t="shared" ref="U13:U36" si="5">S13-K13</f>
        <v>0</v>
      </c>
      <c r="V13" s="1"/>
    </row>
    <row r="14" spans="2:22" ht="27" customHeight="1">
      <c r="B14" s="5">
        <v>3</v>
      </c>
      <c r="C14" s="15"/>
      <c r="D14" s="117"/>
      <c r="E14" s="113"/>
      <c r="F14" s="16"/>
      <c r="G14" s="16"/>
      <c r="H14" s="1"/>
      <c r="I14" s="7"/>
      <c r="J14" s="19">
        <f t="shared" si="0"/>
        <v>0</v>
      </c>
      <c r="K14" s="26">
        <f t="shared" si="1"/>
        <v>0</v>
      </c>
      <c r="L14" s="117"/>
      <c r="M14" s="113"/>
      <c r="N14" s="20"/>
      <c r="O14" s="20"/>
      <c r="P14" s="1"/>
      <c r="Q14" s="7"/>
      <c r="R14" s="23">
        <f t="shared" si="2"/>
        <v>0</v>
      </c>
      <c r="S14" s="23">
        <f t="shared" si="3"/>
        <v>0</v>
      </c>
      <c r="T14" s="16">
        <f t="shared" si="4"/>
        <v>0</v>
      </c>
      <c r="U14" s="16">
        <f t="shared" si="5"/>
        <v>0</v>
      </c>
      <c r="V14" s="1"/>
    </row>
    <row r="15" spans="2:22" ht="27" customHeight="1">
      <c r="B15" s="5">
        <v>4</v>
      </c>
      <c r="C15" s="15"/>
      <c r="D15" s="117"/>
      <c r="E15" s="113"/>
      <c r="F15" s="16"/>
      <c r="G15" s="16"/>
      <c r="H15" s="1"/>
      <c r="I15" s="7"/>
      <c r="J15" s="19">
        <f t="shared" si="0"/>
        <v>0</v>
      </c>
      <c r="K15" s="26">
        <f t="shared" si="1"/>
        <v>0</v>
      </c>
      <c r="L15" s="117"/>
      <c r="M15" s="113"/>
      <c r="N15" s="20"/>
      <c r="O15" s="20"/>
      <c r="P15" s="1"/>
      <c r="Q15" s="7"/>
      <c r="R15" s="23">
        <f t="shared" si="2"/>
        <v>0</v>
      </c>
      <c r="S15" s="23">
        <f t="shared" si="3"/>
        <v>0</v>
      </c>
      <c r="T15" s="16">
        <f t="shared" si="4"/>
        <v>0</v>
      </c>
      <c r="U15" s="16">
        <f t="shared" si="5"/>
        <v>0</v>
      </c>
      <c r="V15" s="1"/>
    </row>
    <row r="16" spans="2:22" ht="27" customHeight="1">
      <c r="B16" s="5">
        <v>5</v>
      </c>
      <c r="C16" s="15"/>
      <c r="D16" s="117"/>
      <c r="E16" s="113"/>
      <c r="F16" s="16"/>
      <c r="G16" s="16"/>
      <c r="H16" s="1"/>
      <c r="I16" s="7"/>
      <c r="J16" s="19">
        <f t="shared" si="0"/>
        <v>0</v>
      </c>
      <c r="K16" s="26">
        <f t="shared" si="1"/>
        <v>0</v>
      </c>
      <c r="L16" s="117"/>
      <c r="M16" s="113"/>
      <c r="N16" s="20"/>
      <c r="O16" s="20"/>
      <c r="P16" s="1"/>
      <c r="Q16" s="7"/>
      <c r="R16" s="23">
        <f t="shared" si="2"/>
        <v>0</v>
      </c>
      <c r="S16" s="23">
        <f t="shared" si="3"/>
        <v>0</v>
      </c>
      <c r="T16" s="16">
        <f t="shared" si="4"/>
        <v>0</v>
      </c>
      <c r="U16" s="16">
        <f t="shared" si="5"/>
        <v>0</v>
      </c>
      <c r="V16" s="1"/>
    </row>
    <row r="17" spans="2:22" ht="27" customHeight="1">
      <c r="B17" s="5">
        <v>6</v>
      </c>
      <c r="C17" s="15"/>
      <c r="D17" s="117"/>
      <c r="E17" s="113"/>
      <c r="F17" s="16"/>
      <c r="G17" s="16"/>
      <c r="H17" s="1"/>
      <c r="I17" s="7"/>
      <c r="J17" s="19">
        <f t="shared" si="0"/>
        <v>0</v>
      </c>
      <c r="K17" s="26">
        <f t="shared" si="1"/>
        <v>0</v>
      </c>
      <c r="L17" s="117"/>
      <c r="M17" s="113"/>
      <c r="N17" s="20"/>
      <c r="O17" s="20"/>
      <c r="P17" s="1"/>
      <c r="Q17" s="7"/>
      <c r="R17" s="23">
        <f t="shared" si="2"/>
        <v>0</v>
      </c>
      <c r="S17" s="23">
        <f t="shared" si="3"/>
        <v>0</v>
      </c>
      <c r="T17" s="16">
        <f t="shared" si="4"/>
        <v>0</v>
      </c>
      <c r="U17" s="16">
        <f t="shared" si="5"/>
        <v>0</v>
      </c>
      <c r="V17" s="1"/>
    </row>
    <row r="18" spans="2:22" ht="27" customHeight="1">
      <c r="B18" s="5">
        <v>7</v>
      </c>
      <c r="C18" s="15"/>
      <c r="D18" s="117"/>
      <c r="E18" s="113"/>
      <c r="F18" s="16"/>
      <c r="G18" s="16"/>
      <c r="H18" s="1"/>
      <c r="I18" s="7"/>
      <c r="J18" s="19">
        <f t="shared" si="0"/>
        <v>0</v>
      </c>
      <c r="K18" s="26">
        <f t="shared" si="1"/>
        <v>0</v>
      </c>
      <c r="L18" s="117"/>
      <c r="M18" s="113"/>
      <c r="N18" s="20"/>
      <c r="O18" s="20"/>
      <c r="P18" s="1"/>
      <c r="Q18" s="7"/>
      <c r="R18" s="23">
        <f t="shared" si="2"/>
        <v>0</v>
      </c>
      <c r="S18" s="23">
        <f t="shared" si="3"/>
        <v>0</v>
      </c>
      <c r="T18" s="16">
        <f t="shared" si="4"/>
        <v>0</v>
      </c>
      <c r="U18" s="16">
        <f t="shared" si="5"/>
        <v>0</v>
      </c>
      <c r="V18" s="1"/>
    </row>
    <row r="19" spans="2:22" ht="27" customHeight="1">
      <c r="B19" s="5">
        <v>8</v>
      </c>
      <c r="C19" s="15"/>
      <c r="D19" s="117"/>
      <c r="E19" s="113"/>
      <c r="F19" s="16"/>
      <c r="G19" s="16"/>
      <c r="H19" s="1"/>
      <c r="I19" s="7"/>
      <c r="J19" s="19">
        <f t="shared" si="0"/>
        <v>0</v>
      </c>
      <c r="K19" s="26">
        <f t="shared" si="1"/>
        <v>0</v>
      </c>
      <c r="L19" s="117"/>
      <c r="M19" s="113"/>
      <c r="N19" s="20"/>
      <c r="O19" s="20"/>
      <c r="P19" s="1"/>
      <c r="Q19" s="7"/>
      <c r="R19" s="23">
        <f t="shared" si="2"/>
        <v>0</v>
      </c>
      <c r="S19" s="23">
        <f t="shared" si="3"/>
        <v>0</v>
      </c>
      <c r="T19" s="16">
        <f t="shared" si="4"/>
        <v>0</v>
      </c>
      <c r="U19" s="16">
        <f t="shared" si="5"/>
        <v>0</v>
      </c>
      <c r="V19" s="1"/>
    </row>
    <row r="20" spans="2:22" ht="27" customHeight="1">
      <c r="B20" s="5">
        <v>9</v>
      </c>
      <c r="C20" s="15"/>
      <c r="D20" s="117"/>
      <c r="E20" s="113"/>
      <c r="F20" s="16"/>
      <c r="G20" s="16"/>
      <c r="H20" s="1"/>
      <c r="I20" s="7"/>
      <c r="J20" s="19">
        <f t="shared" si="0"/>
        <v>0</v>
      </c>
      <c r="K20" s="26">
        <f t="shared" si="1"/>
        <v>0</v>
      </c>
      <c r="L20" s="117"/>
      <c r="M20" s="113"/>
      <c r="N20" s="20"/>
      <c r="O20" s="20"/>
      <c r="P20" s="1"/>
      <c r="Q20" s="7"/>
      <c r="R20" s="23">
        <f t="shared" si="2"/>
        <v>0</v>
      </c>
      <c r="S20" s="23">
        <f t="shared" si="3"/>
        <v>0</v>
      </c>
      <c r="T20" s="16">
        <f t="shared" si="4"/>
        <v>0</v>
      </c>
      <c r="U20" s="16">
        <f t="shared" si="5"/>
        <v>0</v>
      </c>
      <c r="V20" s="1"/>
    </row>
    <row r="21" spans="2:22" ht="27" customHeight="1">
      <c r="B21" s="5">
        <v>10</v>
      </c>
      <c r="C21" s="15"/>
      <c r="D21" s="117"/>
      <c r="E21" s="113"/>
      <c r="F21" s="16"/>
      <c r="G21" s="16"/>
      <c r="H21" s="1"/>
      <c r="I21" s="7"/>
      <c r="J21" s="19">
        <f t="shared" si="0"/>
        <v>0</v>
      </c>
      <c r="K21" s="26">
        <f t="shared" si="1"/>
        <v>0</v>
      </c>
      <c r="L21" s="117"/>
      <c r="M21" s="113"/>
      <c r="N21" s="20"/>
      <c r="O21" s="20"/>
      <c r="P21" s="1"/>
      <c r="Q21" s="7"/>
      <c r="R21" s="23">
        <f t="shared" si="2"/>
        <v>0</v>
      </c>
      <c r="S21" s="23">
        <f t="shared" si="3"/>
        <v>0</v>
      </c>
      <c r="T21" s="16">
        <f t="shared" si="4"/>
        <v>0</v>
      </c>
      <c r="U21" s="16">
        <f t="shared" si="5"/>
        <v>0</v>
      </c>
      <c r="V21" s="1"/>
    </row>
    <row r="22" spans="2:22" ht="27" customHeight="1">
      <c r="B22" s="5">
        <v>11</v>
      </c>
      <c r="C22" s="15"/>
      <c r="D22" s="117"/>
      <c r="E22" s="113"/>
      <c r="F22" s="16"/>
      <c r="G22" s="16"/>
      <c r="H22" s="1"/>
      <c r="I22" s="7"/>
      <c r="J22" s="19">
        <f t="shared" si="0"/>
        <v>0</v>
      </c>
      <c r="K22" s="26">
        <f t="shared" si="1"/>
        <v>0</v>
      </c>
      <c r="L22" s="117"/>
      <c r="M22" s="113"/>
      <c r="N22" s="20"/>
      <c r="O22" s="20"/>
      <c r="P22" s="1"/>
      <c r="Q22" s="7"/>
      <c r="R22" s="23">
        <f t="shared" si="2"/>
        <v>0</v>
      </c>
      <c r="S22" s="23">
        <f t="shared" si="3"/>
        <v>0</v>
      </c>
      <c r="T22" s="16">
        <f t="shared" si="4"/>
        <v>0</v>
      </c>
      <c r="U22" s="16">
        <f t="shared" si="5"/>
        <v>0</v>
      </c>
      <c r="V22" s="1"/>
    </row>
    <row r="23" spans="2:22" ht="27" customHeight="1">
      <c r="B23" s="5">
        <v>12</v>
      </c>
      <c r="C23" s="15"/>
      <c r="D23" s="117"/>
      <c r="E23" s="113"/>
      <c r="F23" s="16"/>
      <c r="G23" s="16"/>
      <c r="H23" s="1"/>
      <c r="I23" s="7"/>
      <c r="J23" s="19">
        <f t="shared" si="0"/>
        <v>0</v>
      </c>
      <c r="K23" s="26">
        <f t="shared" si="1"/>
        <v>0</v>
      </c>
      <c r="L23" s="117"/>
      <c r="M23" s="113"/>
      <c r="N23" s="20"/>
      <c r="O23" s="20"/>
      <c r="P23" s="1"/>
      <c r="Q23" s="7"/>
      <c r="R23" s="23">
        <f t="shared" si="2"/>
        <v>0</v>
      </c>
      <c r="S23" s="23">
        <f t="shared" si="3"/>
        <v>0</v>
      </c>
      <c r="T23" s="16">
        <f t="shared" si="4"/>
        <v>0</v>
      </c>
      <c r="U23" s="16">
        <f t="shared" si="5"/>
        <v>0</v>
      </c>
      <c r="V23" s="1"/>
    </row>
    <row r="24" spans="2:22" ht="27" customHeight="1">
      <c r="B24" s="5">
        <v>13</v>
      </c>
      <c r="C24" s="15"/>
      <c r="D24" s="117"/>
      <c r="E24" s="113"/>
      <c r="F24" s="16"/>
      <c r="G24" s="16"/>
      <c r="H24" s="1"/>
      <c r="I24" s="7"/>
      <c r="J24" s="19">
        <f t="shared" si="0"/>
        <v>0</v>
      </c>
      <c r="K24" s="26">
        <f t="shared" si="1"/>
        <v>0</v>
      </c>
      <c r="L24" s="117"/>
      <c r="M24" s="113"/>
      <c r="N24" s="20"/>
      <c r="O24" s="20"/>
      <c r="P24" s="1"/>
      <c r="Q24" s="7"/>
      <c r="R24" s="23">
        <f t="shared" si="2"/>
        <v>0</v>
      </c>
      <c r="S24" s="23">
        <f t="shared" si="3"/>
        <v>0</v>
      </c>
      <c r="T24" s="16">
        <f t="shared" si="4"/>
        <v>0</v>
      </c>
      <c r="U24" s="16">
        <f t="shared" si="5"/>
        <v>0</v>
      </c>
      <c r="V24" s="1"/>
    </row>
    <row r="25" spans="2:22" ht="27" customHeight="1">
      <c r="B25" s="5">
        <v>14</v>
      </c>
      <c r="C25" s="15"/>
      <c r="D25" s="117"/>
      <c r="E25" s="113"/>
      <c r="F25" s="16"/>
      <c r="G25" s="16"/>
      <c r="H25" s="1"/>
      <c r="I25" s="7"/>
      <c r="J25" s="19">
        <f t="shared" si="0"/>
        <v>0</v>
      </c>
      <c r="K25" s="26">
        <f t="shared" si="1"/>
        <v>0</v>
      </c>
      <c r="L25" s="117"/>
      <c r="M25" s="113"/>
      <c r="N25" s="20"/>
      <c r="O25" s="20"/>
      <c r="P25" s="1"/>
      <c r="Q25" s="7"/>
      <c r="R25" s="23">
        <f t="shared" si="2"/>
        <v>0</v>
      </c>
      <c r="S25" s="23">
        <f t="shared" si="3"/>
        <v>0</v>
      </c>
      <c r="T25" s="16">
        <f t="shared" si="4"/>
        <v>0</v>
      </c>
      <c r="U25" s="16">
        <f t="shared" si="5"/>
        <v>0</v>
      </c>
      <c r="V25" s="1"/>
    </row>
    <row r="26" spans="2:22" ht="27" customHeight="1">
      <c r="B26" s="5">
        <v>15</v>
      </c>
      <c r="C26" s="15"/>
      <c r="D26" s="117"/>
      <c r="E26" s="113"/>
      <c r="F26" s="16"/>
      <c r="G26" s="16"/>
      <c r="H26" s="1"/>
      <c r="I26" s="7"/>
      <c r="J26" s="19">
        <f t="shared" si="0"/>
        <v>0</v>
      </c>
      <c r="K26" s="26">
        <f t="shared" si="1"/>
        <v>0</v>
      </c>
      <c r="L26" s="117"/>
      <c r="M26" s="113"/>
      <c r="N26" s="20"/>
      <c r="O26" s="20"/>
      <c r="P26" s="1"/>
      <c r="Q26" s="7"/>
      <c r="R26" s="23">
        <f t="shared" si="2"/>
        <v>0</v>
      </c>
      <c r="S26" s="23">
        <f t="shared" si="3"/>
        <v>0</v>
      </c>
      <c r="T26" s="16">
        <f t="shared" si="4"/>
        <v>0</v>
      </c>
      <c r="U26" s="16">
        <f t="shared" si="5"/>
        <v>0</v>
      </c>
      <c r="V26" s="1"/>
    </row>
    <row r="27" spans="2:22" ht="27" customHeight="1">
      <c r="B27" s="5">
        <v>16</v>
      </c>
      <c r="C27" s="15"/>
      <c r="D27" s="117"/>
      <c r="E27" s="113"/>
      <c r="F27" s="16"/>
      <c r="G27" s="16"/>
      <c r="H27" s="1"/>
      <c r="I27" s="7"/>
      <c r="J27" s="19">
        <f t="shared" si="0"/>
        <v>0</v>
      </c>
      <c r="K27" s="26">
        <f t="shared" si="1"/>
        <v>0</v>
      </c>
      <c r="L27" s="117"/>
      <c r="M27" s="113"/>
      <c r="N27" s="20"/>
      <c r="O27" s="20"/>
      <c r="P27" s="1"/>
      <c r="Q27" s="7"/>
      <c r="R27" s="23">
        <f t="shared" si="2"/>
        <v>0</v>
      </c>
      <c r="S27" s="23">
        <f t="shared" si="3"/>
        <v>0</v>
      </c>
      <c r="T27" s="16">
        <f t="shared" si="4"/>
        <v>0</v>
      </c>
      <c r="U27" s="16">
        <f t="shared" si="5"/>
        <v>0</v>
      </c>
      <c r="V27" s="1"/>
    </row>
    <row r="28" spans="2:22" ht="27" customHeight="1">
      <c r="B28" s="5">
        <v>17</v>
      </c>
      <c r="C28" s="15"/>
      <c r="D28" s="117"/>
      <c r="E28" s="113"/>
      <c r="F28" s="16"/>
      <c r="G28" s="16"/>
      <c r="H28" s="1"/>
      <c r="I28" s="7"/>
      <c r="J28" s="19">
        <f t="shared" si="0"/>
        <v>0</v>
      </c>
      <c r="K28" s="26">
        <f t="shared" si="1"/>
        <v>0</v>
      </c>
      <c r="L28" s="117"/>
      <c r="M28" s="113"/>
      <c r="N28" s="20"/>
      <c r="O28" s="20"/>
      <c r="P28" s="1"/>
      <c r="Q28" s="7"/>
      <c r="R28" s="23">
        <f t="shared" si="2"/>
        <v>0</v>
      </c>
      <c r="S28" s="23">
        <f t="shared" si="3"/>
        <v>0</v>
      </c>
      <c r="T28" s="16">
        <f t="shared" si="4"/>
        <v>0</v>
      </c>
      <c r="U28" s="16">
        <f t="shared" si="5"/>
        <v>0</v>
      </c>
      <c r="V28" s="1"/>
    </row>
    <row r="29" spans="2:22" ht="27" customHeight="1">
      <c r="B29" s="5">
        <v>18</v>
      </c>
      <c r="C29" s="15"/>
      <c r="D29" s="117"/>
      <c r="E29" s="113"/>
      <c r="F29" s="16"/>
      <c r="G29" s="16"/>
      <c r="H29" s="1"/>
      <c r="I29" s="7"/>
      <c r="J29" s="19">
        <f t="shared" si="0"/>
        <v>0</v>
      </c>
      <c r="K29" s="26">
        <f t="shared" si="1"/>
        <v>0</v>
      </c>
      <c r="L29" s="117"/>
      <c r="M29" s="113"/>
      <c r="N29" s="20"/>
      <c r="O29" s="20"/>
      <c r="P29" s="1"/>
      <c r="Q29" s="7"/>
      <c r="R29" s="23">
        <f t="shared" si="2"/>
        <v>0</v>
      </c>
      <c r="S29" s="23">
        <f t="shared" si="3"/>
        <v>0</v>
      </c>
      <c r="T29" s="16">
        <f t="shared" si="4"/>
        <v>0</v>
      </c>
      <c r="U29" s="16">
        <f t="shared" si="5"/>
        <v>0</v>
      </c>
      <c r="V29" s="1"/>
    </row>
    <row r="30" spans="2:22" ht="27" customHeight="1">
      <c r="B30" s="5">
        <v>19</v>
      </c>
      <c r="C30" s="15"/>
      <c r="D30" s="117"/>
      <c r="E30" s="113"/>
      <c r="F30" s="16"/>
      <c r="G30" s="16"/>
      <c r="H30" s="1"/>
      <c r="I30" s="7"/>
      <c r="J30" s="19">
        <f t="shared" si="0"/>
        <v>0</v>
      </c>
      <c r="K30" s="26">
        <f t="shared" si="1"/>
        <v>0</v>
      </c>
      <c r="L30" s="117"/>
      <c r="M30" s="113"/>
      <c r="N30" s="20"/>
      <c r="O30" s="20"/>
      <c r="P30" s="1"/>
      <c r="Q30" s="7"/>
      <c r="R30" s="23">
        <f t="shared" si="2"/>
        <v>0</v>
      </c>
      <c r="S30" s="23">
        <f t="shared" si="3"/>
        <v>0</v>
      </c>
      <c r="T30" s="16">
        <f t="shared" si="4"/>
        <v>0</v>
      </c>
      <c r="U30" s="16">
        <f t="shared" si="5"/>
        <v>0</v>
      </c>
      <c r="V30" s="1"/>
    </row>
    <row r="31" spans="2:22" ht="27" customHeight="1">
      <c r="B31" s="5">
        <v>20</v>
      </c>
      <c r="C31" s="15"/>
      <c r="D31" s="118"/>
      <c r="E31" s="114"/>
      <c r="F31" s="17"/>
      <c r="G31" s="17"/>
      <c r="H31" s="6"/>
      <c r="I31" s="8"/>
      <c r="J31" s="19">
        <f t="shared" si="0"/>
        <v>0</v>
      </c>
      <c r="K31" s="26">
        <f t="shared" si="1"/>
        <v>0</v>
      </c>
      <c r="L31" s="118"/>
      <c r="M31" s="114"/>
      <c r="N31" s="21"/>
      <c r="O31" s="21"/>
      <c r="P31" s="6"/>
      <c r="Q31" s="8"/>
      <c r="R31" s="23">
        <f t="shared" si="2"/>
        <v>0</v>
      </c>
      <c r="S31" s="23">
        <f t="shared" si="3"/>
        <v>0</v>
      </c>
      <c r="T31" s="16">
        <f t="shared" si="4"/>
        <v>0</v>
      </c>
      <c r="U31" s="16">
        <f t="shared" si="5"/>
        <v>0</v>
      </c>
      <c r="V31" s="1"/>
    </row>
    <row r="32" spans="2:22" ht="27" customHeight="1">
      <c r="B32" s="5">
        <v>21</v>
      </c>
      <c r="C32" s="15"/>
      <c r="D32" s="118"/>
      <c r="E32" s="114"/>
      <c r="F32" s="17"/>
      <c r="G32" s="17"/>
      <c r="H32" s="6"/>
      <c r="I32" s="8"/>
      <c r="J32" s="19">
        <f t="shared" si="0"/>
        <v>0</v>
      </c>
      <c r="K32" s="26">
        <f t="shared" si="1"/>
        <v>0</v>
      </c>
      <c r="L32" s="118"/>
      <c r="M32" s="114"/>
      <c r="N32" s="21"/>
      <c r="O32" s="21"/>
      <c r="P32" s="6"/>
      <c r="Q32" s="8"/>
      <c r="R32" s="23">
        <f t="shared" si="2"/>
        <v>0</v>
      </c>
      <c r="S32" s="23">
        <f t="shared" si="3"/>
        <v>0</v>
      </c>
      <c r="T32" s="16">
        <f t="shared" si="4"/>
        <v>0</v>
      </c>
      <c r="U32" s="16">
        <f t="shared" si="5"/>
        <v>0</v>
      </c>
      <c r="V32" s="1"/>
    </row>
    <row r="33" spans="2:22" ht="27" customHeight="1">
      <c r="B33" s="5">
        <v>22</v>
      </c>
      <c r="C33" s="15"/>
      <c r="D33" s="118"/>
      <c r="E33" s="114"/>
      <c r="F33" s="17"/>
      <c r="G33" s="17"/>
      <c r="H33" s="6"/>
      <c r="I33" s="8"/>
      <c r="J33" s="19">
        <f t="shared" si="0"/>
        <v>0</v>
      </c>
      <c r="K33" s="26">
        <f t="shared" si="1"/>
        <v>0</v>
      </c>
      <c r="L33" s="118"/>
      <c r="M33" s="114"/>
      <c r="N33" s="21"/>
      <c r="O33" s="21"/>
      <c r="P33" s="6"/>
      <c r="Q33" s="8"/>
      <c r="R33" s="23">
        <f t="shared" si="2"/>
        <v>0</v>
      </c>
      <c r="S33" s="23">
        <f t="shared" si="3"/>
        <v>0</v>
      </c>
      <c r="T33" s="16">
        <f t="shared" si="4"/>
        <v>0</v>
      </c>
      <c r="U33" s="16">
        <f t="shared" si="5"/>
        <v>0</v>
      </c>
      <c r="V33" s="1"/>
    </row>
    <row r="34" spans="2:22" ht="27" customHeight="1">
      <c r="B34" s="5">
        <v>23</v>
      </c>
      <c r="C34" s="15"/>
      <c r="D34" s="118"/>
      <c r="E34" s="114"/>
      <c r="F34" s="17"/>
      <c r="G34" s="17"/>
      <c r="H34" s="6"/>
      <c r="I34" s="8"/>
      <c r="J34" s="19">
        <f t="shared" si="0"/>
        <v>0</v>
      </c>
      <c r="K34" s="26">
        <f t="shared" si="1"/>
        <v>0</v>
      </c>
      <c r="L34" s="118"/>
      <c r="M34" s="114"/>
      <c r="N34" s="21"/>
      <c r="O34" s="21"/>
      <c r="P34" s="6"/>
      <c r="Q34" s="8"/>
      <c r="R34" s="23">
        <f t="shared" si="2"/>
        <v>0</v>
      </c>
      <c r="S34" s="23">
        <f t="shared" si="3"/>
        <v>0</v>
      </c>
      <c r="T34" s="16">
        <f t="shared" si="4"/>
        <v>0</v>
      </c>
      <c r="U34" s="16">
        <f t="shared" si="5"/>
        <v>0</v>
      </c>
      <c r="V34" s="1"/>
    </row>
    <row r="35" spans="2:22" ht="27" customHeight="1">
      <c r="B35" s="5">
        <v>24</v>
      </c>
      <c r="C35" s="15"/>
      <c r="D35" s="118"/>
      <c r="E35" s="114"/>
      <c r="F35" s="17"/>
      <c r="G35" s="17"/>
      <c r="H35" s="6"/>
      <c r="I35" s="8"/>
      <c r="J35" s="19">
        <f t="shared" si="0"/>
        <v>0</v>
      </c>
      <c r="K35" s="26">
        <f t="shared" si="1"/>
        <v>0</v>
      </c>
      <c r="L35" s="118"/>
      <c r="M35" s="114"/>
      <c r="N35" s="21"/>
      <c r="O35" s="21"/>
      <c r="P35" s="6"/>
      <c r="Q35" s="8"/>
      <c r="R35" s="23">
        <f t="shared" si="2"/>
        <v>0</v>
      </c>
      <c r="S35" s="23">
        <f t="shared" si="3"/>
        <v>0</v>
      </c>
      <c r="T35" s="16">
        <f t="shared" si="4"/>
        <v>0</v>
      </c>
      <c r="U35" s="16">
        <f t="shared" si="5"/>
        <v>0</v>
      </c>
      <c r="V35" s="1"/>
    </row>
    <row r="36" spans="2:22" ht="27" customHeight="1" thickBot="1">
      <c r="B36" s="5">
        <v>25</v>
      </c>
      <c r="C36" s="15"/>
      <c r="D36" s="119"/>
      <c r="E36" s="115"/>
      <c r="F36" s="18"/>
      <c r="G36" s="18"/>
      <c r="H36" s="3"/>
      <c r="I36" s="9"/>
      <c r="J36" s="19">
        <f t="shared" si="0"/>
        <v>0</v>
      </c>
      <c r="K36" s="26">
        <f t="shared" si="1"/>
        <v>0</v>
      </c>
      <c r="L36" s="119"/>
      <c r="M36" s="115"/>
      <c r="N36" s="22"/>
      <c r="O36" s="22"/>
      <c r="P36" s="3"/>
      <c r="Q36" s="9"/>
      <c r="R36" s="23">
        <f t="shared" si="2"/>
        <v>0</v>
      </c>
      <c r="S36" s="23">
        <f t="shared" si="3"/>
        <v>0</v>
      </c>
      <c r="T36" s="16">
        <f t="shared" si="4"/>
        <v>0</v>
      </c>
      <c r="U36" s="16">
        <f t="shared" si="5"/>
        <v>0</v>
      </c>
      <c r="V36" s="1"/>
    </row>
    <row r="37" spans="2:22">
      <c r="B37" s="137" t="s">
        <v>7</v>
      </c>
      <c r="C37" s="137"/>
      <c r="D37" s="138"/>
      <c r="E37" s="138"/>
      <c r="F37" s="138"/>
      <c r="G37" s="138"/>
      <c r="H37" s="138"/>
      <c r="I37" s="10">
        <f>SUM(I12:I36)</f>
        <v>0</v>
      </c>
      <c r="J37" s="20">
        <f>SUM(J12:J36)</f>
        <v>0</v>
      </c>
      <c r="K37" s="25">
        <f>SUM(K12:K36)</f>
        <v>0</v>
      </c>
      <c r="L37" s="128" t="s">
        <v>7</v>
      </c>
      <c r="M37" s="128"/>
      <c r="N37" s="128"/>
      <c r="O37" s="128"/>
      <c r="P37" s="128"/>
      <c r="Q37" s="10">
        <f>SUM(Q12:Q36)</f>
        <v>0</v>
      </c>
      <c r="R37" s="24">
        <f>SUM(R12:R36)</f>
        <v>0</v>
      </c>
      <c r="S37" s="24">
        <f>SUM(S12:S36)</f>
        <v>0</v>
      </c>
      <c r="T37" s="107">
        <f>SUM(T12:T36)</f>
        <v>0</v>
      </c>
      <c r="U37" s="107">
        <f>SUM(U12:U36)</f>
        <v>0</v>
      </c>
    </row>
  </sheetData>
  <mergeCells count="8">
    <mergeCell ref="U1:V3"/>
    <mergeCell ref="B37:H37"/>
    <mergeCell ref="L37:P37"/>
    <mergeCell ref="D10:I10"/>
    <mergeCell ref="T10:V10"/>
    <mergeCell ref="L10:Q10"/>
    <mergeCell ref="B10:B11"/>
    <mergeCell ref="C10:C11"/>
  </mergeCells>
  <phoneticPr fontId="1"/>
  <pageMargins left="0.31496062992125984" right="0.15748031496062992" top="0.23622047244094491" bottom="0.19685039370078741" header="0.19685039370078741" footer="0.15748031496062992"/>
  <pageSetup paperSize="9" scale="70" orientation="landscape" r:id="rId1"/>
  <ignoredErrors>
    <ignoredError sqref="B6 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記入例・注意点（空調）</vt:lpstr>
      <vt:lpstr>比較表（空調）</vt:lpstr>
      <vt:lpstr>'記入例・注意点（空調）'!Print_Area</vt:lpstr>
      <vt:lpstr>'比較表（空調）'!Print_Titles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2018-05-29T01:01:34Z</cp:lastPrinted>
  <dcterms:created xsi:type="dcterms:W3CDTF">2018-05-15T01:10:32Z</dcterms:created>
  <dcterms:modified xsi:type="dcterms:W3CDTF">2019-05-13T02:01:20Z</dcterms:modified>
</cp:coreProperties>
</file>