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225" windowWidth="20370" windowHeight="11535" firstSheet="2" activeTab="3"/>
  </bookViews>
  <sheets>
    <sheet name="【新規用】型番リスト" sheetId="23" state="hidden" r:id="rId1"/>
    <sheet name="【追加用】型番リスト_CS" sheetId="24" state="hidden" r:id="rId2"/>
    <sheet name="入力例(新規登録用)" sheetId="20" r:id="rId3"/>
    <sheet name="新規登録用" sheetId="22"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新規登録用!$A$22:$AD$322</definedName>
    <definedName name="_xlnm.Print_Area" localSheetId="0">【新規用】型番リスト!$A$1:$V$27</definedName>
    <definedName name="_xlnm.Print_Area" localSheetId="1">【追加用】型番リスト_CS!$A$1:$V$27</definedName>
    <definedName name="_xlnm.Print_Area" localSheetId="3">新規登録用!$A$1:$AD$322</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C6" i="22" l="1"/>
  <c r="A13" i="22"/>
  <c r="J12" i="22"/>
  <c r="I12" i="22"/>
  <c r="E12" i="22"/>
  <c r="J11" i="22"/>
  <c r="I11" i="22"/>
  <c r="E11" i="22"/>
  <c r="A11" i="22"/>
  <c r="L7" i="22"/>
  <c r="C4" i="22"/>
  <c r="A24" i="22" l="1"/>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23" i="22"/>
  <c r="G9" i="20" l="1"/>
  <c r="H9" i="20" s="1"/>
  <c r="F9" i="20"/>
  <c r="A9" i="20"/>
  <c r="S16" i="24"/>
  <c r="S15" i="24"/>
  <c r="S16" i="23"/>
  <c r="S15" i="23"/>
  <c r="D6" i="24"/>
  <c r="D4" i="24"/>
  <c r="D6" i="23"/>
  <c r="D4" i="23"/>
  <c r="F24" i="22" l="1"/>
  <c r="G24" i="22"/>
  <c r="F25" i="22"/>
  <c r="G25" i="22"/>
  <c r="F26" i="22"/>
  <c r="G26" i="22"/>
  <c r="F27" i="22"/>
  <c r="G27" i="22"/>
  <c r="F28" i="22"/>
  <c r="G28" i="22"/>
  <c r="F29" i="22"/>
  <c r="G29" i="22"/>
  <c r="F30" i="22"/>
  <c r="G30" i="22"/>
  <c r="F31" i="22"/>
  <c r="G31" i="22"/>
  <c r="F32" i="22"/>
  <c r="G32" i="22"/>
  <c r="F33" i="22"/>
  <c r="G33" i="22"/>
  <c r="F34" i="22"/>
  <c r="G34" i="22"/>
  <c r="F35" i="22"/>
  <c r="G35" i="22"/>
  <c r="F36" i="22"/>
  <c r="G36" i="22"/>
  <c r="F37" i="22"/>
  <c r="G37" i="22"/>
  <c r="F38" i="22"/>
  <c r="G38" i="22"/>
  <c r="F39" i="22"/>
  <c r="G39" i="22"/>
  <c r="F40" i="22"/>
  <c r="G40" i="22"/>
  <c r="F41" i="22"/>
  <c r="G41" i="22"/>
  <c r="F42" i="22"/>
  <c r="G42" i="22"/>
  <c r="F43" i="22"/>
  <c r="G43" i="22"/>
  <c r="F44" i="22"/>
  <c r="G44" i="22"/>
  <c r="F45" i="22"/>
  <c r="G45" i="22"/>
  <c r="F46" i="22"/>
  <c r="G46" i="22"/>
  <c r="F47" i="22"/>
  <c r="G47" i="22"/>
  <c r="F48" i="22"/>
  <c r="G48" i="22"/>
  <c r="F49" i="22"/>
  <c r="G49" i="22"/>
  <c r="F50" i="22"/>
  <c r="G50" i="22"/>
  <c r="F51" i="22"/>
  <c r="G51" i="22"/>
  <c r="F52" i="22"/>
  <c r="G52" i="22"/>
  <c r="F53" i="22"/>
  <c r="G53" i="22"/>
  <c r="F54" i="22"/>
  <c r="G54" i="22"/>
  <c r="F55" i="22"/>
  <c r="G55" i="22"/>
  <c r="F56" i="22"/>
  <c r="G56" i="22"/>
  <c r="F57" i="22"/>
  <c r="G57" i="22"/>
  <c r="F58" i="22"/>
  <c r="G58" i="22"/>
  <c r="F59" i="22"/>
  <c r="G59" i="22"/>
  <c r="F60" i="22"/>
  <c r="G60" i="22"/>
  <c r="F61" i="22"/>
  <c r="G61" i="22"/>
  <c r="F62" i="22"/>
  <c r="G62" i="22"/>
  <c r="F63" i="22"/>
  <c r="G63" i="22"/>
  <c r="F64" i="22"/>
  <c r="G64" i="22"/>
  <c r="F65" i="22"/>
  <c r="G65" i="22"/>
  <c r="F66" i="22"/>
  <c r="G66" i="22"/>
  <c r="F67" i="22"/>
  <c r="G67" i="22"/>
  <c r="F68" i="22"/>
  <c r="G68" i="22"/>
  <c r="F69" i="22"/>
  <c r="G69" i="22"/>
  <c r="F70" i="22"/>
  <c r="G70" i="22"/>
  <c r="F71" i="22"/>
  <c r="G71" i="22"/>
  <c r="F72" i="22"/>
  <c r="G72" i="22"/>
  <c r="F73" i="22"/>
  <c r="G73" i="22"/>
  <c r="F74" i="22"/>
  <c r="G74" i="22"/>
  <c r="F75" i="22"/>
  <c r="G75" i="22"/>
  <c r="F76" i="22"/>
  <c r="G76" i="22"/>
  <c r="F77" i="22"/>
  <c r="G77" i="22"/>
  <c r="F78" i="22"/>
  <c r="G78" i="22"/>
  <c r="F79" i="22"/>
  <c r="G79" i="22"/>
  <c r="F80" i="22"/>
  <c r="G80" i="22"/>
  <c r="F81" i="22"/>
  <c r="G81" i="22"/>
  <c r="F82" i="22"/>
  <c r="G82" i="22"/>
  <c r="F83" i="22"/>
  <c r="G83" i="22"/>
  <c r="F84" i="22"/>
  <c r="G84" i="22"/>
  <c r="F85" i="22"/>
  <c r="G85" i="22"/>
  <c r="F86" i="22"/>
  <c r="G86" i="22"/>
  <c r="F87" i="22"/>
  <c r="G87" i="22"/>
  <c r="F88" i="22"/>
  <c r="G88" i="22"/>
  <c r="F89" i="22"/>
  <c r="G89" i="22"/>
  <c r="F90" i="22"/>
  <c r="G90" i="22"/>
  <c r="F91" i="22"/>
  <c r="G91" i="22"/>
  <c r="F92" i="22"/>
  <c r="G92" i="22"/>
  <c r="F93" i="22"/>
  <c r="G93" i="22"/>
  <c r="F94" i="22"/>
  <c r="G94" i="22"/>
  <c r="F95" i="22"/>
  <c r="G95" i="22"/>
  <c r="F96" i="22"/>
  <c r="G96" i="22"/>
  <c r="F97" i="22"/>
  <c r="G97" i="22"/>
  <c r="F98" i="22"/>
  <c r="G98" i="22"/>
  <c r="F99" i="22"/>
  <c r="G99" i="22"/>
  <c r="F100" i="22"/>
  <c r="G100" i="22"/>
  <c r="F101" i="22"/>
  <c r="G101" i="22"/>
  <c r="F102" i="22"/>
  <c r="G102" i="22"/>
  <c r="F103" i="22"/>
  <c r="G103" i="22"/>
  <c r="F104" i="22"/>
  <c r="G104" i="22"/>
  <c r="F105" i="22"/>
  <c r="G105" i="22"/>
  <c r="F106" i="22"/>
  <c r="G106" i="22"/>
  <c r="F107" i="22"/>
  <c r="G107" i="22"/>
  <c r="F108" i="22"/>
  <c r="G108" i="22"/>
  <c r="F109" i="22"/>
  <c r="G109" i="22"/>
  <c r="F110" i="22"/>
  <c r="G110" i="22"/>
  <c r="F111" i="22"/>
  <c r="G111" i="22"/>
  <c r="F112" i="22"/>
  <c r="G112" i="22"/>
  <c r="F113" i="22"/>
  <c r="G113" i="22"/>
  <c r="F114" i="22"/>
  <c r="G114" i="22"/>
  <c r="F115" i="22"/>
  <c r="G115" i="22"/>
  <c r="F116" i="22"/>
  <c r="G116" i="22"/>
  <c r="F117" i="22"/>
  <c r="G117" i="22"/>
  <c r="F118" i="22"/>
  <c r="G118" i="22"/>
  <c r="F119" i="22"/>
  <c r="G119" i="22"/>
  <c r="F120" i="22"/>
  <c r="G120" i="22"/>
  <c r="F121" i="22"/>
  <c r="G121" i="22"/>
  <c r="F122" i="22"/>
  <c r="G122" i="22"/>
  <c r="F123" i="22"/>
  <c r="G123" i="22"/>
  <c r="F124" i="22"/>
  <c r="G124" i="22"/>
  <c r="F125" i="22"/>
  <c r="G125" i="22"/>
  <c r="F126" i="22"/>
  <c r="G126" i="22"/>
  <c r="F127" i="22"/>
  <c r="G127" i="22"/>
  <c r="F128" i="22"/>
  <c r="G128" i="22"/>
  <c r="F129" i="22"/>
  <c r="G129" i="22"/>
  <c r="F130" i="22"/>
  <c r="G130" i="22"/>
  <c r="F131" i="22"/>
  <c r="G131" i="22"/>
  <c r="F132" i="22"/>
  <c r="G132" i="22"/>
  <c r="F133" i="22"/>
  <c r="G133" i="22"/>
  <c r="F134" i="22"/>
  <c r="G134" i="22"/>
  <c r="F135" i="22"/>
  <c r="G135" i="22"/>
  <c r="F136" i="22"/>
  <c r="G136" i="22"/>
  <c r="F137" i="22"/>
  <c r="G137" i="22"/>
  <c r="F138" i="22"/>
  <c r="G138" i="22"/>
  <c r="F139" i="22"/>
  <c r="G139" i="22"/>
  <c r="F140" i="22"/>
  <c r="G140" i="22"/>
  <c r="F141" i="22"/>
  <c r="G141" i="22"/>
  <c r="F142" i="22"/>
  <c r="G142" i="22"/>
  <c r="F143" i="22"/>
  <c r="G143" i="22"/>
  <c r="F144" i="22"/>
  <c r="G144" i="22"/>
  <c r="F145" i="22"/>
  <c r="G145" i="22"/>
  <c r="F146" i="22"/>
  <c r="G146" i="22"/>
  <c r="F147" i="22"/>
  <c r="G147" i="22"/>
  <c r="F148" i="22"/>
  <c r="G148" i="22"/>
  <c r="F149" i="22"/>
  <c r="G149" i="22"/>
  <c r="F150" i="22"/>
  <c r="G150" i="22"/>
  <c r="F151" i="22"/>
  <c r="G151" i="22"/>
  <c r="F152" i="22"/>
  <c r="G152" i="22"/>
  <c r="F153" i="22"/>
  <c r="G153" i="22"/>
  <c r="F154" i="22"/>
  <c r="G154" i="22"/>
  <c r="F155" i="22"/>
  <c r="G155" i="22"/>
  <c r="F156" i="22"/>
  <c r="G156" i="22"/>
  <c r="F157" i="22"/>
  <c r="G157" i="22"/>
  <c r="F158" i="22"/>
  <c r="G158" i="22"/>
  <c r="F159" i="22"/>
  <c r="G159" i="22"/>
  <c r="F160" i="22"/>
  <c r="G160" i="22"/>
  <c r="F161" i="22"/>
  <c r="G161" i="22"/>
  <c r="F162" i="22"/>
  <c r="G162" i="22"/>
  <c r="F163" i="22"/>
  <c r="G163" i="22"/>
  <c r="F164" i="22"/>
  <c r="G164" i="22"/>
  <c r="F165" i="22"/>
  <c r="G165" i="22"/>
  <c r="F166" i="22"/>
  <c r="G166" i="22"/>
  <c r="F167" i="22"/>
  <c r="G167" i="22"/>
  <c r="F168" i="22"/>
  <c r="G168" i="22"/>
  <c r="F169" i="22"/>
  <c r="G169" i="22"/>
  <c r="F170" i="22"/>
  <c r="G170" i="22"/>
  <c r="F171" i="22"/>
  <c r="G171" i="22"/>
  <c r="F172" i="22"/>
  <c r="G172" i="22"/>
  <c r="F173" i="22"/>
  <c r="G173" i="22"/>
  <c r="F174" i="22"/>
  <c r="G174" i="22"/>
  <c r="F175" i="22"/>
  <c r="G175" i="22"/>
  <c r="F176" i="22"/>
  <c r="G176" i="22"/>
  <c r="F177" i="22"/>
  <c r="G177" i="22"/>
  <c r="F178" i="22"/>
  <c r="G178" i="22"/>
  <c r="F179" i="22"/>
  <c r="G179" i="22"/>
  <c r="F180" i="22"/>
  <c r="G180" i="22"/>
  <c r="F181" i="22"/>
  <c r="G181" i="22"/>
  <c r="F182" i="22"/>
  <c r="G182" i="22"/>
  <c r="F183" i="22"/>
  <c r="G183" i="22"/>
  <c r="F184" i="22"/>
  <c r="G184" i="22"/>
  <c r="F185" i="22"/>
  <c r="G185" i="22"/>
  <c r="F186" i="22"/>
  <c r="G186" i="22"/>
  <c r="F187" i="22"/>
  <c r="G187" i="22"/>
  <c r="F188" i="22"/>
  <c r="G188" i="22"/>
  <c r="F189" i="22"/>
  <c r="G189" i="22"/>
  <c r="F190" i="22"/>
  <c r="G190" i="22"/>
  <c r="F191" i="22"/>
  <c r="G191" i="22"/>
  <c r="F192" i="22"/>
  <c r="G192" i="22"/>
  <c r="F193" i="22"/>
  <c r="G193" i="22"/>
  <c r="F194" i="22"/>
  <c r="G194" i="22"/>
  <c r="F195" i="22"/>
  <c r="G195" i="22"/>
  <c r="F196" i="22"/>
  <c r="G196" i="22"/>
  <c r="F197" i="22"/>
  <c r="G197" i="22"/>
  <c r="F198" i="22"/>
  <c r="G198" i="22"/>
  <c r="F199" i="22"/>
  <c r="G199" i="22"/>
  <c r="F200" i="22"/>
  <c r="G200" i="22"/>
  <c r="F201" i="22"/>
  <c r="G201" i="22"/>
  <c r="F202" i="22"/>
  <c r="G202" i="22"/>
  <c r="F203" i="22"/>
  <c r="G203" i="22"/>
  <c r="F204" i="22"/>
  <c r="G204" i="22"/>
  <c r="F205" i="22"/>
  <c r="G205" i="22"/>
  <c r="F206" i="22"/>
  <c r="G206" i="22"/>
  <c r="F207" i="22"/>
  <c r="G207" i="22"/>
  <c r="F208" i="22"/>
  <c r="G208" i="22"/>
  <c r="F209" i="22"/>
  <c r="G209" i="22"/>
  <c r="F210" i="22"/>
  <c r="G210" i="22"/>
  <c r="F211" i="22"/>
  <c r="G211" i="22"/>
  <c r="F212" i="22"/>
  <c r="G212" i="22"/>
  <c r="F213" i="22"/>
  <c r="G213" i="22"/>
  <c r="F214" i="22"/>
  <c r="G214" i="22"/>
  <c r="F215" i="22"/>
  <c r="G215" i="22"/>
  <c r="F216" i="22"/>
  <c r="G216" i="22"/>
  <c r="F217" i="22"/>
  <c r="G217" i="22"/>
  <c r="F218" i="22"/>
  <c r="G218" i="22"/>
  <c r="F219" i="22"/>
  <c r="G219" i="22"/>
  <c r="F220" i="22"/>
  <c r="G220" i="22"/>
  <c r="F221" i="22"/>
  <c r="G221" i="22"/>
  <c r="F222" i="22"/>
  <c r="G222" i="22"/>
  <c r="F223" i="22"/>
  <c r="G223" i="22"/>
  <c r="F224" i="22"/>
  <c r="G224" i="22"/>
  <c r="F225" i="22"/>
  <c r="G225" i="22"/>
  <c r="F226" i="22"/>
  <c r="G226" i="22"/>
  <c r="F227" i="22"/>
  <c r="G227" i="22"/>
  <c r="F228" i="22"/>
  <c r="G228" i="22"/>
  <c r="F229" i="22"/>
  <c r="G229" i="22"/>
  <c r="F230" i="22"/>
  <c r="G230" i="22"/>
  <c r="F231" i="22"/>
  <c r="G231" i="22"/>
  <c r="F232" i="22"/>
  <c r="G232" i="22"/>
  <c r="F233" i="22"/>
  <c r="G233" i="22"/>
  <c r="F234" i="22"/>
  <c r="G234" i="22"/>
  <c r="F235" i="22"/>
  <c r="G235" i="22"/>
  <c r="F236" i="22"/>
  <c r="G236" i="22"/>
  <c r="F237" i="22"/>
  <c r="G237" i="22"/>
  <c r="F238" i="22"/>
  <c r="G238" i="22"/>
  <c r="F239" i="22"/>
  <c r="G239" i="22"/>
  <c r="F240" i="22"/>
  <c r="G240" i="22"/>
  <c r="F241" i="22"/>
  <c r="G241" i="22"/>
  <c r="F242" i="22"/>
  <c r="G242" i="22"/>
  <c r="F243" i="22"/>
  <c r="G243" i="22"/>
  <c r="F244" i="22"/>
  <c r="G244" i="22"/>
  <c r="F245" i="22"/>
  <c r="G245" i="22"/>
  <c r="F246" i="22"/>
  <c r="G246" i="22"/>
  <c r="F247" i="22"/>
  <c r="G247" i="22"/>
  <c r="F248" i="22"/>
  <c r="G248" i="22"/>
  <c r="F249" i="22"/>
  <c r="G249" i="22"/>
  <c r="F250" i="22"/>
  <c r="G250" i="22"/>
  <c r="F251" i="22"/>
  <c r="G251" i="22"/>
  <c r="F252" i="22"/>
  <c r="G252" i="22"/>
  <c r="F253" i="22"/>
  <c r="G253" i="22"/>
  <c r="F254" i="22"/>
  <c r="G254" i="22"/>
  <c r="F255" i="22"/>
  <c r="G255" i="22"/>
  <c r="F256" i="22"/>
  <c r="G256" i="22"/>
  <c r="F257" i="22"/>
  <c r="G257" i="22"/>
  <c r="F258" i="22"/>
  <c r="G258" i="22"/>
  <c r="F259" i="22"/>
  <c r="G259" i="22"/>
  <c r="F260" i="22"/>
  <c r="G260" i="22"/>
  <c r="F261" i="22"/>
  <c r="G261" i="22"/>
  <c r="F262" i="22"/>
  <c r="G262" i="22"/>
  <c r="F263" i="22"/>
  <c r="G263" i="22"/>
  <c r="F264" i="22"/>
  <c r="G264" i="22"/>
  <c r="F265" i="22"/>
  <c r="G265" i="22"/>
  <c r="F266" i="22"/>
  <c r="G266" i="22"/>
  <c r="F267" i="22"/>
  <c r="G267" i="22"/>
  <c r="F268" i="22"/>
  <c r="G268" i="22"/>
  <c r="F269" i="22"/>
  <c r="G269" i="22"/>
  <c r="F270" i="22"/>
  <c r="G270" i="22"/>
  <c r="F271" i="22"/>
  <c r="G271" i="22"/>
  <c r="F272" i="22"/>
  <c r="G272" i="22"/>
  <c r="F273" i="22"/>
  <c r="G273" i="22"/>
  <c r="F274" i="22"/>
  <c r="G274" i="22"/>
  <c r="F275" i="22"/>
  <c r="G275" i="22"/>
  <c r="F276" i="22"/>
  <c r="G276" i="22"/>
  <c r="F277" i="22"/>
  <c r="G277" i="22"/>
  <c r="F278" i="22"/>
  <c r="G278" i="22"/>
  <c r="F279" i="22"/>
  <c r="G279" i="22"/>
  <c r="F280" i="22"/>
  <c r="G280" i="22"/>
  <c r="F281" i="22"/>
  <c r="G281" i="22"/>
  <c r="F282" i="22"/>
  <c r="G282" i="22"/>
  <c r="F283" i="22"/>
  <c r="G283" i="22"/>
  <c r="F284" i="22"/>
  <c r="G284" i="22"/>
  <c r="F285" i="22"/>
  <c r="G285" i="22"/>
  <c r="F286" i="22"/>
  <c r="G286" i="22"/>
  <c r="F287" i="22"/>
  <c r="G287" i="22"/>
  <c r="F288" i="22"/>
  <c r="G288" i="22"/>
  <c r="F289" i="22"/>
  <c r="G289" i="22"/>
  <c r="F290" i="22"/>
  <c r="G290" i="22"/>
  <c r="F291" i="22"/>
  <c r="G291" i="22"/>
  <c r="F292" i="22"/>
  <c r="G292" i="22"/>
  <c r="F293" i="22"/>
  <c r="G293" i="22"/>
  <c r="F294" i="22"/>
  <c r="G294" i="22"/>
  <c r="F295" i="22"/>
  <c r="G295" i="22"/>
  <c r="F296" i="22"/>
  <c r="G296" i="22"/>
  <c r="F297" i="22"/>
  <c r="G297" i="22"/>
  <c r="F298" i="22"/>
  <c r="G298" i="22"/>
  <c r="F299" i="22"/>
  <c r="G299" i="22"/>
  <c r="F300" i="22"/>
  <c r="G300" i="22"/>
  <c r="F301" i="22"/>
  <c r="G301" i="22"/>
  <c r="F302" i="22"/>
  <c r="G302" i="22"/>
  <c r="F303" i="22"/>
  <c r="G303" i="22"/>
  <c r="F304" i="22"/>
  <c r="G304" i="22"/>
  <c r="F305" i="22"/>
  <c r="G305" i="22"/>
  <c r="F306" i="22"/>
  <c r="G306" i="22"/>
  <c r="F307" i="22"/>
  <c r="G307" i="22"/>
  <c r="F308" i="22"/>
  <c r="G308" i="22"/>
  <c r="F309" i="22"/>
  <c r="G309" i="22"/>
  <c r="F310" i="22"/>
  <c r="G310" i="22"/>
  <c r="F311" i="22"/>
  <c r="G311" i="22"/>
  <c r="F312" i="22"/>
  <c r="G312" i="22"/>
  <c r="F313" i="22"/>
  <c r="G313" i="22"/>
  <c r="F314" i="22"/>
  <c r="G314" i="22"/>
  <c r="F315" i="22"/>
  <c r="G315" i="22"/>
  <c r="F316" i="22"/>
  <c r="G316" i="22"/>
  <c r="F317" i="22"/>
  <c r="G317" i="22"/>
  <c r="F318" i="22"/>
  <c r="G318" i="22"/>
  <c r="F319" i="22"/>
  <c r="G319" i="22"/>
  <c r="F320" i="22"/>
  <c r="G320" i="22"/>
  <c r="F321" i="22"/>
  <c r="G321" i="22"/>
  <c r="F322" i="22"/>
  <c r="G322" i="22"/>
  <c r="Y317" i="22" l="1"/>
  <c r="AB317" i="22"/>
  <c r="AB311" i="22"/>
  <c r="Y311" i="22"/>
  <c r="Y305" i="22"/>
  <c r="AB305" i="22"/>
  <c r="AB299" i="22"/>
  <c r="Y299" i="22"/>
  <c r="Y322" i="22"/>
  <c r="AB322" i="22"/>
  <c r="Y318" i="22"/>
  <c r="AB318" i="22"/>
  <c r="Y314" i="22"/>
  <c r="AB314" i="22"/>
  <c r="Y310" i="22"/>
  <c r="AB310" i="22"/>
  <c r="Y306" i="22"/>
  <c r="AB306" i="22"/>
  <c r="Y302" i="22"/>
  <c r="AB302" i="22"/>
  <c r="Y298" i="22"/>
  <c r="AB298" i="22"/>
  <c r="Y294" i="22"/>
  <c r="AB294" i="22"/>
  <c r="Y290" i="22"/>
  <c r="AB290" i="22"/>
  <c r="Y288" i="22"/>
  <c r="AB288" i="22"/>
  <c r="Y284" i="22"/>
  <c r="AB284" i="22"/>
  <c r="Y282" i="22"/>
  <c r="AB282" i="22"/>
  <c r="AB319" i="22"/>
  <c r="Y319" i="22"/>
  <c r="Y309" i="22"/>
  <c r="AB309" i="22"/>
  <c r="Y301" i="22"/>
  <c r="AB301" i="22"/>
  <c r="Y297" i="22"/>
  <c r="AB297" i="22"/>
  <c r="Y293" i="22"/>
  <c r="AB293" i="22"/>
  <c r="AB291" i="22"/>
  <c r="Y291" i="22"/>
  <c r="Y289" i="22"/>
  <c r="AB289" i="22"/>
  <c r="AB287" i="22"/>
  <c r="Y287" i="22"/>
  <c r="Y285" i="22"/>
  <c r="AB285" i="22"/>
  <c r="AB283" i="22"/>
  <c r="Y283" i="22"/>
  <c r="Y281" i="22"/>
  <c r="AB281" i="22"/>
  <c r="Y313" i="22"/>
  <c r="AB313" i="22"/>
  <c r="AB303" i="22"/>
  <c r="Y303" i="22"/>
  <c r="Y321" i="22"/>
  <c r="AB321" i="22"/>
  <c r="AB315" i="22"/>
  <c r="Y315" i="22"/>
  <c r="AB307" i="22"/>
  <c r="Y307" i="22"/>
  <c r="AB295" i="22"/>
  <c r="Y295" i="22"/>
  <c r="Y320" i="22"/>
  <c r="AB320" i="22"/>
  <c r="Y316" i="22"/>
  <c r="AB316" i="22"/>
  <c r="Y312" i="22"/>
  <c r="AB312" i="22"/>
  <c r="Y308" i="22"/>
  <c r="AB308" i="22"/>
  <c r="Y304" i="22"/>
  <c r="AB304" i="22"/>
  <c r="Y300" i="22"/>
  <c r="AB300" i="22"/>
  <c r="Y296" i="22"/>
  <c r="AB296" i="22"/>
  <c r="Y292" i="22"/>
  <c r="AB292" i="22"/>
  <c r="Y286" i="22"/>
  <c r="AB286" i="22"/>
  <c r="Y280" i="22"/>
  <c r="AB280" i="22"/>
  <c r="Y277" i="22"/>
  <c r="AB277" i="22"/>
  <c r="Y269" i="22"/>
  <c r="AB269" i="22"/>
  <c r="AB263" i="22"/>
  <c r="Y263" i="22"/>
  <c r="AB249" i="22"/>
  <c r="Y249" i="22"/>
  <c r="AB276" i="22"/>
  <c r="Y276" i="22"/>
  <c r="AB272" i="22"/>
  <c r="Y272" i="22"/>
  <c r="Y268" i="22"/>
  <c r="AB268" i="22"/>
  <c r="AB264" i="22"/>
  <c r="Y264" i="22"/>
  <c r="AB260" i="22"/>
  <c r="Y260" i="22"/>
  <c r="AB256" i="22"/>
  <c r="Y256" i="22"/>
  <c r="Y252" i="22"/>
  <c r="AB252" i="22"/>
  <c r="AB248" i="22"/>
  <c r="Y248" i="22"/>
  <c r="AB244" i="22"/>
  <c r="Y244" i="22"/>
  <c r="AB240" i="22"/>
  <c r="Y240" i="22"/>
  <c r="AB238" i="22"/>
  <c r="Y238" i="22"/>
  <c r="AB234" i="22"/>
  <c r="Y234" i="22"/>
  <c r="AB230" i="22"/>
  <c r="Y230" i="22"/>
  <c r="AB228" i="22"/>
  <c r="Y228" i="22"/>
  <c r="AB224" i="22"/>
  <c r="Y224" i="22"/>
  <c r="AB220" i="22"/>
  <c r="Y220" i="22"/>
  <c r="AB216" i="22"/>
  <c r="Y216" i="22"/>
  <c r="AB212" i="22"/>
  <c r="Y212" i="22"/>
  <c r="AB208" i="22"/>
  <c r="Y208" i="22"/>
  <c r="AB204" i="22"/>
  <c r="Y204" i="22"/>
  <c r="AB200" i="22"/>
  <c r="Y200" i="22"/>
  <c r="AB198" i="22"/>
  <c r="Y198" i="22"/>
  <c r="AB194" i="22"/>
  <c r="Y194" i="22"/>
  <c r="AB192" i="22"/>
  <c r="Y192" i="22"/>
  <c r="AB188" i="22"/>
  <c r="Y188" i="22"/>
  <c r="AB186" i="22"/>
  <c r="Y186" i="22"/>
  <c r="AB182" i="22"/>
  <c r="Y182" i="22"/>
  <c r="AB178" i="22"/>
  <c r="Y178" i="22"/>
  <c r="AB174" i="22"/>
  <c r="Y174" i="22"/>
  <c r="Y170" i="22"/>
  <c r="AB170" i="22"/>
  <c r="AB166" i="22"/>
  <c r="Y166" i="22"/>
  <c r="AB162" i="22"/>
  <c r="Y162" i="22"/>
  <c r="AB158" i="22"/>
  <c r="Y158" i="22"/>
  <c r="Y154" i="22"/>
  <c r="AB154" i="22"/>
  <c r="AB150" i="22"/>
  <c r="Y150" i="22"/>
  <c r="AB146" i="22"/>
  <c r="Y146" i="22"/>
  <c r="Y142" i="22"/>
  <c r="AB142" i="22"/>
  <c r="Y140" i="22"/>
  <c r="AB140" i="22"/>
  <c r="Y136" i="22"/>
  <c r="AB136" i="22"/>
  <c r="Y132" i="22"/>
  <c r="AB132" i="22"/>
  <c r="Y128" i="22"/>
  <c r="AB128" i="22"/>
  <c r="Y126" i="22"/>
  <c r="AB126" i="22"/>
  <c r="Y122" i="22"/>
  <c r="AB122" i="22"/>
  <c r="Y118" i="22"/>
  <c r="AB118" i="22"/>
  <c r="Y112" i="22"/>
  <c r="AB112" i="22"/>
  <c r="Y108" i="22"/>
  <c r="AB108" i="22"/>
  <c r="Y104" i="22"/>
  <c r="AB104" i="22"/>
  <c r="Y100" i="22"/>
  <c r="AB100" i="22"/>
  <c r="AB94" i="22"/>
  <c r="Y94" i="22"/>
  <c r="Y76" i="22"/>
  <c r="AB76" i="22"/>
  <c r="AB279" i="22"/>
  <c r="Y279" i="22"/>
  <c r="AB273" i="22"/>
  <c r="Y273" i="22"/>
  <c r="AB265" i="22"/>
  <c r="Y265" i="22"/>
  <c r="AB257" i="22"/>
  <c r="Y257" i="22"/>
  <c r="AB255" i="22"/>
  <c r="Y255" i="22"/>
  <c r="AB251" i="22"/>
  <c r="Y251" i="22"/>
  <c r="AB247" i="22"/>
  <c r="Y247" i="22"/>
  <c r="AB245" i="22"/>
  <c r="Y245" i="22"/>
  <c r="AB243" i="22"/>
  <c r="Y243" i="22"/>
  <c r="AB241" i="22"/>
  <c r="Y241" i="22"/>
  <c r="AB239" i="22"/>
  <c r="Y239" i="22"/>
  <c r="AB237" i="22"/>
  <c r="Y237" i="22"/>
  <c r="AB235" i="22"/>
  <c r="Y235" i="22"/>
  <c r="AB233" i="22"/>
  <c r="Y233" i="22"/>
  <c r="AB231" i="22"/>
  <c r="Y231" i="22"/>
  <c r="Y229" i="22"/>
  <c r="AB229" i="22"/>
  <c r="AB227" i="22"/>
  <c r="Y227" i="22"/>
  <c r="AB225" i="22"/>
  <c r="Y225" i="22"/>
  <c r="AB223" i="22"/>
  <c r="Y223" i="22"/>
  <c r="AB221" i="22"/>
  <c r="Y221" i="22"/>
  <c r="AB219" i="22"/>
  <c r="Y219" i="22"/>
  <c r="Y217" i="22"/>
  <c r="AB217" i="22"/>
  <c r="AB215" i="22"/>
  <c r="Y215" i="22"/>
  <c r="AB213" i="22"/>
  <c r="Y213" i="22"/>
  <c r="AB211" i="22"/>
  <c r="Y211" i="22"/>
  <c r="AB209" i="22"/>
  <c r="Y209" i="22"/>
  <c r="AB207" i="22"/>
  <c r="Y207" i="22"/>
  <c r="AB205" i="22"/>
  <c r="Y205" i="22"/>
  <c r="AB203" i="22"/>
  <c r="Y203" i="22"/>
  <c r="Y201" i="22"/>
  <c r="AB201" i="22"/>
  <c r="AB199" i="22"/>
  <c r="Y199" i="22"/>
  <c r="AB197" i="22"/>
  <c r="Y197" i="22"/>
  <c r="AB195" i="22"/>
  <c r="Y195" i="22"/>
  <c r="AB193" i="22"/>
  <c r="Y193" i="22"/>
  <c r="AB191" i="22"/>
  <c r="Y191" i="22"/>
  <c r="AB189" i="22"/>
  <c r="Y189" i="22"/>
  <c r="AB187" i="22"/>
  <c r="Y187" i="22"/>
  <c r="AB185" i="22"/>
  <c r="Y185" i="22"/>
  <c r="AB183" i="22"/>
  <c r="Y183" i="22"/>
  <c r="Y181" i="22"/>
  <c r="AB181" i="22"/>
  <c r="AB179" i="22"/>
  <c r="Y179" i="22"/>
  <c r="AB177" i="22"/>
  <c r="Y177" i="22"/>
  <c r="AB175" i="22"/>
  <c r="Y175" i="22"/>
  <c r="AB173" i="22"/>
  <c r="Y173" i="22"/>
  <c r="AB171" i="22"/>
  <c r="Y171" i="22"/>
  <c r="AB169" i="22"/>
  <c r="Y169" i="22"/>
  <c r="AB167" i="22"/>
  <c r="Y167" i="22"/>
  <c r="Y165" i="22"/>
  <c r="AB165" i="22"/>
  <c r="AB163" i="22"/>
  <c r="Y163" i="22"/>
  <c r="AB161" i="22"/>
  <c r="Y161" i="22"/>
  <c r="AB159" i="22"/>
  <c r="Y159" i="22"/>
  <c r="AB157" i="22"/>
  <c r="Y157" i="22"/>
  <c r="AB155" i="22"/>
  <c r="Y155" i="22"/>
  <c r="Y153" i="22"/>
  <c r="AB153" i="22"/>
  <c r="AB151" i="22"/>
  <c r="Y151" i="22"/>
  <c r="Y149" i="22"/>
  <c r="AB149" i="22"/>
  <c r="AB147" i="22"/>
  <c r="Y147" i="22"/>
  <c r="Z147" i="22" s="1"/>
  <c r="AB145" i="22"/>
  <c r="Y145" i="22"/>
  <c r="AB143" i="22"/>
  <c r="Y143" i="22"/>
  <c r="AB141" i="22"/>
  <c r="Y141" i="22"/>
  <c r="AB139" i="22"/>
  <c r="Y139" i="22"/>
  <c r="AB137" i="22"/>
  <c r="Y137" i="22"/>
  <c r="AB135" i="22"/>
  <c r="Y135" i="22"/>
  <c r="Y133" i="22"/>
  <c r="AB133" i="22"/>
  <c r="AB131" i="22"/>
  <c r="Y131" i="22"/>
  <c r="Z131" i="22" s="1"/>
  <c r="AB129" i="22"/>
  <c r="Y129" i="22"/>
  <c r="AB127" i="22"/>
  <c r="Y127" i="22"/>
  <c r="AA127" i="22" s="1"/>
  <c r="AB125" i="22"/>
  <c r="Y125" i="22"/>
  <c r="AB123" i="22"/>
  <c r="Y123" i="22"/>
  <c r="Y121" i="22"/>
  <c r="AB121" i="22"/>
  <c r="AB119" i="22"/>
  <c r="Y119" i="22"/>
  <c r="Y117" i="22"/>
  <c r="AB117" i="22"/>
  <c r="AB115" i="22"/>
  <c r="Y115" i="22"/>
  <c r="Z115" i="22" s="1"/>
  <c r="AB113" i="22"/>
  <c r="Y113" i="22"/>
  <c r="AB111" i="22"/>
  <c r="Y111" i="22"/>
  <c r="AA111" i="22" s="1"/>
  <c r="AB109" i="22"/>
  <c r="Y109" i="22"/>
  <c r="AB107" i="22"/>
  <c r="Y107" i="22"/>
  <c r="Y105" i="22"/>
  <c r="AB105" i="22"/>
  <c r="AB103" i="22"/>
  <c r="Y103" i="22"/>
  <c r="Y101" i="22"/>
  <c r="AB101" i="22"/>
  <c r="AB99" i="22"/>
  <c r="Y99" i="22"/>
  <c r="Z99" i="22" s="1"/>
  <c r="AB97" i="22"/>
  <c r="Y97" i="22"/>
  <c r="AB95" i="22"/>
  <c r="Y95" i="22"/>
  <c r="AA95" i="22" s="1"/>
  <c r="AB93" i="22"/>
  <c r="Y93" i="22"/>
  <c r="AB91" i="22"/>
  <c r="Y91" i="22"/>
  <c r="Y89" i="22"/>
  <c r="AB89" i="22"/>
  <c r="AB87" i="22"/>
  <c r="Y87" i="22"/>
  <c r="Y85" i="22"/>
  <c r="AB85" i="22"/>
  <c r="AB83" i="22"/>
  <c r="Y83" i="22"/>
  <c r="Z83" i="22" s="1"/>
  <c r="AB81" i="22"/>
  <c r="Y81" i="22"/>
  <c r="AB79" i="22"/>
  <c r="Y79" i="22"/>
  <c r="AA79" i="22" s="1"/>
  <c r="AB77" i="22"/>
  <c r="Y77" i="22"/>
  <c r="AB75" i="22"/>
  <c r="Y75" i="22"/>
  <c r="Y73" i="22"/>
  <c r="AB73" i="22"/>
  <c r="AB71" i="22"/>
  <c r="Y71" i="22"/>
  <c r="Y69" i="22"/>
  <c r="AB69" i="22"/>
  <c r="AB67" i="22"/>
  <c r="Y67" i="22"/>
  <c r="AB65" i="22"/>
  <c r="Y65" i="22"/>
  <c r="AB63" i="22"/>
  <c r="Y63" i="22"/>
  <c r="Z63" i="22" s="1"/>
  <c r="AB61" i="22"/>
  <c r="Y61" i="22"/>
  <c r="AB59" i="22"/>
  <c r="Y59" i="22"/>
  <c r="Y57" i="22"/>
  <c r="AB57" i="22"/>
  <c r="AB55" i="22"/>
  <c r="Y55" i="22"/>
  <c r="Y53" i="22"/>
  <c r="AB53" i="22"/>
  <c r="AB51" i="22"/>
  <c r="Y51" i="22"/>
  <c r="AB49" i="22"/>
  <c r="Y49" i="22"/>
  <c r="AB47" i="22"/>
  <c r="Y47" i="22"/>
  <c r="AA47" i="22" s="1"/>
  <c r="AB45" i="22"/>
  <c r="Y45" i="22"/>
  <c r="AB43" i="22"/>
  <c r="Y43" i="22"/>
  <c r="Z43" i="22" s="1"/>
  <c r="AB41" i="22"/>
  <c r="Y41" i="22"/>
  <c r="AB39" i="22"/>
  <c r="Y39" i="22"/>
  <c r="Y37" i="22"/>
  <c r="AB37" i="22"/>
  <c r="AB35" i="22"/>
  <c r="Y35" i="22"/>
  <c r="AB33" i="22"/>
  <c r="Y33" i="22"/>
  <c r="AB31" i="22"/>
  <c r="Y31" i="22"/>
  <c r="AA31" i="22" s="1"/>
  <c r="AB29" i="22"/>
  <c r="Y29" i="22"/>
  <c r="AB27" i="22"/>
  <c r="Y27" i="22"/>
  <c r="AB25" i="22"/>
  <c r="Y25" i="22"/>
  <c r="AB271" i="22"/>
  <c r="Y271" i="22"/>
  <c r="AB259" i="22"/>
  <c r="Y259" i="22"/>
  <c r="AB275" i="22"/>
  <c r="Y275" i="22"/>
  <c r="AB267" i="22"/>
  <c r="Y267" i="22"/>
  <c r="Y261" i="22"/>
  <c r="AB261" i="22"/>
  <c r="Y253" i="22"/>
  <c r="AB253" i="22"/>
  <c r="AB278" i="22"/>
  <c r="Y278" i="22"/>
  <c r="AB274" i="22"/>
  <c r="Y274" i="22"/>
  <c r="AB270" i="22"/>
  <c r="Y270" i="22"/>
  <c r="AB266" i="22"/>
  <c r="Y266" i="22"/>
  <c r="AB262" i="22"/>
  <c r="Y262" i="22"/>
  <c r="AB258" i="22"/>
  <c r="Y258" i="22"/>
  <c r="AB254" i="22"/>
  <c r="Y254" i="22"/>
  <c r="AB250" i="22"/>
  <c r="Y250" i="22"/>
  <c r="AB246" i="22"/>
  <c r="Y246" i="22"/>
  <c r="AB242" i="22"/>
  <c r="Y242" i="22"/>
  <c r="Y236" i="22"/>
  <c r="AB236" i="22"/>
  <c r="AB232" i="22"/>
  <c r="Y232" i="22"/>
  <c r="AB226" i="22"/>
  <c r="Y226" i="22"/>
  <c r="AB222" i="22"/>
  <c r="Y222" i="22"/>
  <c r="AB218" i="22"/>
  <c r="Y218" i="22"/>
  <c r="AB214" i="22"/>
  <c r="Y214" i="22"/>
  <c r="AB210" i="22"/>
  <c r="Y210" i="22"/>
  <c r="AB206" i="22"/>
  <c r="Y206" i="22"/>
  <c r="AB202" i="22"/>
  <c r="Y202" i="22"/>
  <c r="AB196" i="22"/>
  <c r="Y196" i="22"/>
  <c r="AB190" i="22"/>
  <c r="Y190" i="22"/>
  <c r="Y184" i="22"/>
  <c r="AB184" i="22"/>
  <c r="Y180" i="22"/>
  <c r="AB180" i="22"/>
  <c r="Y176" i="22"/>
  <c r="AB176" i="22"/>
  <c r="Y172" i="22"/>
  <c r="AB172" i="22"/>
  <c r="Y168" i="22"/>
  <c r="AB168" i="22"/>
  <c r="Y164" i="22"/>
  <c r="AB164" i="22"/>
  <c r="Y160" i="22"/>
  <c r="AB160" i="22"/>
  <c r="Y156" i="22"/>
  <c r="AB156" i="22"/>
  <c r="Y152" i="22"/>
  <c r="AB152" i="22"/>
  <c r="Y148" i="22"/>
  <c r="AB148" i="22"/>
  <c r="Y144" i="22"/>
  <c r="AB144" i="22"/>
  <c r="Y138" i="22"/>
  <c r="AB138" i="22"/>
  <c r="AB134" i="22"/>
  <c r="Y134" i="22"/>
  <c r="AB130" i="22"/>
  <c r="Y130" i="22"/>
  <c r="Y124" i="22"/>
  <c r="AB124" i="22"/>
  <c r="Y120" i="22"/>
  <c r="AB120" i="22"/>
  <c r="Y116" i="22"/>
  <c r="AB116" i="22"/>
  <c r="AB114" i="22"/>
  <c r="Y114" i="22"/>
  <c r="AB110" i="22"/>
  <c r="Y110" i="22"/>
  <c r="Y106" i="22"/>
  <c r="AB106" i="22"/>
  <c r="AB102" i="22"/>
  <c r="Y102" i="22"/>
  <c r="AB98" i="22"/>
  <c r="Y98" i="22"/>
  <c r="Y96" i="22"/>
  <c r="AB96" i="22"/>
  <c r="Y92" i="22"/>
  <c r="AB92" i="22"/>
  <c r="Y90" i="22"/>
  <c r="AB90" i="22"/>
  <c r="Y88" i="22"/>
  <c r="AB88" i="22"/>
  <c r="AB86" i="22"/>
  <c r="Y86" i="22"/>
  <c r="Y84" i="22"/>
  <c r="AB84" i="22"/>
  <c r="AB82" i="22"/>
  <c r="Y82" i="22"/>
  <c r="Y80" i="22"/>
  <c r="AB80" i="22"/>
  <c r="AB78" i="22"/>
  <c r="Y78" i="22"/>
  <c r="Y74" i="22"/>
  <c r="AB74" i="22"/>
  <c r="Y72" i="22"/>
  <c r="AB72" i="22"/>
  <c r="AB70" i="22"/>
  <c r="Y70" i="22"/>
  <c r="Y68" i="22"/>
  <c r="AB68" i="22"/>
  <c r="AB66" i="22"/>
  <c r="Y66" i="22"/>
  <c r="Y64" i="22"/>
  <c r="AB64" i="22"/>
  <c r="AB62" i="22"/>
  <c r="Y62" i="22"/>
  <c r="Y60" i="22"/>
  <c r="AB60" i="22"/>
  <c r="Y58" i="22"/>
  <c r="AB58" i="22"/>
  <c r="Y56" i="22"/>
  <c r="AB56" i="22"/>
  <c r="AB54" i="22"/>
  <c r="Y54" i="22"/>
  <c r="Y52" i="22"/>
  <c r="AB52" i="22"/>
  <c r="AB50" i="22"/>
  <c r="Y50" i="22"/>
  <c r="Y48" i="22"/>
  <c r="AB48" i="22"/>
  <c r="AB46" i="22"/>
  <c r="Y46" i="22"/>
  <c r="Y44" i="22"/>
  <c r="AB44" i="22"/>
  <c r="Y42" i="22"/>
  <c r="AB42" i="22"/>
  <c r="Y40" i="22"/>
  <c r="AB40" i="22"/>
  <c r="AB38" i="22"/>
  <c r="Y38" i="22"/>
  <c r="Y36" i="22"/>
  <c r="AB36" i="22"/>
  <c r="AB34" i="22"/>
  <c r="Y34" i="22"/>
  <c r="Y32" i="22"/>
  <c r="AB32" i="22"/>
  <c r="AB30" i="22"/>
  <c r="Y30" i="22"/>
  <c r="Y28" i="22"/>
  <c r="AB28" i="22"/>
  <c r="Y26" i="22"/>
  <c r="AB26" i="22"/>
  <c r="Y24" i="22"/>
  <c r="AB24" i="22"/>
  <c r="Z31" i="22"/>
  <c r="Z39" i="22"/>
  <c r="Z47" i="22"/>
  <c r="Z55" i="22"/>
  <c r="Z59" i="22"/>
  <c r="Z71" i="22"/>
  <c r="Z75" i="22"/>
  <c r="Z79" i="22"/>
  <c r="Z87" i="22"/>
  <c r="Z91" i="22"/>
  <c r="Z95" i="22"/>
  <c r="Z103" i="22"/>
  <c r="Z107" i="22"/>
  <c r="Z111" i="22"/>
  <c r="Z119" i="22"/>
  <c r="Z123" i="22"/>
  <c r="Z127" i="22"/>
  <c r="Z135" i="22"/>
  <c r="Z139" i="22"/>
  <c r="Z143" i="22"/>
  <c r="Z151" i="22"/>
  <c r="Z155" i="22"/>
  <c r="Z159" i="22"/>
  <c r="Z163" i="22"/>
  <c r="Z167" i="22"/>
  <c r="Z171" i="22"/>
  <c r="Z175" i="22"/>
  <c r="Z179" i="22"/>
  <c r="Z183" i="22"/>
  <c r="Z187" i="22"/>
  <c r="Z191" i="22"/>
  <c r="Z195" i="22"/>
  <c r="Z199" i="22"/>
  <c r="Z203" i="22"/>
  <c r="Z207" i="22"/>
  <c r="Z211" i="22"/>
  <c r="Z215" i="22"/>
  <c r="Z219" i="22"/>
  <c r="Z223" i="22"/>
  <c r="Z227" i="22"/>
  <c r="Z231" i="22"/>
  <c r="Z235" i="22"/>
  <c r="AA27" i="22"/>
  <c r="AA35" i="22"/>
  <c r="AA39" i="22"/>
  <c r="AA43" i="22"/>
  <c r="AA51" i="22"/>
  <c r="AA55" i="22"/>
  <c r="AA59" i="22"/>
  <c r="AA67" i="22"/>
  <c r="AA71" i="22"/>
  <c r="AA75" i="22"/>
  <c r="AA83" i="22"/>
  <c r="AA87" i="22"/>
  <c r="AA91" i="22"/>
  <c r="AA99" i="22"/>
  <c r="AA103" i="22"/>
  <c r="AA107" i="22"/>
  <c r="AA115" i="22"/>
  <c r="AA119" i="22"/>
  <c r="AA123" i="22"/>
  <c r="AA131" i="22"/>
  <c r="AA135" i="22"/>
  <c r="AA139" i="22"/>
  <c r="AA143" i="22"/>
  <c r="AA147" i="22"/>
  <c r="AA151" i="22"/>
  <c r="AA155" i="22"/>
  <c r="AA159" i="22"/>
  <c r="AA163" i="22"/>
  <c r="AA167" i="22"/>
  <c r="AA171" i="22"/>
  <c r="AA175" i="22"/>
  <c r="AA179" i="22"/>
  <c r="AA183" i="22"/>
  <c r="AA187" i="22"/>
  <c r="AA191" i="22"/>
  <c r="AA195" i="22"/>
  <c r="AA199" i="22"/>
  <c r="AA203" i="22"/>
  <c r="AA207" i="22"/>
  <c r="AA211" i="22"/>
  <c r="AA215" i="22"/>
  <c r="AA219" i="22"/>
  <c r="AA223" i="22"/>
  <c r="AA227" i="22"/>
  <c r="AA231" i="22"/>
  <c r="AA235" i="22"/>
  <c r="AC286" i="22" l="1"/>
  <c r="AD286" i="22"/>
  <c r="AC296" i="22"/>
  <c r="AD296" i="22"/>
  <c r="AC304" i="22"/>
  <c r="AD304" i="22"/>
  <c r="AC312" i="22"/>
  <c r="AD312" i="22"/>
  <c r="AC320" i="22"/>
  <c r="AD320" i="22"/>
  <c r="AD321" i="22"/>
  <c r="AC321" i="22"/>
  <c r="AD313" i="22"/>
  <c r="AC313" i="22"/>
  <c r="AD297" i="22"/>
  <c r="AC297" i="22"/>
  <c r="AD309" i="22"/>
  <c r="AC309" i="22"/>
  <c r="AC282" i="22"/>
  <c r="AD282" i="22"/>
  <c r="AC288" i="22"/>
  <c r="AD288" i="22"/>
  <c r="AC294" i="22"/>
  <c r="AD294" i="22"/>
  <c r="AC302" i="22"/>
  <c r="AD302" i="22"/>
  <c r="AC310" i="22"/>
  <c r="AD310" i="22"/>
  <c r="AC318" i="22"/>
  <c r="AD318" i="22"/>
  <c r="AC307" i="22"/>
  <c r="AD307" i="22"/>
  <c r="AC283" i="22"/>
  <c r="AD283" i="22"/>
  <c r="AC287" i="22"/>
  <c r="AD287" i="22"/>
  <c r="AC291" i="22"/>
  <c r="AD291" i="22"/>
  <c r="AC299" i="22"/>
  <c r="AD299" i="22"/>
  <c r="AC311" i="22"/>
  <c r="AD311" i="22"/>
  <c r="AC280" i="22"/>
  <c r="AD280" i="22"/>
  <c r="AC292" i="22"/>
  <c r="AD292" i="22"/>
  <c r="AC300" i="22"/>
  <c r="AD300" i="22"/>
  <c r="AC308" i="22"/>
  <c r="AD308" i="22"/>
  <c r="AC316" i="22"/>
  <c r="AD316" i="22"/>
  <c r="AD281" i="22"/>
  <c r="AC281" i="22"/>
  <c r="AD285" i="22"/>
  <c r="AC285" i="22"/>
  <c r="AD289" i="22"/>
  <c r="AC289" i="22"/>
  <c r="AD293" i="22"/>
  <c r="AC293" i="22"/>
  <c r="AD301" i="22"/>
  <c r="AC301" i="22"/>
  <c r="AC284" i="22"/>
  <c r="AD284" i="22"/>
  <c r="AC290" i="22"/>
  <c r="AD290" i="22"/>
  <c r="AC298" i="22"/>
  <c r="AD298" i="22"/>
  <c r="AC306" i="22"/>
  <c r="AD306" i="22"/>
  <c r="AC314" i="22"/>
  <c r="AD314" i="22"/>
  <c r="AC322" i="22"/>
  <c r="AD322" i="22"/>
  <c r="AD305" i="22"/>
  <c r="AC305" i="22"/>
  <c r="AD317" i="22"/>
  <c r="AC317" i="22"/>
  <c r="AC295" i="22"/>
  <c r="AD295" i="22"/>
  <c r="AC315" i="22"/>
  <c r="AD315" i="22"/>
  <c r="AC303" i="22"/>
  <c r="AD303" i="22"/>
  <c r="AC319" i="22"/>
  <c r="AD319" i="22"/>
  <c r="AD26" i="22"/>
  <c r="AC26" i="22"/>
  <c r="AD42" i="22"/>
  <c r="AC42" i="22"/>
  <c r="AD74" i="22"/>
  <c r="AC74" i="22"/>
  <c r="AD88" i="22"/>
  <c r="AC88" i="22"/>
  <c r="AD106" i="22"/>
  <c r="AC106" i="22"/>
  <c r="AD148" i="22"/>
  <c r="AC148" i="22"/>
  <c r="AD34" i="22"/>
  <c r="AC34" i="22"/>
  <c r="AD38" i="22"/>
  <c r="AC38" i="22"/>
  <c r="AD46" i="22"/>
  <c r="AC46" i="22"/>
  <c r="AD54" i="22"/>
  <c r="AC54" i="22"/>
  <c r="AD62" i="22"/>
  <c r="AC62" i="22"/>
  <c r="AD66" i="22"/>
  <c r="AC66" i="22"/>
  <c r="AD202" i="22"/>
  <c r="AC202" i="22"/>
  <c r="AD278" i="22"/>
  <c r="AC278" i="22"/>
  <c r="AA63" i="22"/>
  <c r="AD24" i="22"/>
  <c r="AC24" i="22"/>
  <c r="AD28" i="22"/>
  <c r="AC28" i="22"/>
  <c r="AD32" i="22"/>
  <c r="AC32" i="22"/>
  <c r="AD36" i="22"/>
  <c r="AC36" i="22"/>
  <c r="AD40" i="22"/>
  <c r="AC40" i="22"/>
  <c r="AD44" i="22"/>
  <c r="AC44" i="22"/>
  <c r="AD48" i="22"/>
  <c r="AC48" i="22"/>
  <c r="AD52" i="22"/>
  <c r="AC52" i="22"/>
  <c r="AD56" i="22"/>
  <c r="AC56" i="22"/>
  <c r="AD60" i="22"/>
  <c r="AC60" i="22"/>
  <c r="AD64" i="22"/>
  <c r="AC64" i="22"/>
  <c r="AD68" i="22"/>
  <c r="AC68" i="22"/>
  <c r="AD72" i="22"/>
  <c r="AC72" i="22"/>
  <c r="AD90" i="22"/>
  <c r="AC90" i="22"/>
  <c r="AD96" i="22"/>
  <c r="AC96" i="22"/>
  <c r="AD116" i="22"/>
  <c r="AC116" i="22"/>
  <c r="AD124" i="22"/>
  <c r="AC124" i="22"/>
  <c r="AD144" i="22"/>
  <c r="AC144" i="22"/>
  <c r="AD152" i="22"/>
  <c r="AC152" i="22"/>
  <c r="AD160" i="22"/>
  <c r="AC160" i="22"/>
  <c r="AD168" i="22"/>
  <c r="AC168" i="22"/>
  <c r="AD176" i="22"/>
  <c r="AC176" i="22"/>
  <c r="AD184" i="22"/>
  <c r="AC184" i="22"/>
  <c r="AD253" i="22"/>
  <c r="AC253" i="22"/>
  <c r="AD37" i="22"/>
  <c r="AC37" i="22"/>
  <c r="AD53" i="22"/>
  <c r="AC53" i="22"/>
  <c r="AD57" i="22"/>
  <c r="AC57" i="22"/>
  <c r="AD69" i="22"/>
  <c r="AC69" i="22"/>
  <c r="AD73" i="22"/>
  <c r="AC73" i="22"/>
  <c r="AD85" i="22"/>
  <c r="AC85" i="22"/>
  <c r="AD89" i="22"/>
  <c r="AC89" i="22"/>
  <c r="AD101" i="22"/>
  <c r="AC101" i="22"/>
  <c r="AD105" i="22"/>
  <c r="AC105" i="22"/>
  <c r="AD117" i="22"/>
  <c r="AC117" i="22"/>
  <c r="AD121" i="22"/>
  <c r="AC121" i="22"/>
  <c r="AD133" i="22"/>
  <c r="AC133" i="22"/>
  <c r="AD149" i="22"/>
  <c r="AC149" i="22"/>
  <c r="AD153" i="22"/>
  <c r="AC153" i="22"/>
  <c r="AD165" i="22"/>
  <c r="AC165" i="22"/>
  <c r="AD181" i="22"/>
  <c r="AC181" i="22"/>
  <c r="AD201" i="22"/>
  <c r="AC201" i="22"/>
  <c r="AD217" i="22"/>
  <c r="AC217" i="22"/>
  <c r="AD229" i="22"/>
  <c r="AC229" i="22"/>
  <c r="AD76" i="22"/>
  <c r="AC76" i="22"/>
  <c r="AD100" i="22"/>
  <c r="AC100" i="22"/>
  <c r="AD108" i="22"/>
  <c r="AC108" i="22"/>
  <c r="AD118" i="22"/>
  <c r="AC118" i="22"/>
  <c r="AD126" i="22"/>
  <c r="AC126" i="22"/>
  <c r="AD132" i="22"/>
  <c r="AC132" i="22"/>
  <c r="AD140" i="22"/>
  <c r="AC140" i="22"/>
  <c r="AD154" i="22"/>
  <c r="AC154" i="22"/>
  <c r="AD170" i="22"/>
  <c r="AC170" i="22"/>
  <c r="AD269" i="22"/>
  <c r="AC269" i="22"/>
  <c r="AD78" i="22"/>
  <c r="AC78" i="22"/>
  <c r="AD82" i="22"/>
  <c r="AC82" i="22"/>
  <c r="AD86" i="22"/>
  <c r="AC86" i="22"/>
  <c r="AD102" i="22"/>
  <c r="AC102" i="22"/>
  <c r="AD110" i="22"/>
  <c r="AC110" i="22"/>
  <c r="AD134" i="22"/>
  <c r="AC134" i="22"/>
  <c r="AD196" i="22"/>
  <c r="AC196" i="22"/>
  <c r="AD206" i="22"/>
  <c r="AC206" i="22"/>
  <c r="AD214" i="22"/>
  <c r="AC214" i="22"/>
  <c r="AD222" i="22"/>
  <c r="AC222" i="22"/>
  <c r="AD232" i="22"/>
  <c r="AC232" i="22"/>
  <c r="AD242" i="22"/>
  <c r="AC242" i="22"/>
  <c r="AD250" i="22"/>
  <c r="AC250" i="22"/>
  <c r="AD258" i="22"/>
  <c r="AC258" i="22"/>
  <c r="AD266" i="22"/>
  <c r="AC266" i="22"/>
  <c r="AD274" i="22"/>
  <c r="AC274" i="22"/>
  <c r="AC267" i="22"/>
  <c r="AD267" i="22"/>
  <c r="AC259" i="22"/>
  <c r="AD259" i="22"/>
  <c r="AD25" i="22"/>
  <c r="AC25" i="22"/>
  <c r="AD29" i="22"/>
  <c r="AC29" i="22"/>
  <c r="AD33" i="22"/>
  <c r="AC33" i="22"/>
  <c r="AD41" i="22"/>
  <c r="AC41" i="22"/>
  <c r="AD45" i="22"/>
  <c r="AC45" i="22"/>
  <c r="AD49" i="22"/>
  <c r="AC49" i="22"/>
  <c r="AD61" i="22"/>
  <c r="AC61" i="22"/>
  <c r="AD65" i="22"/>
  <c r="AC65" i="22"/>
  <c r="AD77" i="22"/>
  <c r="AC77" i="22"/>
  <c r="AD81" i="22"/>
  <c r="AC81" i="22"/>
  <c r="AD93" i="22"/>
  <c r="AC93" i="22"/>
  <c r="AD97" i="22"/>
  <c r="AC97" i="22"/>
  <c r="AD109" i="22"/>
  <c r="AC109" i="22"/>
  <c r="AD113" i="22"/>
  <c r="AC113" i="22"/>
  <c r="AD125" i="22"/>
  <c r="AC125" i="22"/>
  <c r="AD129" i="22"/>
  <c r="AC129" i="22"/>
  <c r="AD137" i="22"/>
  <c r="AC137" i="22"/>
  <c r="AD141" i="22"/>
  <c r="AC141" i="22"/>
  <c r="AD145" i="22"/>
  <c r="AC145" i="22"/>
  <c r="AD157" i="22"/>
  <c r="AC157" i="22"/>
  <c r="AD161" i="22"/>
  <c r="AC161" i="22"/>
  <c r="AD169" i="22"/>
  <c r="AC169" i="22"/>
  <c r="AD173" i="22"/>
  <c r="AC173" i="22"/>
  <c r="AD177" i="22"/>
  <c r="AC177" i="22"/>
  <c r="AD185" i="22"/>
  <c r="AC185" i="22"/>
  <c r="AD189" i="22"/>
  <c r="AC189" i="22"/>
  <c r="AD193" i="22"/>
  <c r="AC193" i="22"/>
  <c r="AD197" i="22"/>
  <c r="AC197" i="22"/>
  <c r="AD205" i="22"/>
  <c r="AC205" i="22"/>
  <c r="AD209" i="22"/>
  <c r="AC209" i="22"/>
  <c r="AD213" i="22"/>
  <c r="AC213" i="22"/>
  <c r="AD221" i="22"/>
  <c r="AC221" i="22"/>
  <c r="AD225" i="22"/>
  <c r="AC225" i="22"/>
  <c r="AD233" i="22"/>
  <c r="AC233" i="22"/>
  <c r="AD237" i="22"/>
  <c r="AC237" i="22"/>
  <c r="AD241" i="22"/>
  <c r="AC241" i="22"/>
  <c r="AC245" i="22"/>
  <c r="AD245" i="22"/>
  <c r="AC251" i="22"/>
  <c r="AD251" i="22"/>
  <c r="AD257" i="22"/>
  <c r="AC257" i="22"/>
  <c r="AD273" i="22"/>
  <c r="AC273" i="22"/>
  <c r="AD146" i="22"/>
  <c r="AC146" i="22"/>
  <c r="AD162" i="22"/>
  <c r="AC162" i="22"/>
  <c r="AD178" i="22"/>
  <c r="AC178" i="22"/>
  <c r="AD186" i="22"/>
  <c r="AC186" i="22"/>
  <c r="AD192" i="22"/>
  <c r="AC192" i="22"/>
  <c r="AD198" i="22"/>
  <c r="AC198" i="22"/>
  <c r="AD204" i="22"/>
  <c r="AC204" i="22"/>
  <c r="AD212" i="22"/>
  <c r="AC212" i="22"/>
  <c r="AD220" i="22"/>
  <c r="AC220" i="22"/>
  <c r="AD228" i="22"/>
  <c r="AC228" i="22"/>
  <c r="AD234" i="22"/>
  <c r="AC234" i="22"/>
  <c r="AD240" i="22"/>
  <c r="AC240" i="22"/>
  <c r="AD248" i="22"/>
  <c r="AC248" i="22"/>
  <c r="AD256" i="22"/>
  <c r="AC256" i="22"/>
  <c r="AD264" i="22"/>
  <c r="AC264" i="22"/>
  <c r="AD272" i="22"/>
  <c r="AC272" i="22"/>
  <c r="AD249" i="22"/>
  <c r="AC249" i="22"/>
  <c r="AD80" i="22"/>
  <c r="AC80" i="22"/>
  <c r="AD120" i="22"/>
  <c r="AC120" i="22"/>
  <c r="AD138" i="22"/>
  <c r="AC138" i="22"/>
  <c r="AD156" i="22"/>
  <c r="AC156" i="22"/>
  <c r="AD164" i="22"/>
  <c r="AC164" i="22"/>
  <c r="AD172" i="22"/>
  <c r="AC172" i="22"/>
  <c r="AD180" i="22"/>
  <c r="AC180" i="22"/>
  <c r="AD236" i="22"/>
  <c r="AC236" i="22"/>
  <c r="AD261" i="22"/>
  <c r="AC261" i="22"/>
  <c r="AD104" i="22"/>
  <c r="AC104" i="22"/>
  <c r="AD112" i="22"/>
  <c r="AC112" i="22"/>
  <c r="AD122" i="22"/>
  <c r="AC122" i="22"/>
  <c r="AD128" i="22"/>
  <c r="AC128" i="22"/>
  <c r="AD136" i="22"/>
  <c r="AC136" i="22"/>
  <c r="AD142" i="22"/>
  <c r="AC142" i="22"/>
  <c r="AD252" i="22"/>
  <c r="AC252" i="22"/>
  <c r="AD268" i="22"/>
  <c r="AC268" i="22"/>
  <c r="AD277" i="22"/>
  <c r="AC277" i="22"/>
  <c r="AD58" i="22"/>
  <c r="AC58" i="22"/>
  <c r="AD84" i="22"/>
  <c r="AC84" i="22"/>
  <c r="AD92" i="22"/>
  <c r="AC92" i="22"/>
  <c r="AD30" i="22"/>
  <c r="AC30" i="22"/>
  <c r="AD50" i="22"/>
  <c r="AC50" i="22"/>
  <c r="AD70" i="22"/>
  <c r="AC70" i="22"/>
  <c r="AD98" i="22"/>
  <c r="AC98" i="22"/>
  <c r="AD114" i="22"/>
  <c r="AC114" i="22"/>
  <c r="AD130" i="22"/>
  <c r="AC130" i="22"/>
  <c r="AD190" i="22"/>
  <c r="AC190" i="22"/>
  <c r="AD210" i="22"/>
  <c r="AC210" i="22"/>
  <c r="AD218" i="22"/>
  <c r="AC218" i="22"/>
  <c r="AD226" i="22"/>
  <c r="AC226" i="22"/>
  <c r="AD246" i="22"/>
  <c r="AC246" i="22"/>
  <c r="AD254" i="22"/>
  <c r="AC254" i="22"/>
  <c r="AD262" i="22"/>
  <c r="AC262" i="22"/>
  <c r="AD270" i="22"/>
  <c r="AC270" i="22"/>
  <c r="AC275" i="22"/>
  <c r="AD275" i="22"/>
  <c r="AD271" i="22"/>
  <c r="AC271" i="22"/>
  <c r="AD27" i="22"/>
  <c r="AC27" i="22"/>
  <c r="AD31" i="22"/>
  <c r="AC31" i="22"/>
  <c r="AD35" i="22"/>
  <c r="AC35" i="22"/>
  <c r="AD39" i="22"/>
  <c r="AC39" i="22"/>
  <c r="AD43" i="22"/>
  <c r="AC43" i="22"/>
  <c r="AD47" i="22"/>
  <c r="AC47" i="22"/>
  <c r="AD51" i="22"/>
  <c r="AC51" i="22"/>
  <c r="AD55" i="22"/>
  <c r="AC55" i="22"/>
  <c r="AD59" i="22"/>
  <c r="AC59" i="22"/>
  <c r="AD63" i="22"/>
  <c r="AC63" i="22"/>
  <c r="AD67" i="22"/>
  <c r="AC67" i="22"/>
  <c r="AD71" i="22"/>
  <c r="AC71" i="22"/>
  <c r="AD75" i="22"/>
  <c r="AC75" i="22"/>
  <c r="AD79" i="22"/>
  <c r="AC79" i="22"/>
  <c r="AD83" i="22"/>
  <c r="AC83" i="22"/>
  <c r="AD87" i="22"/>
  <c r="AC87" i="22"/>
  <c r="AD91" i="22"/>
  <c r="AC91" i="22"/>
  <c r="AD95" i="22"/>
  <c r="AC95" i="22"/>
  <c r="AD99" i="22"/>
  <c r="AC99" i="22"/>
  <c r="AD103" i="22"/>
  <c r="AC103" i="22"/>
  <c r="AD107" i="22"/>
  <c r="AC107" i="22"/>
  <c r="AD111" i="22"/>
  <c r="AC111" i="22"/>
  <c r="AD115" i="22"/>
  <c r="AC115" i="22"/>
  <c r="AD119" i="22"/>
  <c r="AC119" i="22"/>
  <c r="AD123" i="22"/>
  <c r="AC123" i="22"/>
  <c r="AD127" i="22"/>
  <c r="AC127" i="22"/>
  <c r="AD131" i="22"/>
  <c r="AC131" i="22"/>
  <c r="AD135" i="22"/>
  <c r="AC135" i="22"/>
  <c r="AD139" i="22"/>
  <c r="AC139" i="22"/>
  <c r="AD143" i="22"/>
  <c r="AC143" i="22"/>
  <c r="AD147" i="22"/>
  <c r="AC147" i="22"/>
  <c r="AD151" i="22"/>
  <c r="AC151" i="22"/>
  <c r="AD155" i="22"/>
  <c r="AC155" i="22"/>
  <c r="AD159" i="22"/>
  <c r="AC159" i="22"/>
  <c r="AD163" i="22"/>
  <c r="AC163" i="22"/>
  <c r="AD167" i="22"/>
  <c r="AC167" i="22"/>
  <c r="AD171" i="22"/>
  <c r="AC171" i="22"/>
  <c r="AD175" i="22"/>
  <c r="AC175" i="22"/>
  <c r="AD179" i="22"/>
  <c r="AC179" i="22"/>
  <c r="AD183" i="22"/>
  <c r="AC183" i="22"/>
  <c r="AD187" i="22"/>
  <c r="AC187" i="22"/>
  <c r="AD191" i="22"/>
  <c r="AC191" i="22"/>
  <c r="AD195" i="22"/>
  <c r="AC195" i="22"/>
  <c r="AD199" i="22"/>
  <c r="AC199" i="22"/>
  <c r="AD203" i="22"/>
  <c r="AC203" i="22"/>
  <c r="AD207" i="22"/>
  <c r="AC207" i="22"/>
  <c r="AD211" i="22"/>
  <c r="AC211" i="22"/>
  <c r="AD215" i="22"/>
  <c r="AC215" i="22"/>
  <c r="AD219" i="22"/>
  <c r="AC219" i="22"/>
  <c r="AD223" i="22"/>
  <c r="AC223" i="22"/>
  <c r="AD227" i="22"/>
  <c r="AC227" i="22"/>
  <c r="AD231" i="22"/>
  <c r="AC231" i="22"/>
  <c r="AD235" i="22"/>
  <c r="AC235" i="22"/>
  <c r="AD239" i="22"/>
  <c r="AC239" i="22"/>
  <c r="AD243" i="22"/>
  <c r="AC243" i="22"/>
  <c r="AD247" i="22"/>
  <c r="AC247" i="22"/>
  <c r="AD255" i="22"/>
  <c r="AC255" i="22"/>
  <c r="AC265" i="22"/>
  <c r="AD265" i="22"/>
  <c r="AC279" i="22"/>
  <c r="AD279" i="22"/>
  <c r="AD94" i="22"/>
  <c r="AC94" i="22"/>
  <c r="AD150" i="22"/>
  <c r="AC150" i="22"/>
  <c r="AD158" i="22"/>
  <c r="AC158" i="22"/>
  <c r="AD166" i="22"/>
  <c r="AC166" i="22"/>
  <c r="AD174" i="22"/>
  <c r="AC174" i="22"/>
  <c r="AD182" i="22"/>
  <c r="AC182" i="22"/>
  <c r="AD188" i="22"/>
  <c r="AC188" i="22"/>
  <c r="AD194" i="22"/>
  <c r="AC194" i="22"/>
  <c r="AD200" i="22"/>
  <c r="AC200" i="22"/>
  <c r="AD208" i="22"/>
  <c r="AC208" i="22"/>
  <c r="AD216" i="22"/>
  <c r="AC216" i="22"/>
  <c r="AD224" i="22"/>
  <c r="AC224" i="22"/>
  <c r="AD230" i="22"/>
  <c r="AC230" i="22"/>
  <c r="AD238" i="22"/>
  <c r="AC238" i="22"/>
  <c r="AD244" i="22"/>
  <c r="AC244" i="22"/>
  <c r="AD260" i="22"/>
  <c r="AC260" i="22"/>
  <c r="AD276" i="22"/>
  <c r="AC276" i="22"/>
  <c r="AC263" i="22"/>
  <c r="AD263" i="22"/>
  <c r="AA319" i="22"/>
  <c r="Z319" i="22"/>
  <c r="AA315" i="22"/>
  <c r="Z315" i="22"/>
  <c r="AA311" i="22"/>
  <c r="Z311" i="22"/>
  <c r="AA307" i="22"/>
  <c r="Z307" i="22"/>
  <c r="AA303" i="22"/>
  <c r="Z303" i="22"/>
  <c r="AA299" i="22"/>
  <c r="Z299" i="22"/>
  <c r="AA295" i="22"/>
  <c r="Z295" i="22"/>
  <c r="AA291" i="22"/>
  <c r="Z291" i="22"/>
  <c r="AA287" i="22"/>
  <c r="Z287" i="22"/>
  <c r="AA283" i="22"/>
  <c r="Z283" i="22"/>
  <c r="AA279" i="22"/>
  <c r="Z279" i="22"/>
  <c r="AA275" i="22"/>
  <c r="Z275" i="22"/>
  <c r="AA271" i="22"/>
  <c r="Z271" i="22"/>
  <c r="AA267" i="22"/>
  <c r="Z267" i="22"/>
  <c r="AA263" i="22"/>
  <c r="Z263" i="22"/>
  <c r="AA259" i="22"/>
  <c r="Z259" i="22"/>
  <c r="AA255" i="22"/>
  <c r="Z255" i="22"/>
  <c r="AA251" i="22"/>
  <c r="Z251" i="22"/>
  <c r="AA247" i="22"/>
  <c r="Z247" i="22"/>
  <c r="AA243" i="22"/>
  <c r="Z243" i="22"/>
  <c r="AA239" i="22"/>
  <c r="Z239" i="22"/>
  <c r="AA322" i="22"/>
  <c r="Z322" i="22"/>
  <c r="AA318" i="22"/>
  <c r="Z318" i="22"/>
  <c r="AA314" i="22"/>
  <c r="Z314" i="22"/>
  <c r="AA310" i="22"/>
  <c r="Z310" i="22"/>
  <c r="AA306" i="22"/>
  <c r="Z306" i="22"/>
  <c r="AA302" i="22"/>
  <c r="Z302" i="22"/>
  <c r="AA298" i="22"/>
  <c r="Z298" i="22"/>
  <c r="AA294" i="22"/>
  <c r="Z294" i="22"/>
  <c r="AA290" i="22"/>
  <c r="Z290" i="22"/>
  <c r="AA286" i="22"/>
  <c r="Z286" i="22"/>
  <c r="AA282" i="22"/>
  <c r="Z282" i="22"/>
  <c r="AA278" i="22"/>
  <c r="Z278" i="22"/>
  <c r="AA274" i="22"/>
  <c r="Z274" i="22"/>
  <c r="AA270" i="22"/>
  <c r="Z270" i="22"/>
  <c r="AA266" i="22"/>
  <c r="Z266" i="22"/>
  <c r="AA262" i="22"/>
  <c r="Z262" i="22"/>
  <c r="AA258" i="22"/>
  <c r="Z258" i="22"/>
  <c r="AA254" i="22"/>
  <c r="Z254" i="22"/>
  <c r="AA250" i="22"/>
  <c r="Z250" i="22"/>
  <c r="AA246" i="22"/>
  <c r="Z246" i="22"/>
  <c r="AA242" i="22"/>
  <c r="Z242" i="22"/>
  <c r="AA238" i="22"/>
  <c r="Z238" i="22"/>
  <c r="AA234" i="22"/>
  <c r="Z234" i="22"/>
  <c r="AA230" i="22"/>
  <c r="Z230" i="22"/>
  <c r="AA226" i="22"/>
  <c r="Z226" i="22"/>
  <c r="AA222" i="22"/>
  <c r="Z222" i="22"/>
  <c r="AA218" i="22"/>
  <c r="Z218" i="22"/>
  <c r="AA214" i="22"/>
  <c r="Z214" i="22"/>
  <c r="Z210" i="22"/>
  <c r="AA210" i="22"/>
  <c r="AA206" i="22"/>
  <c r="Z206" i="22"/>
  <c r="Z202" i="22"/>
  <c r="AA202" i="22"/>
  <c r="AA198" i="22"/>
  <c r="Z198" i="22"/>
  <c r="Z194" i="22"/>
  <c r="AA194" i="22"/>
  <c r="AA190" i="22"/>
  <c r="Z190" i="22"/>
  <c r="Z186" i="22"/>
  <c r="AA186" i="22"/>
  <c r="AA182" i="22"/>
  <c r="Z182" i="22"/>
  <c r="Z178" i="22"/>
  <c r="AA178" i="22"/>
  <c r="AA174" i="22"/>
  <c r="Z174" i="22"/>
  <c r="Z170" i="22"/>
  <c r="AA170" i="22"/>
  <c r="AA166" i="22"/>
  <c r="Z166" i="22"/>
  <c r="Z162" i="22"/>
  <c r="AA162" i="22"/>
  <c r="AA158" i="22"/>
  <c r="Z158" i="22"/>
  <c r="Z154" i="22"/>
  <c r="AA154" i="22"/>
  <c r="AA150" i="22"/>
  <c r="Z150" i="22"/>
  <c r="Z146" i="22"/>
  <c r="AA146" i="22"/>
  <c r="AA142" i="22"/>
  <c r="Z142" i="22"/>
  <c r="Z138" i="22"/>
  <c r="AA138" i="22"/>
  <c r="AA134" i="22"/>
  <c r="Z134" i="22"/>
  <c r="Z130" i="22"/>
  <c r="AA130" i="22"/>
  <c r="AA126" i="22"/>
  <c r="Z126" i="22"/>
  <c r="Z122" i="22"/>
  <c r="AA122" i="22"/>
  <c r="AA118" i="22"/>
  <c r="Z118" i="22"/>
  <c r="Z114" i="22"/>
  <c r="AA114" i="22"/>
  <c r="AA110" i="22"/>
  <c r="Z110" i="22"/>
  <c r="Z106" i="22"/>
  <c r="AA106" i="22"/>
  <c r="AA102" i="22"/>
  <c r="Z102" i="22"/>
  <c r="Z98" i="22"/>
  <c r="AA98" i="22"/>
  <c r="AA94" i="22"/>
  <c r="Z94" i="22"/>
  <c r="Z90" i="22"/>
  <c r="AA90" i="22"/>
  <c r="AA86" i="22"/>
  <c r="Z86" i="22"/>
  <c r="Z82" i="22"/>
  <c r="AA82" i="22"/>
  <c r="AA78" i="22"/>
  <c r="Z78" i="22"/>
  <c r="Z74" i="22"/>
  <c r="AA74" i="22"/>
  <c r="AA321" i="22"/>
  <c r="Z321" i="22"/>
  <c r="AA317" i="22"/>
  <c r="Z317" i="22"/>
  <c r="AA313" i="22"/>
  <c r="Z313" i="22"/>
  <c r="AA309" i="22"/>
  <c r="Z309" i="22"/>
  <c r="AA305" i="22"/>
  <c r="Z305" i="22"/>
  <c r="AA301" i="22"/>
  <c r="Z301" i="22"/>
  <c r="AA297" i="22"/>
  <c r="Z297" i="22"/>
  <c r="AA293" i="22"/>
  <c r="Z293" i="22"/>
  <c r="AA289" i="22"/>
  <c r="Z289" i="22"/>
  <c r="AA285" i="22"/>
  <c r="Z285" i="22"/>
  <c r="AA281" i="22"/>
  <c r="Z281" i="22"/>
  <c r="AA277" i="22"/>
  <c r="Z277" i="22"/>
  <c r="AA273" i="22"/>
  <c r="Z273" i="22"/>
  <c r="AA269" i="22"/>
  <c r="Z269" i="22"/>
  <c r="AA265" i="22"/>
  <c r="Z265" i="22"/>
  <c r="AA261" i="22"/>
  <c r="Z261" i="22"/>
  <c r="AA257" i="22"/>
  <c r="Z257" i="22"/>
  <c r="AA253" i="22"/>
  <c r="Z253" i="22"/>
  <c r="AA249" i="22"/>
  <c r="Z249" i="22"/>
  <c r="AA245" i="22"/>
  <c r="Z245" i="22"/>
  <c r="AA241" i="22"/>
  <c r="Z241" i="22"/>
  <c r="AA237" i="22"/>
  <c r="Z237" i="22"/>
  <c r="AA233" i="22"/>
  <c r="Z233" i="22"/>
  <c r="AA229" i="22"/>
  <c r="Z229" i="22"/>
  <c r="AA225" i="22"/>
  <c r="Z225" i="22"/>
  <c r="AA221" i="22"/>
  <c r="Z221" i="22"/>
  <c r="AA217" i="22"/>
  <c r="Z217" i="22"/>
  <c r="AA213" i="22"/>
  <c r="Z213" i="22"/>
  <c r="AA209" i="22"/>
  <c r="Z209" i="22"/>
  <c r="AA205" i="22"/>
  <c r="Z205" i="22"/>
  <c r="AA201" i="22"/>
  <c r="Z201" i="22"/>
  <c r="AA197" i="22"/>
  <c r="AA193" i="22"/>
  <c r="Z193" i="22"/>
  <c r="AA189" i="22"/>
  <c r="Z189" i="22"/>
  <c r="AA185" i="22"/>
  <c r="Z185" i="22"/>
  <c r="AA181" i="22"/>
  <c r="Z181" i="22"/>
  <c r="AA177" i="22"/>
  <c r="Z177" i="22"/>
  <c r="AA173" i="22"/>
  <c r="Z173" i="22"/>
  <c r="AA169" i="22"/>
  <c r="Z169" i="22"/>
  <c r="AA165" i="22"/>
  <c r="Z165" i="22"/>
  <c r="AA161" i="22"/>
  <c r="Z161" i="22"/>
  <c r="AA157" i="22"/>
  <c r="Z157" i="22"/>
  <c r="AA153" i="22"/>
  <c r="Z153" i="22"/>
  <c r="AA149" i="22"/>
  <c r="Z149" i="22"/>
  <c r="AA145" i="22"/>
  <c r="Z145" i="22"/>
  <c r="AA141" i="22"/>
  <c r="Z141" i="22"/>
  <c r="AA137" i="22"/>
  <c r="Z137" i="22"/>
  <c r="AA133" i="22"/>
  <c r="Z133" i="22"/>
  <c r="AA129" i="22"/>
  <c r="Z129" i="22"/>
  <c r="AA125" i="22"/>
  <c r="Z125" i="22"/>
  <c r="AA121" i="22"/>
  <c r="Z121" i="22"/>
  <c r="AA117" i="22"/>
  <c r="Z117" i="22"/>
  <c r="AA113" i="22"/>
  <c r="Z113" i="22"/>
  <c r="AA109" i="22"/>
  <c r="Z109" i="22"/>
  <c r="AA105" i="22"/>
  <c r="Z105" i="22"/>
  <c r="AA101" i="22"/>
  <c r="Z101" i="22"/>
  <c r="AA97" i="22"/>
  <c r="Z97" i="22"/>
  <c r="AA93" i="22"/>
  <c r="Z93" i="22"/>
  <c r="AA89" i="22"/>
  <c r="Z89" i="22"/>
  <c r="AA85" i="22"/>
  <c r="Z85" i="22"/>
  <c r="AA81" i="22"/>
  <c r="Z81" i="22"/>
  <c r="AA77" i="22"/>
  <c r="Z77" i="22"/>
  <c r="AA73" i="22"/>
  <c r="Z73" i="22"/>
  <c r="AA320" i="22"/>
  <c r="Z320" i="22"/>
  <c r="AA316" i="22"/>
  <c r="Z316" i="22"/>
  <c r="AA312" i="22"/>
  <c r="Z312" i="22"/>
  <c r="AA308" i="22"/>
  <c r="Z308" i="22"/>
  <c r="AA304" i="22"/>
  <c r="Z304" i="22"/>
  <c r="AA300" i="22"/>
  <c r="Z300" i="22"/>
  <c r="AA296" i="22"/>
  <c r="Z296" i="22"/>
  <c r="AA292" i="22"/>
  <c r="Z292" i="22"/>
  <c r="AA288" i="22"/>
  <c r="Z288" i="22"/>
  <c r="AA284" i="22"/>
  <c r="Z284" i="22"/>
  <c r="AA280" i="22"/>
  <c r="Z280" i="22"/>
  <c r="AA276" i="22"/>
  <c r="Z276" i="22"/>
  <c r="AA272" i="22"/>
  <c r="Z272" i="22"/>
  <c r="AA268" i="22"/>
  <c r="Z268" i="22"/>
  <c r="AA264" i="22"/>
  <c r="Z264" i="22"/>
  <c r="AA260" i="22"/>
  <c r="Z260" i="22"/>
  <c r="AA256" i="22"/>
  <c r="Z256" i="22"/>
  <c r="AA252" i="22"/>
  <c r="Z252" i="22"/>
  <c r="AA248" i="22"/>
  <c r="Z248" i="22"/>
  <c r="AA244" i="22"/>
  <c r="Z244" i="22"/>
  <c r="AA240" i="22"/>
  <c r="Z240" i="22"/>
  <c r="AA236" i="22"/>
  <c r="Z236" i="22"/>
  <c r="AA232" i="22"/>
  <c r="Z232" i="22"/>
  <c r="AA228" i="22"/>
  <c r="Z228" i="22"/>
  <c r="AA224" i="22"/>
  <c r="Z224" i="22"/>
  <c r="AA220" i="22"/>
  <c r="Z220" i="22"/>
  <c r="AA216" i="22"/>
  <c r="Z216" i="22"/>
  <c r="AA212" i="22"/>
  <c r="Z212" i="22"/>
  <c r="AA208" i="22"/>
  <c r="Z208" i="22"/>
  <c r="AA204" i="22"/>
  <c r="Z204" i="22"/>
  <c r="AA200" i="22"/>
  <c r="Z200" i="22"/>
  <c r="AA196" i="22"/>
  <c r="Z196" i="22"/>
  <c r="AA192" i="22"/>
  <c r="Z192" i="22"/>
  <c r="AA188" i="22"/>
  <c r="Z188" i="22"/>
  <c r="AA184" i="22"/>
  <c r="Z184" i="22"/>
  <c r="AA180" i="22"/>
  <c r="Z180" i="22"/>
  <c r="AA176" i="22"/>
  <c r="Z176" i="22"/>
  <c r="AA172" i="22"/>
  <c r="Z172" i="22"/>
  <c r="AA168" i="22"/>
  <c r="Z168" i="22"/>
  <c r="AA164" i="22"/>
  <c r="Z164" i="22"/>
  <c r="AA160" i="22"/>
  <c r="Z160" i="22"/>
  <c r="AA156" i="22"/>
  <c r="Z156" i="22"/>
  <c r="AA152" i="22"/>
  <c r="Z152" i="22"/>
  <c r="AA148" i="22"/>
  <c r="Z148" i="22"/>
  <c r="AA144" i="22"/>
  <c r="Z144" i="22"/>
  <c r="AA140" i="22"/>
  <c r="Z140" i="22"/>
  <c r="AA136" i="22"/>
  <c r="Z136" i="22"/>
  <c r="AA132" i="22"/>
  <c r="Z132" i="22"/>
  <c r="AA128" i="22"/>
  <c r="Z128" i="22"/>
  <c r="AA124" i="22"/>
  <c r="Z124" i="22"/>
  <c r="AA120" i="22"/>
  <c r="Z120" i="22"/>
  <c r="AA116" i="22"/>
  <c r="Z116" i="22"/>
  <c r="AA112" i="22"/>
  <c r="Z112" i="22"/>
  <c r="AA108" i="22"/>
  <c r="Z108" i="22"/>
  <c r="AA104" i="22"/>
  <c r="Z104" i="22"/>
  <c r="AA100" i="22"/>
  <c r="Z100" i="22"/>
  <c r="AA96" i="22"/>
  <c r="Z96" i="22"/>
  <c r="AA92" i="22"/>
  <c r="Z92" i="22"/>
  <c r="AA88" i="22"/>
  <c r="Z88" i="22"/>
  <c r="AA84" i="22"/>
  <c r="Z84" i="22"/>
  <c r="AA80" i="22"/>
  <c r="Z80" i="22"/>
  <c r="AA76" i="22"/>
  <c r="Z76" i="22"/>
  <c r="AA72" i="22"/>
  <c r="Z72" i="22"/>
  <c r="AA68" i="22"/>
  <c r="Z68" i="22"/>
  <c r="AA64" i="22"/>
  <c r="Z64" i="22"/>
  <c r="AA60" i="22"/>
  <c r="Z60" i="22"/>
  <c r="AA56" i="22"/>
  <c r="Z56" i="22"/>
  <c r="AA52" i="22"/>
  <c r="Z52" i="22"/>
  <c r="AA48" i="22"/>
  <c r="Z48" i="22"/>
  <c r="AA44" i="22"/>
  <c r="Z44" i="22"/>
  <c r="AA40" i="22"/>
  <c r="Z40" i="22"/>
  <c r="AA36" i="22"/>
  <c r="Z36" i="22"/>
  <c r="AA32" i="22"/>
  <c r="Z32" i="22"/>
  <c r="AA28" i="22"/>
  <c r="Z28" i="22"/>
  <c r="AA70" i="22"/>
  <c r="Z70" i="22"/>
  <c r="Z66" i="22"/>
  <c r="AA66" i="22"/>
  <c r="AA62" i="22"/>
  <c r="Z62" i="22"/>
  <c r="Z58" i="22"/>
  <c r="AA58" i="22"/>
  <c r="AA54" i="22"/>
  <c r="Z54" i="22"/>
  <c r="Z50" i="22"/>
  <c r="AA50" i="22"/>
  <c r="AA46" i="22"/>
  <c r="Z46" i="22"/>
  <c r="Z42" i="22"/>
  <c r="AA42" i="22"/>
  <c r="AA38" i="22"/>
  <c r="Z38" i="22"/>
  <c r="Z34" i="22"/>
  <c r="AA34" i="22"/>
  <c r="AA30" i="22"/>
  <c r="Z30" i="22"/>
  <c r="AA26" i="22"/>
  <c r="Z26" i="22"/>
  <c r="AA69" i="22"/>
  <c r="Z69" i="22"/>
  <c r="AA65" i="22"/>
  <c r="Z65" i="22"/>
  <c r="AA61" i="22"/>
  <c r="Z61" i="22"/>
  <c r="AA57" i="22"/>
  <c r="Z57" i="22"/>
  <c r="AA53" i="22"/>
  <c r="Z53" i="22"/>
  <c r="AA49" i="22"/>
  <c r="Z49" i="22"/>
  <c r="AA45" i="22"/>
  <c r="Z45" i="22"/>
  <c r="AA41" i="22"/>
  <c r="Z41" i="22"/>
  <c r="AA37" i="22"/>
  <c r="Z37" i="22"/>
  <c r="AA33" i="22"/>
  <c r="Z33" i="22"/>
  <c r="AA29" i="22"/>
  <c r="Z29" i="22"/>
  <c r="Z67" i="22"/>
  <c r="Z51" i="22"/>
  <c r="Z35" i="22"/>
  <c r="H322" i="22"/>
  <c r="V322" i="22" s="1"/>
  <c r="H321" i="22"/>
  <c r="V321" i="22" s="1"/>
  <c r="H320" i="22"/>
  <c r="V320" i="22" s="1"/>
  <c r="H319" i="22"/>
  <c r="V319" i="22" s="1"/>
  <c r="H318" i="22"/>
  <c r="V318" i="22" s="1"/>
  <c r="H317" i="22"/>
  <c r="V317" i="22" s="1"/>
  <c r="H316" i="22"/>
  <c r="V316" i="22" s="1"/>
  <c r="H315" i="22"/>
  <c r="V315" i="22" s="1"/>
  <c r="H314" i="22"/>
  <c r="V314" i="22" s="1"/>
  <c r="H313" i="22"/>
  <c r="V313" i="22" s="1"/>
  <c r="H312" i="22"/>
  <c r="V312" i="22" s="1"/>
  <c r="H311" i="22"/>
  <c r="V311" i="22" s="1"/>
  <c r="H310" i="22"/>
  <c r="V310" i="22" s="1"/>
  <c r="H309" i="22"/>
  <c r="V309" i="22" s="1"/>
  <c r="H308" i="22"/>
  <c r="V308" i="22" s="1"/>
  <c r="H307" i="22"/>
  <c r="V307" i="22" s="1"/>
  <c r="H306" i="22"/>
  <c r="V306" i="22" s="1"/>
  <c r="H305" i="22"/>
  <c r="V305" i="22" s="1"/>
  <c r="H304" i="22"/>
  <c r="V304" i="22" s="1"/>
  <c r="H303" i="22"/>
  <c r="V303" i="22" s="1"/>
  <c r="H302" i="22"/>
  <c r="V302" i="22" s="1"/>
  <c r="H301" i="22"/>
  <c r="V301" i="22" s="1"/>
  <c r="H300" i="22"/>
  <c r="V300" i="22" s="1"/>
  <c r="H299" i="22"/>
  <c r="V299" i="22" s="1"/>
  <c r="H298" i="22"/>
  <c r="V298" i="22" s="1"/>
  <c r="H297" i="22"/>
  <c r="V297" i="22" s="1"/>
  <c r="H296" i="22"/>
  <c r="V296" i="22" s="1"/>
  <c r="H295" i="22"/>
  <c r="V295" i="22" s="1"/>
  <c r="H294" i="22"/>
  <c r="V294" i="22" s="1"/>
  <c r="H293" i="22"/>
  <c r="V293" i="22" s="1"/>
  <c r="H292" i="22"/>
  <c r="V292" i="22" s="1"/>
  <c r="H291" i="22"/>
  <c r="V291" i="22" s="1"/>
  <c r="H290" i="22"/>
  <c r="V290" i="22" s="1"/>
  <c r="H289" i="22"/>
  <c r="V289" i="22" s="1"/>
  <c r="H288" i="22"/>
  <c r="V288" i="22" s="1"/>
  <c r="H287" i="22"/>
  <c r="V287" i="22" s="1"/>
  <c r="H286" i="22"/>
  <c r="V286" i="22" s="1"/>
  <c r="H285" i="22"/>
  <c r="V285" i="22" s="1"/>
  <c r="H284" i="22"/>
  <c r="V284" i="22" s="1"/>
  <c r="H283" i="22"/>
  <c r="V283" i="22" s="1"/>
  <c r="H282" i="22"/>
  <c r="V282" i="22" s="1"/>
  <c r="H281" i="22"/>
  <c r="V281" i="22" s="1"/>
  <c r="H280" i="22"/>
  <c r="V280" i="22" s="1"/>
  <c r="H279" i="22"/>
  <c r="V279" i="22" s="1"/>
  <c r="H278" i="22"/>
  <c r="V278" i="22" s="1"/>
  <c r="H277" i="22"/>
  <c r="V277" i="22" s="1"/>
  <c r="H276" i="22"/>
  <c r="V276" i="22" s="1"/>
  <c r="H275" i="22"/>
  <c r="V275" i="22" s="1"/>
  <c r="H274" i="22"/>
  <c r="V274" i="22" s="1"/>
  <c r="H273" i="22"/>
  <c r="V273" i="22" s="1"/>
  <c r="H272" i="22"/>
  <c r="V272" i="22" s="1"/>
  <c r="H271" i="22"/>
  <c r="V271" i="22" s="1"/>
  <c r="H270" i="22"/>
  <c r="V270" i="22" s="1"/>
  <c r="H269" i="22"/>
  <c r="V269" i="22" s="1"/>
  <c r="H268" i="22"/>
  <c r="V268" i="22" s="1"/>
  <c r="H267" i="22"/>
  <c r="V267" i="22" s="1"/>
  <c r="H266" i="22"/>
  <c r="V266" i="22" s="1"/>
  <c r="H265" i="22"/>
  <c r="V265" i="22" s="1"/>
  <c r="H264" i="22"/>
  <c r="V264" i="22" s="1"/>
  <c r="H263" i="22"/>
  <c r="V263" i="22" s="1"/>
  <c r="H262" i="22"/>
  <c r="V262" i="22" s="1"/>
  <c r="H261" i="22"/>
  <c r="V261" i="22" s="1"/>
  <c r="H260" i="22"/>
  <c r="V260" i="22" s="1"/>
  <c r="H259" i="22"/>
  <c r="V259" i="22" s="1"/>
  <c r="H258" i="22"/>
  <c r="V258" i="22" s="1"/>
  <c r="H257" i="22"/>
  <c r="V257" i="22" s="1"/>
  <c r="H256" i="22"/>
  <c r="V256" i="22" s="1"/>
  <c r="H255" i="22"/>
  <c r="V255" i="22" s="1"/>
  <c r="H254" i="22"/>
  <c r="V254" i="22" s="1"/>
  <c r="H253" i="22"/>
  <c r="V253" i="22" s="1"/>
  <c r="H252" i="22"/>
  <c r="V252" i="22" s="1"/>
  <c r="H251" i="22"/>
  <c r="V251" i="22" s="1"/>
  <c r="H250" i="22"/>
  <c r="V250" i="22" s="1"/>
  <c r="H249" i="22"/>
  <c r="V249" i="22" s="1"/>
  <c r="H248" i="22"/>
  <c r="V248" i="22" s="1"/>
  <c r="H247" i="22"/>
  <c r="V247" i="22" s="1"/>
  <c r="H246" i="22"/>
  <c r="V246" i="22" s="1"/>
  <c r="H245" i="22"/>
  <c r="V245" i="22" s="1"/>
  <c r="H244" i="22"/>
  <c r="V244" i="22" s="1"/>
  <c r="H243" i="22"/>
  <c r="V243" i="22" s="1"/>
  <c r="H242" i="22"/>
  <c r="V242" i="22" s="1"/>
  <c r="H241" i="22"/>
  <c r="V241" i="22" s="1"/>
  <c r="H240" i="22"/>
  <c r="V240" i="22" s="1"/>
  <c r="H239" i="22"/>
  <c r="V239" i="22" s="1"/>
  <c r="H238" i="22"/>
  <c r="V238" i="22" s="1"/>
  <c r="H237" i="22"/>
  <c r="V237" i="22" s="1"/>
  <c r="H236" i="22"/>
  <c r="V236" i="22" s="1"/>
  <c r="H235" i="22"/>
  <c r="V235" i="22" s="1"/>
  <c r="H234" i="22"/>
  <c r="V234" i="22" s="1"/>
  <c r="H233" i="22"/>
  <c r="V233" i="22" s="1"/>
  <c r="H232" i="22"/>
  <c r="V232" i="22" s="1"/>
  <c r="H231" i="22"/>
  <c r="V231" i="22" s="1"/>
  <c r="H230" i="22"/>
  <c r="V230" i="22" s="1"/>
  <c r="H229" i="22"/>
  <c r="V229" i="22" s="1"/>
  <c r="H228" i="22"/>
  <c r="V228" i="22" s="1"/>
  <c r="H227" i="22"/>
  <c r="V227" i="22" s="1"/>
  <c r="H226" i="22"/>
  <c r="V226" i="22" s="1"/>
  <c r="H225" i="22"/>
  <c r="V225" i="22" s="1"/>
  <c r="H224" i="22"/>
  <c r="V224" i="22" s="1"/>
  <c r="H223" i="22"/>
  <c r="V223" i="22" s="1"/>
  <c r="H222" i="22"/>
  <c r="V222" i="22" s="1"/>
  <c r="H221" i="22"/>
  <c r="V221" i="22" s="1"/>
  <c r="H220" i="22"/>
  <c r="V220" i="22" s="1"/>
  <c r="H219" i="22"/>
  <c r="V219" i="22" s="1"/>
  <c r="H218" i="22"/>
  <c r="V218" i="22" s="1"/>
  <c r="H217" i="22"/>
  <c r="V217" i="22" s="1"/>
  <c r="H216" i="22"/>
  <c r="V216" i="22" s="1"/>
  <c r="H215" i="22"/>
  <c r="V215" i="22" s="1"/>
  <c r="H214" i="22"/>
  <c r="V214" i="22" s="1"/>
  <c r="H213" i="22"/>
  <c r="V213" i="22" s="1"/>
  <c r="H212" i="22"/>
  <c r="V212" i="22" s="1"/>
  <c r="H211" i="22"/>
  <c r="V211" i="22" s="1"/>
  <c r="H210" i="22"/>
  <c r="V210" i="22" s="1"/>
  <c r="H209" i="22"/>
  <c r="V209" i="22" s="1"/>
  <c r="H208" i="22"/>
  <c r="V208" i="22" s="1"/>
  <c r="H207" i="22"/>
  <c r="V207" i="22" s="1"/>
  <c r="H206" i="22"/>
  <c r="V206" i="22" s="1"/>
  <c r="H205" i="22"/>
  <c r="V205" i="22" s="1"/>
  <c r="H204" i="22"/>
  <c r="V204" i="22" s="1"/>
  <c r="H203" i="22"/>
  <c r="V203" i="22" s="1"/>
  <c r="H202" i="22"/>
  <c r="V202" i="22" s="1"/>
  <c r="H201" i="22"/>
  <c r="V201" i="22" s="1"/>
  <c r="H200" i="22"/>
  <c r="V200" i="22" s="1"/>
  <c r="H199" i="22"/>
  <c r="V199" i="22" s="1"/>
  <c r="H198" i="22"/>
  <c r="V198" i="22" s="1"/>
  <c r="H197" i="22"/>
  <c r="V197" i="22" s="1"/>
  <c r="H196" i="22"/>
  <c r="V196" i="22" s="1"/>
  <c r="H195" i="22"/>
  <c r="V195" i="22" s="1"/>
  <c r="H194" i="22"/>
  <c r="V194" i="22" s="1"/>
  <c r="H193" i="22"/>
  <c r="V193" i="22" s="1"/>
  <c r="H192" i="22"/>
  <c r="V192" i="22" s="1"/>
  <c r="H191" i="22"/>
  <c r="V191" i="22" s="1"/>
  <c r="H190" i="22"/>
  <c r="V190" i="22" s="1"/>
  <c r="H189" i="22"/>
  <c r="V189" i="22" s="1"/>
  <c r="H188" i="22"/>
  <c r="V188" i="22" s="1"/>
  <c r="H187" i="22"/>
  <c r="V187" i="22" s="1"/>
  <c r="H186" i="22"/>
  <c r="V186" i="22" s="1"/>
  <c r="H185" i="22"/>
  <c r="V185" i="22" s="1"/>
  <c r="H184" i="22"/>
  <c r="V184" i="22" s="1"/>
  <c r="H183" i="22"/>
  <c r="V183" i="22" s="1"/>
  <c r="H182" i="22"/>
  <c r="V182" i="22" s="1"/>
  <c r="H181" i="22"/>
  <c r="V181" i="22" s="1"/>
  <c r="H180" i="22"/>
  <c r="V180" i="22" s="1"/>
  <c r="H179" i="22"/>
  <c r="V179" i="22" s="1"/>
  <c r="H178" i="22"/>
  <c r="V178" i="22" s="1"/>
  <c r="H177" i="22"/>
  <c r="V177" i="22" s="1"/>
  <c r="H176" i="22"/>
  <c r="V176" i="22" s="1"/>
  <c r="H175" i="22"/>
  <c r="V175" i="22" s="1"/>
  <c r="H174" i="22"/>
  <c r="V174" i="22" s="1"/>
  <c r="H173" i="22"/>
  <c r="V173" i="22" s="1"/>
  <c r="H172" i="22"/>
  <c r="V172" i="22" s="1"/>
  <c r="H171" i="22"/>
  <c r="V171" i="22" s="1"/>
  <c r="H170" i="22"/>
  <c r="V170" i="22" s="1"/>
  <c r="H169" i="22"/>
  <c r="V169" i="22" s="1"/>
  <c r="H168" i="22"/>
  <c r="V168" i="22" s="1"/>
  <c r="H167" i="22"/>
  <c r="V167" i="22" s="1"/>
  <c r="H166" i="22"/>
  <c r="V166" i="22" s="1"/>
  <c r="H165" i="22"/>
  <c r="V165" i="22" s="1"/>
  <c r="H164" i="22"/>
  <c r="V164" i="22" s="1"/>
  <c r="H163" i="22"/>
  <c r="V163" i="22" s="1"/>
  <c r="H162" i="22"/>
  <c r="V162" i="22" s="1"/>
  <c r="H161" i="22"/>
  <c r="V161" i="22" s="1"/>
  <c r="H160" i="22"/>
  <c r="V160" i="22" s="1"/>
  <c r="H159" i="22"/>
  <c r="V159" i="22" s="1"/>
  <c r="H158" i="22"/>
  <c r="V158" i="22" s="1"/>
  <c r="H157" i="22"/>
  <c r="V157" i="22" s="1"/>
  <c r="H156" i="22"/>
  <c r="V156" i="22" s="1"/>
  <c r="H155" i="22"/>
  <c r="V155" i="22" s="1"/>
  <c r="H154" i="22"/>
  <c r="V154" i="22" s="1"/>
  <c r="H153" i="22"/>
  <c r="V153" i="22" s="1"/>
  <c r="H152" i="22"/>
  <c r="V152" i="22" s="1"/>
  <c r="H151" i="22"/>
  <c r="V151" i="22" s="1"/>
  <c r="H150" i="22"/>
  <c r="V150" i="22" s="1"/>
  <c r="H149" i="22"/>
  <c r="V149" i="22" s="1"/>
  <c r="H148" i="22"/>
  <c r="V148" i="22" s="1"/>
  <c r="H147" i="22"/>
  <c r="V147" i="22" s="1"/>
  <c r="H146" i="22"/>
  <c r="V146" i="22" s="1"/>
  <c r="H145" i="22"/>
  <c r="V145" i="22" s="1"/>
  <c r="H144" i="22"/>
  <c r="V144" i="22" s="1"/>
  <c r="H143" i="22"/>
  <c r="V143" i="22" s="1"/>
  <c r="H142" i="22"/>
  <c r="V142" i="22" s="1"/>
  <c r="H141" i="22"/>
  <c r="V141" i="22" s="1"/>
  <c r="H140" i="22"/>
  <c r="V140" i="22" s="1"/>
  <c r="H139" i="22"/>
  <c r="V139" i="22" s="1"/>
  <c r="H138" i="22"/>
  <c r="V138" i="22" s="1"/>
  <c r="H137" i="22"/>
  <c r="V137" i="22" s="1"/>
  <c r="H136" i="22"/>
  <c r="V136" i="22" s="1"/>
  <c r="H135" i="22"/>
  <c r="V135" i="22" s="1"/>
  <c r="H134" i="22"/>
  <c r="V134" i="22" s="1"/>
  <c r="H133" i="22"/>
  <c r="V133" i="22" s="1"/>
  <c r="H132" i="22"/>
  <c r="V132" i="22" s="1"/>
  <c r="H131" i="22"/>
  <c r="V131" i="22" s="1"/>
  <c r="H130" i="22"/>
  <c r="V130" i="22" s="1"/>
  <c r="H129" i="22"/>
  <c r="V129" i="22" s="1"/>
  <c r="H128" i="22"/>
  <c r="V128" i="22" s="1"/>
  <c r="H127" i="22"/>
  <c r="V127" i="22" s="1"/>
  <c r="H126" i="22"/>
  <c r="V126" i="22" s="1"/>
  <c r="H125" i="22"/>
  <c r="V125" i="22" s="1"/>
  <c r="H124" i="22"/>
  <c r="V124" i="22" s="1"/>
  <c r="H123" i="22"/>
  <c r="V123" i="22" s="1"/>
  <c r="H122" i="22"/>
  <c r="V122" i="22" s="1"/>
  <c r="H121" i="22"/>
  <c r="V121" i="22" s="1"/>
  <c r="H120" i="22"/>
  <c r="V120" i="22" s="1"/>
  <c r="H119" i="22"/>
  <c r="V119" i="22" s="1"/>
  <c r="H118" i="22"/>
  <c r="V118" i="22" s="1"/>
  <c r="H117" i="22"/>
  <c r="V117" i="22" s="1"/>
  <c r="H116" i="22"/>
  <c r="V116" i="22" s="1"/>
  <c r="H115" i="22"/>
  <c r="V115" i="22" s="1"/>
  <c r="H114" i="22"/>
  <c r="V114" i="22" s="1"/>
  <c r="H113" i="22"/>
  <c r="V113" i="22" s="1"/>
  <c r="H112" i="22"/>
  <c r="V112" i="22" s="1"/>
  <c r="H111" i="22"/>
  <c r="V111" i="22" s="1"/>
  <c r="H110" i="22"/>
  <c r="V110" i="22" s="1"/>
  <c r="H109" i="22"/>
  <c r="V109" i="22" s="1"/>
  <c r="H108" i="22"/>
  <c r="V108" i="22" s="1"/>
  <c r="H107" i="22"/>
  <c r="V107" i="22" s="1"/>
  <c r="H106" i="22"/>
  <c r="V106" i="22" s="1"/>
  <c r="H105" i="22"/>
  <c r="V105" i="22" s="1"/>
  <c r="H104" i="22"/>
  <c r="V104" i="22" s="1"/>
  <c r="H103" i="22"/>
  <c r="V103" i="22" s="1"/>
  <c r="H102" i="22"/>
  <c r="V102" i="22" s="1"/>
  <c r="H101" i="22"/>
  <c r="V101" i="22" s="1"/>
  <c r="H100" i="22"/>
  <c r="V100" i="22" s="1"/>
  <c r="H99" i="22"/>
  <c r="V99" i="22" s="1"/>
  <c r="H98" i="22"/>
  <c r="V98" i="22" s="1"/>
  <c r="H97" i="22"/>
  <c r="V97" i="22" s="1"/>
  <c r="H96" i="22"/>
  <c r="V96" i="22" s="1"/>
  <c r="H95" i="22"/>
  <c r="V95" i="22" s="1"/>
  <c r="H94" i="22"/>
  <c r="V94" i="22" s="1"/>
  <c r="H93" i="22"/>
  <c r="V93" i="22" s="1"/>
  <c r="H92" i="22"/>
  <c r="V92" i="22" s="1"/>
  <c r="H91" i="22"/>
  <c r="V91" i="22" s="1"/>
  <c r="H90" i="22"/>
  <c r="V90" i="22" s="1"/>
  <c r="H89" i="22"/>
  <c r="V89" i="22" s="1"/>
  <c r="H88" i="22"/>
  <c r="V88" i="22" s="1"/>
  <c r="H87" i="22"/>
  <c r="V87" i="22" s="1"/>
  <c r="H86" i="22"/>
  <c r="V86" i="22" s="1"/>
  <c r="H85" i="22"/>
  <c r="V85" i="22" s="1"/>
  <c r="H84" i="22"/>
  <c r="V84" i="22" s="1"/>
  <c r="H83" i="22"/>
  <c r="V83" i="22" s="1"/>
  <c r="H82" i="22"/>
  <c r="V82" i="22" s="1"/>
  <c r="H81" i="22"/>
  <c r="V81" i="22" s="1"/>
  <c r="H80" i="22"/>
  <c r="V80" i="22" s="1"/>
  <c r="H79" i="22"/>
  <c r="V79" i="22" s="1"/>
  <c r="H78" i="22"/>
  <c r="V78" i="22" s="1"/>
  <c r="H77" i="22"/>
  <c r="V77" i="22" s="1"/>
  <c r="H76" i="22"/>
  <c r="V76" i="22" s="1"/>
  <c r="H75" i="22"/>
  <c r="V75" i="22" s="1"/>
  <c r="H74" i="22"/>
  <c r="V74" i="22" s="1"/>
  <c r="H73" i="22"/>
  <c r="V73" i="22" s="1"/>
  <c r="H72" i="22"/>
  <c r="V72" i="22" s="1"/>
  <c r="H71" i="22"/>
  <c r="V71" i="22" s="1"/>
  <c r="H70" i="22"/>
  <c r="V70" i="22" s="1"/>
  <c r="H69" i="22"/>
  <c r="V69" i="22" s="1"/>
  <c r="H68" i="22"/>
  <c r="V68" i="22" s="1"/>
  <c r="H67" i="22"/>
  <c r="V67" i="22" s="1"/>
  <c r="H66" i="22"/>
  <c r="V66" i="22" s="1"/>
  <c r="H65" i="22"/>
  <c r="V65" i="22" s="1"/>
  <c r="H64" i="22"/>
  <c r="V64" i="22" s="1"/>
  <c r="H63" i="22"/>
  <c r="V63" i="22" s="1"/>
  <c r="H62" i="22"/>
  <c r="V62" i="22" s="1"/>
  <c r="H61" i="22"/>
  <c r="V61" i="22" s="1"/>
  <c r="H60" i="22"/>
  <c r="V60" i="22" s="1"/>
  <c r="H59" i="22"/>
  <c r="V59" i="22" s="1"/>
  <c r="H58" i="22"/>
  <c r="V58" i="22" s="1"/>
  <c r="H57" i="22"/>
  <c r="V57" i="22" s="1"/>
  <c r="H56" i="22"/>
  <c r="V56" i="22" s="1"/>
  <c r="H55" i="22"/>
  <c r="V55" i="22" s="1"/>
  <c r="H54" i="22"/>
  <c r="V54" i="22" s="1"/>
  <c r="H53" i="22"/>
  <c r="V53" i="22" s="1"/>
  <c r="H52" i="22"/>
  <c r="V52" i="22" s="1"/>
  <c r="H51" i="22"/>
  <c r="V51" i="22" s="1"/>
  <c r="H50" i="22"/>
  <c r="V50" i="22" s="1"/>
  <c r="H49" i="22"/>
  <c r="V49" i="22" s="1"/>
  <c r="H48" i="22"/>
  <c r="V48" i="22" s="1"/>
  <c r="H47" i="22"/>
  <c r="V47" i="22" s="1"/>
  <c r="H46" i="22"/>
  <c r="V46" i="22" s="1"/>
  <c r="H45" i="22"/>
  <c r="V45" i="22" s="1"/>
  <c r="H44" i="22"/>
  <c r="V44" i="22" s="1"/>
  <c r="H43" i="22"/>
  <c r="V43" i="22" s="1"/>
  <c r="H42" i="22"/>
  <c r="V42" i="22" s="1"/>
  <c r="H41" i="22"/>
  <c r="V41" i="22" s="1"/>
  <c r="H40" i="22"/>
  <c r="V40" i="22" s="1"/>
  <c r="H39" i="22"/>
  <c r="V39" i="22" s="1"/>
  <c r="H38" i="22"/>
  <c r="V38" i="22" s="1"/>
  <c r="H37" i="22"/>
  <c r="V37" i="22" s="1"/>
  <c r="H36" i="22"/>
  <c r="V36" i="22" s="1"/>
  <c r="H35" i="22"/>
  <c r="V35" i="22" s="1"/>
  <c r="H34" i="22"/>
  <c r="V34" i="22" s="1"/>
  <c r="H33" i="22"/>
  <c r="V33" i="22" s="1"/>
  <c r="H32" i="22"/>
  <c r="V32" i="22" s="1"/>
  <c r="H31" i="22"/>
  <c r="V31" i="22" s="1"/>
  <c r="H30" i="22"/>
  <c r="V30" i="22" s="1"/>
  <c r="H29" i="22"/>
  <c r="V29" i="22" s="1"/>
  <c r="H28" i="22"/>
  <c r="V28" i="22" s="1"/>
  <c r="H27" i="22"/>
  <c r="V27" i="22" s="1"/>
  <c r="H26" i="22"/>
  <c r="V26" i="22" s="1"/>
  <c r="H25" i="22"/>
  <c r="H24" i="22"/>
  <c r="G10" i="20"/>
  <c r="F10" i="20"/>
  <c r="S14" i="23" l="1"/>
  <c r="S14" i="24"/>
  <c r="AB23" i="22"/>
  <c r="Y23" i="22"/>
  <c r="X31" i="22"/>
  <c r="W31" i="22"/>
  <c r="X35" i="22"/>
  <c r="W35" i="22"/>
  <c r="X43" i="22"/>
  <c r="W43" i="22"/>
  <c r="X49" i="22"/>
  <c r="W49" i="22"/>
  <c r="X55" i="22"/>
  <c r="W55" i="22"/>
  <c r="W61" i="22"/>
  <c r="X61" i="22"/>
  <c r="X69" i="22"/>
  <c r="W69" i="22"/>
  <c r="X73" i="22"/>
  <c r="W73" i="22"/>
  <c r="X81" i="22"/>
  <c r="W81" i="22"/>
  <c r="W26" i="22"/>
  <c r="X26" i="22"/>
  <c r="W30" i="22"/>
  <c r="X30" i="22"/>
  <c r="W34" i="22"/>
  <c r="X34" i="22"/>
  <c r="W36" i="22"/>
  <c r="X36" i="22"/>
  <c r="W40" i="22"/>
  <c r="X40" i="22"/>
  <c r="X44" i="22"/>
  <c r="W44" i="22"/>
  <c r="W46" i="22"/>
  <c r="X46" i="22"/>
  <c r="W50" i="22"/>
  <c r="X50" i="22"/>
  <c r="W54" i="22"/>
  <c r="X54" i="22"/>
  <c r="W58" i="22"/>
  <c r="X58" i="22"/>
  <c r="X60" i="22"/>
  <c r="W60" i="22"/>
  <c r="X64" i="22"/>
  <c r="W64" i="22"/>
  <c r="W68" i="22"/>
  <c r="X68" i="22"/>
  <c r="W72" i="22"/>
  <c r="X72" i="22"/>
  <c r="W74" i="22"/>
  <c r="X74" i="22"/>
  <c r="W78" i="22"/>
  <c r="X78" i="22"/>
  <c r="W82" i="22"/>
  <c r="X82" i="22"/>
  <c r="X84" i="22"/>
  <c r="W84" i="22"/>
  <c r="W88" i="22"/>
  <c r="X88" i="22"/>
  <c r="X92" i="22"/>
  <c r="W92" i="22"/>
  <c r="W94" i="22"/>
  <c r="X94" i="22"/>
  <c r="W98" i="22"/>
  <c r="X98" i="22"/>
  <c r="X100" i="22"/>
  <c r="W100" i="22"/>
  <c r="W104" i="22"/>
  <c r="X104" i="22"/>
  <c r="X108" i="22"/>
  <c r="W108" i="22"/>
  <c r="X112" i="22"/>
  <c r="W112" i="22"/>
  <c r="X116" i="22"/>
  <c r="W116" i="22"/>
  <c r="W118" i="22"/>
  <c r="X118" i="22"/>
  <c r="W122" i="22"/>
  <c r="X122" i="22"/>
  <c r="W126" i="22"/>
  <c r="X126" i="22"/>
  <c r="X128" i="22"/>
  <c r="W128" i="22"/>
  <c r="W132" i="22"/>
  <c r="X132" i="22"/>
  <c r="W136" i="22"/>
  <c r="X136" i="22"/>
  <c r="W138" i="22"/>
  <c r="X138" i="22"/>
  <c r="W142" i="22"/>
  <c r="X142" i="22"/>
  <c r="X144" i="22"/>
  <c r="W144" i="22"/>
  <c r="X148" i="22"/>
  <c r="W148" i="22"/>
  <c r="W150" i="22"/>
  <c r="X150" i="22"/>
  <c r="W154" i="22"/>
  <c r="X154" i="22"/>
  <c r="W158" i="22"/>
  <c r="X158" i="22"/>
  <c r="X160" i="22"/>
  <c r="W160" i="22"/>
  <c r="W164" i="22"/>
  <c r="X164" i="22"/>
  <c r="W166" i="22"/>
  <c r="X166" i="22"/>
  <c r="W170" i="22"/>
  <c r="X170" i="22"/>
  <c r="X172" i="22"/>
  <c r="W172" i="22"/>
  <c r="X176" i="22"/>
  <c r="W176" i="22"/>
  <c r="X180" i="22"/>
  <c r="W180" i="22"/>
  <c r="W184" i="22"/>
  <c r="X184" i="22"/>
  <c r="W186" i="22"/>
  <c r="X186" i="22"/>
  <c r="W190" i="22"/>
  <c r="X190" i="22"/>
  <c r="W194" i="22"/>
  <c r="X194" i="22"/>
  <c r="W198" i="22"/>
  <c r="X198" i="22"/>
  <c r="W200" i="22"/>
  <c r="X200" i="22"/>
  <c r="X204" i="22"/>
  <c r="W204" i="22"/>
  <c r="X208" i="22"/>
  <c r="W208" i="22"/>
  <c r="W210" i="22"/>
  <c r="X210" i="22"/>
  <c r="W214" i="22"/>
  <c r="X214" i="22"/>
  <c r="W218" i="22"/>
  <c r="X218" i="22"/>
  <c r="X220" i="22"/>
  <c r="W220" i="22"/>
  <c r="X224" i="22"/>
  <c r="W224" i="22"/>
  <c r="X228" i="22"/>
  <c r="W228" i="22"/>
  <c r="W232" i="22"/>
  <c r="X232" i="22"/>
  <c r="W234" i="22"/>
  <c r="X234" i="22"/>
  <c r="W238" i="22"/>
  <c r="X238" i="22"/>
  <c r="W242" i="22"/>
  <c r="X242" i="22"/>
  <c r="X244" i="22"/>
  <c r="W244" i="22"/>
  <c r="X248" i="22"/>
  <c r="W248" i="22"/>
  <c r="X252" i="22"/>
  <c r="W252" i="22"/>
  <c r="X256" i="22"/>
  <c r="W256" i="22"/>
  <c r="W258" i="22"/>
  <c r="X258" i="22"/>
  <c r="X262" i="22"/>
  <c r="W262" i="22"/>
  <c r="W266" i="22"/>
  <c r="X266" i="22"/>
  <c r="X268" i="22"/>
  <c r="W268" i="22"/>
  <c r="X272" i="22"/>
  <c r="W272" i="22"/>
  <c r="X276" i="22"/>
  <c r="W276" i="22"/>
  <c r="X278" i="22"/>
  <c r="W278" i="22"/>
  <c r="X280" i="22"/>
  <c r="W280" i="22"/>
  <c r="W282" i="22"/>
  <c r="X282" i="22"/>
  <c r="W286" i="22"/>
  <c r="X286" i="22"/>
  <c r="X288" i="22"/>
  <c r="W288" i="22"/>
  <c r="W290" i="22"/>
  <c r="X290" i="22"/>
  <c r="X292" i="22"/>
  <c r="W292" i="22"/>
  <c r="X294" i="22"/>
  <c r="W294" i="22"/>
  <c r="X296" i="22"/>
  <c r="W296" i="22"/>
  <c r="W298" i="22"/>
  <c r="X298" i="22"/>
  <c r="X300" i="22"/>
  <c r="W300" i="22"/>
  <c r="W302" i="22"/>
  <c r="X302" i="22"/>
  <c r="X304" i="22"/>
  <c r="W304" i="22"/>
  <c r="W306" i="22"/>
  <c r="X306" i="22"/>
  <c r="X308" i="22"/>
  <c r="W308" i="22"/>
  <c r="X310" i="22"/>
  <c r="W310" i="22"/>
  <c r="X312" i="22"/>
  <c r="W312" i="22"/>
  <c r="W314" i="22"/>
  <c r="X314" i="22"/>
  <c r="X316" i="22"/>
  <c r="W316" i="22"/>
  <c r="W318" i="22"/>
  <c r="X318" i="22"/>
  <c r="X320" i="22"/>
  <c r="W320" i="22"/>
  <c r="W322" i="22"/>
  <c r="X322" i="22"/>
  <c r="X27" i="22"/>
  <c r="W27" i="22"/>
  <c r="W37" i="22"/>
  <c r="X37" i="22"/>
  <c r="W45" i="22"/>
  <c r="X45" i="22"/>
  <c r="W53" i="22"/>
  <c r="X53" i="22"/>
  <c r="X63" i="22"/>
  <c r="W63" i="22"/>
  <c r="X71" i="22"/>
  <c r="W71" i="22"/>
  <c r="X79" i="22"/>
  <c r="W79" i="22"/>
  <c r="X28" i="22"/>
  <c r="W28" i="22"/>
  <c r="W32" i="22"/>
  <c r="X32" i="22"/>
  <c r="W38" i="22"/>
  <c r="X38" i="22"/>
  <c r="W42" i="22"/>
  <c r="X42" i="22"/>
  <c r="W48" i="22"/>
  <c r="X48" i="22"/>
  <c r="X52" i="22"/>
  <c r="W52" i="22"/>
  <c r="W56" i="22"/>
  <c r="X56" i="22"/>
  <c r="W62" i="22"/>
  <c r="X62" i="22"/>
  <c r="W66" i="22"/>
  <c r="X66" i="22"/>
  <c r="W70" i="22"/>
  <c r="X70" i="22"/>
  <c r="X76" i="22"/>
  <c r="W76" i="22"/>
  <c r="X80" i="22"/>
  <c r="W80" i="22"/>
  <c r="W86" i="22"/>
  <c r="X86" i="22"/>
  <c r="W90" i="22"/>
  <c r="X90" i="22"/>
  <c r="X96" i="22"/>
  <c r="W96" i="22"/>
  <c r="W102" i="22"/>
  <c r="X102" i="22"/>
  <c r="W106" i="22"/>
  <c r="X106" i="22"/>
  <c r="W110" i="22"/>
  <c r="X110" i="22"/>
  <c r="W114" i="22"/>
  <c r="X114" i="22"/>
  <c r="W120" i="22"/>
  <c r="X120" i="22"/>
  <c r="X124" i="22"/>
  <c r="W124" i="22"/>
  <c r="W130" i="22"/>
  <c r="X130" i="22"/>
  <c r="W134" i="22"/>
  <c r="X134" i="22"/>
  <c r="X140" i="22"/>
  <c r="W140" i="22"/>
  <c r="W146" i="22"/>
  <c r="X146" i="22"/>
  <c r="W152" i="22"/>
  <c r="X152" i="22"/>
  <c r="X156" i="22"/>
  <c r="W156" i="22"/>
  <c r="W162" i="22"/>
  <c r="X162" i="22"/>
  <c r="W168" i="22"/>
  <c r="X168" i="22"/>
  <c r="W174" i="22"/>
  <c r="X174" i="22"/>
  <c r="W178" i="22"/>
  <c r="X178" i="22"/>
  <c r="W182" i="22"/>
  <c r="X182" i="22"/>
  <c r="X188" i="22"/>
  <c r="W188" i="22"/>
  <c r="X192" i="22"/>
  <c r="W192" i="22"/>
  <c r="W196" i="22"/>
  <c r="X196" i="22"/>
  <c r="W202" i="22"/>
  <c r="X202" i="22"/>
  <c r="W206" i="22"/>
  <c r="X206" i="22"/>
  <c r="X212" i="22"/>
  <c r="W212" i="22"/>
  <c r="W216" i="22"/>
  <c r="X216" i="22"/>
  <c r="W222" i="22"/>
  <c r="X222" i="22"/>
  <c r="W226" i="22"/>
  <c r="X226" i="22"/>
  <c r="W230" i="22"/>
  <c r="X230" i="22"/>
  <c r="X236" i="22"/>
  <c r="W236" i="22"/>
  <c r="X240" i="22"/>
  <c r="W240" i="22"/>
  <c r="X246" i="22"/>
  <c r="W246" i="22"/>
  <c r="W250" i="22"/>
  <c r="X250" i="22"/>
  <c r="W254" i="22"/>
  <c r="X254" i="22"/>
  <c r="X260" i="22"/>
  <c r="W260" i="22"/>
  <c r="X264" i="22"/>
  <c r="W264" i="22"/>
  <c r="W270" i="22"/>
  <c r="X270" i="22"/>
  <c r="W274" i="22"/>
  <c r="X274" i="22"/>
  <c r="X284" i="22"/>
  <c r="W284" i="22"/>
  <c r="W29" i="22"/>
  <c r="X29" i="22"/>
  <c r="X39" i="22"/>
  <c r="W39" i="22"/>
  <c r="X47" i="22"/>
  <c r="W47" i="22"/>
  <c r="X57" i="22"/>
  <c r="W57" i="22"/>
  <c r="X65" i="22"/>
  <c r="W65" i="22"/>
  <c r="W77" i="22"/>
  <c r="X77" i="22"/>
  <c r="X85" i="22"/>
  <c r="W85" i="22"/>
  <c r="W89" i="22"/>
  <c r="X89" i="22"/>
  <c r="W93" i="22"/>
  <c r="X93" i="22"/>
  <c r="X97" i="22"/>
  <c r="W97" i="22"/>
  <c r="X101" i="22"/>
  <c r="W101" i="22"/>
  <c r="W105" i="22"/>
  <c r="X105" i="22"/>
  <c r="W109" i="22"/>
  <c r="X109" i="22"/>
  <c r="X113" i="22"/>
  <c r="W113" i="22"/>
  <c r="X117" i="22"/>
  <c r="W117" i="22"/>
  <c r="X123" i="22"/>
  <c r="W123" i="22"/>
  <c r="X127" i="22"/>
  <c r="W127" i="22"/>
  <c r="X131" i="22"/>
  <c r="W131" i="22"/>
  <c r="X135" i="22"/>
  <c r="W135" i="22"/>
  <c r="X139" i="22"/>
  <c r="W139" i="22"/>
  <c r="X145" i="22"/>
  <c r="W145" i="22"/>
  <c r="X149" i="22"/>
  <c r="W149" i="22"/>
  <c r="W153" i="22"/>
  <c r="X153" i="22"/>
  <c r="W157" i="22"/>
  <c r="X157" i="22"/>
  <c r="X163" i="22"/>
  <c r="W163" i="22"/>
  <c r="X167" i="22"/>
  <c r="W167" i="22"/>
  <c r="X171" i="22"/>
  <c r="W171" i="22"/>
  <c r="X175" i="22"/>
  <c r="W175" i="22"/>
  <c r="X179" i="22"/>
  <c r="W179" i="22"/>
  <c r="W185" i="22"/>
  <c r="X185" i="22"/>
  <c r="W189" i="22"/>
  <c r="X189" i="22"/>
  <c r="X193" i="22"/>
  <c r="W193" i="22"/>
  <c r="X199" i="22"/>
  <c r="W199" i="22"/>
  <c r="X203" i="22"/>
  <c r="W203" i="22"/>
  <c r="X207" i="22"/>
  <c r="W207" i="22"/>
  <c r="X211" i="22"/>
  <c r="W211" i="22"/>
  <c r="W217" i="22"/>
  <c r="X217" i="22"/>
  <c r="W221" i="22"/>
  <c r="X221" i="22"/>
  <c r="X225" i="22"/>
  <c r="W225" i="22"/>
  <c r="X229" i="22"/>
  <c r="W229" i="22"/>
  <c r="W233" i="22"/>
  <c r="X233" i="22"/>
  <c r="W237" i="22"/>
  <c r="X237" i="22"/>
  <c r="X241" i="22"/>
  <c r="W241" i="22"/>
  <c r="X245" i="22"/>
  <c r="W245" i="22"/>
  <c r="X249" i="22"/>
  <c r="W249" i="22"/>
  <c r="X255" i="22"/>
  <c r="W255" i="22"/>
  <c r="X259" i="22"/>
  <c r="W259" i="22"/>
  <c r="X263" i="22"/>
  <c r="W263" i="22"/>
  <c r="X269" i="22"/>
  <c r="W269" i="22"/>
  <c r="X279" i="22"/>
  <c r="W279" i="22"/>
  <c r="X283" i="22"/>
  <c r="W283" i="22"/>
  <c r="X287" i="22"/>
  <c r="W287" i="22"/>
  <c r="X291" i="22"/>
  <c r="W291" i="22"/>
  <c r="X295" i="22"/>
  <c r="W295" i="22"/>
  <c r="X299" i="22"/>
  <c r="W299" i="22"/>
  <c r="X303" i="22"/>
  <c r="W303" i="22"/>
  <c r="X305" i="22"/>
  <c r="W305" i="22"/>
  <c r="X307" i="22"/>
  <c r="W307" i="22"/>
  <c r="X311" i="22"/>
  <c r="W311" i="22"/>
  <c r="X313" i="22"/>
  <c r="W313" i="22"/>
  <c r="X315" i="22"/>
  <c r="W315" i="22"/>
  <c r="X317" i="22"/>
  <c r="W317" i="22"/>
  <c r="X319" i="22"/>
  <c r="W319" i="22"/>
  <c r="X321" i="22"/>
  <c r="W321" i="22"/>
  <c r="X33" i="22"/>
  <c r="W33" i="22"/>
  <c r="X41" i="22"/>
  <c r="W41" i="22"/>
  <c r="X51" i="22"/>
  <c r="W51" i="22"/>
  <c r="X59" i="22"/>
  <c r="W59" i="22"/>
  <c r="X67" i="22"/>
  <c r="W67" i="22"/>
  <c r="X75" i="22"/>
  <c r="W75" i="22"/>
  <c r="X83" i="22"/>
  <c r="W83" i="22"/>
  <c r="X87" i="22"/>
  <c r="W87" i="22"/>
  <c r="X91" i="22"/>
  <c r="W91" i="22"/>
  <c r="X95" i="22"/>
  <c r="W95" i="22"/>
  <c r="X99" i="22"/>
  <c r="W99" i="22"/>
  <c r="X103" i="22"/>
  <c r="W103" i="22"/>
  <c r="X107" i="22"/>
  <c r="W107" i="22"/>
  <c r="X111" i="22"/>
  <c r="W111" i="22"/>
  <c r="X115" i="22"/>
  <c r="W115" i="22"/>
  <c r="X119" i="22"/>
  <c r="W119" i="22"/>
  <c r="W121" i="22"/>
  <c r="X121" i="22"/>
  <c r="W125" i="22"/>
  <c r="X125" i="22"/>
  <c r="X129" i="22"/>
  <c r="W129" i="22"/>
  <c r="X133" i="22"/>
  <c r="W133" i="22"/>
  <c r="X137" i="22"/>
  <c r="W137" i="22"/>
  <c r="W141" i="22"/>
  <c r="X141" i="22"/>
  <c r="X143" i="22"/>
  <c r="W143" i="22"/>
  <c r="X147" i="22"/>
  <c r="W147" i="22"/>
  <c r="X151" i="22"/>
  <c r="W151" i="22"/>
  <c r="X155" i="22"/>
  <c r="W155" i="22"/>
  <c r="X159" i="22"/>
  <c r="W159" i="22"/>
  <c r="X161" i="22"/>
  <c r="W161" i="22"/>
  <c r="X165" i="22"/>
  <c r="W165" i="22"/>
  <c r="X169" i="22"/>
  <c r="W169" i="22"/>
  <c r="W173" i="22"/>
  <c r="X173" i="22"/>
  <c r="X177" i="22"/>
  <c r="W177" i="22"/>
  <c r="X181" i="22"/>
  <c r="W181" i="22"/>
  <c r="X183" i="22"/>
  <c r="W183" i="22"/>
  <c r="X187" i="22"/>
  <c r="W187" i="22"/>
  <c r="X191" i="22"/>
  <c r="W191" i="22"/>
  <c r="X195" i="22"/>
  <c r="W195" i="22"/>
  <c r="X197" i="22"/>
  <c r="X201" i="22"/>
  <c r="W201" i="22"/>
  <c r="W205" i="22"/>
  <c r="X205" i="22"/>
  <c r="X209" i="22"/>
  <c r="W209" i="22"/>
  <c r="X213" i="22"/>
  <c r="W213" i="22"/>
  <c r="X215" i="22"/>
  <c r="W215" i="22"/>
  <c r="X219" i="22"/>
  <c r="W219" i="22"/>
  <c r="X223" i="22"/>
  <c r="W223" i="22"/>
  <c r="X227" i="22"/>
  <c r="W227" i="22"/>
  <c r="X231" i="22"/>
  <c r="W231" i="22"/>
  <c r="X235" i="22"/>
  <c r="W235" i="22"/>
  <c r="X239" i="22"/>
  <c r="W239" i="22"/>
  <c r="X243" i="22"/>
  <c r="W243" i="22"/>
  <c r="X247" i="22"/>
  <c r="W247" i="22"/>
  <c r="X251" i="22"/>
  <c r="W251" i="22"/>
  <c r="X253" i="22"/>
  <c r="W253" i="22"/>
  <c r="X257" i="22"/>
  <c r="W257" i="22"/>
  <c r="X261" i="22"/>
  <c r="W261" i="22"/>
  <c r="X265" i="22"/>
  <c r="W265" i="22"/>
  <c r="X267" i="22"/>
  <c r="W267" i="22"/>
  <c r="X271" i="22"/>
  <c r="W271" i="22"/>
  <c r="X273" i="22"/>
  <c r="W273" i="22"/>
  <c r="X275" i="22"/>
  <c r="W275" i="22"/>
  <c r="X277" i="22"/>
  <c r="W277" i="22"/>
  <c r="X281" i="22"/>
  <c r="W281" i="22"/>
  <c r="W285" i="22"/>
  <c r="X285" i="22"/>
  <c r="X289" i="22"/>
  <c r="W289" i="22"/>
  <c r="X293" i="22"/>
  <c r="W293" i="22"/>
  <c r="X297" i="22"/>
  <c r="W297" i="22"/>
  <c r="W301" i="22"/>
  <c r="X301" i="22"/>
  <c r="X309" i="22"/>
  <c r="W309" i="22"/>
  <c r="V24" i="22"/>
  <c r="V25" i="22"/>
  <c r="V23" i="22"/>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G309" i="20"/>
  <c r="H309" i="20" s="1"/>
  <c r="G308" i="20"/>
  <c r="H308" i="20" s="1"/>
  <c r="G307" i="20"/>
  <c r="H307" i="20" s="1"/>
  <c r="G306" i="20"/>
  <c r="H306" i="20" s="1"/>
  <c r="G305" i="20"/>
  <c r="H305" i="20" s="1"/>
  <c r="G304" i="20"/>
  <c r="H304" i="20" s="1"/>
  <c r="G303" i="20"/>
  <c r="H303" i="20" s="1"/>
  <c r="G302" i="20"/>
  <c r="H302" i="20" s="1"/>
  <c r="G301" i="20"/>
  <c r="H301" i="20" s="1"/>
  <c r="G300" i="20"/>
  <c r="H300" i="20" s="1"/>
  <c r="G299" i="20"/>
  <c r="H299" i="20" s="1"/>
  <c r="G298" i="20"/>
  <c r="H298" i="20" s="1"/>
  <c r="G297" i="20"/>
  <c r="H297" i="20" s="1"/>
  <c r="G296" i="20"/>
  <c r="H296" i="20" s="1"/>
  <c r="G295" i="20"/>
  <c r="H295" i="20" s="1"/>
  <c r="G294" i="20"/>
  <c r="H294" i="20" s="1"/>
  <c r="G293" i="20"/>
  <c r="H293" i="20" s="1"/>
  <c r="G292" i="20"/>
  <c r="H292" i="20" s="1"/>
  <c r="G291" i="20"/>
  <c r="H291" i="20" s="1"/>
  <c r="G290" i="20"/>
  <c r="H290" i="20" s="1"/>
  <c r="G289" i="20"/>
  <c r="H289" i="20" s="1"/>
  <c r="G288" i="20"/>
  <c r="H288" i="20" s="1"/>
  <c r="G287" i="20"/>
  <c r="H287" i="20" s="1"/>
  <c r="G286" i="20"/>
  <c r="H286" i="20" s="1"/>
  <c r="G285" i="20"/>
  <c r="H285" i="20" s="1"/>
  <c r="G284" i="20"/>
  <c r="H284" i="20" s="1"/>
  <c r="G283" i="20"/>
  <c r="H283" i="20" s="1"/>
  <c r="G282" i="20"/>
  <c r="H282" i="20" s="1"/>
  <c r="G281" i="20"/>
  <c r="H281" i="20" s="1"/>
  <c r="G280" i="20"/>
  <c r="H280" i="20" s="1"/>
  <c r="G279" i="20"/>
  <c r="H279" i="20" s="1"/>
  <c r="G278" i="20"/>
  <c r="H278" i="20" s="1"/>
  <c r="G277" i="20"/>
  <c r="H277" i="20" s="1"/>
  <c r="G276" i="20"/>
  <c r="H276" i="20" s="1"/>
  <c r="G275" i="20"/>
  <c r="H275" i="20" s="1"/>
  <c r="G274" i="20"/>
  <c r="H274" i="20" s="1"/>
  <c r="G273" i="20"/>
  <c r="H273" i="20" s="1"/>
  <c r="G272" i="20"/>
  <c r="H272" i="20" s="1"/>
  <c r="G271" i="20"/>
  <c r="H271" i="20" s="1"/>
  <c r="G270" i="20"/>
  <c r="H270" i="20" s="1"/>
  <c r="G269" i="20"/>
  <c r="H269" i="20" s="1"/>
  <c r="G268" i="20"/>
  <c r="H268" i="20" s="1"/>
  <c r="G267" i="20"/>
  <c r="H267" i="20" s="1"/>
  <c r="G266" i="20"/>
  <c r="H266" i="20" s="1"/>
  <c r="G265" i="20"/>
  <c r="H265" i="20" s="1"/>
  <c r="G264" i="20"/>
  <c r="H264" i="20" s="1"/>
  <c r="G263" i="20"/>
  <c r="H263" i="20" s="1"/>
  <c r="G262" i="20"/>
  <c r="H262" i="20" s="1"/>
  <c r="G261" i="20"/>
  <c r="H261" i="20" s="1"/>
  <c r="G260" i="20"/>
  <c r="H260" i="20" s="1"/>
  <c r="G259" i="20"/>
  <c r="H259" i="20" s="1"/>
  <c r="G258" i="20"/>
  <c r="H258" i="20" s="1"/>
  <c r="G257" i="20"/>
  <c r="H257" i="20" s="1"/>
  <c r="G256" i="20"/>
  <c r="H256" i="20" s="1"/>
  <c r="G255" i="20"/>
  <c r="H255" i="20" s="1"/>
  <c r="G254" i="20"/>
  <c r="H254" i="20" s="1"/>
  <c r="G253" i="20"/>
  <c r="H253" i="20" s="1"/>
  <c r="G252" i="20"/>
  <c r="H252" i="20" s="1"/>
  <c r="G251" i="20"/>
  <c r="H251" i="20" s="1"/>
  <c r="G250" i="20"/>
  <c r="H250" i="20" s="1"/>
  <c r="G249" i="20"/>
  <c r="H249" i="20" s="1"/>
  <c r="G248" i="20"/>
  <c r="H248" i="20" s="1"/>
  <c r="G247" i="20"/>
  <c r="H247" i="20" s="1"/>
  <c r="G246" i="20"/>
  <c r="H246" i="20" s="1"/>
  <c r="G245" i="20"/>
  <c r="H245" i="20" s="1"/>
  <c r="G244" i="20"/>
  <c r="H244" i="20" s="1"/>
  <c r="G243" i="20"/>
  <c r="H243" i="20" s="1"/>
  <c r="G242" i="20"/>
  <c r="H242" i="20" s="1"/>
  <c r="G241" i="20"/>
  <c r="H241" i="20" s="1"/>
  <c r="G240" i="20"/>
  <c r="H240" i="20" s="1"/>
  <c r="G239" i="20"/>
  <c r="H239" i="20" s="1"/>
  <c r="G238" i="20"/>
  <c r="H238" i="20" s="1"/>
  <c r="G237" i="20"/>
  <c r="H237" i="20" s="1"/>
  <c r="G236" i="20"/>
  <c r="H236" i="20" s="1"/>
  <c r="G235" i="20"/>
  <c r="H235" i="20" s="1"/>
  <c r="G234" i="20"/>
  <c r="H234" i="20" s="1"/>
  <c r="G233" i="20"/>
  <c r="H233" i="20" s="1"/>
  <c r="G232" i="20"/>
  <c r="H232" i="20" s="1"/>
  <c r="G231" i="20"/>
  <c r="H231" i="20" s="1"/>
  <c r="G230" i="20"/>
  <c r="H230" i="20" s="1"/>
  <c r="G229" i="20"/>
  <c r="H229" i="20" s="1"/>
  <c r="G228" i="20"/>
  <c r="H228" i="20" s="1"/>
  <c r="G227" i="20"/>
  <c r="H227" i="20" s="1"/>
  <c r="G226" i="20"/>
  <c r="H226" i="20" s="1"/>
  <c r="G225" i="20"/>
  <c r="H225" i="20" s="1"/>
  <c r="G224" i="20"/>
  <c r="H224" i="20" s="1"/>
  <c r="G223" i="20"/>
  <c r="H223" i="20" s="1"/>
  <c r="G222" i="20"/>
  <c r="H222" i="20" s="1"/>
  <c r="G221" i="20"/>
  <c r="H221" i="20" s="1"/>
  <c r="G220" i="20"/>
  <c r="H220" i="20" s="1"/>
  <c r="G219" i="20"/>
  <c r="H219" i="20" s="1"/>
  <c r="G218" i="20"/>
  <c r="H218" i="20" s="1"/>
  <c r="G217" i="20"/>
  <c r="H217" i="20" s="1"/>
  <c r="G216" i="20"/>
  <c r="H216" i="20" s="1"/>
  <c r="G215" i="20"/>
  <c r="H215" i="20" s="1"/>
  <c r="G214" i="20"/>
  <c r="H214" i="20" s="1"/>
  <c r="G213" i="20"/>
  <c r="H213" i="20" s="1"/>
  <c r="G212" i="20"/>
  <c r="H212" i="20" s="1"/>
  <c r="G211" i="20"/>
  <c r="H211" i="20" s="1"/>
  <c r="G210" i="20"/>
  <c r="H210" i="20" s="1"/>
  <c r="G209" i="20"/>
  <c r="H209" i="20" s="1"/>
  <c r="G208" i="20"/>
  <c r="H208" i="20" s="1"/>
  <c r="G207" i="20"/>
  <c r="H207" i="20" s="1"/>
  <c r="G206" i="20"/>
  <c r="H206" i="20" s="1"/>
  <c r="G205" i="20"/>
  <c r="H205" i="20" s="1"/>
  <c r="G204" i="20"/>
  <c r="H204" i="20" s="1"/>
  <c r="G203" i="20"/>
  <c r="H203" i="20" s="1"/>
  <c r="G202" i="20"/>
  <c r="H202" i="20" s="1"/>
  <c r="G201" i="20"/>
  <c r="H201" i="20" s="1"/>
  <c r="G200" i="20"/>
  <c r="H200" i="20" s="1"/>
  <c r="G199" i="20"/>
  <c r="H199" i="20" s="1"/>
  <c r="G198" i="20"/>
  <c r="H198" i="20" s="1"/>
  <c r="G197" i="20"/>
  <c r="H197" i="20" s="1"/>
  <c r="G196" i="20"/>
  <c r="H196" i="20" s="1"/>
  <c r="G195" i="20"/>
  <c r="H195" i="20" s="1"/>
  <c r="G194" i="20"/>
  <c r="H194" i="20" s="1"/>
  <c r="G193" i="20"/>
  <c r="H193" i="20" s="1"/>
  <c r="G192" i="20"/>
  <c r="H192" i="20" s="1"/>
  <c r="G191" i="20"/>
  <c r="H191" i="20" s="1"/>
  <c r="G190" i="20"/>
  <c r="H190" i="20" s="1"/>
  <c r="G189" i="20"/>
  <c r="H189" i="20" s="1"/>
  <c r="G188" i="20"/>
  <c r="H188" i="20" s="1"/>
  <c r="G187" i="20"/>
  <c r="H187" i="20" s="1"/>
  <c r="G186" i="20"/>
  <c r="H186" i="20" s="1"/>
  <c r="G185" i="20"/>
  <c r="H185" i="20" s="1"/>
  <c r="G184" i="20"/>
  <c r="H184" i="20" s="1"/>
  <c r="G183" i="20"/>
  <c r="H183" i="20" s="1"/>
  <c r="G182" i="20"/>
  <c r="H182" i="20" s="1"/>
  <c r="G181" i="20"/>
  <c r="H181" i="20" s="1"/>
  <c r="G180" i="20"/>
  <c r="H180" i="20" s="1"/>
  <c r="G179" i="20"/>
  <c r="H179" i="20" s="1"/>
  <c r="G178" i="20"/>
  <c r="H178" i="20" s="1"/>
  <c r="G177" i="20"/>
  <c r="H177" i="20" s="1"/>
  <c r="G176" i="20"/>
  <c r="H176" i="20" s="1"/>
  <c r="G175" i="20"/>
  <c r="H175" i="20" s="1"/>
  <c r="G174" i="20"/>
  <c r="H174" i="20" s="1"/>
  <c r="G173" i="20"/>
  <c r="H173" i="20" s="1"/>
  <c r="G172" i="20"/>
  <c r="H172" i="20" s="1"/>
  <c r="G171" i="20"/>
  <c r="H171" i="20" s="1"/>
  <c r="G170" i="20"/>
  <c r="H170" i="20" s="1"/>
  <c r="G169" i="20"/>
  <c r="H169" i="20" s="1"/>
  <c r="G168" i="20"/>
  <c r="H168" i="20" s="1"/>
  <c r="G167" i="20"/>
  <c r="H167" i="20" s="1"/>
  <c r="G166" i="20"/>
  <c r="H166" i="20" s="1"/>
  <c r="G165" i="20"/>
  <c r="H165" i="20" s="1"/>
  <c r="G164" i="20"/>
  <c r="H164" i="20" s="1"/>
  <c r="G163" i="20"/>
  <c r="H163" i="20" s="1"/>
  <c r="G162" i="20"/>
  <c r="H162" i="20" s="1"/>
  <c r="G161" i="20"/>
  <c r="H161" i="20" s="1"/>
  <c r="G160" i="20"/>
  <c r="H160" i="20" s="1"/>
  <c r="G159" i="20"/>
  <c r="H159" i="20" s="1"/>
  <c r="G158" i="20"/>
  <c r="H158" i="20" s="1"/>
  <c r="G157" i="20"/>
  <c r="H157" i="20" s="1"/>
  <c r="G156" i="20"/>
  <c r="H156" i="20" s="1"/>
  <c r="G155" i="20"/>
  <c r="H155" i="20" s="1"/>
  <c r="G154" i="20"/>
  <c r="H154" i="20" s="1"/>
  <c r="G153" i="20"/>
  <c r="H153" i="20" s="1"/>
  <c r="G152" i="20"/>
  <c r="H152" i="20" s="1"/>
  <c r="G151" i="20"/>
  <c r="H151" i="20" s="1"/>
  <c r="G150" i="20"/>
  <c r="H150" i="20" s="1"/>
  <c r="G149" i="20"/>
  <c r="H149" i="20" s="1"/>
  <c r="G148" i="20"/>
  <c r="H148" i="20" s="1"/>
  <c r="G147" i="20"/>
  <c r="H147" i="20" s="1"/>
  <c r="G146" i="20"/>
  <c r="H146" i="20" s="1"/>
  <c r="G145" i="20"/>
  <c r="H145" i="20" s="1"/>
  <c r="G144" i="20"/>
  <c r="H144" i="20" s="1"/>
  <c r="G143" i="20"/>
  <c r="H143" i="20" s="1"/>
  <c r="G142" i="20"/>
  <c r="H142" i="20" s="1"/>
  <c r="G141" i="20"/>
  <c r="H141" i="20" s="1"/>
  <c r="G140" i="20"/>
  <c r="H140" i="20" s="1"/>
  <c r="G139" i="20"/>
  <c r="H139" i="20" s="1"/>
  <c r="G138" i="20"/>
  <c r="H138" i="20" s="1"/>
  <c r="G137" i="20"/>
  <c r="H137" i="20" s="1"/>
  <c r="G136" i="20"/>
  <c r="H136" i="20" s="1"/>
  <c r="G135" i="20"/>
  <c r="H135" i="20" s="1"/>
  <c r="G134" i="20"/>
  <c r="H134" i="20" s="1"/>
  <c r="G133" i="20"/>
  <c r="H133" i="20" s="1"/>
  <c r="G132" i="20"/>
  <c r="H132" i="20" s="1"/>
  <c r="G131" i="20"/>
  <c r="H131" i="20" s="1"/>
  <c r="G130" i="20"/>
  <c r="H130" i="20" s="1"/>
  <c r="G129" i="20"/>
  <c r="H129" i="20" s="1"/>
  <c r="G128" i="20"/>
  <c r="H128" i="20" s="1"/>
  <c r="G127" i="20"/>
  <c r="H127" i="20" s="1"/>
  <c r="G126" i="20"/>
  <c r="H126" i="20" s="1"/>
  <c r="G125" i="20"/>
  <c r="H125" i="20" s="1"/>
  <c r="G124" i="20"/>
  <c r="H124" i="20" s="1"/>
  <c r="G123" i="20"/>
  <c r="H123" i="20" s="1"/>
  <c r="G122" i="20"/>
  <c r="H122" i="20" s="1"/>
  <c r="G121" i="20"/>
  <c r="H121" i="20" s="1"/>
  <c r="G120" i="20"/>
  <c r="H120" i="20" s="1"/>
  <c r="G119" i="20"/>
  <c r="H119" i="20" s="1"/>
  <c r="G118" i="20"/>
  <c r="H118" i="20" s="1"/>
  <c r="G117" i="20"/>
  <c r="H117" i="20" s="1"/>
  <c r="G116" i="20"/>
  <c r="H116" i="20" s="1"/>
  <c r="G115" i="20"/>
  <c r="H115" i="20" s="1"/>
  <c r="G114" i="20"/>
  <c r="H114" i="20" s="1"/>
  <c r="G113" i="20"/>
  <c r="H113" i="20" s="1"/>
  <c r="G112" i="20"/>
  <c r="H112" i="20" s="1"/>
  <c r="G111" i="20"/>
  <c r="H111" i="20" s="1"/>
  <c r="G110" i="20"/>
  <c r="H110" i="20" s="1"/>
  <c r="G109" i="20"/>
  <c r="H109" i="20" s="1"/>
  <c r="G108" i="20"/>
  <c r="H108" i="20" s="1"/>
  <c r="G107" i="20"/>
  <c r="H107" i="20" s="1"/>
  <c r="G106" i="20"/>
  <c r="H106" i="20" s="1"/>
  <c r="G105" i="20"/>
  <c r="H105" i="20" s="1"/>
  <c r="G104" i="20"/>
  <c r="H104" i="20" s="1"/>
  <c r="G103" i="20"/>
  <c r="H103" i="20" s="1"/>
  <c r="G102" i="20"/>
  <c r="H102" i="20" s="1"/>
  <c r="G101" i="20"/>
  <c r="H101" i="20" s="1"/>
  <c r="G100" i="20"/>
  <c r="H100" i="20" s="1"/>
  <c r="G99" i="20"/>
  <c r="H99" i="20" s="1"/>
  <c r="G98" i="20"/>
  <c r="H98" i="20" s="1"/>
  <c r="G97" i="20"/>
  <c r="H97" i="20" s="1"/>
  <c r="G96" i="20"/>
  <c r="H96" i="20" s="1"/>
  <c r="G95" i="20"/>
  <c r="H95" i="20" s="1"/>
  <c r="G94" i="20"/>
  <c r="H94" i="20" s="1"/>
  <c r="G93" i="20"/>
  <c r="H93" i="20" s="1"/>
  <c r="G92" i="20"/>
  <c r="H92" i="20" s="1"/>
  <c r="G91" i="20"/>
  <c r="H91" i="20" s="1"/>
  <c r="G90" i="20"/>
  <c r="H90" i="20" s="1"/>
  <c r="G89" i="20"/>
  <c r="H89" i="20" s="1"/>
  <c r="G88" i="20"/>
  <c r="H88" i="20" s="1"/>
  <c r="G87" i="20"/>
  <c r="H87" i="20" s="1"/>
  <c r="G86" i="20"/>
  <c r="H86" i="20" s="1"/>
  <c r="G85" i="20"/>
  <c r="H85" i="20" s="1"/>
  <c r="G84" i="20"/>
  <c r="H84" i="20" s="1"/>
  <c r="G83" i="20"/>
  <c r="H83" i="20" s="1"/>
  <c r="G82" i="20"/>
  <c r="H82" i="20" s="1"/>
  <c r="G81" i="20"/>
  <c r="H81" i="20" s="1"/>
  <c r="G80" i="20"/>
  <c r="H80" i="20" s="1"/>
  <c r="G79" i="20"/>
  <c r="H79" i="20" s="1"/>
  <c r="G78" i="20"/>
  <c r="H78" i="20" s="1"/>
  <c r="G77" i="20"/>
  <c r="H77" i="20" s="1"/>
  <c r="G76" i="20"/>
  <c r="H76" i="20" s="1"/>
  <c r="G75" i="20"/>
  <c r="H75" i="20" s="1"/>
  <c r="G74" i="20"/>
  <c r="H74" i="20" s="1"/>
  <c r="G73" i="20"/>
  <c r="H73" i="20" s="1"/>
  <c r="G72" i="20"/>
  <c r="H72" i="20" s="1"/>
  <c r="G71" i="20"/>
  <c r="H71" i="20" s="1"/>
  <c r="G70" i="20"/>
  <c r="H70" i="20" s="1"/>
  <c r="G69" i="20"/>
  <c r="H69" i="20" s="1"/>
  <c r="G68" i="20"/>
  <c r="H68" i="20" s="1"/>
  <c r="G67" i="20"/>
  <c r="H67" i="20" s="1"/>
  <c r="G66" i="20"/>
  <c r="H66" i="20" s="1"/>
  <c r="G65" i="20"/>
  <c r="H65" i="20" s="1"/>
  <c r="G64" i="20"/>
  <c r="H64" i="20" s="1"/>
  <c r="G63" i="20"/>
  <c r="H63" i="20" s="1"/>
  <c r="G62" i="20"/>
  <c r="H62" i="20" s="1"/>
  <c r="G61" i="20"/>
  <c r="H61" i="20" s="1"/>
  <c r="G60" i="20"/>
  <c r="H60" i="20" s="1"/>
  <c r="G59" i="20"/>
  <c r="H59" i="20" s="1"/>
  <c r="G58" i="20"/>
  <c r="H58" i="20" s="1"/>
  <c r="G57" i="20"/>
  <c r="H57" i="20" s="1"/>
  <c r="G56" i="20"/>
  <c r="H56" i="20" s="1"/>
  <c r="G55" i="20"/>
  <c r="H55" i="20" s="1"/>
  <c r="G54" i="20"/>
  <c r="H54" i="20" s="1"/>
  <c r="G53" i="20"/>
  <c r="H53" i="20" s="1"/>
  <c r="G52" i="20"/>
  <c r="H52" i="20" s="1"/>
  <c r="G51" i="20"/>
  <c r="H51" i="20" s="1"/>
  <c r="G50" i="20"/>
  <c r="H50" i="20" s="1"/>
  <c r="G49" i="20"/>
  <c r="H49" i="20" s="1"/>
  <c r="G48" i="20"/>
  <c r="H48" i="20" s="1"/>
  <c r="G47" i="20"/>
  <c r="H47" i="20" s="1"/>
  <c r="G46" i="20"/>
  <c r="H46" i="20" s="1"/>
  <c r="G45" i="20"/>
  <c r="H45" i="20" s="1"/>
  <c r="G44" i="20"/>
  <c r="H44" i="20" s="1"/>
  <c r="G43" i="20"/>
  <c r="H43" i="20" s="1"/>
  <c r="G42" i="20"/>
  <c r="H42" i="20" s="1"/>
  <c r="G41" i="20"/>
  <c r="H41" i="20" s="1"/>
  <c r="G40" i="20"/>
  <c r="H40"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 r="G24" i="20"/>
  <c r="H24" i="20" s="1"/>
  <c r="G23" i="20"/>
  <c r="H23" i="20" s="1"/>
  <c r="G22" i="20"/>
  <c r="H22" i="20" s="1"/>
  <c r="G21" i="20"/>
  <c r="H21" i="20" s="1"/>
  <c r="G20" i="20"/>
  <c r="H20" i="20" s="1"/>
  <c r="G19" i="20"/>
  <c r="H19" i="20" s="1"/>
  <c r="G18" i="20"/>
  <c r="H18" i="20" s="1"/>
  <c r="G17" i="20"/>
  <c r="H17" i="20" s="1"/>
  <c r="G16" i="20"/>
  <c r="H16" i="20" s="1"/>
  <c r="G15" i="20"/>
  <c r="H15" i="20" s="1"/>
  <c r="G14" i="20"/>
  <c r="H14" i="20" s="1"/>
  <c r="G13" i="20"/>
  <c r="H13" i="20" s="1"/>
  <c r="G12" i="20"/>
  <c r="H12" i="20" s="1"/>
  <c r="G11" i="20"/>
  <c r="H11" i="20" s="1"/>
  <c r="H10" i="20"/>
  <c r="W197" i="22" l="1"/>
  <c r="Z197" i="22"/>
  <c r="Z27" i="22"/>
  <c r="AC23" i="22"/>
  <c r="AD23" i="22"/>
  <c r="W24" i="22"/>
  <c r="X24" i="22"/>
  <c r="AA24" i="22"/>
  <c r="Z24" i="22"/>
  <c r="Z25" i="22"/>
  <c r="AA25" i="22"/>
  <c r="W25" i="22"/>
  <c r="X25" i="22"/>
  <c r="Z23" i="22"/>
  <c r="AA23" i="22"/>
  <c r="W23" i="22"/>
  <c r="X23" i="22"/>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10" i="20"/>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<sst xmlns="http://schemas.openxmlformats.org/spreadsheetml/2006/main" count="241" uniqueCount="134">
  <si>
    <t>種別</t>
    <rPh sb="0" eb="2">
      <t>シュベツ</t>
    </rPh>
    <phoneticPr fontId="7"/>
  </si>
  <si>
    <t>種別</t>
    <rPh sb="0" eb="2">
      <t>シュベツ</t>
    </rPh>
    <phoneticPr fontId="5"/>
  </si>
  <si>
    <t>性能区分</t>
    <rPh sb="0" eb="2">
      <t>セイノウ</t>
    </rPh>
    <rPh sb="2" eb="4">
      <t>クブン</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</si>
  <si>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</si>
  <si>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</si>
  <si>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</si>
  <si>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</si>
  <si>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</si>
  <si>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更新日</t>
    <rPh sb="0" eb="2">
      <t>コウシン</t>
    </rPh>
    <rPh sb="2" eb="3">
      <t>ヒ</t>
    </rPh>
    <phoneticPr fontId="7"/>
  </si>
  <si>
    <t>yyyy/mm/dd</t>
    <phoneticPr fontId="7"/>
  </si>
  <si>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</si>
  <si>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</si>
  <si>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</si>
  <si>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高効率空調(吸収式冷凍機)</t>
    <rPh sb="3" eb="5">
      <t>クウチョウ</t>
    </rPh>
    <rPh sb="6" eb="8">
      <t>キュウシュウ</t>
    </rPh>
    <rPh sb="8" eb="9">
      <t>シキ</t>
    </rPh>
    <rPh sb="9" eb="12">
      <t>レイトウキ</t>
    </rPh>
    <phoneticPr fontId="7"/>
  </si>
  <si>
    <t>吸収冷温水機</t>
  </si>
  <si>
    <t>吸収冷温水機</t>
    <phoneticPr fontId="7"/>
  </si>
  <si>
    <t>吸収冷凍機</t>
  </si>
  <si>
    <t>吸収冷凍機</t>
    <phoneticPr fontId="7"/>
  </si>
  <si>
    <t>ジェネリンク（冷温水機）</t>
  </si>
  <si>
    <t>ジェネリンク（冷凍機）</t>
    <rPh sb="7" eb="9">
      <t>レイトウ</t>
    </rPh>
    <phoneticPr fontId="7"/>
  </si>
  <si>
    <t>ジェネリンク（冷温水機）</t>
    <phoneticPr fontId="7"/>
  </si>
  <si>
    <t>型番</t>
    <rPh sb="0" eb="2">
      <t>カタバン</t>
    </rPh>
    <phoneticPr fontId="7"/>
  </si>
  <si>
    <r>
      <rPr>
        <sz val="11"/>
        <color rgb="FF0070C0"/>
        <rFont val="Meiryo UI"/>
        <family val="3"/>
        <charset val="128"/>
      </rPr>
      <t>(冷房)</t>
    </r>
    <r>
      <rPr>
        <sz val="11"/>
        <rFont val="Meiryo UI"/>
        <family val="3"/>
        <charset val="128"/>
      </rPr>
      <t xml:space="preserve">定格燃料消費量
</t>
    </r>
    <r>
      <rPr>
        <sz val="11"/>
        <color rgb="FFFF0000"/>
        <rFont val="Meiryo UI"/>
        <family val="3"/>
        <charset val="128"/>
      </rPr>
      <t>※小数点第二位まで記入</t>
    </r>
    <rPh sb="4" eb="6">
      <t>テイカク</t>
    </rPh>
    <rPh sb="6" eb="8">
      <t>ネンリョウ</t>
    </rPh>
    <rPh sb="8" eb="11">
      <t>ショウヒリョウ</t>
    </rPh>
    <rPh sb="17" eb="18">
      <t>ニ</t>
    </rPh>
    <phoneticPr fontId="7"/>
  </si>
  <si>
    <t>単位</t>
    <rPh sb="0" eb="2">
      <t>タンイ</t>
    </rPh>
    <phoneticPr fontId="7"/>
  </si>
  <si>
    <t>燃料消費量（単位）</t>
    <rPh sb="0" eb="2">
      <t>ネンリョウ</t>
    </rPh>
    <rPh sb="2" eb="5">
      <t>ショウヒリョウ</t>
    </rPh>
    <rPh sb="6" eb="8">
      <t>タンイ</t>
    </rPh>
    <phoneticPr fontId="7"/>
  </si>
  <si>
    <t>kW</t>
  </si>
  <si>
    <t>kW</t>
    <phoneticPr fontId="7"/>
  </si>
  <si>
    <t>L/h</t>
    <phoneticPr fontId="7"/>
  </si>
  <si>
    <t>使用エネルギー</t>
    <rPh sb="0" eb="2">
      <t>シヨウ</t>
    </rPh>
    <phoneticPr fontId="7"/>
  </si>
  <si>
    <t>都市ガス</t>
    <rPh sb="0" eb="2">
      <t>トシ</t>
    </rPh>
    <phoneticPr fontId="7"/>
  </si>
  <si>
    <t>灯油</t>
    <rPh sb="0" eb="2">
      <t>トウユ</t>
    </rPh>
    <phoneticPr fontId="7"/>
  </si>
  <si>
    <t>軽油</t>
    <rPh sb="0" eb="2">
      <t>ケイユ</t>
    </rPh>
    <phoneticPr fontId="7"/>
  </si>
  <si>
    <t>A重油</t>
    <rPh sb="1" eb="3">
      <t>ジュウユ</t>
    </rPh>
    <phoneticPr fontId="7"/>
  </si>
  <si>
    <t>B重油</t>
    <rPh sb="1" eb="3">
      <t>ジュウユ</t>
    </rPh>
    <phoneticPr fontId="7"/>
  </si>
  <si>
    <t>C重油</t>
    <rPh sb="1" eb="3">
      <t>ジュウユ</t>
    </rPh>
    <phoneticPr fontId="7"/>
  </si>
  <si>
    <t>使用エネルギー</t>
    <rPh sb="0" eb="2">
      <t>シヨウ</t>
    </rPh>
    <phoneticPr fontId="7"/>
  </si>
  <si>
    <t>蒸気</t>
    <rPh sb="0" eb="2">
      <t>ジョウキ</t>
    </rPh>
    <phoneticPr fontId="7"/>
  </si>
  <si>
    <t>kg/h</t>
  </si>
  <si>
    <t>kg/h</t>
    <phoneticPr fontId="7"/>
  </si>
  <si>
    <r>
      <rPr>
        <sz val="11"/>
        <color rgb="FFFF0000"/>
        <rFont val="Meiryo UI"/>
        <family val="3"/>
        <charset val="128"/>
      </rPr>
      <t>(暖房)</t>
    </r>
    <r>
      <rPr>
        <sz val="11"/>
        <rFont val="Meiryo UI"/>
        <family val="3"/>
        <charset val="128"/>
      </rPr>
      <t xml:space="preserve">定格燃料消費量
</t>
    </r>
    <r>
      <rPr>
        <sz val="11"/>
        <color rgb="FFFF0000"/>
        <rFont val="Meiryo UI"/>
        <family val="3"/>
        <charset val="128"/>
      </rPr>
      <t>※小数点第二位まで記入</t>
    </r>
    <rPh sb="4" eb="6">
      <t>テイカク</t>
    </rPh>
    <rPh sb="6" eb="8">
      <t>ネンリョウ</t>
    </rPh>
    <rPh sb="8" eb="11">
      <t>ショウヒリョウ</t>
    </rPh>
    <phoneticPr fontId="7"/>
  </si>
  <si>
    <t>自動表示</t>
    <rPh sb="0" eb="2">
      <t>ジドウ</t>
    </rPh>
    <rPh sb="2" eb="4">
      <t>ヒョウジ</t>
    </rPh>
    <phoneticPr fontId="7"/>
  </si>
  <si>
    <t>〇〇チラー</t>
    <phoneticPr fontId="7"/>
  </si>
  <si>
    <t>□□チラー</t>
    <phoneticPr fontId="7"/>
  </si>
  <si>
    <t>△△チラー</t>
    <phoneticPr fontId="7"/>
  </si>
  <si>
    <t>A-123</t>
    <phoneticPr fontId="7"/>
  </si>
  <si>
    <t>B123</t>
    <phoneticPr fontId="7"/>
  </si>
  <si>
    <t>LPG</t>
    <phoneticPr fontId="7"/>
  </si>
  <si>
    <t>基準値</t>
    <rPh sb="0" eb="3">
      <t>キジュンチ</t>
    </rPh>
    <phoneticPr fontId="7"/>
  </si>
  <si>
    <t>基準値</t>
    <rPh sb="0" eb="3">
      <t>キジュンチ</t>
    </rPh>
    <phoneticPr fontId="5"/>
  </si>
  <si>
    <t>㎥N/h</t>
  </si>
  <si>
    <t>㎥N/h</t>
    <phoneticPr fontId="7"/>
  </si>
  <si>
    <t>メーカー</t>
    <phoneticPr fontId="7"/>
  </si>
  <si>
    <r>
      <t xml:space="preserve">型番（使用エネルギー）
</t>
    </r>
    <r>
      <rPr>
        <sz val="11"/>
        <color rgb="FFFF0000"/>
        <rFont val="Meiryo UI"/>
        <family val="3"/>
        <charset val="128"/>
      </rPr>
      <t>※ポータル表示用</t>
    </r>
    <rPh sb="0" eb="2">
      <t>カタバン</t>
    </rPh>
    <rPh sb="3" eb="5">
      <t>シヨウ</t>
    </rPh>
    <rPh sb="17" eb="20">
      <t>ヒョウジヨウ</t>
    </rPh>
    <phoneticPr fontId="7"/>
  </si>
  <si>
    <t>性能値</t>
    <rPh sb="0" eb="2">
      <t>セイノウ</t>
    </rPh>
    <rPh sb="2" eb="3">
      <t>チ</t>
    </rPh>
    <phoneticPr fontId="7"/>
  </si>
  <si>
    <r>
      <t xml:space="preserve">性能値
</t>
    </r>
    <r>
      <rPr>
        <sz val="11"/>
        <color rgb="FFFF0000"/>
        <rFont val="Meiryo UI"/>
        <family val="3"/>
        <charset val="128"/>
      </rPr>
      <t>※小数点第一位まで記入</t>
    </r>
    <rPh sb="0" eb="2">
      <t>セイノウ</t>
    </rPh>
    <rPh sb="2" eb="3">
      <t>チ</t>
    </rPh>
    <phoneticPr fontId="7"/>
  </si>
  <si>
    <t>○○</t>
    <phoneticPr fontId="7"/>
  </si>
  <si>
    <t>○○</t>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</si>
  <si>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</si>
  <si>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</si>
  <si>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</si>
  <si>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</si>
  <si>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</si>
  <si>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</si>
  <si>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</si>
  <si>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</si>
  <si>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</si>
  <si>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</si>
  <si>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</si>
  <si>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</si>
  <si>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</si>
  <si>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</si>
  <si>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</si>
  <si>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</si>
  <si>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</si>
  <si>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</si>
  <si>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</si>
  <si>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</si>
  <si>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</si>
  <si>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</si>
  <si>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</si>
  <si>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</si>
  <si>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</si>
  <si>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</si>
  <si>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</si>
  <si>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</si>
  <si>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</si>
  <si>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</si>
  <si>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</si>
  <si>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</si>
  <si>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</si>
  <si>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</si>
  <si>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</si>
  <si>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</si>
  <si>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</si>
  <si>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</si>
  <si>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</si>
  <si>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</si>
  <si>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</si>
  <si>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</si>
  <si>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</si>
  <si>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</si>
  <si>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型番</t>
    <rPh sb="0" eb="2">
      <t>カタバン</t>
    </rPh>
    <phoneticPr fontId="5"/>
  </si>
  <si>
    <t>種別＋製品名＋型番</t>
    <rPh sb="0" eb="2">
      <t>シュベツ</t>
    </rPh>
    <rPh sb="3" eb="6">
      <t>セイヒンメイ</t>
    </rPh>
    <rPh sb="7" eb="9">
      <t>カタバン</t>
    </rPh>
    <phoneticPr fontId="5"/>
  </si>
  <si>
    <t>2018/</t>
  </si>
  <si>
    <t>2018／</t>
  </si>
  <si>
    <t>1次チェック者</t>
    <rPh sb="1" eb="2">
      <t>ジ</t>
    </rPh>
    <rPh sb="6" eb="7">
      <t>シャ</t>
    </rPh>
    <phoneticPr fontId="7"/>
  </si>
  <si>
    <t>2次チェック者</t>
    <rPh sb="1" eb="2">
      <t>ジ</t>
    </rPh>
    <rPh sb="6" eb="7">
      <t>シャ</t>
    </rPh>
    <phoneticPr fontId="7"/>
  </si>
  <si>
    <t>〇〇チラー</t>
    <phoneticPr fontId="7"/>
  </si>
  <si>
    <t>吸収冷温水機</t>
    <phoneticPr fontId="7"/>
  </si>
  <si>
    <t>サンプル審査</t>
    <rPh sb="4" eb="6">
      <t>シンサ</t>
    </rPh>
    <phoneticPr fontId="7"/>
  </si>
  <si>
    <t>内容</t>
    <rPh sb="0" eb="2">
      <t>ナイヨウ</t>
    </rPh>
    <phoneticPr fontId="7"/>
  </si>
  <si>
    <t>件数</t>
    <rPh sb="0" eb="2">
      <t>ケンスウ</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</si>
  <si>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</si>
  <si>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</si>
  <si>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二次チェック</t>
    <phoneticPr fontId="7"/>
  </si>
  <si>
    <t>決裁者押印欄</t>
    <rPh sb="0" eb="2">
      <t>ケッサイ</t>
    </rPh>
    <rPh sb="2" eb="3">
      <t>シャ</t>
    </rPh>
    <rPh sb="3" eb="5">
      <t>オウイン</t>
    </rPh>
    <rPh sb="5" eb="6">
      <t>ラン</t>
    </rPh>
    <phoneticPr fontId="7"/>
  </si>
  <si>
    <t>種別・性能区分が正しく選択されているか</t>
    <rPh sb="0" eb="2">
      <t>シュベツ</t>
    </rPh>
    <rPh sb="3" eb="5">
      <t>セイノウ</t>
    </rPh>
    <rPh sb="5" eb="7">
      <t>クブン</t>
    </rPh>
    <rPh sb="8" eb="9">
      <t>タダ</t>
    </rPh>
    <rPh sb="11" eb="13">
      <t>センタク</t>
    </rPh>
    <phoneticPr fontId="7"/>
  </si>
  <si>
    <t>審査対象数</t>
    <rPh sb="2" eb="4">
      <t>タイショウ</t>
    </rPh>
    <rPh sb="4" eb="5">
      <t>カズ</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</si>
  <si>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</si>
  <si>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</si>
  <si>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審査実施数</t>
    <rPh sb="0" eb="2">
      <t>シンサ</t>
    </rPh>
    <rPh sb="2" eb="4">
      <t>ジッシ</t>
    </rPh>
    <rPh sb="4" eb="5">
      <t>スウ</t>
    </rPh>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</si>
  <si>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</si>
  <si>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メーカー名</t>
    <rPh sb="4" eb="5">
      <t>メイ</t>
    </rPh>
    <phoneticPr fontId="7"/>
  </si>
  <si>
    <t>主査 確認事項</t>
    <phoneticPr fontId="7"/>
  </si>
  <si>
    <t>主査押印欄</t>
    <phoneticPr fontId="7"/>
  </si>
  <si>
    <t>19　/　　　　/　　　　　</t>
    <phoneticPr fontId="7"/>
  </si>
  <si>
    <t>19/　　　/　　</t>
    <phoneticPr fontId="7"/>
  </si>
  <si>
    <t>メーカー</t>
    <phoneticPr fontId="7"/>
  </si>
  <si>
    <t>(チェック)</t>
    <phoneticPr fontId="7"/>
  </si>
  <si>
    <t>※提出されたエビデンス上でリスト記載の情報が読み取れない場合は、追加で資料の確認を求める場合があります。</t>
    <phoneticPr fontId="7"/>
  </si>
  <si>
    <t>申請内容最終チェック欄</t>
    <rPh sb="0" eb="2">
      <t>シンセイ</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</si>
  <si>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</si>
  <si>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</si>
  <si>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・1機種において、使用エネルギーが複数ある場合は、使用エネルギーの種類分、同一型番を登録してください。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</si>
</sst>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0_);[Red]\(0.00\)"/>
    <numFmt numFmtId="179" formatCode="0.0"/>
    <numFmt numFmtId="180" formatCode="m/d;@"/>
    <numFmt numFmtId="181" formatCode="0.0_ "/>
  </numFmts>
  <fonts count="6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b/>
      <sz val="12"/>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sz val="24"/>
      <name val="Meiryo UI"/>
      <family val="3"/>
      <charset val="128"/>
    </font>
    <font>
      <b/>
      <sz val="20"/>
      <color indexed="81"/>
      <name val="ＭＳ Ｐゴシック"/>
      <family val="3"/>
      <charset val="128"/>
    </font>
    <font>
      <sz val="20"/>
      <color theme="1"/>
      <name val="Meiryo UI"/>
      <family val="3"/>
      <charset val="128"/>
    </font>
    <font>
      <sz val="14"/>
      <color theme="1"/>
      <name val="Meiryo UI"/>
      <family val="3"/>
      <charset val="128"/>
    </font>
    <font>
      <sz val="22"/>
      <color theme="1"/>
      <name val="Meiryo UI"/>
      <family val="3"/>
      <charset val="128"/>
    </font>
    <font>
      <b/>
      <sz val="16"/>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0">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8" applyNumberFormat="0" applyAlignment="0" applyProtection="0">
      <alignment vertical="center"/>
    </xf>
    <xf numFmtId="0" fontId="39" fillId="10" borderId="0" applyNumberFormat="0" applyBorder="0" applyAlignment="0" applyProtection="0">
      <alignment vertical="center"/>
    </xf>
    <xf numFmtId="9" fontId="2" fillId="0" borderId="0" applyFont="0" applyFill="0" applyBorder="0" applyAlignment="0" applyProtection="0">
      <alignment vertical="center"/>
    </xf>
    <xf numFmtId="0" fontId="35" fillId="14" borderId="19" applyNumberFormat="0" applyFont="0" applyAlignment="0" applyProtection="0">
      <alignment vertical="center"/>
    </xf>
    <xf numFmtId="0" fontId="40" fillId="0" borderId="17" applyNumberFormat="0" applyFill="0" applyAlignment="0" applyProtection="0">
      <alignment vertical="center"/>
    </xf>
    <xf numFmtId="0" fontId="41" fillId="9" borderId="0" applyNumberFormat="0" applyBorder="0" applyAlignment="0" applyProtection="0">
      <alignment vertical="center"/>
    </xf>
    <xf numFmtId="0" fontId="42" fillId="12" borderId="15"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5"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12" borderId="16"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15" applyNumberFormat="0" applyAlignment="0" applyProtection="0">
      <alignment vertical="center"/>
    </xf>
    <xf numFmtId="0" fontId="2" fillId="0" borderId="0">
      <alignment vertical="center"/>
    </xf>
    <xf numFmtId="0" fontId="35" fillId="0" borderId="0">
      <alignment vertical="center"/>
    </xf>
    <xf numFmtId="0" fontId="12" fillId="0" borderId="0"/>
    <xf numFmtId="0" fontId="35"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0" fontId="52"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9">
    <xf numFmtId="0" fontId="0" fillId="0" borderId="0" xfId="0">
      <alignment vertical="center"/>
    </xf>
    <xf numFmtId="0" fontId="10" fillId="0" borderId="0" xfId="0" applyFont="1">
      <alignment vertical="center"/>
    </xf>
    <xf numFmtId="0" fontId="0" fillId="0" borderId="0" xfId="0">
      <alignment vertical="center"/>
    </xf>
    <xf numFmtId="0" fontId="9" fillId="0" borderId="0" xfId="0" applyFont="1" applyBorder="1">
      <alignment vertical="center"/>
    </xf>
    <xf numFmtId="0" fontId="0" fillId="0" borderId="0" xfId="0" applyBorder="1">
      <alignment vertical="center"/>
    </xf>
    <xf numFmtId="0" fontId="6" fillId="0" borderId="1" xfId="0"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177" fontId="6" fillId="0" borderId="1" xfId="1" applyNumberFormat="1" applyFont="1" applyFill="1" applyBorder="1" applyAlignment="1" applyProtection="1">
      <alignment horizontal="center" vertical="center"/>
      <protection locked="0"/>
    </xf>
    <xf numFmtId="178" fontId="6" fillId="0" borderId="1" xfId="1" applyNumberFormat="1" applyFont="1" applyFill="1" applyBorder="1" applyAlignment="1" applyProtection="1">
      <alignment horizontal="center" vertical="center"/>
      <protection locked="0"/>
    </xf>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9" fillId="0" borderId="5" xfId="0" applyFont="1" applyBorder="1" applyAlignment="1">
      <alignment horizontal="center"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10" fillId="0" borderId="0" xfId="0" applyFont="1" applyProtection="1">
      <alignment vertical="center"/>
    </xf>
    <xf numFmtId="177" fontId="10" fillId="0" borderId="0" xfId="0" applyNumberFormat="1" applyFont="1" applyProtection="1">
      <alignment vertical="center"/>
    </xf>
    <xf numFmtId="178" fontId="10" fillId="0" borderId="0" xfId="0" applyNumberFormat="1" applyFont="1" applyProtection="1">
      <alignment vertical="center"/>
    </xf>
    <xf numFmtId="176" fontId="10" fillId="0" borderId="4" xfId="0" applyNumberFormat="1" applyFont="1" applyBorder="1" applyAlignment="1" applyProtection="1">
      <alignment horizontal="center" vertical="center"/>
    </xf>
    <xf numFmtId="0" fontId="15" fillId="0" borderId="0" xfId="0" applyFont="1" applyBorder="1" applyAlignment="1" applyProtection="1">
      <alignment horizontal="center" vertical="top" wrapText="1"/>
    </xf>
    <xf numFmtId="0" fontId="15"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177" fontId="15" fillId="0" borderId="0" xfId="0" applyNumberFormat="1" applyFont="1" applyBorder="1" applyAlignment="1" applyProtection="1">
      <alignment horizontal="left" vertical="center" wrapText="1"/>
    </xf>
    <xf numFmtId="178" fontId="15" fillId="0" borderId="0" xfId="0" applyNumberFormat="1" applyFont="1" applyBorder="1" applyAlignment="1" applyProtection="1">
      <alignment horizontal="left" vertical="center" wrapText="1"/>
    </xf>
    <xf numFmtId="0" fontId="6"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177" fontId="6"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14" fillId="4" borderId="6"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78" fontId="6" fillId="2" borderId="10" xfId="0" applyNumberFormat="1" applyFont="1" applyFill="1" applyBorder="1" applyAlignment="1" applyProtection="1">
      <alignment horizontal="center" vertical="center" wrapText="1"/>
    </xf>
    <xf numFmtId="178" fontId="6" fillId="2" borderId="11"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6" fillId="3" borderId="1" xfId="1" applyNumberFormat="1" applyFont="1" applyFill="1" applyBorder="1" applyAlignment="1" applyProtection="1">
      <alignment horizontal="center" vertical="center"/>
    </xf>
    <xf numFmtId="179" fontId="6" fillId="0" borderId="1" xfId="1" applyNumberFormat="1" applyFont="1" applyFill="1" applyBorder="1" applyAlignment="1" applyProtection="1">
      <alignment horizontal="center" vertical="center"/>
    </xf>
    <xf numFmtId="177" fontId="6" fillId="0" borderId="1" xfId="1" applyNumberFormat="1" applyFont="1" applyFill="1" applyBorder="1" applyAlignment="1" applyProtection="1">
      <alignment horizontal="center" vertical="center"/>
    </xf>
    <xf numFmtId="178" fontId="6" fillId="0" borderId="1" xfId="1" applyNumberFormat="1" applyFont="1" applyFill="1" applyBorder="1" applyAlignment="1" applyProtection="1">
      <alignment horizontal="center" vertical="center"/>
    </xf>
    <xf numFmtId="14" fontId="6"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left" vertical="center"/>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179" fontId="6" fillId="0" borderId="1" xfId="1"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center" vertical="center"/>
    </xf>
    <xf numFmtId="0" fontId="16" fillId="5" borderId="1" xfId="1" applyNumberFormat="1" applyFont="1" applyFill="1" applyBorder="1" applyAlignment="1" applyProtection="1">
      <alignment horizontal="center" vertical="center"/>
    </xf>
    <xf numFmtId="0" fontId="16" fillId="6" borderId="1" xfId="1" applyNumberFormat="1" applyFont="1" applyFill="1" applyBorder="1" applyAlignment="1" applyProtection="1">
      <alignment horizontal="center" vertical="center"/>
    </xf>
    <xf numFmtId="0" fontId="6" fillId="5" borderId="1" xfId="1" applyNumberFormat="1" applyFont="1" applyFill="1" applyBorder="1" applyAlignment="1" applyProtection="1">
      <alignment horizontal="center" vertical="center"/>
    </xf>
    <xf numFmtId="177" fontId="16" fillId="5" borderId="1" xfId="1" applyNumberFormat="1" applyFont="1" applyFill="1" applyBorder="1" applyAlignment="1" applyProtection="1">
      <alignment horizontal="center" vertical="center"/>
    </xf>
    <xf numFmtId="178" fontId="16" fillId="5" borderId="1" xfId="1" applyNumberFormat="1" applyFont="1" applyFill="1" applyBorder="1" applyAlignment="1" applyProtection="1">
      <alignment horizontal="center" vertical="center"/>
    </xf>
    <xf numFmtId="178" fontId="6" fillId="5" borderId="1" xfId="1" applyNumberFormat="1" applyFont="1" applyFill="1" applyBorder="1" applyAlignment="1" applyProtection="1">
      <alignment horizontal="center" vertical="center"/>
    </xf>
    <xf numFmtId="14" fontId="16" fillId="5" borderId="1" xfId="1" applyNumberFormat="1" applyFont="1" applyFill="1" applyBorder="1" applyAlignment="1" applyProtection="1">
      <alignment horizontal="center" vertical="center"/>
    </xf>
    <xf numFmtId="0" fontId="16" fillId="5" borderId="1" xfId="1" applyNumberFormat="1" applyFont="1" applyFill="1" applyBorder="1" applyAlignment="1" applyProtection="1">
      <alignment horizontal="left" vertical="center"/>
    </xf>
    <xf numFmtId="179" fontId="16" fillId="5" borderId="1" xfId="1" applyNumberFormat="1" applyFont="1" applyFill="1" applyBorder="1" applyAlignment="1" applyProtection="1">
      <alignment horizontal="center" vertical="center"/>
    </xf>
    <xf numFmtId="0" fontId="6" fillId="6" borderId="1" xfId="1" applyNumberFormat="1"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21" fillId="7" borderId="2"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protection locked="0"/>
    </xf>
    <xf numFmtId="176" fontId="6" fillId="0" borderId="1" xfId="1" applyNumberFormat="1" applyFont="1" applyFill="1" applyBorder="1" applyAlignment="1" applyProtection="1">
      <alignment horizontal="center" vertical="center"/>
      <protection locked="0"/>
    </xf>
    <xf numFmtId="176" fontId="10" fillId="0" borderId="0" xfId="0" applyNumberFormat="1" applyFont="1" applyProtection="1">
      <alignment vertical="center"/>
    </xf>
    <xf numFmtId="0" fontId="22" fillId="0" borderId="0" xfId="16" applyFont="1" applyAlignment="1" applyProtection="1">
      <alignment horizontal="center" vertical="center"/>
    </xf>
    <xf numFmtId="0" fontId="22" fillId="0" borderId="0" xfId="16" applyFont="1" applyProtection="1">
      <alignment vertical="center"/>
    </xf>
    <xf numFmtId="0" fontId="22" fillId="0" borderId="0" xfId="16" applyFont="1" applyAlignment="1" applyProtection="1">
      <alignment horizontal="left" vertical="center"/>
    </xf>
    <xf numFmtId="0" fontId="22" fillId="0" borderId="0" xfId="16" applyFont="1" applyAlignment="1" applyProtection="1">
      <alignment vertical="center" wrapText="1"/>
    </xf>
    <xf numFmtId="0" fontId="22" fillId="0" borderId="0" xfId="16" applyFont="1" applyAlignment="1" applyProtection="1">
      <alignment horizontal="right" vertical="center"/>
    </xf>
    <xf numFmtId="0" fontId="2" fillId="0" borderId="0" xfId="16" applyProtection="1">
      <alignment vertical="center"/>
    </xf>
    <xf numFmtId="0" fontId="24" fillId="0" borderId="0" xfId="16" applyFont="1" applyFill="1" applyAlignment="1" applyProtection="1">
      <alignment horizontal="center" vertical="center"/>
    </xf>
    <xf numFmtId="0" fontId="25" fillId="0" borderId="0" xfId="16" applyFont="1" applyFill="1" applyAlignment="1" applyProtection="1">
      <alignment horizontal="center" vertical="center"/>
    </xf>
    <xf numFmtId="0" fontId="2" fillId="0" borderId="0" xfId="16" applyFill="1" applyBorder="1" applyProtection="1">
      <alignment vertical="center"/>
    </xf>
    <xf numFmtId="0" fontId="2" fillId="0" borderId="0" xfId="16" applyFill="1" applyProtection="1">
      <alignment vertical="center"/>
    </xf>
    <xf numFmtId="0" fontId="28" fillId="0" borderId="0" xfId="16" applyFont="1" applyProtection="1">
      <alignment vertical="center"/>
    </xf>
    <xf numFmtId="0" fontId="2" fillId="0" borderId="0" xfId="16" applyBorder="1" applyAlignment="1" applyProtection="1">
      <alignment vertical="center" wrapText="1"/>
    </xf>
    <xf numFmtId="0" fontId="2" fillId="0" borderId="0" xfId="16" applyAlignment="1" applyProtection="1">
      <alignment vertical="center" wrapText="1"/>
    </xf>
    <xf numFmtId="0" fontId="2" fillId="0" borderId="0" xfId="16" applyAlignment="1" applyProtection="1">
      <alignment horizontal="center" vertical="center"/>
    </xf>
    <xf numFmtId="0" fontId="2" fillId="0" borderId="0" xfId="16" applyAlignment="1" applyProtection="1">
      <alignment horizontal="left" vertical="center"/>
    </xf>
    <xf numFmtId="0" fontId="2" fillId="0" borderId="0" xfId="16" applyFont="1" applyProtection="1">
      <alignment vertical="center"/>
    </xf>
    <xf numFmtId="0" fontId="30" fillId="0" borderId="0" xfId="16" applyFont="1" applyBorder="1" applyAlignment="1" applyProtection="1">
      <alignment horizontal="center" vertical="center"/>
    </xf>
    <xf numFmtId="0" fontId="31" fillId="0" borderId="0" xfId="16" applyFont="1" applyAlignment="1" applyProtection="1">
      <alignment horizontal="left" vertical="center"/>
    </xf>
    <xf numFmtId="0" fontId="28" fillId="0" borderId="0" xfId="16" applyFont="1" applyAlignment="1" applyProtection="1">
      <alignment horizontal="left" vertical="center"/>
    </xf>
    <xf numFmtId="0" fontId="32" fillId="0" borderId="0" xfId="16" applyFont="1" applyBorder="1" applyAlignment="1" applyProtection="1">
      <alignment horizontal="center" vertical="center" wrapText="1" shrinkToFit="1"/>
    </xf>
    <xf numFmtId="0" fontId="2" fillId="0" borderId="0" xfId="16" applyBorder="1" applyProtection="1">
      <alignment vertical="center"/>
    </xf>
    <xf numFmtId="0" fontId="9" fillId="40" borderId="1" xfId="74" applyFont="1" applyFill="1" applyBorder="1" applyAlignment="1" applyProtection="1">
      <alignment horizontal="center" vertical="center"/>
    </xf>
    <xf numFmtId="0" fontId="10" fillId="40"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74" applyFont="1" applyBorder="1" applyAlignment="1" applyProtection="1">
      <alignment horizontal="center" vertical="center"/>
      <protection locked="0"/>
    </xf>
    <xf numFmtId="0" fontId="10" fillId="0" borderId="1" xfId="74" applyFont="1" applyBorder="1" applyAlignment="1" applyProtection="1">
      <alignment horizontal="center" vertical="center" wrapText="1"/>
      <protection locked="0"/>
    </xf>
    <xf numFmtId="0" fontId="10" fillId="0" borderId="1" xfId="0" applyFont="1" applyBorder="1" applyProtection="1">
      <alignment vertical="center"/>
    </xf>
    <xf numFmtId="0" fontId="22" fillId="0" borderId="0" xfId="76" applyFont="1" applyAlignment="1" applyProtection="1">
      <alignment horizontal="center" vertical="center"/>
    </xf>
    <xf numFmtId="0" fontId="22" fillId="0" borderId="0" xfId="76" applyFont="1" applyProtection="1">
      <alignment vertical="center"/>
    </xf>
    <xf numFmtId="0" fontId="22" fillId="0" borderId="0" xfId="76" applyFont="1" applyAlignment="1" applyProtection="1">
      <alignment horizontal="left" vertical="center"/>
    </xf>
    <xf numFmtId="0" fontId="22" fillId="0" borderId="0" xfId="76" applyFont="1" applyAlignment="1" applyProtection="1">
      <alignment vertical="center" wrapText="1"/>
    </xf>
    <xf numFmtId="0" fontId="22" fillId="0" borderId="0" xfId="76" applyFont="1" applyAlignment="1" applyProtection="1">
      <alignment horizontal="right" vertical="center"/>
    </xf>
    <xf numFmtId="0" fontId="1" fillId="0" borderId="0" xfId="76" applyProtection="1">
      <alignment vertical="center"/>
    </xf>
    <xf numFmtId="0" fontId="24" fillId="0" borderId="0" xfId="76" applyFont="1" applyFill="1" applyAlignment="1" applyProtection="1">
      <alignment horizontal="center" vertical="center"/>
    </xf>
    <xf numFmtId="0" fontId="25"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8"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0" fillId="0" borderId="0" xfId="76" applyFont="1" applyBorder="1" applyAlignment="1" applyProtection="1">
      <alignment horizontal="center" vertical="center"/>
    </xf>
    <xf numFmtId="0" fontId="31" fillId="0" borderId="0" xfId="76" applyFont="1" applyAlignment="1" applyProtection="1">
      <alignment horizontal="left" vertical="center"/>
    </xf>
    <xf numFmtId="0" fontId="28" fillId="0" borderId="0" xfId="76" applyFont="1" applyAlignment="1" applyProtection="1">
      <alignment horizontal="left" vertical="center"/>
    </xf>
    <xf numFmtId="0" fontId="32" fillId="0" borderId="0" xfId="76" applyFont="1" applyBorder="1" applyAlignment="1" applyProtection="1">
      <alignment horizontal="center" vertical="center" wrapText="1" shrinkToFit="1"/>
    </xf>
    <xf numFmtId="0" fontId="1" fillId="0" borderId="0" xfId="76" applyBorder="1" applyProtection="1">
      <alignment vertical="center"/>
    </xf>
    <xf numFmtId="0" fontId="54" fillId="41" borderId="1" xfId="0" applyFont="1" applyFill="1" applyBorder="1" applyAlignment="1" applyProtection="1">
      <alignment horizontal="center" vertical="center"/>
    </xf>
    <xf numFmtId="0" fontId="54" fillId="41" borderId="1" xfId="1" applyNumberFormat="1" applyFont="1" applyFill="1" applyBorder="1" applyAlignment="1" applyProtection="1">
      <alignment horizontal="center" vertical="center"/>
    </xf>
    <xf numFmtId="0" fontId="56" fillId="45" borderId="0" xfId="0" applyFont="1" applyFill="1" applyBorder="1" applyAlignment="1" applyProtection="1">
      <alignment horizontal="center" vertical="center"/>
    </xf>
    <xf numFmtId="181" fontId="10" fillId="0" borderId="0" xfId="0" applyNumberFormat="1" applyFont="1" applyAlignment="1" applyProtection="1">
      <alignment horizontal="center" vertical="center"/>
    </xf>
    <xf numFmtId="0" fontId="57" fillId="3" borderId="2" xfId="0" applyFont="1" applyFill="1" applyBorder="1" applyAlignment="1" applyProtection="1">
      <alignment horizontal="centerContinuous" vertical="center"/>
    </xf>
    <xf numFmtId="0" fontId="58" fillId="3" borderId="4" xfId="0" applyFont="1" applyFill="1" applyBorder="1" applyAlignment="1" applyProtection="1">
      <alignment horizontal="centerContinuous" vertical="center"/>
    </xf>
    <xf numFmtId="0" fontId="58" fillId="3" borderId="1" xfId="0" applyFont="1" applyFill="1" applyBorder="1" applyAlignment="1" applyProtection="1">
      <alignment horizontal="center" vertical="center"/>
    </xf>
    <xf numFmtId="0" fontId="58" fillId="0" borderId="0" xfId="0" applyFont="1" applyProtection="1">
      <alignment vertical="center"/>
    </xf>
    <xf numFmtId="0" fontId="58" fillId="46" borderId="2" xfId="0" applyFont="1" applyFill="1" applyBorder="1" applyProtection="1">
      <alignment vertical="center"/>
    </xf>
    <xf numFmtId="0" fontId="58" fillId="46" borderId="3" xfId="0" applyFont="1" applyFill="1" applyBorder="1" applyProtection="1">
      <alignment vertical="center"/>
    </xf>
    <xf numFmtId="0" fontId="58" fillId="42" borderId="2" xfId="0" applyFont="1" applyFill="1" applyBorder="1" applyAlignment="1" applyProtection="1">
      <alignment horizontal="centerContinuous" vertical="center"/>
    </xf>
    <xf numFmtId="0" fontId="58" fillId="42" borderId="3" xfId="0" applyFont="1" applyFill="1" applyBorder="1" applyAlignment="1" applyProtection="1">
      <alignment horizontal="centerContinuous" vertical="center"/>
    </xf>
    <xf numFmtId="0" fontId="58" fillId="0" borderId="1" xfId="0" applyFont="1" applyBorder="1" applyAlignment="1" applyProtection="1">
      <alignment horizontal="center" vertical="center"/>
    </xf>
    <xf numFmtId="0" fontId="56" fillId="0" borderId="0" xfId="0" applyFont="1" applyProtection="1">
      <alignment vertical="center"/>
    </xf>
    <xf numFmtId="38" fontId="58" fillId="42" borderId="48" xfId="1" applyFont="1" applyFill="1" applyBorder="1" applyAlignment="1" applyProtection="1">
      <alignment horizontal="center" wrapText="1"/>
    </xf>
    <xf numFmtId="0" fontId="58" fillId="42" borderId="9" xfId="0" applyFont="1" applyFill="1" applyBorder="1" applyAlignment="1" applyProtection="1">
      <alignment horizontal="centerContinuous" vertical="center"/>
    </xf>
    <xf numFmtId="0" fontId="58" fillId="42" borderId="49" xfId="0" applyFont="1" applyFill="1" applyBorder="1" applyAlignment="1" applyProtection="1">
      <alignment horizontal="centerContinuous" vertical="center"/>
    </xf>
    <xf numFmtId="0" fontId="58" fillId="45" borderId="1" xfId="0" applyFont="1" applyFill="1" applyBorder="1" applyAlignment="1" applyProtection="1">
      <alignment horizontal="center" vertical="center"/>
      <protection locked="0"/>
    </xf>
    <xf numFmtId="38" fontId="58" fillId="42" borderId="0" xfId="1" applyFont="1" applyFill="1" applyBorder="1" applyAlignment="1" applyProtection="1">
      <alignment horizontal="center" wrapText="1"/>
    </xf>
    <xf numFmtId="0" fontId="10" fillId="42" borderId="45" xfId="0" applyFont="1" applyFill="1" applyBorder="1" applyProtection="1">
      <alignment vertical="center"/>
    </xf>
    <xf numFmtId="0" fontId="59" fillId="42" borderId="0" xfId="0" applyFont="1" applyFill="1" applyBorder="1" applyAlignment="1" applyProtection="1">
      <alignment horizontal="center" vertical="top"/>
    </xf>
    <xf numFmtId="0" fontId="59" fillId="42" borderId="45" xfId="0" applyFont="1" applyFill="1" applyBorder="1" applyAlignment="1" applyProtection="1">
      <alignment horizontal="center" vertical="top"/>
    </xf>
    <xf numFmtId="0" fontId="10" fillId="42" borderId="0" xfId="0" applyFont="1" applyFill="1" applyProtection="1">
      <alignment vertical="center"/>
    </xf>
    <xf numFmtId="0" fontId="60" fillId="42" borderId="45" xfId="0" applyFont="1" applyFill="1" applyBorder="1" applyAlignment="1" applyProtection="1">
      <alignment horizontal="left" vertical="center"/>
    </xf>
    <xf numFmtId="0" fontId="59" fillId="42" borderId="9" xfId="0" applyFont="1" applyFill="1" applyBorder="1" applyAlignment="1" applyProtection="1">
      <alignment horizontal="center" vertical="top"/>
    </xf>
    <xf numFmtId="0" fontId="59" fillId="42" borderId="49" xfId="0" applyFont="1" applyFill="1" applyBorder="1" applyAlignment="1" applyProtection="1">
      <alignment horizontal="center" vertical="top"/>
    </xf>
    <xf numFmtId="0" fontId="58" fillId="3" borderId="1" xfId="0" applyFont="1" applyFill="1" applyBorder="1" applyAlignment="1" applyProtection="1">
      <alignment horizontal="centerContinuous" vertical="center"/>
    </xf>
    <xf numFmtId="0" fontId="58" fillId="0" borderId="2" xfId="0" applyFont="1" applyBorder="1" applyAlignment="1" applyProtection="1">
      <alignment horizontal="centerContinuous" vertical="center"/>
    </xf>
    <xf numFmtId="0" fontId="58" fillId="0" borderId="3" xfId="0" applyFont="1" applyBorder="1" applyAlignment="1" applyProtection="1">
      <alignment horizontal="centerContinuous" vertical="center"/>
    </xf>
    <xf numFmtId="0" fontId="58" fillId="0" borderId="4" xfId="0" applyFont="1" applyBorder="1" applyAlignment="1" applyProtection="1">
      <alignment horizontal="centerContinuous" vertical="center"/>
    </xf>
    <xf numFmtId="0" fontId="10" fillId="42" borderId="0" xfId="0" applyFont="1" applyFill="1" applyBorder="1" applyProtection="1">
      <alignment vertical="center"/>
    </xf>
    <xf numFmtId="0" fontId="10" fillId="0" borderId="0" xfId="0" applyFont="1" applyFill="1" applyBorder="1" applyProtection="1">
      <alignment vertical="center"/>
    </xf>
    <xf numFmtId="0" fontId="58" fillId="42" borderId="45" xfId="0" applyFont="1" applyFill="1" applyBorder="1" applyAlignment="1" applyProtection="1">
      <alignment horizontal="center" vertical="top"/>
    </xf>
    <xf numFmtId="0" fontId="62" fillId="43" borderId="2" xfId="0" applyFont="1" applyFill="1" applyBorder="1" applyAlignment="1" applyProtection="1">
      <alignment horizontal="left" vertical="center"/>
    </xf>
    <xf numFmtId="0" fontId="62" fillId="43" borderId="3" xfId="0" applyFont="1" applyFill="1" applyBorder="1" applyAlignment="1" applyProtection="1">
      <alignment horizontal="left" vertical="center"/>
    </xf>
    <xf numFmtId="0" fontId="62" fillId="43" borderId="3" xfId="0" applyFont="1" applyFill="1" applyBorder="1" applyProtection="1">
      <alignment vertical="center"/>
    </xf>
    <xf numFmtId="0" fontId="62" fillId="3" borderId="1" xfId="0" applyFont="1" applyFill="1" applyBorder="1" applyAlignment="1" applyProtection="1">
      <alignment horizontal="center" vertical="center" wrapText="1"/>
    </xf>
    <xf numFmtId="0" fontId="62" fillId="3" borderId="1" xfId="0" applyFont="1" applyFill="1" applyBorder="1" applyAlignment="1" applyProtection="1">
      <alignment horizontal="center" vertical="center"/>
    </xf>
    <xf numFmtId="0" fontId="62" fillId="42" borderId="2" xfId="0" applyFont="1" applyFill="1" applyBorder="1" applyAlignment="1" applyProtection="1">
      <alignment vertical="center"/>
    </xf>
    <xf numFmtId="0" fontId="62" fillId="42" borderId="3" xfId="0" applyFont="1" applyFill="1" applyBorder="1" applyAlignment="1" applyProtection="1">
      <alignment vertical="center"/>
    </xf>
    <xf numFmtId="0" fontId="62" fillId="42" borderId="3" xfId="0" applyFont="1" applyFill="1" applyBorder="1" applyProtection="1">
      <alignment vertical="center"/>
    </xf>
    <xf numFmtId="0" fontId="62" fillId="42" borderId="45" xfId="0" applyFont="1" applyFill="1" applyBorder="1" applyAlignment="1" applyProtection="1">
      <alignment horizontal="center" vertical="center"/>
    </xf>
    <xf numFmtId="0" fontId="62" fillId="42" borderId="1" xfId="0" applyFont="1" applyFill="1" applyBorder="1" applyAlignment="1" applyProtection="1">
      <alignment horizontal="center" vertical="center"/>
    </xf>
    <xf numFmtId="0" fontId="62" fillId="42" borderId="9" xfId="0" applyFont="1" applyFill="1" applyBorder="1" applyAlignment="1" applyProtection="1">
      <alignment horizontal="center" vertical="center"/>
    </xf>
    <xf numFmtId="0" fontId="62" fillId="42" borderId="8" xfId="0" applyFont="1" applyFill="1" applyBorder="1" applyAlignment="1" applyProtection="1">
      <alignment horizontal="left" vertical="center"/>
    </xf>
    <xf numFmtId="0" fontId="62" fillId="42" borderId="48" xfId="0" applyFont="1" applyFill="1" applyBorder="1" applyProtection="1">
      <alignment vertical="center"/>
    </xf>
    <xf numFmtId="0" fontId="62" fillId="42" borderId="6" xfId="0" applyFont="1" applyFill="1" applyBorder="1" applyAlignment="1" applyProtection="1">
      <alignment horizontal="center" vertical="center"/>
    </xf>
    <xf numFmtId="0" fontId="62" fillId="42" borderId="9" xfId="0" applyFont="1" applyFill="1" applyBorder="1" applyAlignment="1" applyProtection="1">
      <alignment vertical="center"/>
    </xf>
    <xf numFmtId="0" fontId="62" fillId="42" borderId="49" xfId="0" applyFont="1" applyFill="1" applyBorder="1" applyProtection="1">
      <alignment vertical="center"/>
    </xf>
    <xf numFmtId="0" fontId="62" fillId="42" borderId="5" xfId="0" applyFont="1" applyFill="1" applyBorder="1" applyAlignment="1" applyProtection="1">
      <alignment horizontal="center" vertical="center"/>
    </xf>
    <xf numFmtId="0" fontId="62" fillId="0" borderId="0" xfId="0" applyFont="1" applyFill="1" applyProtection="1">
      <alignment vertical="center"/>
    </xf>
    <xf numFmtId="0" fontId="62" fillId="3" borderId="2" xfId="0" applyFont="1" applyFill="1" applyBorder="1" applyAlignment="1" applyProtection="1">
      <alignment horizontal="left" vertical="center"/>
    </xf>
    <xf numFmtId="0" fontId="62" fillId="3" borderId="3" xfId="0" applyFont="1" applyFill="1" applyBorder="1" applyAlignment="1" applyProtection="1">
      <alignment horizontal="left" vertical="center"/>
    </xf>
    <xf numFmtId="0" fontId="62" fillId="3" borderId="3" xfId="0" applyFont="1" applyFill="1" applyBorder="1" applyProtection="1">
      <alignment vertical="center"/>
    </xf>
    <xf numFmtId="0" fontId="62" fillId="42" borderId="8" xfId="0" applyFont="1" applyFill="1" applyBorder="1" applyAlignment="1" applyProtection="1">
      <alignment horizontal="left"/>
    </xf>
    <xf numFmtId="0" fontId="62" fillId="42" borderId="48" xfId="0" applyFont="1" applyFill="1" applyBorder="1" applyAlignment="1" applyProtection="1">
      <alignment horizontal="left" vertical="center"/>
    </xf>
    <xf numFmtId="0" fontId="62" fillId="42" borderId="6" xfId="0" applyFont="1" applyFill="1" applyBorder="1" applyAlignment="1" applyProtection="1">
      <alignment horizontal="center" vertical="top"/>
    </xf>
    <xf numFmtId="0" fontId="62" fillId="42" borderId="9" xfId="0" applyFont="1" applyFill="1" applyBorder="1" applyAlignment="1" applyProtection="1">
      <alignment horizontal="left" vertical="center"/>
    </xf>
    <xf numFmtId="0" fontId="62" fillId="42" borderId="49" xfId="0" applyFont="1" applyFill="1" applyBorder="1" applyAlignment="1" applyProtection="1">
      <alignment horizontal="left" vertical="center"/>
    </xf>
    <xf numFmtId="0" fontId="62" fillId="42" borderId="5" xfId="0" applyFont="1" applyFill="1" applyBorder="1" applyAlignment="1" applyProtection="1">
      <alignment horizontal="center" vertical="top"/>
    </xf>
    <xf numFmtId="0" fontId="58" fillId="46" borderId="6" xfId="0" applyFont="1" applyFill="1" applyBorder="1" applyAlignment="1" applyProtection="1">
      <alignment horizontal="centerContinuous" vertical="center" wrapText="1"/>
    </xf>
    <xf numFmtId="0" fontId="10" fillId="46" borderId="48" xfId="0" applyFont="1" applyFill="1" applyBorder="1" applyAlignment="1" applyProtection="1">
      <alignment horizontal="centerContinuous" vertical="center"/>
    </xf>
    <xf numFmtId="0" fontId="10" fillId="46" borderId="10" xfId="0" applyFont="1" applyFill="1" applyBorder="1" applyAlignment="1" applyProtection="1">
      <alignment horizontal="centerContinuous" vertical="center"/>
    </xf>
    <xf numFmtId="0" fontId="58" fillId="46" borderId="2" xfId="0" applyFont="1" applyFill="1" applyBorder="1" applyAlignment="1" applyProtection="1">
      <alignment horizontal="center" vertical="center"/>
    </xf>
    <xf numFmtId="0" fontId="10" fillId="0" borderId="8" xfId="0" applyFont="1" applyBorder="1" applyAlignment="1" applyProtection="1">
      <alignment vertical="center"/>
    </xf>
    <xf numFmtId="0" fontId="64" fillId="47" borderId="52" xfId="0" applyFont="1" applyFill="1" applyBorder="1" applyAlignment="1" applyProtection="1">
      <alignment horizontal="center" vertical="center"/>
      <protection locked="0"/>
    </xf>
    <xf numFmtId="0" fontId="9" fillId="48" borderId="4" xfId="0" applyFont="1" applyFill="1" applyBorder="1" applyAlignment="1" applyProtection="1">
      <alignment horizontal="center"/>
    </xf>
    <xf numFmtId="0" fontId="10" fillId="0" borderId="0" xfId="0" applyFont="1" applyAlignment="1" applyProtection="1">
      <alignment vertical="center" wrapText="1"/>
    </xf>
    <xf numFmtId="0" fontId="29" fillId="0" borderId="2" xfId="16" applyFont="1" applyFill="1" applyBorder="1" applyAlignment="1" applyProtection="1">
      <alignment horizontal="left" vertical="top"/>
      <protection locked="0"/>
    </xf>
    <xf numFmtId="0" fontId="29" fillId="0" borderId="3" xfId="16" applyFont="1" applyFill="1" applyBorder="1" applyAlignment="1" applyProtection="1">
      <alignment horizontal="left" vertical="top"/>
      <protection locked="0"/>
    </xf>
    <xf numFmtId="0" fontId="29" fillId="0" borderId="4" xfId="16" applyFont="1" applyFill="1" applyBorder="1" applyAlignment="1" applyProtection="1">
      <alignment horizontal="left" vertical="top"/>
      <protection locked="0"/>
    </xf>
    <xf numFmtId="0" fontId="29" fillId="0" borderId="3" xfId="16" applyFont="1" applyFill="1" applyBorder="1" applyAlignment="1" applyProtection="1">
      <alignment horizontal="center" vertical="center"/>
    </xf>
    <xf numFmtId="0" fontId="27" fillId="0" borderId="3" xfId="16" applyFont="1" applyBorder="1" applyAlignment="1" applyProtection="1">
      <alignment vertical="center" wrapText="1"/>
    </xf>
    <xf numFmtId="0" fontId="31" fillId="0" borderId="3" xfId="16" applyFont="1" applyBorder="1" applyAlignment="1" applyProtection="1">
      <alignment horizontal="center" vertical="center" wrapText="1"/>
    </xf>
    <xf numFmtId="0" fontId="33" fillId="0" borderId="3" xfId="16" applyFont="1" applyBorder="1" applyAlignment="1" applyProtection="1">
      <alignment horizontal="center" vertical="center"/>
    </xf>
    <xf numFmtId="180" fontId="34" fillId="0" borderId="3" xfId="16" applyNumberFormat="1" applyFont="1" applyFill="1" applyBorder="1" applyAlignment="1" applyProtection="1">
      <alignment horizontal="center" vertical="center" wrapText="1"/>
    </xf>
    <xf numFmtId="0" fontId="26" fillId="39" borderId="2" xfId="16" applyFont="1" applyFill="1" applyBorder="1" applyAlignment="1" applyProtection="1">
      <alignment horizontal="center" vertical="center" shrinkToFit="1"/>
    </xf>
    <xf numFmtId="0" fontId="26" fillId="39" borderId="3" xfId="16" applyFont="1" applyFill="1" applyBorder="1" applyAlignment="1" applyProtection="1">
      <alignment horizontal="center" vertical="center" shrinkToFit="1"/>
    </xf>
    <xf numFmtId="0" fontId="26" fillId="39" borderId="4" xfId="16" applyFont="1" applyFill="1" applyBorder="1" applyAlignment="1" applyProtection="1">
      <alignment horizontal="center" vertical="center" shrinkToFit="1"/>
    </xf>
    <xf numFmtId="0" fontId="29" fillId="0" borderId="1" xfId="16" applyFont="1" applyFill="1" applyBorder="1" applyAlignment="1" applyProtection="1">
      <alignment horizontal="center" vertical="center"/>
    </xf>
    <xf numFmtId="0" fontId="27" fillId="0" borderId="1" xfId="16" applyFont="1" applyBorder="1" applyAlignment="1" applyProtection="1">
      <alignment vertical="center" wrapText="1"/>
    </xf>
    <xf numFmtId="0" fontId="31" fillId="0" borderId="1" xfId="16" applyFont="1" applyBorder="1" applyAlignment="1" applyProtection="1">
      <alignment horizontal="center" vertical="center" wrapText="1"/>
    </xf>
    <xf numFmtId="0" fontId="33" fillId="0" borderId="1" xfId="16" applyFont="1" applyBorder="1" applyAlignment="1" applyProtection="1">
      <alignment horizontal="center" vertical="center"/>
      <protection locked="0"/>
    </xf>
    <xf numFmtId="180" fontId="34" fillId="0" borderId="1" xfId="16" applyNumberFormat="1" applyFont="1" applyFill="1" applyBorder="1" applyAlignment="1" applyProtection="1">
      <alignment horizontal="center" vertical="center" wrapText="1"/>
      <protection locked="0"/>
    </xf>
    <xf numFmtId="0" fontId="27" fillId="0" borderId="1" xfId="16" applyFont="1" applyFill="1" applyBorder="1" applyAlignment="1" applyProtection="1">
      <alignment vertical="center" wrapText="1"/>
    </xf>
    <xf numFmtId="0" fontId="29" fillId="3" borderId="45" xfId="16" applyFont="1" applyFill="1" applyBorder="1" applyAlignment="1" applyProtection="1">
      <alignment horizontal="left" vertical="center" shrinkToFit="1"/>
    </xf>
    <xf numFmtId="0" fontId="29" fillId="3" borderId="0" xfId="16" applyFont="1" applyFill="1" applyBorder="1" applyAlignment="1" applyProtection="1">
      <alignment horizontal="left" vertical="center" shrinkToFit="1"/>
    </xf>
    <xf numFmtId="0" fontId="29" fillId="3" borderId="46" xfId="16" applyFont="1" applyFill="1" applyBorder="1" applyAlignment="1" applyProtection="1">
      <alignment horizontal="left" vertical="center" shrinkToFit="1"/>
    </xf>
    <xf numFmtId="0" fontId="26" fillId="39" borderId="36" xfId="16" applyFont="1" applyFill="1" applyBorder="1" applyAlignment="1" applyProtection="1">
      <alignment horizontal="center" vertical="center"/>
    </xf>
    <xf numFmtId="0" fontId="26" fillId="39" borderId="37" xfId="16" applyFont="1" applyFill="1" applyBorder="1" applyAlignment="1" applyProtection="1">
      <alignment horizontal="center" vertical="center"/>
    </xf>
    <xf numFmtId="0" fontId="26" fillId="39" borderId="38" xfId="16" applyFont="1" applyFill="1" applyBorder="1" applyAlignment="1" applyProtection="1">
      <alignment horizontal="center" vertical="center"/>
    </xf>
    <xf numFmtId="0" fontId="27" fillId="0" borderId="39" xfId="16" applyFont="1" applyBorder="1" applyAlignment="1" applyProtection="1">
      <alignment horizontal="center" vertical="center"/>
    </xf>
    <xf numFmtId="0" fontId="27" fillId="0" borderId="28" xfId="16" applyFont="1" applyBorder="1" applyAlignment="1" applyProtection="1">
      <alignment horizontal="center" vertical="center"/>
    </xf>
    <xf numFmtId="0" fontId="30" fillId="0" borderId="27" xfId="16" applyFont="1" applyBorder="1" applyAlignment="1" applyProtection="1">
      <alignment horizontal="center" vertical="center"/>
    </xf>
    <xf numFmtId="0" fontId="30" fillId="0" borderId="28" xfId="16" applyFont="1" applyBorder="1" applyAlignment="1" applyProtection="1">
      <alignment horizontal="center" vertical="center"/>
    </xf>
    <xf numFmtId="0" fontId="30" fillId="0" borderId="29" xfId="16" applyFont="1" applyBorder="1" applyAlignment="1" applyProtection="1">
      <alignment horizontal="center" vertical="center"/>
    </xf>
    <xf numFmtId="0" fontId="27" fillId="0" borderId="40" xfId="16" applyFont="1" applyBorder="1" applyAlignment="1" applyProtection="1">
      <alignment horizontal="center" vertical="center"/>
    </xf>
    <xf numFmtId="0" fontId="27" fillId="0" borderId="41" xfId="16" applyFont="1" applyBorder="1" applyAlignment="1" applyProtection="1">
      <alignment horizontal="center" vertical="center"/>
    </xf>
    <xf numFmtId="0" fontId="30" fillId="0" borderId="42" xfId="16" applyFont="1" applyBorder="1" applyAlignment="1" applyProtection="1">
      <alignment horizontal="center" vertical="center"/>
      <protection locked="0"/>
    </xf>
    <xf numFmtId="0" fontId="30" fillId="0" borderId="41" xfId="16" applyFont="1" applyBorder="1" applyAlignment="1" applyProtection="1">
      <alignment horizontal="center" vertical="center"/>
      <protection locked="0"/>
    </xf>
    <xf numFmtId="0" fontId="30" fillId="0" borderId="43" xfId="16" applyFont="1" applyBorder="1" applyAlignment="1" applyProtection="1">
      <alignment horizontal="center" vertical="center"/>
      <protection locked="0"/>
    </xf>
    <xf numFmtId="0" fontId="27" fillId="0" borderId="44" xfId="16" applyFont="1" applyBorder="1" applyAlignment="1" applyProtection="1">
      <alignment horizontal="center" vertical="center"/>
    </xf>
    <xf numFmtId="0" fontId="27" fillId="0" borderId="31" xfId="16" applyFont="1" applyBorder="1" applyAlignment="1" applyProtection="1">
      <alignment horizontal="center" vertical="center"/>
    </xf>
    <xf numFmtId="0" fontId="30" fillId="0" borderId="30" xfId="16" applyFont="1" applyBorder="1" applyAlignment="1" applyProtection="1">
      <alignment horizontal="center" vertical="center"/>
      <protection locked="0"/>
    </xf>
    <xf numFmtId="0" fontId="30" fillId="0" borderId="31" xfId="16" applyFont="1" applyBorder="1" applyAlignment="1" applyProtection="1">
      <alignment horizontal="center" vertical="center"/>
      <protection locked="0"/>
    </xf>
    <xf numFmtId="0" fontId="30" fillId="0" borderId="32" xfId="16" applyFont="1" applyBorder="1" applyAlignment="1" applyProtection="1">
      <alignment horizontal="center" vertical="center"/>
      <protection locked="0"/>
    </xf>
    <xf numFmtId="0" fontId="26" fillId="39" borderId="45" xfId="16" applyFont="1" applyFill="1" applyBorder="1" applyAlignment="1" applyProtection="1">
      <alignment horizontal="center" vertical="center" shrinkToFit="1"/>
    </xf>
    <xf numFmtId="0" fontId="26" fillId="39" borderId="46" xfId="16" applyFont="1" applyFill="1" applyBorder="1" applyAlignment="1" applyProtection="1">
      <alignment horizontal="center" vertical="center" shrinkToFit="1"/>
    </xf>
    <xf numFmtId="0" fontId="26" fillId="39" borderId="1" xfId="16" applyFont="1" applyFill="1" applyBorder="1" applyAlignment="1" applyProtection="1">
      <alignment horizontal="center" vertical="center" wrapText="1" shrinkToFit="1"/>
    </xf>
    <xf numFmtId="0" fontId="26" fillId="39" borderId="2" xfId="16" applyFont="1" applyFill="1" applyBorder="1" applyAlignment="1" applyProtection="1">
      <alignment horizontal="center" vertical="center" wrapText="1" shrinkToFit="1"/>
    </xf>
    <xf numFmtId="0" fontId="26" fillId="39" borderId="4" xfId="16" applyFont="1" applyFill="1" applyBorder="1" applyAlignment="1" applyProtection="1">
      <alignment horizontal="center" vertical="center" wrapText="1" shrinkToFit="1"/>
    </xf>
    <xf numFmtId="0" fontId="26" fillId="39" borderId="1" xfId="16" applyFont="1" applyFill="1" applyBorder="1" applyAlignment="1" applyProtection="1">
      <alignment horizontal="center" vertical="center" shrinkToFit="1"/>
    </xf>
    <xf numFmtId="0" fontId="30" fillId="0" borderId="24" xfId="16" applyFont="1" applyBorder="1" applyAlignment="1" applyProtection="1">
      <alignment horizontal="center" vertical="center"/>
    </xf>
    <xf numFmtId="0" fontId="30" fillId="0" borderId="1" xfId="16" applyFont="1" applyBorder="1" applyAlignment="1" applyProtection="1">
      <alignment horizontal="center" vertical="center"/>
    </xf>
    <xf numFmtId="0" fontId="30" fillId="0" borderId="26" xfId="16" applyFont="1" applyBorder="1" applyAlignment="1" applyProtection="1">
      <alignment horizontal="center" vertical="center"/>
    </xf>
    <xf numFmtId="0" fontId="30" fillId="0" borderId="33" xfId="16" applyFont="1" applyBorder="1" applyAlignment="1" applyProtection="1">
      <alignment horizontal="center" vertical="center"/>
    </xf>
    <xf numFmtId="0" fontId="30" fillId="0" borderId="34" xfId="16" applyFont="1" applyBorder="1" applyAlignment="1" applyProtection="1">
      <alignment horizontal="center" vertical="center"/>
    </xf>
    <xf numFmtId="0" fontId="30" fillId="0" borderId="35" xfId="16" applyFont="1" applyBorder="1" applyAlignment="1" applyProtection="1">
      <alignment horizontal="center" vertical="center"/>
    </xf>
    <xf numFmtId="0" fontId="22" fillId="0" borderId="0" xfId="16" applyFont="1" applyAlignment="1" applyProtection="1">
      <alignment horizontal="center" vertical="center" wrapText="1"/>
    </xf>
    <xf numFmtId="0" fontId="23" fillId="39" borderId="0" xfId="16" applyFont="1" applyFill="1" applyAlignment="1" applyProtection="1">
      <alignment horizontal="center" vertical="center"/>
    </xf>
    <xf numFmtId="38" fontId="26" fillId="39" borderId="21" xfId="17" applyFont="1" applyFill="1" applyBorder="1" applyAlignment="1" applyProtection="1">
      <alignment horizontal="center" vertical="center"/>
    </xf>
    <xf numFmtId="38" fontId="26" fillId="39" borderId="22" xfId="17" applyFont="1" applyFill="1" applyBorder="1" applyAlignment="1" applyProtection="1">
      <alignment horizontal="center" vertical="center"/>
    </xf>
    <xf numFmtId="38" fontId="26" fillId="39" borderId="24" xfId="17" applyFont="1" applyFill="1" applyBorder="1" applyAlignment="1" applyProtection="1">
      <alignment horizontal="center" vertical="center"/>
    </xf>
    <xf numFmtId="38" fontId="26" fillId="39" borderId="1" xfId="17" applyFont="1" applyFill="1" applyBorder="1" applyAlignment="1" applyProtection="1">
      <alignment horizontal="center" vertical="center"/>
    </xf>
    <xf numFmtId="0" fontId="27" fillId="0" borderId="22" xfId="16" applyFont="1" applyBorder="1" applyAlignment="1" applyProtection="1">
      <alignment horizontal="center" vertical="center"/>
    </xf>
    <xf numFmtId="0" fontId="27" fillId="0" borderId="6" xfId="16" applyFont="1" applyBorder="1" applyAlignment="1" applyProtection="1">
      <alignment horizontal="center" vertical="center"/>
    </xf>
    <xf numFmtId="0" fontId="26" fillId="39" borderId="22" xfId="16" applyFont="1" applyFill="1" applyBorder="1" applyAlignment="1" applyProtection="1">
      <alignment horizontal="center" vertical="center"/>
    </xf>
    <xf numFmtId="0" fontId="26" fillId="39" borderId="6" xfId="16" applyFont="1" applyFill="1" applyBorder="1" applyAlignment="1" applyProtection="1">
      <alignment horizontal="center" vertical="center"/>
    </xf>
    <xf numFmtId="14" fontId="27" fillId="0" borderId="22" xfId="17" applyNumberFormat="1" applyFont="1" applyBorder="1" applyAlignment="1" applyProtection="1">
      <alignment horizontal="center" vertical="center"/>
      <protection locked="0"/>
    </xf>
    <xf numFmtId="14" fontId="27" fillId="0" borderId="23" xfId="17" applyNumberFormat="1" applyFont="1" applyBorder="1" applyAlignment="1" applyProtection="1">
      <alignment horizontal="center" vertical="center"/>
      <protection locked="0"/>
    </xf>
    <xf numFmtId="14" fontId="27" fillId="0" borderId="6" xfId="17" applyNumberFormat="1" applyFont="1" applyBorder="1" applyAlignment="1" applyProtection="1">
      <alignment horizontal="center" vertical="center"/>
      <protection locked="0"/>
    </xf>
    <xf numFmtId="14" fontId="27" fillId="0" borderId="25" xfId="17" applyNumberFormat="1" applyFont="1" applyBorder="1" applyAlignment="1" applyProtection="1">
      <alignment horizontal="center" vertical="center"/>
      <protection locked="0"/>
    </xf>
    <xf numFmtId="0" fontId="26" fillId="39" borderId="21" xfId="16" applyFont="1" applyFill="1" applyBorder="1" applyAlignment="1" applyProtection="1">
      <alignment horizontal="center" vertical="center" wrapText="1"/>
    </xf>
    <xf numFmtId="0" fontId="26" fillId="39" borderId="22" xfId="16" applyFont="1" applyFill="1" applyBorder="1" applyAlignment="1" applyProtection="1">
      <alignment horizontal="center" vertical="center" wrapText="1"/>
    </xf>
    <xf numFmtId="0" fontId="26" fillId="39" borderId="47" xfId="16" applyFont="1" applyFill="1" applyBorder="1" applyAlignment="1" applyProtection="1">
      <alignment horizontal="center" vertical="center" wrapText="1"/>
    </xf>
    <xf numFmtId="0" fontId="27" fillId="0" borderId="24" xfId="16" applyFont="1" applyBorder="1" applyAlignment="1" applyProtection="1">
      <alignment horizontal="center" vertical="center" wrapText="1"/>
      <protection locked="0"/>
    </xf>
    <xf numFmtId="0" fontId="27" fillId="0" borderId="1" xfId="16" applyFont="1" applyBorder="1" applyAlignment="1" applyProtection="1">
      <alignment horizontal="center" vertical="center" wrapText="1"/>
      <protection locked="0"/>
    </xf>
    <xf numFmtId="0" fontId="27" fillId="0" borderId="26" xfId="16" applyFont="1" applyBorder="1" applyAlignment="1" applyProtection="1">
      <alignment horizontal="center" vertical="center" wrapText="1"/>
      <protection locked="0"/>
    </xf>
    <xf numFmtId="38" fontId="29" fillId="0" borderId="27" xfId="17" applyFont="1" applyFill="1" applyBorder="1" applyAlignment="1" applyProtection="1">
      <alignment horizontal="center" vertical="center" wrapText="1"/>
    </xf>
    <xf numFmtId="38" fontId="29" fillId="0" borderId="28" xfId="17" applyFont="1" applyFill="1" applyBorder="1" applyAlignment="1" applyProtection="1">
      <alignment horizontal="center" vertical="center" wrapText="1"/>
    </xf>
    <xf numFmtId="38" fontId="29" fillId="0" borderId="29" xfId="17" applyFont="1" applyFill="1" applyBorder="1" applyAlignment="1" applyProtection="1">
      <alignment horizontal="center" vertical="center" wrapText="1"/>
    </xf>
    <xf numFmtId="38" fontId="29" fillId="0" borderId="30" xfId="17" applyFont="1" applyFill="1" applyBorder="1" applyAlignment="1" applyProtection="1">
      <alignment horizontal="center" vertical="center" wrapText="1"/>
    </xf>
    <xf numFmtId="38" fontId="29" fillId="0" borderId="31" xfId="17" applyFont="1" applyFill="1" applyBorder="1" applyAlignment="1" applyProtection="1">
      <alignment horizontal="center" vertical="center" wrapText="1"/>
    </xf>
    <xf numFmtId="38" fontId="29" fillId="0" borderId="32" xfId="17" applyFont="1" applyFill="1" applyBorder="1" applyAlignment="1" applyProtection="1">
      <alignment horizontal="center" vertical="center" wrapText="1"/>
    </xf>
    <xf numFmtId="0" fontId="27" fillId="0" borderId="33" xfId="16" applyFont="1" applyBorder="1" applyAlignment="1" applyProtection="1">
      <alignment horizontal="center" vertical="center" wrapText="1"/>
      <protection locked="0"/>
    </xf>
    <xf numFmtId="0" fontId="27" fillId="0" borderId="34" xfId="16" applyFont="1" applyBorder="1" applyAlignment="1" applyProtection="1">
      <alignment horizontal="center" vertical="center" wrapText="1"/>
      <protection locked="0"/>
    </xf>
    <xf numFmtId="0" fontId="27" fillId="0" borderId="35" xfId="16" applyFont="1" applyBorder="1" applyAlignment="1" applyProtection="1">
      <alignment horizontal="center" vertical="center" wrapText="1"/>
      <protection locked="0"/>
    </xf>
    <xf numFmtId="0" fontId="26" fillId="39" borderId="21" xfId="16" applyFont="1" applyFill="1" applyBorder="1" applyAlignment="1" applyProtection="1">
      <alignment horizontal="center" vertical="center"/>
    </xf>
    <xf numFmtId="0" fontId="26" fillId="39" borderId="23" xfId="16" applyFont="1" applyFill="1" applyBorder="1" applyAlignment="1" applyProtection="1">
      <alignment horizontal="center" vertical="center"/>
    </xf>
    <xf numFmtId="0" fontId="53" fillId="0" borderId="2" xfId="76" applyFont="1" applyFill="1" applyBorder="1" applyAlignment="1" applyProtection="1">
      <alignment horizontal="left" vertical="top"/>
      <protection locked="0"/>
    </xf>
    <xf numFmtId="0" fontId="29" fillId="0" borderId="3" xfId="76" applyFont="1" applyFill="1" applyBorder="1" applyAlignment="1" applyProtection="1">
      <alignment horizontal="left" vertical="top"/>
      <protection locked="0"/>
    </xf>
    <xf numFmtId="0" fontId="29" fillId="0" borderId="4" xfId="76" applyFont="1" applyFill="1" applyBorder="1" applyAlignment="1" applyProtection="1">
      <alignment horizontal="left" vertical="top"/>
      <protection locked="0"/>
    </xf>
    <xf numFmtId="0" fontId="29" fillId="0" borderId="3" xfId="76" applyFont="1" applyFill="1" applyBorder="1" applyAlignment="1" applyProtection="1">
      <alignment horizontal="center" vertical="center"/>
    </xf>
    <xf numFmtId="0" fontId="27" fillId="0" borderId="3" xfId="76" applyFont="1" applyBorder="1" applyAlignment="1" applyProtection="1">
      <alignment vertical="center" wrapText="1"/>
    </xf>
    <xf numFmtId="0" fontId="31" fillId="0" borderId="3" xfId="76" applyFont="1" applyBorder="1" applyAlignment="1" applyProtection="1">
      <alignment horizontal="center" vertical="center" wrapText="1"/>
    </xf>
    <xf numFmtId="0" fontId="33" fillId="0" borderId="3" xfId="76" applyFont="1" applyBorder="1" applyAlignment="1" applyProtection="1">
      <alignment horizontal="center" vertical="center"/>
    </xf>
    <xf numFmtId="180" fontId="34" fillId="0" borderId="3" xfId="76" applyNumberFormat="1" applyFont="1" applyFill="1" applyBorder="1" applyAlignment="1" applyProtection="1">
      <alignment horizontal="center" vertical="center" wrapText="1"/>
    </xf>
    <xf numFmtId="0" fontId="26" fillId="39" borderId="2" xfId="76" applyFont="1" applyFill="1" applyBorder="1" applyAlignment="1" applyProtection="1">
      <alignment horizontal="center" vertical="center" shrinkToFit="1"/>
    </xf>
    <xf numFmtId="0" fontId="26" fillId="39" borderId="3" xfId="76" applyFont="1" applyFill="1" applyBorder="1" applyAlignment="1" applyProtection="1">
      <alignment horizontal="center" vertical="center" shrinkToFit="1"/>
    </xf>
    <xf numFmtId="0" fontId="26" fillId="39" borderId="4" xfId="76" applyFont="1" applyFill="1" applyBorder="1" applyAlignment="1" applyProtection="1">
      <alignment horizontal="center" vertical="center" shrinkToFit="1"/>
    </xf>
    <xf numFmtId="0" fontId="29" fillId="0" borderId="1" xfId="76" applyFont="1" applyFill="1" applyBorder="1" applyAlignment="1" applyProtection="1">
      <alignment horizontal="center" vertical="center"/>
    </xf>
    <xf numFmtId="0" fontId="27" fillId="0" borderId="1" xfId="76" applyFont="1" applyBorder="1" applyAlignment="1" applyProtection="1">
      <alignment vertical="center" wrapText="1"/>
    </xf>
    <xf numFmtId="0" fontId="31" fillId="0" borderId="1" xfId="76" applyFont="1" applyBorder="1" applyAlignment="1" applyProtection="1">
      <alignment horizontal="center" vertical="center" wrapText="1"/>
    </xf>
    <xf numFmtId="0" fontId="33" fillId="0" borderId="1" xfId="76" applyFont="1" applyBorder="1" applyAlignment="1" applyProtection="1">
      <alignment horizontal="center" vertical="center"/>
      <protection locked="0"/>
    </xf>
    <xf numFmtId="180" fontId="34" fillId="0" borderId="1" xfId="76" applyNumberFormat="1" applyFont="1" applyFill="1" applyBorder="1" applyAlignment="1" applyProtection="1">
      <alignment horizontal="center" vertical="center" wrapText="1"/>
      <protection locked="0"/>
    </xf>
    <xf numFmtId="0" fontId="27" fillId="0" borderId="1" xfId="76" applyFont="1" applyFill="1" applyBorder="1" applyAlignment="1" applyProtection="1">
      <alignment vertical="center" wrapText="1"/>
    </xf>
    <xf numFmtId="0" fontId="29" fillId="3" borderId="45" xfId="76" applyFont="1" applyFill="1" applyBorder="1" applyAlignment="1" applyProtection="1">
      <alignment horizontal="left" vertical="center" shrinkToFit="1"/>
    </xf>
    <xf numFmtId="0" fontId="29" fillId="3" borderId="0" xfId="76" applyFont="1" applyFill="1" applyBorder="1" applyAlignment="1" applyProtection="1">
      <alignment horizontal="left" vertical="center" shrinkToFit="1"/>
    </xf>
    <xf numFmtId="0" fontId="29" fillId="3" borderId="46" xfId="76" applyFont="1" applyFill="1" applyBorder="1" applyAlignment="1" applyProtection="1">
      <alignment horizontal="left" vertical="center" shrinkToFit="1"/>
    </xf>
    <xf numFmtId="0" fontId="26" fillId="39" borderId="36" xfId="76" applyFont="1" applyFill="1" applyBorder="1" applyAlignment="1" applyProtection="1">
      <alignment horizontal="center" vertical="center"/>
    </xf>
    <xf numFmtId="0" fontId="26" fillId="39" borderId="37" xfId="76" applyFont="1" applyFill="1" applyBorder="1" applyAlignment="1" applyProtection="1">
      <alignment horizontal="center" vertical="center"/>
    </xf>
    <xf numFmtId="0" fontId="26" fillId="39" borderId="38" xfId="76" applyFont="1" applyFill="1" applyBorder="1" applyAlignment="1" applyProtection="1">
      <alignment horizontal="center" vertical="center"/>
    </xf>
    <xf numFmtId="0" fontId="27" fillId="0" borderId="39" xfId="76" applyFont="1" applyBorder="1" applyAlignment="1" applyProtection="1">
      <alignment horizontal="center" vertical="center"/>
    </xf>
    <xf numFmtId="0" fontId="27" fillId="0" borderId="28" xfId="76" applyFont="1" applyBorder="1" applyAlignment="1" applyProtection="1">
      <alignment horizontal="center" vertical="center"/>
    </xf>
    <xf numFmtId="0" fontId="27" fillId="0" borderId="40" xfId="76" applyFont="1" applyBorder="1" applyAlignment="1" applyProtection="1">
      <alignment horizontal="center" vertical="center"/>
    </xf>
    <xf numFmtId="0" fontId="27" fillId="0" borderId="41" xfId="76" applyFont="1" applyBorder="1" applyAlignment="1" applyProtection="1">
      <alignment horizontal="center" vertical="center"/>
    </xf>
    <xf numFmtId="0" fontId="27" fillId="0" borderId="44" xfId="76" applyFont="1" applyBorder="1" applyAlignment="1" applyProtection="1">
      <alignment horizontal="center" vertical="center"/>
    </xf>
    <xf numFmtId="0" fontId="27" fillId="0" borderId="31" xfId="76" applyFont="1" applyBorder="1" applyAlignment="1" applyProtection="1">
      <alignment horizontal="center" vertical="center"/>
    </xf>
    <xf numFmtId="0" fontId="26" fillId="39" borderId="45" xfId="76" applyFont="1" applyFill="1" applyBorder="1" applyAlignment="1" applyProtection="1">
      <alignment horizontal="center" vertical="center" shrinkToFit="1"/>
    </xf>
    <xf numFmtId="0" fontId="26" fillId="39" borderId="46" xfId="76" applyFont="1" applyFill="1" applyBorder="1" applyAlignment="1" applyProtection="1">
      <alignment horizontal="center" vertical="center" shrinkToFit="1"/>
    </xf>
    <xf numFmtId="0" fontId="26" fillId="39" borderId="1" xfId="76" applyFont="1" applyFill="1" applyBorder="1" applyAlignment="1" applyProtection="1">
      <alignment horizontal="center" vertical="center" wrapText="1" shrinkToFit="1"/>
    </xf>
    <xf numFmtId="0" fontId="26" fillId="39" borderId="2" xfId="76" applyFont="1" applyFill="1" applyBorder="1" applyAlignment="1" applyProtection="1">
      <alignment horizontal="center" vertical="center" wrapText="1" shrinkToFit="1"/>
    </xf>
    <xf numFmtId="0" fontId="26" fillId="39" borderId="4" xfId="76" applyFont="1" applyFill="1" applyBorder="1" applyAlignment="1" applyProtection="1">
      <alignment horizontal="center" vertical="center" wrapText="1" shrinkToFit="1"/>
    </xf>
    <xf numFmtId="0" fontId="26" fillId="39" borderId="1" xfId="76" applyFont="1" applyFill="1" applyBorder="1" applyAlignment="1" applyProtection="1">
      <alignment horizontal="center" vertical="center" shrinkToFit="1"/>
    </xf>
    <xf numFmtId="0" fontId="30" fillId="0" borderId="24" xfId="76" applyFont="1" applyBorder="1" applyAlignment="1" applyProtection="1">
      <alignment horizontal="center" vertical="center"/>
    </xf>
    <xf numFmtId="0" fontId="30" fillId="0" borderId="1" xfId="76" applyFont="1" applyBorder="1" applyAlignment="1" applyProtection="1">
      <alignment horizontal="center" vertical="center"/>
    </xf>
    <xf numFmtId="0" fontId="30" fillId="0" borderId="26" xfId="76" applyFont="1" applyBorder="1" applyAlignment="1" applyProtection="1">
      <alignment horizontal="center" vertical="center"/>
    </xf>
    <xf numFmtId="0" fontId="30" fillId="0" borderId="33" xfId="76" applyFont="1" applyBorder="1" applyAlignment="1" applyProtection="1">
      <alignment horizontal="center" vertical="center"/>
    </xf>
    <xf numFmtId="0" fontId="30" fillId="0" borderId="34" xfId="76" applyFont="1" applyBorder="1" applyAlignment="1" applyProtection="1">
      <alignment horizontal="center" vertical="center"/>
    </xf>
    <xf numFmtId="0" fontId="30" fillId="0" borderId="35" xfId="76" applyFont="1" applyBorder="1" applyAlignment="1" applyProtection="1">
      <alignment horizontal="center" vertical="center"/>
    </xf>
    <xf numFmtId="0" fontId="22" fillId="0" borderId="0" xfId="76" applyFont="1" applyAlignment="1" applyProtection="1">
      <alignment horizontal="center" vertical="center" wrapText="1"/>
    </xf>
    <xf numFmtId="0" fontId="23" fillId="39" borderId="0" xfId="76" applyFont="1" applyFill="1" applyAlignment="1" applyProtection="1">
      <alignment horizontal="center" vertical="center"/>
    </xf>
    <xf numFmtId="38" fontId="26" fillId="39" borderId="21" xfId="77" applyFont="1" applyFill="1" applyBorder="1" applyAlignment="1" applyProtection="1">
      <alignment horizontal="center" vertical="center"/>
    </xf>
    <xf numFmtId="38" fontId="26" fillId="39" borderId="22" xfId="77" applyFont="1" applyFill="1" applyBorder="1" applyAlignment="1" applyProtection="1">
      <alignment horizontal="center" vertical="center"/>
    </xf>
    <xf numFmtId="38" fontId="26" fillId="39" borderId="24" xfId="77" applyFont="1" applyFill="1" applyBorder="1" applyAlignment="1" applyProtection="1">
      <alignment horizontal="center" vertical="center"/>
    </xf>
    <xf numFmtId="38" fontId="26" fillId="39" borderId="1" xfId="77" applyFont="1" applyFill="1" applyBorder="1" applyAlignment="1" applyProtection="1">
      <alignment horizontal="center" vertical="center"/>
    </xf>
    <xf numFmtId="0" fontId="26" fillId="39" borderId="22" xfId="76" applyFont="1" applyFill="1" applyBorder="1" applyAlignment="1" applyProtection="1">
      <alignment horizontal="center" vertical="center"/>
    </xf>
    <xf numFmtId="0" fontId="26" fillId="39" borderId="6" xfId="76" applyFont="1" applyFill="1" applyBorder="1" applyAlignment="1" applyProtection="1">
      <alignment horizontal="center" vertical="center"/>
    </xf>
    <xf numFmtId="14" fontId="27" fillId="0" borderId="22" xfId="77" applyNumberFormat="1" applyFont="1" applyBorder="1" applyAlignment="1" applyProtection="1">
      <alignment horizontal="center" vertical="center"/>
      <protection locked="0"/>
    </xf>
    <xf numFmtId="14" fontId="27" fillId="0" borderId="23" xfId="77" applyNumberFormat="1" applyFont="1" applyBorder="1" applyAlignment="1" applyProtection="1">
      <alignment horizontal="center" vertical="center"/>
      <protection locked="0"/>
    </xf>
    <xf numFmtId="14" fontId="27" fillId="0" borderId="6" xfId="77" applyNumberFormat="1" applyFont="1" applyBorder="1" applyAlignment="1" applyProtection="1">
      <alignment horizontal="center" vertical="center"/>
      <protection locked="0"/>
    </xf>
    <xf numFmtId="14" fontId="27" fillId="0" borderId="25" xfId="77" applyNumberFormat="1" applyFont="1" applyBorder="1" applyAlignment="1" applyProtection="1">
      <alignment horizontal="center" vertical="center"/>
      <protection locked="0"/>
    </xf>
    <xf numFmtId="0" fontId="27" fillId="0" borderId="24" xfId="76" applyFont="1" applyBorder="1" applyAlignment="1" applyProtection="1">
      <alignment horizontal="center" vertical="center" wrapText="1"/>
      <protection locked="0"/>
    </xf>
    <xf numFmtId="0" fontId="27" fillId="0" borderId="1" xfId="76" applyFont="1" applyBorder="1" applyAlignment="1" applyProtection="1">
      <alignment horizontal="center" vertical="center" wrapText="1"/>
      <protection locked="0"/>
    </xf>
    <xf numFmtId="0" fontId="27" fillId="0" borderId="26" xfId="76" applyFont="1" applyBorder="1" applyAlignment="1" applyProtection="1">
      <alignment horizontal="center" vertical="center" wrapText="1"/>
      <protection locked="0"/>
    </xf>
    <xf numFmtId="0" fontId="27" fillId="0" borderId="33" xfId="76" applyFont="1" applyBorder="1" applyAlignment="1" applyProtection="1">
      <alignment horizontal="center" vertical="center" wrapText="1"/>
      <protection locked="0"/>
    </xf>
    <xf numFmtId="0" fontId="27" fillId="0" borderId="34" xfId="76" applyFont="1" applyBorder="1" applyAlignment="1" applyProtection="1">
      <alignment horizontal="center" vertical="center" wrapText="1"/>
      <protection locked="0"/>
    </xf>
    <xf numFmtId="0" fontId="27" fillId="0" borderId="35" xfId="76" applyFont="1" applyBorder="1" applyAlignment="1" applyProtection="1">
      <alignment horizontal="center" vertical="center" wrapText="1"/>
      <protection locked="0"/>
    </xf>
    <xf numFmtId="0" fontId="26" fillId="39" borderId="21" xfId="76" applyFont="1" applyFill="1" applyBorder="1" applyAlignment="1" applyProtection="1">
      <alignment horizontal="center" vertical="center"/>
    </xf>
    <xf numFmtId="0" fontId="26" fillId="39" borderId="23" xfId="76" applyFont="1" applyFill="1" applyBorder="1" applyAlignment="1" applyProtection="1">
      <alignment horizontal="center" vertical="center"/>
    </xf>
    <xf numFmtId="177" fontId="6" fillId="2" borderId="6" xfId="0" applyNumberFormat="1" applyFont="1" applyFill="1" applyBorder="1" applyAlignment="1" applyProtection="1">
      <alignment horizontal="center" vertical="center" wrapText="1"/>
    </xf>
    <xf numFmtId="177" fontId="6" fillId="2" borderId="5" xfId="0" applyNumberFormat="1" applyFont="1" applyFill="1" applyBorder="1" applyAlignment="1" applyProtection="1">
      <alignment horizontal="center" vertical="center"/>
    </xf>
    <xf numFmtId="178" fontId="6" fillId="2" borderId="8" xfId="0" applyNumberFormat="1" applyFont="1" applyFill="1" applyBorder="1" applyAlignment="1" applyProtection="1">
      <alignment horizontal="center" vertical="center" wrapText="1"/>
    </xf>
    <xf numFmtId="178" fontId="6" fillId="2" borderId="9" xfId="0" applyNumberFormat="1"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14" fontId="6" fillId="2" borderId="6" xfId="0" applyNumberFormat="1" applyFont="1" applyFill="1" applyBorder="1" applyAlignment="1" applyProtection="1">
      <alignment horizontal="center" vertical="center" wrapText="1"/>
    </xf>
    <xf numFmtId="14" fontId="6" fillId="2" borderId="5" xfId="0" applyNumberFormat="1" applyFont="1" applyFill="1" applyBorder="1" applyAlignment="1" applyProtection="1">
      <alignment horizontal="center" vertical="center"/>
    </xf>
    <xf numFmtId="0" fontId="18" fillId="0" borderId="0" xfId="0" applyFont="1" applyBorder="1" applyAlignment="1" applyProtection="1">
      <alignment horizontal="left" vertical="top" wrapText="1" indent="1"/>
    </xf>
    <xf numFmtId="0" fontId="20" fillId="7" borderId="2" xfId="0" applyFont="1" applyFill="1" applyBorder="1" applyAlignment="1" applyProtection="1">
      <alignment horizontal="center" vertical="center" wrapText="1"/>
    </xf>
    <xf numFmtId="0" fontId="20" fillId="7" borderId="3" xfId="0" applyFont="1" applyFill="1" applyBorder="1" applyAlignment="1" applyProtection="1">
      <alignment horizontal="center" vertical="center" wrapText="1"/>
    </xf>
    <xf numFmtId="0" fontId="20" fillId="7"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5" fillId="48" borderId="2" xfId="0" applyFont="1" applyFill="1" applyBorder="1" applyAlignment="1" applyProtection="1">
      <alignment horizontal="center" vertical="center"/>
    </xf>
    <xf numFmtId="0" fontId="65" fillId="48" borderId="3" xfId="0" applyFont="1" applyFill="1" applyBorder="1" applyAlignment="1" applyProtection="1">
      <alignment horizontal="center" vertical="center"/>
    </xf>
    <xf numFmtId="0" fontId="63" fillId="0" borderId="2" xfId="0" applyFont="1" applyBorder="1" applyAlignment="1" applyProtection="1">
      <alignment horizontal="left" vertical="center" wrapText="1"/>
    </xf>
    <xf numFmtId="0" fontId="63" fillId="0" borderId="3" xfId="0" applyFont="1" applyBorder="1" applyAlignment="1" applyProtection="1">
      <alignment horizontal="left" vertical="center" wrapText="1"/>
    </xf>
    <xf numFmtId="0" fontId="63" fillId="0" borderId="51" xfId="0" applyFont="1" applyBorder="1" applyAlignment="1" applyProtection="1">
      <alignment horizontal="left" vertical="center" wrapText="1"/>
    </xf>
    <xf numFmtId="0" fontId="55" fillId="4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9" fillId="40" borderId="2" xfId="74" applyFont="1" applyFill="1" applyBorder="1" applyAlignment="1" applyProtection="1">
      <alignment horizontal="center" vertical="center"/>
    </xf>
    <xf numFmtId="0" fontId="9" fillId="40" borderId="3" xfId="74" applyFont="1" applyFill="1" applyBorder="1" applyAlignment="1" applyProtection="1">
      <alignment horizontal="center" vertical="center"/>
    </xf>
    <xf numFmtId="0" fontId="9" fillId="40" borderId="4" xfId="74" applyFont="1" applyFill="1" applyBorder="1" applyAlignment="1" applyProtection="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58" fillId="42" borderId="45" xfId="0" applyFont="1" applyFill="1" applyBorder="1" applyAlignment="1" applyProtection="1">
      <alignment horizontal="center" vertical="top"/>
    </xf>
    <xf numFmtId="0" fontId="58" fillId="42" borderId="0" xfId="0" applyFont="1" applyFill="1" applyBorder="1" applyAlignment="1" applyProtection="1">
      <alignment horizontal="center" vertical="top"/>
    </xf>
    <xf numFmtId="0" fontId="58" fillId="42" borderId="46" xfId="0" applyFont="1" applyFill="1" applyBorder="1" applyAlignment="1" applyProtection="1">
      <alignment horizontal="center" vertical="top"/>
    </xf>
    <xf numFmtId="0" fontId="10" fillId="42" borderId="45" xfId="0" applyFont="1" applyFill="1" applyBorder="1" applyAlignment="1" applyProtection="1">
      <alignment horizontal="center" vertical="center"/>
    </xf>
    <xf numFmtId="0" fontId="10" fillId="42" borderId="0" xfId="0" applyFont="1" applyFill="1" applyBorder="1" applyAlignment="1" applyProtection="1">
      <alignment horizontal="center" vertical="center"/>
    </xf>
    <xf numFmtId="0" fontId="10" fillId="42" borderId="46" xfId="0" applyFont="1" applyFill="1" applyBorder="1" applyAlignment="1" applyProtection="1">
      <alignment horizontal="center" vertical="center"/>
    </xf>
    <xf numFmtId="0" fontId="10" fillId="42" borderId="9" xfId="0" applyFont="1" applyFill="1" applyBorder="1" applyAlignment="1" applyProtection="1">
      <alignment horizontal="center" vertical="center"/>
    </xf>
    <xf numFmtId="0" fontId="10" fillId="42" borderId="49" xfId="0" applyFont="1" applyFill="1" applyBorder="1" applyAlignment="1" applyProtection="1">
      <alignment horizontal="center" vertical="center"/>
    </xf>
    <xf numFmtId="0" fontId="10" fillId="42" borderId="50" xfId="0"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10" xfId="0" applyFont="1" applyBorder="1" applyAlignment="1" applyProtection="1">
      <alignment horizontal="center" vertical="center"/>
    </xf>
    <xf numFmtId="38" fontId="58" fillId="42" borderId="8" xfId="1" applyFont="1" applyFill="1" applyBorder="1" applyAlignment="1" applyProtection="1">
      <alignment horizontal="left" wrapText="1"/>
    </xf>
    <xf numFmtId="38" fontId="58" fillId="42" borderId="48" xfId="1" applyFont="1" applyFill="1" applyBorder="1" applyAlignment="1" applyProtection="1">
      <alignment horizontal="left" wrapText="1"/>
    </xf>
    <xf numFmtId="38" fontId="58" fillId="42" borderId="45" xfId="1" applyFont="1" applyFill="1" applyBorder="1" applyAlignment="1" applyProtection="1">
      <alignment horizontal="left" wrapText="1"/>
    </xf>
    <xf numFmtId="38" fontId="58" fillId="42" borderId="0" xfId="1" applyFont="1" applyFill="1" applyBorder="1" applyAlignment="1" applyProtection="1">
      <alignment horizontal="left" wrapText="1"/>
    </xf>
  </cellXfs>
  <cellStyles count="130">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パーセント 2" xfId="6"/>
    <cellStyle name="パーセント 2 2" xfId="9"/>
    <cellStyle name="パーセント 2 2 2" xfId="15"/>
    <cellStyle name="パーセント 2 2 2 2" xfId="79"/>
    <cellStyle name="パーセント 2 2 2 3" xfId="80"/>
    <cellStyle name="パーセント 2 2 3" xfId="81"/>
    <cellStyle name="パーセント 2 2 3 2" xfId="82"/>
    <cellStyle name="パーセント 2 2 3 3" xfId="83"/>
    <cellStyle name="パーセント 2 2 4" xfId="84"/>
    <cellStyle name="パーセント 2 2 4 2" xfId="85"/>
    <cellStyle name="パーセント 2 2 4 3" xfId="86"/>
    <cellStyle name="パーセント 2 2 5" xfId="87"/>
    <cellStyle name="パーセント 2 2 6" xfId="88"/>
    <cellStyle name="パーセント 2 3" xfId="12"/>
    <cellStyle name="パーセント 2 3 2" xfId="89"/>
    <cellStyle name="パーセント 2 3 3" xfId="90"/>
    <cellStyle name="パーセント 2 4" xfId="45"/>
    <cellStyle name="パーセント 2 4 2" xfId="91"/>
    <cellStyle name="パーセント 2 4 3" xfId="92"/>
    <cellStyle name="パーセント 2 5" xfId="93"/>
    <cellStyle name="パーセント 2 5 2" xfId="94"/>
    <cellStyle name="パーセント 2 5 3" xfId="95"/>
    <cellStyle name="パーセント 2 6" xfId="96"/>
    <cellStyle name="パーセント 2 7" xfId="97"/>
    <cellStyle name="ハイパーリンク 2" xfId="4"/>
    <cellStyle name="メモ 2" xfId="46"/>
    <cellStyle name="リンク セル 2" xfId="47"/>
    <cellStyle name="悪い 2" xfId="48"/>
    <cellStyle name="計算 2" xfId="49"/>
    <cellStyle name="警告文 2" xfId="50"/>
    <cellStyle name="桁区切り" xfId="1" builtinId="6"/>
    <cellStyle name="桁区切り 2" xfId="51"/>
    <cellStyle name="桁区切り 3" xfId="52"/>
    <cellStyle name="桁区切り 4" xfId="53"/>
    <cellStyle name="桁区切り 5" xfId="17"/>
    <cellStyle name="桁区切り 6" xfId="77"/>
    <cellStyle name="見出し 1 2" xfId="54"/>
    <cellStyle name="見出し 2 2" xfId="55"/>
    <cellStyle name="見出し 3 2" xfId="56"/>
    <cellStyle name="見出し 4 2" xfId="57"/>
    <cellStyle name="集計 2" xfId="58"/>
    <cellStyle name="出力 2" xfId="59"/>
    <cellStyle name="説明文 2" xfId="60"/>
    <cellStyle name="通貨 2" xfId="61"/>
    <cellStyle name="入力 2" xfId="62"/>
    <cellStyle name="標準" xfId="0" builtinId="0"/>
    <cellStyle name="標準 2" xfId="3"/>
    <cellStyle name="標準 2 2" xfId="5"/>
    <cellStyle name="標準 2 2 2" xfId="8"/>
    <cellStyle name="標準 2 2 2 2" xfId="14"/>
    <cellStyle name="標準 2 2 2 2 2" xfId="98"/>
    <cellStyle name="標準 2 2 2 2 3" xfId="99"/>
    <cellStyle name="標準 2 2 2 3" xfId="100"/>
    <cellStyle name="標準 2 2 2 3 2" xfId="101"/>
    <cellStyle name="標準 2 2 2 3 3" xfId="102"/>
    <cellStyle name="標準 2 2 2 4" xfId="103"/>
    <cellStyle name="標準 2 2 2 4 2" xfId="104"/>
    <cellStyle name="標準 2 2 2 4 3" xfId="105"/>
    <cellStyle name="標準 2 2 2 5" xfId="106"/>
    <cellStyle name="標準 2 2 2 6" xfId="107"/>
    <cellStyle name="標準 2 2 3" xfId="11"/>
    <cellStyle name="標準 2 2 3 2" xfId="108"/>
    <cellStyle name="標準 2 2 3 3" xfId="109"/>
    <cellStyle name="標準 2 2 4" xfId="63"/>
    <cellStyle name="標準 2 2 4 2" xfId="110"/>
    <cellStyle name="標準 2 2 4 3" xfId="111"/>
    <cellStyle name="標準 2 2 5" xfId="64"/>
    <cellStyle name="標準 2 2 5 2" xfId="112"/>
    <cellStyle name="標準 2 2 5 3" xfId="113"/>
    <cellStyle name="標準 2 2 6" xfId="114"/>
    <cellStyle name="標準 2 2 7" xfId="115"/>
    <cellStyle name="標準 2 3" xfId="65"/>
    <cellStyle name="標準 2 4" xfId="66"/>
    <cellStyle name="標準 3" xfId="2"/>
    <cellStyle name="標準 3 2" xfId="7"/>
    <cellStyle name="標準 3 2 2" xfId="13"/>
    <cellStyle name="標準 3 2 2 2" xfId="116"/>
    <cellStyle name="標準 3 2 2 3" xfId="117"/>
    <cellStyle name="標準 3 2 3" xfId="67"/>
    <cellStyle name="標準 3 2 3 2" xfId="118"/>
    <cellStyle name="標準 3 2 3 3" xfId="119"/>
    <cellStyle name="標準 3 2 4" xfId="120"/>
    <cellStyle name="標準 3 2 4 2" xfId="121"/>
    <cellStyle name="標準 3 2 4 3" xfId="122"/>
    <cellStyle name="標準 3 2 5" xfId="123"/>
    <cellStyle name="標準 3 2 6" xfId="124"/>
    <cellStyle name="標準 3 3" xfId="10"/>
    <cellStyle name="標準 3 3 2" xfId="68"/>
    <cellStyle name="標準 3 3 3" xfId="125"/>
    <cellStyle name="標準 3 4" xfId="69"/>
    <cellStyle name="標準 3 4 2" xfId="70"/>
    <cellStyle name="標準 3 4 3" xfId="126"/>
    <cellStyle name="標準 3 5" xfId="71"/>
    <cellStyle name="標準 3 5 2" xfId="127"/>
    <cellStyle name="標準 3 5 3" xfId="128"/>
    <cellStyle name="標準 3 6" xfId="72"/>
    <cellStyle name="標準 3 7" xfId="129"/>
    <cellStyle name="標準 4" xfId="73"/>
    <cellStyle name="標準 5" xfId="74"/>
    <cellStyle name="標準 6" xfId="16"/>
    <cellStyle name="標準 6 2" xfId="78"/>
    <cellStyle name="標準 7" xfId="76"/>
    <cellStyle name="良い 2" xfId="75"/>
  </cellStyles>
  <dxfs count="16">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17318</xdr:colOff>
      <xdr:row>3</xdr:row>
      <xdr:rowOff>120211</xdr:rowOff>
    </xdr:from>
    <xdr:to>
      <xdr:col>1</xdr:col>
      <xdr:colOff>1549977</xdr:colOff>
      <xdr:row>4</xdr:row>
      <xdr:rowOff>113518</xdr:rowOff>
    </xdr:to>
    <xdr:sp macro="" textlink="">
      <xdr:nvSpPr>
        <xdr:cNvPr id="3" name="角丸四角形 2"/>
        <xdr:cNvSpPr/>
      </xdr:nvSpPr>
      <xdr:spPr>
        <a:xfrm>
          <a:off x="17318" y="1733858"/>
          <a:ext cx="2003306" cy="43033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11</xdr:col>
      <xdr:colOff>126564</xdr:colOff>
      <xdr:row>14</xdr:row>
      <xdr:rowOff>80877</xdr:rowOff>
    </xdr:from>
    <xdr:to>
      <xdr:col>12</xdr:col>
      <xdr:colOff>449036</xdr:colOff>
      <xdr:row>17</xdr:row>
      <xdr:rowOff>176893</xdr:rowOff>
    </xdr:to>
    <xdr:sp macro="" textlink="">
      <xdr:nvSpPr>
        <xdr:cNvPr id="12" name="四角形吹き出し 11"/>
        <xdr:cNvSpPr/>
      </xdr:nvSpPr>
      <xdr:spPr>
        <a:xfrm>
          <a:off x="22632778" y="5183556"/>
          <a:ext cx="2227472" cy="830801"/>
        </a:xfrm>
        <a:prstGeom prst="wedgeRectCallout">
          <a:avLst>
            <a:gd name="adj1" fmla="val -9610"/>
            <a:gd name="adj2" fmla="val 265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各項目カタログ記載の内容を入力</a:t>
          </a:r>
        </a:p>
      </xdr:txBody>
    </xdr:sp>
    <xdr:clientData/>
  </xdr:twoCellAnchor>
  <xdr:twoCellAnchor>
    <xdr:from>
      <xdr:col>9</xdr:col>
      <xdr:colOff>40821</xdr:colOff>
      <xdr:row>11</xdr:row>
      <xdr:rowOff>217713</xdr:rowOff>
    </xdr:from>
    <xdr:to>
      <xdr:col>15</xdr:col>
      <xdr:colOff>612321</xdr:colOff>
      <xdr:row>14</xdr:row>
      <xdr:rowOff>40822</xdr:rowOff>
    </xdr:to>
    <xdr:sp macro="" textlink="">
      <xdr:nvSpPr>
        <xdr:cNvPr id="13" name="左中かっこ 12"/>
        <xdr:cNvSpPr/>
      </xdr:nvSpPr>
      <xdr:spPr>
        <a:xfrm rot="16200000">
          <a:off x="23819302" y="-510268"/>
          <a:ext cx="557895" cy="10749643"/>
        </a:xfrm>
        <a:prstGeom prst="leftBrace">
          <a:avLst>
            <a:gd name="adj1" fmla="val 8333"/>
            <a:gd name="adj2" fmla="val 48367"/>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62434</xdr:colOff>
      <xdr:row>14</xdr:row>
      <xdr:rowOff>119744</xdr:rowOff>
    </xdr:from>
    <xdr:to>
      <xdr:col>1</xdr:col>
      <xdr:colOff>1973036</xdr:colOff>
      <xdr:row>17</xdr:row>
      <xdr:rowOff>163285</xdr:rowOff>
    </xdr:to>
    <xdr:sp macro="" textlink="">
      <xdr:nvSpPr>
        <xdr:cNvPr id="17" name="四角形吹き出し 16"/>
        <xdr:cNvSpPr/>
      </xdr:nvSpPr>
      <xdr:spPr>
        <a:xfrm>
          <a:off x="525077" y="5018315"/>
          <a:ext cx="1910602" cy="778327"/>
        </a:xfrm>
        <a:prstGeom prst="wedgeRectCallout">
          <a:avLst>
            <a:gd name="adj1" fmla="val -8950"/>
            <a:gd name="adj2" fmla="val -1219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122463</xdr:colOff>
      <xdr:row>14</xdr:row>
      <xdr:rowOff>115940</xdr:rowOff>
    </xdr:from>
    <xdr:to>
      <xdr:col>3</xdr:col>
      <xdr:colOff>2204356</xdr:colOff>
      <xdr:row>17</xdr:row>
      <xdr:rowOff>163286</xdr:rowOff>
    </xdr:to>
    <xdr:sp macro="" textlink="">
      <xdr:nvSpPr>
        <xdr:cNvPr id="19" name="四角形吹き出し 18"/>
        <xdr:cNvSpPr/>
      </xdr:nvSpPr>
      <xdr:spPr>
        <a:xfrm>
          <a:off x="5252356" y="5014511"/>
          <a:ext cx="2081893" cy="782132"/>
        </a:xfrm>
        <a:prstGeom prst="wedgeRectCallout">
          <a:avLst>
            <a:gd name="adj1" fmla="val -10285"/>
            <a:gd name="adj2" fmla="val -121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14</xdr:col>
      <xdr:colOff>322035</xdr:colOff>
      <xdr:row>2</xdr:row>
      <xdr:rowOff>119796</xdr:rowOff>
    </xdr:from>
    <xdr:to>
      <xdr:col>14</xdr:col>
      <xdr:colOff>1601106</xdr:colOff>
      <xdr:row>2</xdr:row>
      <xdr:rowOff>929822</xdr:rowOff>
    </xdr:to>
    <xdr:sp macro="" textlink="">
      <xdr:nvSpPr>
        <xdr:cNvPr id="15" name="四角形吹き出し 14"/>
        <xdr:cNvSpPr/>
      </xdr:nvSpPr>
      <xdr:spPr>
        <a:xfrm>
          <a:off x="27277785" y="1850171"/>
          <a:ext cx="1279071" cy="810026"/>
        </a:xfrm>
        <a:prstGeom prst="wedgeRectCallout">
          <a:avLst>
            <a:gd name="adj1" fmla="val 84218"/>
            <a:gd name="adj2" fmla="val -83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0</xdr:col>
      <xdr:colOff>70095</xdr:colOff>
      <xdr:row>24</xdr:row>
      <xdr:rowOff>130095</xdr:rowOff>
    </xdr:from>
    <xdr:to>
      <xdr:col>4</xdr:col>
      <xdr:colOff>990433</xdr:colOff>
      <xdr:row>39</xdr:row>
      <xdr:rowOff>138547</xdr:rowOff>
    </xdr:to>
    <xdr:sp macro="" textlink="">
      <xdr:nvSpPr>
        <xdr:cNvPr id="20" name="正方形/長方形 19"/>
        <xdr:cNvSpPr/>
      </xdr:nvSpPr>
      <xdr:spPr>
        <a:xfrm>
          <a:off x="70095" y="7646186"/>
          <a:ext cx="8540338" cy="36452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機種において、使用エネルギーが複数ある場合は、使用エネルギーの種類分、同一型番を登録してください。</a:t>
          </a:r>
        </a:p>
      </xdr:txBody>
    </xdr:sp>
    <xdr:clientData/>
  </xdr:twoCellAnchor>
  <xdr:twoCellAnchor>
    <xdr:from>
      <xdr:col>13</xdr:col>
      <xdr:colOff>58531</xdr:colOff>
      <xdr:row>14</xdr:row>
      <xdr:rowOff>94485</xdr:rowOff>
    </xdr:from>
    <xdr:to>
      <xdr:col>13</xdr:col>
      <xdr:colOff>884467</xdr:colOff>
      <xdr:row>16</xdr:row>
      <xdr:rowOff>163285</xdr:rowOff>
    </xdr:to>
    <xdr:sp macro="" textlink="">
      <xdr:nvSpPr>
        <xdr:cNvPr id="14" name="四角形吹き出し 13"/>
        <xdr:cNvSpPr/>
      </xdr:nvSpPr>
      <xdr:spPr>
        <a:xfrm>
          <a:off x="25109281" y="5197164"/>
          <a:ext cx="825936" cy="558657"/>
        </a:xfrm>
        <a:prstGeom prst="wedgeRectCallout">
          <a:avLst>
            <a:gd name="adj1" fmla="val -74730"/>
            <a:gd name="adj2" fmla="val -1424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単位を選択</a:t>
          </a:r>
        </a:p>
      </xdr:txBody>
    </xdr:sp>
    <xdr:clientData/>
  </xdr:twoCellAnchor>
  <xdr:twoCellAnchor>
    <xdr:from>
      <xdr:col>14</xdr:col>
      <xdr:colOff>1609743</xdr:colOff>
      <xdr:row>14</xdr:row>
      <xdr:rowOff>121698</xdr:rowOff>
    </xdr:from>
    <xdr:to>
      <xdr:col>15</xdr:col>
      <xdr:colOff>530679</xdr:colOff>
      <xdr:row>16</xdr:row>
      <xdr:rowOff>149678</xdr:rowOff>
    </xdr:to>
    <xdr:sp macro="" textlink="">
      <xdr:nvSpPr>
        <xdr:cNvPr id="21" name="四角形吹き出し 20"/>
        <xdr:cNvSpPr/>
      </xdr:nvSpPr>
      <xdr:spPr>
        <a:xfrm>
          <a:off x="28565493" y="5224377"/>
          <a:ext cx="825936" cy="517837"/>
        </a:xfrm>
        <a:prstGeom prst="wedgeRectCallout">
          <a:avLst>
            <a:gd name="adj1" fmla="val 17529"/>
            <a:gd name="adj2" fmla="val -1537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単位を選択</a:t>
          </a:r>
        </a:p>
      </xdr:txBody>
    </xdr:sp>
    <xdr:clientData/>
  </xdr:twoCellAnchor>
  <xdr:twoCellAnchor>
    <xdr:from>
      <xdr:col>6</xdr:col>
      <xdr:colOff>1137696</xdr:colOff>
      <xdr:row>14</xdr:row>
      <xdr:rowOff>111937</xdr:rowOff>
    </xdr:from>
    <xdr:to>
      <xdr:col>7</xdr:col>
      <xdr:colOff>1469572</xdr:colOff>
      <xdr:row>17</xdr:row>
      <xdr:rowOff>68034</xdr:rowOff>
    </xdr:to>
    <xdr:sp macro="" textlink="">
      <xdr:nvSpPr>
        <xdr:cNvPr id="23" name="四角形吹き出し 22"/>
        <xdr:cNvSpPr/>
      </xdr:nvSpPr>
      <xdr:spPr>
        <a:xfrm>
          <a:off x="14363839" y="5214616"/>
          <a:ext cx="2522626" cy="690882"/>
        </a:xfrm>
        <a:prstGeom prst="wedgeRectCallout">
          <a:avLst>
            <a:gd name="adj1" fmla="val 21228"/>
            <a:gd name="adj2" fmla="val -1287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「性能区分」に応じて自動で表示されます</a:t>
          </a:r>
        </a:p>
      </xdr:txBody>
    </xdr:sp>
    <xdr:clientData/>
  </xdr:twoCellAnchor>
  <xdr:twoCellAnchor>
    <xdr:from>
      <xdr:col>9</xdr:col>
      <xdr:colOff>272144</xdr:colOff>
      <xdr:row>18</xdr:row>
      <xdr:rowOff>136070</xdr:rowOff>
    </xdr:from>
    <xdr:to>
      <xdr:col>11</xdr:col>
      <xdr:colOff>911679</xdr:colOff>
      <xdr:row>25</xdr:row>
      <xdr:rowOff>149678</xdr:rowOff>
    </xdr:to>
    <xdr:sp macro="" textlink="">
      <xdr:nvSpPr>
        <xdr:cNvPr id="25" name="四角形吹き出し 24"/>
        <xdr:cNvSpPr/>
      </xdr:nvSpPr>
      <xdr:spPr>
        <a:xfrm>
          <a:off x="18954751" y="6218463"/>
          <a:ext cx="4463142" cy="1728108"/>
        </a:xfrm>
        <a:prstGeom prst="wedgeRectCallout">
          <a:avLst>
            <a:gd name="adj1" fmla="val -31068"/>
            <a:gd name="adj2" fmla="val -139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※1</a:t>
          </a:r>
          <a:r>
            <a:rPr kumimoji="1" lang="ja-JP" altLang="ja-JP" sz="1400" b="1">
              <a:solidFill>
                <a:srgbClr val="FF0000"/>
              </a:solidFill>
              <a:effectLst/>
              <a:latin typeface="+mn-lt"/>
              <a:ea typeface="+mn-ea"/>
              <a:cs typeface="+mn-cs"/>
            </a:rPr>
            <a:t>機種において、使用エネルギーが複数ある場合は</a:t>
          </a:r>
          <a:endParaRPr kumimoji="1" lang="en-US" altLang="ja-JP"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使用エネルギーの種類分</a:t>
          </a:r>
          <a:r>
            <a:rPr kumimoji="1" lang="ja-JP" altLang="en-US"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同一型番を登録してください</a:t>
          </a:r>
          <a:endParaRPr lang="ja-JP" altLang="ja-JP" sz="1400">
            <a:solidFill>
              <a:srgbClr val="FF0000"/>
            </a:solidFill>
            <a:effectLst/>
          </a:endParaRPr>
        </a:p>
      </xdr:txBody>
    </xdr:sp>
    <xdr:clientData/>
  </xdr:twoCellAnchor>
  <xdr:twoCellAnchor>
    <xdr:from>
      <xdr:col>4</xdr:col>
      <xdr:colOff>1848716</xdr:colOff>
      <xdr:row>13</xdr:row>
      <xdr:rowOff>164936</xdr:rowOff>
    </xdr:from>
    <xdr:to>
      <xdr:col>5</xdr:col>
      <xdr:colOff>2034340</xdr:colOff>
      <xdr:row>17</xdr:row>
      <xdr:rowOff>110507</xdr:rowOff>
    </xdr:to>
    <xdr:sp macro="" textlink="">
      <xdr:nvSpPr>
        <xdr:cNvPr id="26" name="四角形吹き出し 25"/>
        <xdr:cNvSpPr/>
      </xdr:nvSpPr>
      <xdr:spPr>
        <a:xfrm>
          <a:off x="9452841" y="5657686"/>
          <a:ext cx="2662124" cy="961571"/>
        </a:xfrm>
        <a:prstGeom prst="wedgeRectCallout">
          <a:avLst>
            <a:gd name="adj1" fmla="val -14549"/>
            <a:gd name="adj2" fmla="val -108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95250</xdr:colOff>
      <xdr:row>18</xdr:row>
      <xdr:rowOff>136072</xdr:rowOff>
    </xdr:from>
    <xdr:to>
      <xdr:col>9</xdr:col>
      <xdr:colOff>176892</xdr:colOff>
      <xdr:row>23</xdr:row>
      <xdr:rowOff>136072</xdr:rowOff>
    </xdr:to>
    <xdr:sp macro="" textlink="">
      <xdr:nvSpPr>
        <xdr:cNvPr id="28" name="四角形吹き出し 27"/>
        <xdr:cNvSpPr/>
      </xdr:nvSpPr>
      <xdr:spPr>
        <a:xfrm>
          <a:off x="15512143" y="6218465"/>
          <a:ext cx="3347356" cy="1224643"/>
        </a:xfrm>
        <a:prstGeom prst="wedgeRectCallout">
          <a:avLst>
            <a:gd name="adj1" fmla="val 20434"/>
            <a:gd name="adj2" fmla="val -1733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基準値に対する性能値を記入</a:t>
          </a: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本ファイル内「基準値」シートを参照願います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p>
      </xdr:txBody>
    </xdr:sp>
    <xdr:clientData/>
  </xdr:twoCellAnchor>
  <xdr:twoCellAnchor>
    <xdr:from>
      <xdr:col>10</xdr:col>
      <xdr:colOff>1522764</xdr:colOff>
      <xdr:row>2</xdr:row>
      <xdr:rowOff>163286</xdr:rowOff>
    </xdr:from>
    <xdr:to>
      <xdr:col>13</xdr:col>
      <xdr:colOff>816430</xdr:colOff>
      <xdr:row>3</xdr:row>
      <xdr:rowOff>312965</xdr:rowOff>
    </xdr:to>
    <xdr:sp macro="" textlink="">
      <xdr:nvSpPr>
        <xdr:cNvPr id="24" name="四角形吹き出し 23"/>
        <xdr:cNvSpPr/>
      </xdr:nvSpPr>
      <xdr:spPr>
        <a:xfrm>
          <a:off x="22123978" y="1428750"/>
          <a:ext cx="3743202" cy="1183822"/>
        </a:xfrm>
        <a:prstGeom prst="wedgeRectCallout">
          <a:avLst>
            <a:gd name="adj1" fmla="val -18911"/>
            <a:gd name="adj2" fmla="val 971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ジェネリンクの場合は、廃温水ありの場合の</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燃料消費量を登録してください。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828389</xdr:colOff>
      <xdr:row>23</xdr:row>
      <xdr:rowOff>212148</xdr:rowOff>
    </xdr:from>
    <xdr:to>
      <xdr:col>6</xdr:col>
      <xdr:colOff>587375</xdr:colOff>
      <xdr:row>311</xdr:row>
      <xdr:rowOff>197923</xdr:rowOff>
    </xdr:to>
    <xdr:sp macro="" textlink="">
      <xdr:nvSpPr>
        <xdr:cNvPr id="27" name="四角形吹き出し 26"/>
        <xdr:cNvSpPr/>
      </xdr:nvSpPr>
      <xdr:spPr>
        <a:xfrm>
          <a:off x="8432514" y="8244898"/>
          <a:ext cx="5378736" cy="5732525"/>
        </a:xfrm>
        <a:prstGeom prst="wedgeRectCallout">
          <a:avLst>
            <a:gd name="adj1" fmla="val -51284"/>
            <a:gd name="adj2" fmla="val -103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2</xdr:col>
      <xdr:colOff>0</xdr:colOff>
      <xdr:row>14</xdr:row>
      <xdr:rowOff>0</xdr:rowOff>
    </xdr:from>
    <xdr:to>
      <xdr:col>3</xdr:col>
      <xdr:colOff>15875</xdr:colOff>
      <xdr:row>19</xdr:row>
      <xdr:rowOff>126388</xdr:rowOff>
    </xdr:to>
    <xdr:sp macro="" textlink="">
      <xdr:nvSpPr>
        <xdr:cNvPr id="30" name="四角形吹き出し 29"/>
        <xdr:cNvSpPr/>
      </xdr:nvSpPr>
      <xdr:spPr>
        <a:xfrm>
          <a:off x="2651125" y="5746750"/>
          <a:ext cx="2492375" cy="139638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6</xdr:col>
      <xdr:colOff>381000</xdr:colOff>
      <xdr:row>28</xdr:row>
      <xdr:rowOff>47625</xdr:rowOff>
    </xdr:from>
    <xdr:to>
      <xdr:col>9</xdr:col>
      <xdr:colOff>943014</xdr:colOff>
      <xdr:row>328</xdr:row>
      <xdr:rowOff>111171</xdr:rowOff>
    </xdr:to>
    <xdr:sp macro="" textlink="">
      <xdr:nvSpPr>
        <xdr:cNvPr id="31" name="四角形吹き出し 30"/>
        <xdr:cNvSpPr/>
      </xdr:nvSpPr>
      <xdr:spPr>
        <a:xfrm>
          <a:off x="13604875" y="9350375"/>
          <a:ext cx="6023014" cy="8048671"/>
        </a:xfrm>
        <a:prstGeom prst="wedgeRectCallout">
          <a:avLst>
            <a:gd name="adj1" fmla="val -62526"/>
            <a:gd name="adj2" fmla="val -107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製品名・種別・型番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吸収冷温水機　○○チラー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吸収冷温水機　○○チラー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吸収冷温水機　○○チラー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吸収冷温水機　○○チラー（○○）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吸収冷温水機　○○チラー　（▼▼）</a:t>
          </a:r>
          <a:r>
            <a:rPr kumimoji="1" lang="ja-JP" altLang="en-US"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7</xdr:col>
      <xdr:colOff>1603375</xdr:colOff>
      <xdr:row>2</xdr:row>
      <xdr:rowOff>142875</xdr:rowOff>
    </xdr:from>
    <xdr:to>
      <xdr:col>9</xdr:col>
      <xdr:colOff>1228725</xdr:colOff>
      <xdr:row>3</xdr:row>
      <xdr:rowOff>267607</xdr:rowOff>
    </xdr:to>
    <xdr:sp macro="" textlink="">
      <xdr:nvSpPr>
        <xdr:cNvPr id="22" name="四角形吹き出し 21"/>
        <xdr:cNvSpPr/>
      </xdr:nvSpPr>
      <xdr:spPr>
        <a:xfrm>
          <a:off x="17018000" y="1873250"/>
          <a:ext cx="2895600" cy="1156607"/>
        </a:xfrm>
        <a:prstGeom prst="wedgeRectCallout">
          <a:avLst>
            <a:gd name="adj1" fmla="val -27504"/>
            <a:gd name="adj2" fmla="val -94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4</xdr:row>
      <xdr:rowOff>76200</xdr:rowOff>
    </xdr:from>
    <xdr:to>
      <xdr:col>10</xdr:col>
      <xdr:colOff>540854</xdr:colOff>
      <xdr:row>18</xdr:row>
      <xdr:rowOff>124241</xdr:rowOff>
    </xdr:to>
    <xdr:pic>
      <xdr:nvPicPr>
        <xdr:cNvPr id="3" name="図 2"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0"/>
        <a:stretch/>
      </xdr:blipFill>
      <xdr:spPr>
        <a:xfrm>
          <a:off x="476250" y="914400"/>
          <a:ext cx="6274904" cy="2981741"/>
        </a:xfrm>
        <a:prstGeom prst="rect">
          <a:avLst/>
        </a:prstGeom>
      </xdr:spPr>
    </xdr:pic>
    <xdr:clientData/>
  </xdr:twoCellAnchor>
  <xdr:twoCellAnchor>
    <xdr:from>
      <xdr:col>0</xdr:col>
      <xdr:colOff>38100</xdr:colOff>
      <xdr:row>0</xdr:row>
      <xdr:rowOff>38100</xdr:rowOff>
    </xdr:from>
    <xdr:to>
      <xdr:col>3</xdr:col>
      <xdr:colOff>252942</xdr:colOff>
      <xdr:row>2</xdr:row>
      <xdr:rowOff>42333</xdr:rowOff>
    </xdr:to>
    <xdr:sp macro="" textlink="">
      <xdr:nvSpPr>
        <xdr:cNvPr id="4" name="角丸四角形 3"/>
        <xdr:cNvSpPr/>
      </xdr:nvSpPr>
      <xdr:spPr>
        <a:xfrm>
          <a:off x="38100" y="381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吸収式／基準値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82" customWidth="1"/>
    <col min="3" max="3" width="9" style="74" customWidth="1"/>
    <col min="4" max="4" width="9" style="83" customWidth="1"/>
    <col min="5" max="5" width="11.625" style="83" customWidth="1"/>
    <col min="6" max="6" width="11.625" style="84" customWidth="1"/>
    <col min="7" max="13" width="11.625" style="83" customWidth="1"/>
    <col min="14" max="14" width="11.625" style="81" customWidth="1"/>
    <col min="15" max="15" width="3.25" style="81" customWidth="1"/>
    <col min="16" max="16" width="5.625" style="81" customWidth="1"/>
    <col min="17" max="21" width="14" style="81" customWidth="1"/>
    <col min="22" max="22" width="14" style="74" customWidth="1"/>
    <col min="23" max="16384" width="8.875" style="74"/>
  </cols>
  <sheetData>
    <row r="1" spans="1:22" ht="96" customHeight="1">
      <c r="A1" s="69"/>
      <c r="B1" s="69"/>
      <c r="C1" s="70"/>
      <c r="D1" s="71"/>
      <c r="E1" s="71"/>
      <c r="F1" s="70"/>
      <c r="G1" s="71"/>
      <c r="H1" s="71"/>
      <c r="I1" s="71"/>
      <c r="J1" s="71"/>
      <c r="K1" s="71"/>
      <c r="L1" s="71"/>
      <c r="M1" s="71"/>
      <c r="N1" s="72"/>
      <c r="O1" s="72"/>
      <c r="P1" s="72"/>
      <c r="Q1" s="73" t="s">
        <v>58</v>
      </c>
      <c r="R1" s="235" t="s">
        <v>59</v>
      </c>
      <c r="S1" s="235"/>
      <c r="T1" s="235"/>
      <c r="U1" s="235"/>
      <c r="V1" s="235"/>
    </row>
    <row r="2" spans="1:22" ht="71.25" customHeight="1">
      <c r="A2" s="236" t="s">
        <v>60</v>
      </c>
      <c r="B2" s="236"/>
      <c r="C2" s="236"/>
      <c r="D2" s="236"/>
      <c r="E2" s="236"/>
      <c r="F2" s="236"/>
      <c r="G2" s="236"/>
      <c r="H2" s="236"/>
      <c r="I2" s="236"/>
      <c r="J2" s="236"/>
      <c r="K2" s="236"/>
      <c r="L2" s="236"/>
      <c r="M2" s="236"/>
      <c r="N2" s="236"/>
      <c r="O2" s="236"/>
      <c r="P2" s="236"/>
      <c r="Q2" s="236"/>
      <c r="R2" s="236"/>
      <c r="S2" s="236"/>
      <c r="T2" s="236"/>
      <c r="U2" s="236"/>
      <c r="V2" s="236"/>
    </row>
    <row r="3" spans="1:22" s="78" customFormat="1" ht="12.75" customHeight="1" thickBot="1">
      <c r="A3" s="75"/>
      <c r="B3" s="75"/>
      <c r="C3" s="75"/>
      <c r="D3" s="75"/>
      <c r="E3" s="75"/>
      <c r="F3" s="75"/>
      <c r="G3" s="75"/>
      <c r="H3" s="75"/>
      <c r="I3" s="75"/>
      <c r="J3" s="75"/>
      <c r="K3" s="75"/>
      <c r="L3" s="75"/>
      <c r="M3" s="75"/>
      <c r="N3" s="75"/>
      <c r="O3" s="75"/>
      <c r="P3" s="75"/>
      <c r="Q3" s="75"/>
      <c r="R3" s="75"/>
      <c r="S3" s="75"/>
      <c r="T3" s="76"/>
      <c r="U3" s="76"/>
      <c r="V3" s="77"/>
    </row>
    <row r="4" spans="1:22" s="79" customFormat="1" ht="36.75" customHeight="1">
      <c r="A4" s="237" t="s">
        <v>61</v>
      </c>
      <c r="B4" s="238"/>
      <c r="C4" s="238"/>
      <c r="D4" s="241">
        <f>新規登録用!C23</f>
        <v>0</v>
      </c>
      <c r="E4" s="241"/>
      <c r="F4" s="241"/>
      <c r="G4" s="241"/>
      <c r="H4" s="241"/>
      <c r="I4" s="241"/>
      <c r="J4" s="241"/>
      <c r="K4" s="243" t="s">
        <v>62</v>
      </c>
      <c r="L4" s="243"/>
      <c r="M4" s="245" t="s">
        <v>103</v>
      </c>
      <c r="N4" s="246"/>
      <c r="Q4" s="249" t="s">
        <v>105</v>
      </c>
      <c r="R4" s="250"/>
      <c r="S4" s="251"/>
      <c r="T4" s="250" t="s">
        <v>106</v>
      </c>
      <c r="U4" s="250"/>
      <c r="V4" s="250"/>
    </row>
    <row r="5" spans="1:22" ht="44.25" customHeight="1" thickBot="1">
      <c r="A5" s="239"/>
      <c r="B5" s="240"/>
      <c r="C5" s="240"/>
      <c r="D5" s="242"/>
      <c r="E5" s="242"/>
      <c r="F5" s="242"/>
      <c r="G5" s="242"/>
      <c r="H5" s="242"/>
      <c r="I5" s="242"/>
      <c r="J5" s="242"/>
      <c r="K5" s="244"/>
      <c r="L5" s="244"/>
      <c r="M5" s="247"/>
      <c r="N5" s="248"/>
      <c r="O5" s="80"/>
      <c r="Q5" s="252"/>
      <c r="R5" s="253"/>
      <c r="S5" s="253"/>
      <c r="T5" s="253"/>
      <c r="U5" s="253"/>
      <c r="V5" s="254"/>
    </row>
    <row r="6" spans="1:22" ht="40.5" customHeight="1">
      <c r="A6" s="237" t="s">
        <v>63</v>
      </c>
      <c r="B6" s="238"/>
      <c r="C6" s="238"/>
      <c r="D6" s="255" t="str">
        <f>新規登録用!A15</f>
        <v>高効率空調(吸収式冷凍機)</v>
      </c>
      <c r="E6" s="256"/>
      <c r="F6" s="256"/>
      <c r="G6" s="256"/>
      <c r="H6" s="256"/>
      <c r="I6" s="256"/>
      <c r="J6" s="256"/>
      <c r="K6" s="256"/>
      <c r="L6" s="256"/>
      <c r="M6" s="256"/>
      <c r="N6" s="257"/>
      <c r="O6" s="80"/>
      <c r="Q6" s="252"/>
      <c r="R6" s="253"/>
      <c r="S6" s="253"/>
      <c r="T6" s="253"/>
      <c r="U6" s="253"/>
      <c r="V6" s="254"/>
    </row>
    <row r="7" spans="1:22" ht="44.25" customHeight="1" thickBot="1">
      <c r="A7" s="239"/>
      <c r="B7" s="240"/>
      <c r="C7" s="240"/>
      <c r="D7" s="258"/>
      <c r="E7" s="259"/>
      <c r="F7" s="259"/>
      <c r="G7" s="259"/>
      <c r="H7" s="259"/>
      <c r="I7" s="259"/>
      <c r="J7" s="259"/>
      <c r="K7" s="259"/>
      <c r="L7" s="259"/>
      <c r="M7" s="259"/>
      <c r="N7" s="260"/>
      <c r="O7" s="74"/>
      <c r="Q7" s="261" t="s">
        <v>104</v>
      </c>
      <c r="R7" s="262"/>
      <c r="S7" s="262"/>
      <c r="T7" s="262" t="s">
        <v>103</v>
      </c>
      <c r="U7" s="262"/>
      <c r="V7" s="263"/>
    </row>
    <row r="8" spans="1:22" ht="12" customHeight="1" thickBot="1"/>
    <row r="9" spans="1:22" ht="54.75" customHeight="1">
      <c r="A9" s="264" t="s">
        <v>64</v>
      </c>
      <c r="B9" s="243"/>
      <c r="C9" s="243"/>
      <c r="D9" s="243"/>
      <c r="E9" s="243"/>
      <c r="F9" s="243"/>
      <c r="G9" s="243"/>
      <c r="H9" s="243"/>
      <c r="I9" s="243"/>
      <c r="J9" s="243"/>
      <c r="K9" s="243"/>
      <c r="L9" s="243"/>
      <c r="M9" s="243"/>
      <c r="N9" s="243"/>
      <c r="O9" s="243"/>
      <c r="P9" s="243"/>
      <c r="Q9" s="243"/>
      <c r="R9" s="243"/>
      <c r="S9" s="243"/>
      <c r="T9" s="243"/>
      <c r="U9" s="243"/>
      <c r="V9" s="265"/>
    </row>
    <row r="10" spans="1:22" ht="63" customHeight="1">
      <c r="A10" s="229" t="s">
        <v>65</v>
      </c>
      <c r="B10" s="230"/>
      <c r="C10" s="230"/>
      <c r="D10" s="230"/>
      <c r="E10" s="230"/>
      <c r="F10" s="230"/>
      <c r="G10" s="230"/>
      <c r="H10" s="230"/>
      <c r="I10" s="230"/>
      <c r="J10" s="230"/>
      <c r="K10" s="230"/>
      <c r="L10" s="230"/>
      <c r="M10" s="230"/>
      <c r="N10" s="230"/>
      <c r="O10" s="230"/>
      <c r="P10" s="230"/>
      <c r="Q10" s="230"/>
      <c r="R10" s="230"/>
      <c r="S10" s="230"/>
      <c r="T10" s="230"/>
      <c r="U10" s="230"/>
      <c r="V10" s="231"/>
    </row>
    <row r="11" spans="1:22" ht="63" customHeight="1" thickBot="1">
      <c r="A11" s="232"/>
      <c r="B11" s="233"/>
      <c r="C11" s="233"/>
      <c r="D11" s="233"/>
      <c r="E11" s="233"/>
      <c r="F11" s="233"/>
      <c r="G11" s="233"/>
      <c r="H11" s="233"/>
      <c r="I11" s="233"/>
      <c r="J11" s="233"/>
      <c r="K11" s="233"/>
      <c r="L11" s="233"/>
      <c r="M11" s="233"/>
      <c r="N11" s="233"/>
      <c r="O11" s="233"/>
      <c r="P11" s="233"/>
      <c r="Q11" s="233"/>
      <c r="R11" s="233"/>
      <c r="S11" s="233"/>
      <c r="T11" s="233"/>
      <c r="U11" s="233"/>
      <c r="V11" s="234"/>
    </row>
    <row r="12" spans="1:22" ht="12" customHeight="1" thickBot="1">
      <c r="A12" s="85"/>
      <c r="B12" s="85"/>
      <c r="C12" s="85"/>
      <c r="D12" s="85"/>
      <c r="E12" s="85"/>
      <c r="F12" s="85"/>
      <c r="G12" s="85"/>
      <c r="H12" s="85"/>
      <c r="I12" s="85"/>
      <c r="J12" s="85"/>
      <c r="K12" s="85"/>
      <c r="L12" s="85"/>
      <c r="M12" s="85"/>
      <c r="N12" s="85"/>
      <c r="O12" s="85"/>
      <c r="P12" s="85"/>
      <c r="Q12" s="85"/>
      <c r="R12" s="85"/>
      <c r="S12" s="85"/>
      <c r="T12" s="85"/>
      <c r="U12" s="85"/>
      <c r="V12" s="85"/>
    </row>
    <row r="13" spans="1:22" ht="54.75" customHeight="1" thickBot="1">
      <c r="A13" s="205" t="s">
        <v>66</v>
      </c>
      <c r="B13" s="206"/>
      <c r="C13" s="206"/>
      <c r="D13" s="206"/>
      <c r="E13" s="206"/>
      <c r="F13" s="206"/>
      <c r="G13" s="206"/>
      <c r="H13" s="206"/>
      <c r="I13" s="206"/>
      <c r="J13" s="206"/>
      <c r="K13" s="206"/>
      <c r="L13" s="206"/>
      <c r="M13" s="206"/>
      <c r="N13" s="206"/>
      <c r="O13" s="206"/>
      <c r="P13" s="206"/>
      <c r="Q13" s="206"/>
      <c r="R13" s="206"/>
      <c r="S13" s="206"/>
      <c r="T13" s="206"/>
      <c r="U13" s="206"/>
      <c r="V13" s="207"/>
    </row>
    <row r="14" spans="1:22" ht="69.95" customHeight="1" thickBot="1">
      <c r="A14" s="208" t="s">
        <v>67</v>
      </c>
      <c r="B14" s="209"/>
      <c r="C14" s="209"/>
      <c r="D14" s="209"/>
      <c r="E14" s="209"/>
      <c r="F14" s="209"/>
      <c r="G14" s="209"/>
      <c r="H14" s="209"/>
      <c r="I14" s="209"/>
      <c r="J14" s="209"/>
      <c r="K14" s="209"/>
      <c r="L14" s="209"/>
      <c r="M14" s="209"/>
      <c r="N14" s="209"/>
      <c r="O14" s="209"/>
      <c r="P14" s="209"/>
      <c r="Q14" s="209"/>
      <c r="R14" s="209"/>
      <c r="S14" s="210">
        <f>COUNTA(新規登録用!F23:F322)-COUNTBLANK(新規登録用!F23:F322)</f>
        <v>-1</v>
      </c>
      <c r="T14" s="211"/>
      <c r="U14" s="211"/>
      <c r="V14" s="212"/>
    </row>
    <row r="15" spans="1:22" ht="69.95" customHeight="1" thickBot="1">
      <c r="A15" s="213" t="s">
        <v>68</v>
      </c>
      <c r="B15" s="214"/>
      <c r="C15" s="214"/>
      <c r="D15" s="214"/>
      <c r="E15" s="214"/>
      <c r="F15" s="214"/>
      <c r="G15" s="214"/>
      <c r="H15" s="214"/>
      <c r="I15" s="214"/>
      <c r="J15" s="214"/>
      <c r="K15" s="214"/>
      <c r="L15" s="214"/>
      <c r="M15" s="214"/>
      <c r="N15" s="214"/>
      <c r="O15" s="214"/>
      <c r="P15" s="214"/>
      <c r="Q15" s="214"/>
      <c r="R15" s="214"/>
      <c r="S15" s="215">
        <f>COUNTA(新規登録用!S23:S322)</f>
        <v>0</v>
      </c>
      <c r="T15" s="216"/>
      <c r="U15" s="216"/>
      <c r="V15" s="217"/>
    </row>
    <row r="16" spans="1:22" ht="69.95" customHeight="1" thickBot="1">
      <c r="A16" s="218" t="s">
        <v>69</v>
      </c>
      <c r="B16" s="219"/>
      <c r="C16" s="219"/>
      <c r="D16" s="219"/>
      <c r="E16" s="219"/>
      <c r="F16" s="219"/>
      <c r="G16" s="219"/>
      <c r="H16" s="219"/>
      <c r="I16" s="219"/>
      <c r="J16" s="219"/>
      <c r="K16" s="219"/>
      <c r="L16" s="219"/>
      <c r="M16" s="219"/>
      <c r="N16" s="219"/>
      <c r="O16" s="219"/>
      <c r="P16" s="219"/>
      <c r="Q16" s="219"/>
      <c r="R16" s="219"/>
      <c r="S16" s="220">
        <f>COUNTIF(新規登録用!T23:T322,"OK")</f>
        <v>0</v>
      </c>
      <c r="T16" s="221"/>
      <c r="U16" s="221"/>
      <c r="V16" s="222"/>
    </row>
    <row r="17" spans="1:22" ht="12" customHeight="1">
      <c r="A17" s="85"/>
      <c r="B17" s="85"/>
      <c r="C17" s="85"/>
      <c r="D17" s="85"/>
      <c r="E17" s="85"/>
      <c r="F17" s="85"/>
      <c r="G17" s="85"/>
      <c r="H17" s="85"/>
      <c r="I17" s="85"/>
      <c r="J17" s="85"/>
      <c r="K17" s="85"/>
      <c r="L17" s="85"/>
      <c r="M17" s="85"/>
      <c r="N17" s="85"/>
      <c r="O17" s="85"/>
      <c r="P17" s="85"/>
      <c r="Q17" s="85"/>
      <c r="R17" s="85"/>
      <c r="S17" s="85"/>
      <c r="T17" s="85"/>
      <c r="U17" s="85"/>
      <c r="V17" s="85"/>
    </row>
    <row r="18" spans="1:22" s="79" customFormat="1" ht="35.25" customHeight="1">
      <c r="A18" s="86" t="s">
        <v>70</v>
      </c>
      <c r="B18" s="86"/>
      <c r="D18" s="87"/>
      <c r="E18" s="87"/>
      <c r="G18" s="87"/>
      <c r="H18" s="87"/>
      <c r="I18" s="87"/>
      <c r="J18" s="87"/>
      <c r="K18" s="87"/>
      <c r="L18" s="87"/>
      <c r="M18" s="88"/>
      <c r="N18" s="88"/>
      <c r="O18" s="88"/>
      <c r="P18" s="88"/>
      <c r="Q18" s="88"/>
      <c r="R18" s="88"/>
      <c r="S18" s="88"/>
      <c r="T18" s="88"/>
      <c r="U18" s="88"/>
    </row>
    <row r="19" spans="1:22" ht="54.75" customHeight="1">
      <c r="A19" s="223" t="s">
        <v>71</v>
      </c>
      <c r="B19" s="224"/>
      <c r="C19" s="193" t="s">
        <v>72</v>
      </c>
      <c r="D19" s="194"/>
      <c r="E19" s="194"/>
      <c r="F19" s="194"/>
      <c r="G19" s="194"/>
      <c r="H19" s="194"/>
      <c r="I19" s="194"/>
      <c r="J19" s="194"/>
      <c r="K19" s="194"/>
      <c r="L19" s="194"/>
      <c r="M19" s="195"/>
      <c r="N19" s="225" t="s">
        <v>73</v>
      </c>
      <c r="O19" s="225"/>
      <c r="P19" s="226"/>
      <c r="Q19" s="226" t="s">
        <v>74</v>
      </c>
      <c r="R19" s="227"/>
      <c r="S19" s="195" t="s">
        <v>5</v>
      </c>
      <c r="T19" s="228"/>
      <c r="U19" s="228"/>
      <c r="V19" s="228"/>
    </row>
    <row r="20" spans="1:22" s="78" customFormat="1" ht="33" customHeight="1">
      <c r="A20" s="202" t="s">
        <v>75</v>
      </c>
      <c r="B20" s="203"/>
      <c r="C20" s="203"/>
      <c r="D20" s="203"/>
      <c r="E20" s="203"/>
      <c r="F20" s="203"/>
      <c r="G20" s="203"/>
      <c r="H20" s="203"/>
      <c r="I20" s="203"/>
      <c r="J20" s="203"/>
      <c r="K20" s="203"/>
      <c r="L20" s="203"/>
      <c r="M20" s="203"/>
      <c r="N20" s="203"/>
      <c r="O20" s="203"/>
      <c r="P20" s="203"/>
      <c r="Q20" s="203"/>
      <c r="R20" s="203"/>
      <c r="S20" s="203"/>
      <c r="T20" s="203"/>
      <c r="U20" s="203"/>
      <c r="V20" s="204"/>
    </row>
    <row r="21" spans="1:22" ht="75" customHeight="1">
      <c r="A21" s="196">
        <v>1</v>
      </c>
      <c r="B21" s="196"/>
      <c r="C21" s="201" t="s">
        <v>76</v>
      </c>
      <c r="D21" s="201"/>
      <c r="E21" s="201"/>
      <c r="F21" s="201"/>
      <c r="G21" s="201"/>
      <c r="H21" s="201"/>
      <c r="I21" s="201"/>
      <c r="J21" s="201"/>
      <c r="K21" s="201"/>
      <c r="L21" s="201"/>
      <c r="M21" s="201"/>
      <c r="N21" s="198" t="s">
        <v>77</v>
      </c>
      <c r="O21" s="198"/>
      <c r="P21" s="198"/>
      <c r="Q21" s="199" t="s">
        <v>103</v>
      </c>
      <c r="R21" s="199"/>
      <c r="S21" s="200"/>
      <c r="T21" s="200"/>
      <c r="U21" s="200"/>
      <c r="V21" s="200"/>
    </row>
    <row r="22" spans="1:22" ht="75" customHeight="1">
      <c r="A22" s="196">
        <v>2</v>
      </c>
      <c r="B22" s="196"/>
      <c r="C22" s="197" t="s">
        <v>78</v>
      </c>
      <c r="D22" s="197"/>
      <c r="E22" s="197"/>
      <c r="F22" s="197"/>
      <c r="G22" s="197"/>
      <c r="H22" s="197"/>
      <c r="I22" s="197"/>
      <c r="J22" s="197"/>
      <c r="K22" s="197"/>
      <c r="L22" s="197"/>
      <c r="M22" s="197"/>
      <c r="N22" s="198" t="s">
        <v>77</v>
      </c>
      <c r="O22" s="198"/>
      <c r="P22" s="198"/>
      <c r="Q22" s="199" t="s">
        <v>103</v>
      </c>
      <c r="R22" s="199"/>
      <c r="S22" s="200"/>
      <c r="T22" s="200"/>
      <c r="U22" s="200"/>
      <c r="V22" s="200"/>
    </row>
    <row r="23" spans="1:22" ht="75" customHeight="1">
      <c r="A23" s="196">
        <v>3</v>
      </c>
      <c r="B23" s="196"/>
      <c r="C23" s="197" t="s">
        <v>79</v>
      </c>
      <c r="D23" s="197"/>
      <c r="E23" s="197"/>
      <c r="F23" s="197"/>
      <c r="G23" s="197"/>
      <c r="H23" s="197"/>
      <c r="I23" s="197"/>
      <c r="J23" s="197"/>
      <c r="K23" s="197"/>
      <c r="L23" s="197"/>
      <c r="M23" s="197"/>
      <c r="N23" s="198" t="s">
        <v>77</v>
      </c>
      <c r="O23" s="198"/>
      <c r="P23" s="198"/>
      <c r="Q23" s="199" t="s">
        <v>103</v>
      </c>
      <c r="R23" s="199"/>
      <c r="S23" s="200"/>
      <c r="T23" s="200"/>
      <c r="U23" s="200"/>
      <c r="V23" s="200"/>
    </row>
    <row r="24" spans="1:22" ht="75" customHeight="1">
      <c r="A24" s="196">
        <v>4</v>
      </c>
      <c r="B24" s="196"/>
      <c r="C24" s="197" t="s">
        <v>80</v>
      </c>
      <c r="D24" s="197"/>
      <c r="E24" s="197"/>
      <c r="F24" s="197"/>
      <c r="G24" s="197"/>
      <c r="H24" s="197"/>
      <c r="I24" s="197"/>
      <c r="J24" s="197"/>
      <c r="K24" s="197"/>
      <c r="L24" s="197"/>
      <c r="M24" s="197"/>
      <c r="N24" s="198" t="s">
        <v>77</v>
      </c>
      <c r="O24" s="198"/>
      <c r="P24" s="198"/>
      <c r="Q24" s="199" t="s">
        <v>103</v>
      </c>
      <c r="R24" s="199"/>
      <c r="S24" s="200"/>
      <c r="T24" s="200"/>
      <c r="U24" s="200"/>
      <c r="V24" s="200"/>
    </row>
    <row r="25" spans="1:22" s="89" customFormat="1" ht="20.25" customHeight="1">
      <c r="A25" s="188"/>
      <c r="B25" s="188"/>
      <c r="C25" s="189"/>
      <c r="D25" s="189"/>
      <c r="E25" s="189"/>
      <c r="F25" s="189"/>
      <c r="G25" s="189"/>
      <c r="H25" s="189"/>
      <c r="I25" s="189"/>
      <c r="J25" s="189"/>
      <c r="K25" s="189"/>
      <c r="L25" s="189"/>
      <c r="M25" s="189"/>
      <c r="N25" s="190"/>
      <c r="O25" s="190"/>
      <c r="P25" s="190"/>
      <c r="Q25" s="191"/>
      <c r="R25" s="191"/>
      <c r="S25" s="192"/>
      <c r="T25" s="192"/>
      <c r="U25" s="192"/>
      <c r="V25" s="192"/>
    </row>
    <row r="26" spans="1:22" ht="54.75" customHeight="1">
      <c r="A26" s="193" t="s">
        <v>81</v>
      </c>
      <c r="B26" s="194"/>
      <c r="C26" s="194"/>
      <c r="D26" s="194"/>
      <c r="E26" s="194"/>
      <c r="F26" s="194"/>
      <c r="G26" s="194"/>
      <c r="H26" s="194"/>
      <c r="I26" s="194"/>
      <c r="J26" s="194"/>
      <c r="K26" s="194"/>
      <c r="L26" s="194"/>
      <c r="M26" s="194"/>
      <c r="N26" s="194"/>
      <c r="O26" s="194"/>
      <c r="P26" s="194"/>
      <c r="Q26" s="194"/>
      <c r="R26" s="194"/>
      <c r="S26" s="194"/>
      <c r="T26" s="194"/>
      <c r="U26" s="194"/>
      <c r="V26" s="195"/>
    </row>
    <row r="27" spans="1:22" ht="195" customHeight="1">
      <c r="A27" s="185"/>
      <c r="B27" s="186"/>
      <c r="C27" s="186"/>
      <c r="D27" s="186"/>
      <c r="E27" s="186"/>
      <c r="F27" s="186"/>
      <c r="G27" s="186"/>
      <c r="H27" s="186"/>
      <c r="I27" s="186"/>
      <c r="J27" s="186"/>
      <c r="K27" s="186"/>
      <c r="L27" s="186"/>
      <c r="M27" s="186"/>
      <c r="N27" s="186"/>
      <c r="O27" s="186"/>
      <c r="P27" s="186"/>
      <c r="Q27" s="186"/>
      <c r="R27" s="186"/>
      <c r="S27" s="186"/>
      <c r="T27" s="186"/>
      <c r="U27" s="186"/>
      <c r="V27" s="187"/>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109" customWidth="1"/>
    <col min="3" max="3" width="9" style="101" customWidth="1"/>
    <col min="4" max="4" width="9" style="110" customWidth="1"/>
    <col min="5" max="5" width="11.625" style="110" customWidth="1"/>
    <col min="6" max="6" width="11.625" style="111" customWidth="1"/>
    <col min="7" max="13" width="11.625" style="110" customWidth="1"/>
    <col min="14" max="14" width="11.625" style="108" customWidth="1"/>
    <col min="15" max="15" width="3.25" style="108" customWidth="1"/>
    <col min="16" max="16" width="5.625" style="108" customWidth="1"/>
    <col min="17" max="21" width="14" style="108" customWidth="1"/>
    <col min="22" max="22" width="14" style="101" customWidth="1"/>
    <col min="23" max="16384" width="8.875" style="101"/>
  </cols>
  <sheetData>
    <row r="1" spans="1:22" ht="96" customHeight="1">
      <c r="A1" s="96"/>
      <c r="B1" s="96"/>
      <c r="C1" s="97"/>
      <c r="D1" s="98"/>
      <c r="E1" s="98"/>
      <c r="F1" s="97"/>
      <c r="G1" s="98"/>
      <c r="H1" s="98"/>
      <c r="I1" s="98"/>
      <c r="J1" s="98"/>
      <c r="K1" s="98"/>
      <c r="L1" s="98"/>
      <c r="M1" s="98"/>
      <c r="N1" s="99"/>
      <c r="O1" s="99"/>
      <c r="P1" s="99"/>
      <c r="Q1" s="100" t="s">
        <v>58</v>
      </c>
      <c r="R1" s="307" t="s">
        <v>59</v>
      </c>
      <c r="S1" s="307"/>
      <c r="T1" s="307"/>
      <c r="U1" s="307"/>
      <c r="V1" s="307"/>
    </row>
    <row r="2" spans="1:22" ht="71.25" customHeight="1">
      <c r="A2" s="308" t="s">
        <v>92</v>
      </c>
      <c r="B2" s="308"/>
      <c r="C2" s="308"/>
      <c r="D2" s="308"/>
      <c r="E2" s="308"/>
      <c r="F2" s="308"/>
      <c r="G2" s="308"/>
      <c r="H2" s="308"/>
      <c r="I2" s="308"/>
      <c r="J2" s="308"/>
      <c r="K2" s="308"/>
      <c r="L2" s="308"/>
      <c r="M2" s="308"/>
      <c r="N2" s="308"/>
      <c r="O2" s="308"/>
      <c r="P2" s="308"/>
      <c r="Q2" s="308"/>
      <c r="R2" s="308"/>
      <c r="S2" s="308"/>
      <c r="T2" s="308"/>
      <c r="U2" s="308"/>
      <c r="V2" s="308"/>
    </row>
    <row r="3" spans="1:22" s="105" customFormat="1" ht="12.75" customHeight="1" thickBot="1">
      <c r="A3" s="102"/>
      <c r="B3" s="102"/>
      <c r="C3" s="102"/>
      <c r="D3" s="102"/>
      <c r="E3" s="102"/>
      <c r="F3" s="102"/>
      <c r="G3" s="102"/>
      <c r="H3" s="102"/>
      <c r="I3" s="102"/>
      <c r="J3" s="102"/>
      <c r="K3" s="102"/>
      <c r="L3" s="102"/>
      <c r="M3" s="102"/>
      <c r="N3" s="102"/>
      <c r="O3" s="102"/>
      <c r="P3" s="102"/>
      <c r="Q3" s="102"/>
      <c r="R3" s="102"/>
      <c r="S3" s="102"/>
      <c r="T3" s="103"/>
      <c r="U3" s="103"/>
      <c r="V3" s="104"/>
    </row>
    <row r="4" spans="1:22" s="106" customFormat="1" ht="36.75" customHeight="1">
      <c r="A4" s="309" t="s">
        <v>93</v>
      </c>
      <c r="B4" s="310"/>
      <c r="C4" s="310"/>
      <c r="D4" s="241">
        <f>新規登録用!C23</f>
        <v>0</v>
      </c>
      <c r="E4" s="241"/>
      <c r="F4" s="241"/>
      <c r="G4" s="241"/>
      <c r="H4" s="241"/>
      <c r="I4" s="241"/>
      <c r="J4" s="241"/>
      <c r="K4" s="313" t="s">
        <v>62</v>
      </c>
      <c r="L4" s="313"/>
      <c r="M4" s="315" t="s">
        <v>103</v>
      </c>
      <c r="N4" s="316"/>
      <c r="Q4" s="249" t="s">
        <v>105</v>
      </c>
      <c r="R4" s="250"/>
      <c r="S4" s="251"/>
      <c r="T4" s="250" t="s">
        <v>106</v>
      </c>
      <c r="U4" s="250"/>
      <c r="V4" s="250"/>
    </row>
    <row r="5" spans="1:22" ht="44.25" customHeight="1" thickBot="1">
      <c r="A5" s="311"/>
      <c r="B5" s="312"/>
      <c r="C5" s="312"/>
      <c r="D5" s="242"/>
      <c r="E5" s="242"/>
      <c r="F5" s="242"/>
      <c r="G5" s="242"/>
      <c r="H5" s="242"/>
      <c r="I5" s="242"/>
      <c r="J5" s="242"/>
      <c r="K5" s="314"/>
      <c r="L5" s="314"/>
      <c r="M5" s="317"/>
      <c r="N5" s="318"/>
      <c r="O5" s="107"/>
      <c r="Q5" s="319"/>
      <c r="R5" s="320"/>
      <c r="S5" s="320"/>
      <c r="T5" s="320"/>
      <c r="U5" s="320"/>
      <c r="V5" s="321"/>
    </row>
    <row r="6" spans="1:22" ht="40.5" customHeight="1">
      <c r="A6" s="309" t="s">
        <v>63</v>
      </c>
      <c r="B6" s="310"/>
      <c r="C6" s="310"/>
      <c r="D6" s="255" t="str">
        <f>新規登録用!A15</f>
        <v>高効率空調(吸収式冷凍機)</v>
      </c>
      <c r="E6" s="256"/>
      <c r="F6" s="256"/>
      <c r="G6" s="256"/>
      <c r="H6" s="256"/>
      <c r="I6" s="256"/>
      <c r="J6" s="256"/>
      <c r="K6" s="256"/>
      <c r="L6" s="256"/>
      <c r="M6" s="256"/>
      <c r="N6" s="257"/>
      <c r="O6" s="107"/>
      <c r="Q6" s="319"/>
      <c r="R6" s="320"/>
      <c r="S6" s="320"/>
      <c r="T6" s="320"/>
      <c r="U6" s="320"/>
      <c r="V6" s="321"/>
    </row>
    <row r="7" spans="1:22" ht="44.25" customHeight="1" thickBot="1">
      <c r="A7" s="311"/>
      <c r="B7" s="312"/>
      <c r="C7" s="312"/>
      <c r="D7" s="258"/>
      <c r="E7" s="259"/>
      <c r="F7" s="259"/>
      <c r="G7" s="259"/>
      <c r="H7" s="259"/>
      <c r="I7" s="259"/>
      <c r="J7" s="259"/>
      <c r="K7" s="259"/>
      <c r="L7" s="259"/>
      <c r="M7" s="259"/>
      <c r="N7" s="260"/>
      <c r="O7" s="101"/>
      <c r="Q7" s="322" t="s">
        <v>104</v>
      </c>
      <c r="R7" s="323"/>
      <c r="S7" s="323"/>
      <c r="T7" s="323" t="s">
        <v>103</v>
      </c>
      <c r="U7" s="323"/>
      <c r="V7" s="324"/>
    </row>
    <row r="8" spans="1:22" ht="12" customHeight="1" thickBot="1"/>
    <row r="9" spans="1:22" ht="54.75" customHeight="1">
      <c r="A9" s="325" t="s">
        <v>64</v>
      </c>
      <c r="B9" s="313"/>
      <c r="C9" s="313"/>
      <c r="D9" s="313"/>
      <c r="E9" s="313"/>
      <c r="F9" s="313"/>
      <c r="G9" s="313"/>
      <c r="H9" s="313"/>
      <c r="I9" s="313"/>
      <c r="J9" s="313"/>
      <c r="K9" s="313"/>
      <c r="L9" s="313"/>
      <c r="M9" s="313"/>
      <c r="N9" s="313"/>
      <c r="O9" s="313"/>
      <c r="P9" s="313"/>
      <c r="Q9" s="313"/>
      <c r="R9" s="313"/>
      <c r="S9" s="313"/>
      <c r="T9" s="313"/>
      <c r="U9" s="313"/>
      <c r="V9" s="326"/>
    </row>
    <row r="10" spans="1:22" ht="63" customHeight="1">
      <c r="A10" s="301" t="s">
        <v>94</v>
      </c>
      <c r="B10" s="302"/>
      <c r="C10" s="302"/>
      <c r="D10" s="302"/>
      <c r="E10" s="302"/>
      <c r="F10" s="302"/>
      <c r="G10" s="302"/>
      <c r="H10" s="302"/>
      <c r="I10" s="302"/>
      <c r="J10" s="302"/>
      <c r="K10" s="302"/>
      <c r="L10" s="302"/>
      <c r="M10" s="302"/>
      <c r="N10" s="302"/>
      <c r="O10" s="302"/>
      <c r="P10" s="302"/>
      <c r="Q10" s="302"/>
      <c r="R10" s="302"/>
      <c r="S10" s="302"/>
      <c r="T10" s="302"/>
      <c r="U10" s="302"/>
      <c r="V10" s="303"/>
    </row>
    <row r="11" spans="1:22" ht="63" customHeight="1" thickBot="1">
      <c r="A11" s="304"/>
      <c r="B11" s="305"/>
      <c r="C11" s="305"/>
      <c r="D11" s="305"/>
      <c r="E11" s="305"/>
      <c r="F11" s="305"/>
      <c r="G11" s="305"/>
      <c r="H11" s="305"/>
      <c r="I11" s="305"/>
      <c r="J11" s="305"/>
      <c r="K11" s="305"/>
      <c r="L11" s="305"/>
      <c r="M11" s="305"/>
      <c r="N11" s="305"/>
      <c r="O11" s="305"/>
      <c r="P11" s="305"/>
      <c r="Q11" s="305"/>
      <c r="R11" s="305"/>
      <c r="S11" s="305"/>
      <c r="T11" s="305"/>
      <c r="U11" s="305"/>
      <c r="V11" s="306"/>
    </row>
    <row r="12" spans="1:22" ht="12" customHeight="1" thickBot="1">
      <c r="A12" s="112"/>
      <c r="B12" s="112"/>
      <c r="C12" s="112"/>
      <c r="D12" s="112"/>
      <c r="E12" s="112"/>
      <c r="F12" s="112"/>
      <c r="G12" s="112"/>
      <c r="H12" s="112"/>
      <c r="I12" s="112"/>
      <c r="J12" s="112"/>
      <c r="K12" s="112"/>
      <c r="L12" s="112"/>
      <c r="M12" s="112"/>
      <c r="N12" s="112"/>
      <c r="O12" s="112"/>
      <c r="P12" s="112"/>
      <c r="Q12" s="112"/>
      <c r="R12" s="112"/>
      <c r="S12" s="112"/>
      <c r="T12" s="112"/>
      <c r="U12" s="112"/>
      <c r="V12" s="112"/>
    </row>
    <row r="13" spans="1:22" ht="54.75" customHeight="1" thickBot="1">
      <c r="A13" s="286" t="s">
        <v>66</v>
      </c>
      <c r="B13" s="287"/>
      <c r="C13" s="287"/>
      <c r="D13" s="287"/>
      <c r="E13" s="287"/>
      <c r="F13" s="287"/>
      <c r="G13" s="287"/>
      <c r="H13" s="287"/>
      <c r="I13" s="287"/>
      <c r="J13" s="287"/>
      <c r="K13" s="287"/>
      <c r="L13" s="287"/>
      <c r="M13" s="287"/>
      <c r="N13" s="287"/>
      <c r="O13" s="287"/>
      <c r="P13" s="287"/>
      <c r="Q13" s="287"/>
      <c r="R13" s="287"/>
      <c r="S13" s="287"/>
      <c r="T13" s="287"/>
      <c r="U13" s="287"/>
      <c r="V13" s="288"/>
    </row>
    <row r="14" spans="1:22" ht="69.95" customHeight="1" thickBot="1">
      <c r="A14" s="289" t="s">
        <v>67</v>
      </c>
      <c r="B14" s="290"/>
      <c r="C14" s="290"/>
      <c r="D14" s="290"/>
      <c r="E14" s="290"/>
      <c r="F14" s="290"/>
      <c r="G14" s="290"/>
      <c r="H14" s="290"/>
      <c r="I14" s="290"/>
      <c r="J14" s="290"/>
      <c r="K14" s="290"/>
      <c r="L14" s="290"/>
      <c r="M14" s="290"/>
      <c r="N14" s="290"/>
      <c r="O14" s="290"/>
      <c r="P14" s="290"/>
      <c r="Q14" s="290"/>
      <c r="R14" s="290"/>
      <c r="S14" s="210">
        <f>COUNTA(新規登録用!F23:F322)-COUNTBLANK(新規登録用!F23:F322)</f>
        <v>-1</v>
      </c>
      <c r="T14" s="211"/>
      <c r="U14" s="211"/>
      <c r="V14" s="212"/>
    </row>
    <row r="15" spans="1:22" ht="69.95" customHeight="1" thickBot="1">
      <c r="A15" s="291" t="s">
        <v>68</v>
      </c>
      <c r="B15" s="292"/>
      <c r="C15" s="292"/>
      <c r="D15" s="292"/>
      <c r="E15" s="292"/>
      <c r="F15" s="292"/>
      <c r="G15" s="292"/>
      <c r="H15" s="292"/>
      <c r="I15" s="292"/>
      <c r="J15" s="292"/>
      <c r="K15" s="292"/>
      <c r="L15" s="292"/>
      <c r="M15" s="292"/>
      <c r="N15" s="292"/>
      <c r="O15" s="292"/>
      <c r="P15" s="292"/>
      <c r="Q15" s="292"/>
      <c r="R15" s="292"/>
      <c r="S15" s="215">
        <f>COUNTA(新規登録用!S23:S322)</f>
        <v>0</v>
      </c>
      <c r="T15" s="216"/>
      <c r="U15" s="216"/>
      <c r="V15" s="217"/>
    </row>
    <row r="16" spans="1:22" ht="69.95" customHeight="1" thickBot="1">
      <c r="A16" s="293" t="s">
        <v>69</v>
      </c>
      <c r="B16" s="294"/>
      <c r="C16" s="294"/>
      <c r="D16" s="294"/>
      <c r="E16" s="294"/>
      <c r="F16" s="294"/>
      <c r="G16" s="294"/>
      <c r="H16" s="294"/>
      <c r="I16" s="294"/>
      <c r="J16" s="294"/>
      <c r="K16" s="294"/>
      <c r="L16" s="294"/>
      <c r="M16" s="294"/>
      <c r="N16" s="294"/>
      <c r="O16" s="294"/>
      <c r="P16" s="294"/>
      <c r="Q16" s="294"/>
      <c r="R16" s="294"/>
      <c r="S16" s="220">
        <f>COUNTIF(新規登録用!T23:T322,"OK")</f>
        <v>0</v>
      </c>
      <c r="T16" s="221"/>
      <c r="U16" s="221"/>
      <c r="V16" s="222"/>
    </row>
    <row r="17" spans="1:22" ht="12" customHeight="1">
      <c r="A17" s="112"/>
      <c r="B17" s="112"/>
      <c r="C17" s="112"/>
      <c r="D17" s="112"/>
      <c r="E17" s="112"/>
      <c r="F17" s="112"/>
      <c r="G17" s="112"/>
      <c r="H17" s="112"/>
      <c r="I17" s="112"/>
      <c r="J17" s="112"/>
      <c r="K17" s="112"/>
      <c r="L17" s="112"/>
      <c r="M17" s="112"/>
      <c r="N17" s="112"/>
      <c r="O17" s="112"/>
      <c r="P17" s="112"/>
      <c r="Q17" s="112"/>
      <c r="R17" s="112"/>
      <c r="S17" s="112"/>
      <c r="T17" s="112"/>
      <c r="U17" s="112"/>
      <c r="V17" s="112"/>
    </row>
    <row r="18" spans="1:22" s="106" customFormat="1" ht="35.25" customHeight="1">
      <c r="A18" s="113" t="s">
        <v>70</v>
      </c>
      <c r="B18" s="113"/>
      <c r="D18" s="114"/>
      <c r="E18" s="114"/>
      <c r="G18" s="114"/>
      <c r="H18" s="114"/>
      <c r="I18" s="114"/>
      <c r="J18" s="114"/>
      <c r="K18" s="114"/>
      <c r="L18" s="114"/>
      <c r="M18" s="115"/>
      <c r="N18" s="115"/>
      <c r="O18" s="115"/>
      <c r="P18" s="115"/>
      <c r="Q18" s="115"/>
      <c r="R18" s="115"/>
      <c r="S18" s="115"/>
      <c r="T18" s="115"/>
      <c r="U18" s="115"/>
    </row>
    <row r="19" spans="1:22" ht="54.75" customHeight="1">
      <c r="A19" s="295" t="s">
        <v>95</v>
      </c>
      <c r="B19" s="296"/>
      <c r="C19" s="274" t="s">
        <v>72</v>
      </c>
      <c r="D19" s="275"/>
      <c r="E19" s="275"/>
      <c r="F19" s="275"/>
      <c r="G19" s="275"/>
      <c r="H19" s="275"/>
      <c r="I19" s="275"/>
      <c r="J19" s="275"/>
      <c r="K19" s="275"/>
      <c r="L19" s="275"/>
      <c r="M19" s="276"/>
      <c r="N19" s="297" t="s">
        <v>96</v>
      </c>
      <c r="O19" s="297"/>
      <c r="P19" s="298"/>
      <c r="Q19" s="298" t="s">
        <v>74</v>
      </c>
      <c r="R19" s="299"/>
      <c r="S19" s="276" t="s">
        <v>5</v>
      </c>
      <c r="T19" s="300"/>
      <c r="U19" s="300"/>
      <c r="V19" s="300"/>
    </row>
    <row r="20" spans="1:22" s="105" customFormat="1" ht="33" customHeight="1">
      <c r="A20" s="283" t="s">
        <v>75</v>
      </c>
      <c r="B20" s="284"/>
      <c r="C20" s="284"/>
      <c r="D20" s="284"/>
      <c r="E20" s="284"/>
      <c r="F20" s="284"/>
      <c r="G20" s="284"/>
      <c r="H20" s="284"/>
      <c r="I20" s="284"/>
      <c r="J20" s="284"/>
      <c r="K20" s="284"/>
      <c r="L20" s="284"/>
      <c r="M20" s="284"/>
      <c r="N20" s="284"/>
      <c r="O20" s="284"/>
      <c r="P20" s="284"/>
      <c r="Q20" s="284"/>
      <c r="R20" s="284"/>
      <c r="S20" s="284"/>
      <c r="T20" s="284"/>
      <c r="U20" s="284"/>
      <c r="V20" s="285"/>
    </row>
    <row r="21" spans="1:22" ht="75" customHeight="1">
      <c r="A21" s="277">
        <v>1</v>
      </c>
      <c r="B21" s="277"/>
      <c r="C21" s="282" t="s">
        <v>76</v>
      </c>
      <c r="D21" s="282"/>
      <c r="E21" s="282"/>
      <c r="F21" s="282"/>
      <c r="G21" s="282"/>
      <c r="H21" s="282"/>
      <c r="I21" s="282"/>
      <c r="J21" s="282"/>
      <c r="K21" s="282"/>
      <c r="L21" s="282"/>
      <c r="M21" s="282"/>
      <c r="N21" s="279" t="s">
        <v>97</v>
      </c>
      <c r="O21" s="279"/>
      <c r="P21" s="279"/>
      <c r="Q21" s="280" t="s">
        <v>103</v>
      </c>
      <c r="R21" s="280"/>
      <c r="S21" s="281"/>
      <c r="T21" s="281"/>
      <c r="U21" s="281"/>
      <c r="V21" s="281"/>
    </row>
    <row r="22" spans="1:22" ht="75" customHeight="1">
      <c r="A22" s="277">
        <v>2</v>
      </c>
      <c r="B22" s="277"/>
      <c r="C22" s="278" t="s">
        <v>98</v>
      </c>
      <c r="D22" s="278"/>
      <c r="E22" s="278"/>
      <c r="F22" s="278"/>
      <c r="G22" s="278"/>
      <c r="H22" s="278"/>
      <c r="I22" s="278"/>
      <c r="J22" s="278"/>
      <c r="K22" s="278"/>
      <c r="L22" s="278"/>
      <c r="M22" s="278"/>
      <c r="N22" s="279" t="s">
        <v>97</v>
      </c>
      <c r="O22" s="279"/>
      <c r="P22" s="279"/>
      <c r="Q22" s="280" t="s">
        <v>103</v>
      </c>
      <c r="R22" s="280"/>
      <c r="S22" s="281"/>
      <c r="T22" s="281"/>
      <c r="U22" s="281"/>
      <c r="V22" s="281"/>
    </row>
    <row r="23" spans="1:22" ht="75" customHeight="1">
      <c r="A23" s="277">
        <v>3</v>
      </c>
      <c r="B23" s="277"/>
      <c r="C23" s="278" t="s">
        <v>79</v>
      </c>
      <c r="D23" s="278"/>
      <c r="E23" s="278"/>
      <c r="F23" s="278"/>
      <c r="G23" s="278"/>
      <c r="H23" s="278"/>
      <c r="I23" s="278"/>
      <c r="J23" s="278"/>
      <c r="K23" s="278"/>
      <c r="L23" s="278"/>
      <c r="M23" s="278"/>
      <c r="N23" s="279" t="s">
        <v>97</v>
      </c>
      <c r="O23" s="279"/>
      <c r="P23" s="279"/>
      <c r="Q23" s="280" t="s">
        <v>103</v>
      </c>
      <c r="R23" s="280"/>
      <c r="S23" s="281"/>
      <c r="T23" s="281"/>
      <c r="U23" s="281"/>
      <c r="V23" s="281"/>
    </row>
    <row r="24" spans="1:22" ht="75" customHeight="1">
      <c r="A24" s="277">
        <v>4</v>
      </c>
      <c r="B24" s="277"/>
      <c r="C24" s="278" t="s">
        <v>80</v>
      </c>
      <c r="D24" s="278"/>
      <c r="E24" s="278"/>
      <c r="F24" s="278"/>
      <c r="G24" s="278"/>
      <c r="H24" s="278"/>
      <c r="I24" s="278"/>
      <c r="J24" s="278"/>
      <c r="K24" s="278"/>
      <c r="L24" s="278"/>
      <c r="M24" s="278"/>
      <c r="N24" s="279" t="s">
        <v>97</v>
      </c>
      <c r="O24" s="279"/>
      <c r="P24" s="279"/>
      <c r="Q24" s="280" t="s">
        <v>103</v>
      </c>
      <c r="R24" s="280"/>
      <c r="S24" s="281"/>
      <c r="T24" s="281"/>
      <c r="U24" s="281"/>
      <c r="V24" s="281"/>
    </row>
    <row r="25" spans="1:22" s="116" customFormat="1" ht="20.25" customHeight="1">
      <c r="A25" s="269"/>
      <c r="B25" s="269"/>
      <c r="C25" s="270"/>
      <c r="D25" s="270"/>
      <c r="E25" s="270"/>
      <c r="F25" s="270"/>
      <c r="G25" s="270"/>
      <c r="H25" s="270"/>
      <c r="I25" s="270"/>
      <c r="J25" s="270"/>
      <c r="K25" s="270"/>
      <c r="L25" s="270"/>
      <c r="M25" s="270"/>
      <c r="N25" s="271"/>
      <c r="O25" s="271"/>
      <c r="P25" s="271"/>
      <c r="Q25" s="272"/>
      <c r="R25" s="272"/>
      <c r="S25" s="273"/>
      <c r="T25" s="273"/>
      <c r="U25" s="273"/>
      <c r="V25" s="273"/>
    </row>
    <row r="26" spans="1:22" ht="54.75" customHeight="1">
      <c r="A26" s="274" t="s">
        <v>81</v>
      </c>
      <c r="B26" s="275"/>
      <c r="C26" s="275"/>
      <c r="D26" s="275"/>
      <c r="E26" s="275"/>
      <c r="F26" s="275"/>
      <c r="G26" s="275"/>
      <c r="H26" s="275"/>
      <c r="I26" s="275"/>
      <c r="J26" s="275"/>
      <c r="K26" s="275"/>
      <c r="L26" s="275"/>
      <c r="M26" s="275"/>
      <c r="N26" s="275"/>
      <c r="O26" s="275"/>
      <c r="P26" s="275"/>
      <c r="Q26" s="275"/>
      <c r="R26" s="275"/>
      <c r="S26" s="275"/>
      <c r="T26" s="275"/>
      <c r="U26" s="275"/>
      <c r="V26" s="276"/>
    </row>
    <row r="27" spans="1:22" ht="195" customHeight="1">
      <c r="A27" s="266" t="s">
        <v>99</v>
      </c>
      <c r="B27" s="267"/>
      <c r="C27" s="267"/>
      <c r="D27" s="267"/>
      <c r="E27" s="267"/>
      <c r="F27" s="267"/>
      <c r="G27" s="267"/>
      <c r="H27" s="267"/>
      <c r="I27" s="267"/>
      <c r="J27" s="267"/>
      <c r="K27" s="267"/>
      <c r="L27" s="267"/>
      <c r="M27" s="267"/>
      <c r="N27" s="267"/>
      <c r="O27" s="267"/>
      <c r="P27" s="267"/>
      <c r="Q27" s="267"/>
      <c r="R27" s="267"/>
      <c r="S27" s="267"/>
      <c r="T27" s="267"/>
      <c r="U27" s="267"/>
      <c r="V27" s="26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09"/>
  <sheetViews>
    <sheetView view="pageBreakPreview" zoomScale="55" zoomScaleNormal="70" zoomScaleSheetLayoutView="55" workbookViewId="0">
      <pane ySplit="8" topLeftCell="A9" activePane="bottomLeft" state="frozen"/>
      <selection activeCell="D37" sqref="D37"/>
      <selection pane="bottomLeft" activeCell="E1" sqref="E1"/>
    </sheetView>
  </sheetViews>
  <sheetFormatPr defaultColWidth="9" defaultRowHeight="16.5"/>
  <cols>
    <col min="1" max="1" width="6.125" style="47" customWidth="1"/>
    <col min="2" max="2" width="28.125" style="18" customWidth="1"/>
    <col min="3" max="5" width="32.5" style="18" customWidth="1"/>
    <col min="6" max="6" width="41.25" style="18" customWidth="1"/>
    <col min="7" max="7" width="28.75" style="18" customWidth="1"/>
    <col min="8" max="9" width="21.375" style="18" customWidth="1"/>
    <col min="10" max="10" width="25.25" style="18" customWidth="1"/>
    <col min="11" max="11" width="25" style="48" customWidth="1"/>
    <col min="12" max="12" width="25" style="49" customWidth="1"/>
    <col min="13" max="13" width="8.375" style="49" customWidth="1"/>
    <col min="14" max="14" width="25" style="48" customWidth="1"/>
    <col min="15" max="15" width="25" style="49" customWidth="1"/>
    <col min="16" max="16" width="9.875" style="49" customWidth="1"/>
    <col min="17" max="17" width="21.125" style="18" hidden="1" customWidth="1"/>
    <col min="18" max="18" width="36.875" style="18" customWidth="1"/>
    <col min="19" max="16384" width="9" style="18"/>
  </cols>
  <sheetData>
    <row r="1" spans="1:18" ht="34.5" customHeight="1">
      <c r="A1" s="337" t="s">
        <v>13</v>
      </c>
      <c r="B1" s="338"/>
      <c r="C1" s="338"/>
      <c r="D1" s="339"/>
      <c r="F1" s="341" t="s">
        <v>130</v>
      </c>
      <c r="G1" s="342"/>
      <c r="H1" s="342"/>
      <c r="I1" s="183" t="s">
        <v>128</v>
      </c>
      <c r="K1" s="19"/>
      <c r="L1" s="20"/>
      <c r="M1" s="20"/>
      <c r="N1" s="19"/>
      <c r="O1" s="20"/>
      <c r="P1" s="20"/>
    </row>
    <row r="2" spans="1:18" ht="101.25" customHeight="1">
      <c r="A2" s="336" t="s">
        <v>133</v>
      </c>
      <c r="B2" s="336"/>
      <c r="C2" s="336"/>
      <c r="D2" s="336"/>
      <c r="F2" s="343" t="s">
        <v>131</v>
      </c>
      <c r="G2" s="344"/>
      <c r="H2" s="345"/>
      <c r="I2" s="182" t="s">
        <v>132</v>
      </c>
      <c r="J2" s="184" t="s">
        <v>129</v>
      </c>
      <c r="K2" s="19"/>
      <c r="L2" s="20"/>
      <c r="M2" s="20"/>
      <c r="N2" s="19"/>
      <c r="O2" s="20"/>
      <c r="P2" s="20"/>
    </row>
    <row r="3" spans="1:18" ht="81" customHeight="1">
      <c r="A3" s="336"/>
      <c r="B3" s="336"/>
      <c r="C3" s="336"/>
      <c r="D3" s="336"/>
      <c r="K3" s="19"/>
      <c r="L3" s="20"/>
      <c r="M3" s="20"/>
      <c r="N3" s="20"/>
      <c r="O3" s="20"/>
      <c r="P3" s="64" t="s">
        <v>8</v>
      </c>
      <c r="R3" s="21" t="s">
        <v>9</v>
      </c>
    </row>
    <row r="4" spans="1:18" ht="34.5" customHeight="1">
      <c r="A4" s="22"/>
      <c r="B4" s="23"/>
      <c r="C4" s="23"/>
      <c r="D4" s="24"/>
      <c r="E4" s="24"/>
      <c r="F4" s="24"/>
      <c r="G4" s="25"/>
      <c r="H4" s="25"/>
      <c r="I4" s="25"/>
      <c r="J4" s="25"/>
      <c r="K4" s="26"/>
      <c r="L4" s="27"/>
      <c r="M4" s="27"/>
      <c r="N4" s="26"/>
      <c r="O4" s="27"/>
      <c r="P4" s="27"/>
      <c r="Q4" s="25"/>
      <c r="R4" s="25"/>
    </row>
    <row r="5" spans="1:18" s="33" customFormat="1">
      <c r="A5" s="28"/>
      <c r="B5" s="29"/>
      <c r="C5" s="28"/>
      <c r="D5" s="28"/>
      <c r="E5" s="28"/>
      <c r="F5" s="28"/>
      <c r="G5" s="28"/>
      <c r="H5" s="28"/>
      <c r="I5" s="28"/>
      <c r="J5" s="28"/>
      <c r="K5" s="30"/>
      <c r="L5" s="31"/>
      <c r="M5" s="31"/>
      <c r="N5" s="30"/>
      <c r="O5" s="31"/>
      <c r="P5" s="31"/>
      <c r="Q5" s="32"/>
      <c r="R5" s="32"/>
    </row>
    <row r="6" spans="1:18" s="33" customFormat="1" ht="20.25" customHeight="1">
      <c r="A6" s="28"/>
      <c r="B6" s="34" t="s">
        <v>4</v>
      </c>
      <c r="C6" s="28"/>
      <c r="D6" s="28"/>
      <c r="E6" s="28"/>
      <c r="F6" s="35" t="s">
        <v>40</v>
      </c>
      <c r="G6" s="35" t="s">
        <v>40</v>
      </c>
      <c r="H6" s="35" t="s">
        <v>40</v>
      </c>
      <c r="I6" s="28"/>
      <c r="J6" s="34" t="s">
        <v>4</v>
      </c>
      <c r="K6" s="30"/>
      <c r="L6" s="31"/>
      <c r="M6" s="34" t="s">
        <v>4</v>
      </c>
      <c r="N6" s="30"/>
      <c r="O6" s="31"/>
      <c r="P6" s="34" t="s">
        <v>4</v>
      </c>
      <c r="Q6" s="32"/>
      <c r="R6" s="32"/>
    </row>
    <row r="7" spans="1:18" ht="27" customHeight="1">
      <c r="A7" s="331" t="s">
        <v>3</v>
      </c>
      <c r="B7" s="331" t="s">
        <v>0</v>
      </c>
      <c r="C7" s="331" t="s">
        <v>51</v>
      </c>
      <c r="D7" s="331" t="s">
        <v>6</v>
      </c>
      <c r="E7" s="333" t="s">
        <v>21</v>
      </c>
      <c r="F7" s="333" t="s">
        <v>52</v>
      </c>
      <c r="G7" s="331" t="s">
        <v>7</v>
      </c>
      <c r="H7" s="331" t="s">
        <v>47</v>
      </c>
      <c r="I7" s="333" t="s">
        <v>54</v>
      </c>
      <c r="J7" s="331" t="s">
        <v>28</v>
      </c>
      <c r="K7" s="327" t="s">
        <v>10</v>
      </c>
      <c r="L7" s="329" t="s">
        <v>22</v>
      </c>
      <c r="M7" s="36"/>
      <c r="N7" s="327" t="s">
        <v>11</v>
      </c>
      <c r="O7" s="329" t="s">
        <v>39</v>
      </c>
      <c r="P7" s="36"/>
      <c r="Q7" s="334" t="s">
        <v>12</v>
      </c>
      <c r="R7" s="331" t="s">
        <v>5</v>
      </c>
    </row>
    <row r="8" spans="1:18" ht="27" customHeight="1">
      <c r="A8" s="332"/>
      <c r="B8" s="332"/>
      <c r="C8" s="332"/>
      <c r="D8" s="332"/>
      <c r="E8" s="332"/>
      <c r="F8" s="340"/>
      <c r="G8" s="332"/>
      <c r="H8" s="332"/>
      <c r="I8" s="332"/>
      <c r="J8" s="332"/>
      <c r="K8" s="328"/>
      <c r="L8" s="330"/>
      <c r="M8" s="37" t="s">
        <v>23</v>
      </c>
      <c r="N8" s="328"/>
      <c r="O8" s="330"/>
      <c r="P8" s="37" t="s">
        <v>23</v>
      </c>
      <c r="Q8" s="335"/>
      <c r="R8" s="332"/>
    </row>
    <row r="9" spans="1:18" ht="19.5" customHeight="1">
      <c r="A9" s="38">
        <f>ROW(A9)-8</f>
        <v>1</v>
      </c>
      <c r="B9" s="117" t="s">
        <v>108</v>
      </c>
      <c r="C9" s="53" t="s">
        <v>55</v>
      </c>
      <c r="D9" s="118" t="s">
        <v>107</v>
      </c>
      <c r="E9" s="53" t="s">
        <v>44</v>
      </c>
      <c r="F9" s="118" t="str">
        <f>IF(E9="","",E9&amp;"（"&amp;J9&amp;"）")</f>
        <v>A-123（都市ガス）</v>
      </c>
      <c r="G9" s="54" t="str">
        <f>IF(B9="","",B9)</f>
        <v>吸収冷温水機</v>
      </c>
      <c r="H9" s="54">
        <f>IF(G9="","",VLOOKUP(G9,※編集不可※選択項目!H:I,2,0))</f>
        <v>1.1000000000000001</v>
      </c>
      <c r="I9" s="61">
        <v>1.3</v>
      </c>
      <c r="J9" s="55" t="s">
        <v>29</v>
      </c>
      <c r="K9" s="56">
        <v>527</v>
      </c>
      <c r="L9" s="57">
        <v>391</v>
      </c>
      <c r="M9" s="58" t="s">
        <v>25</v>
      </c>
      <c r="N9" s="56">
        <v>348</v>
      </c>
      <c r="O9" s="57">
        <v>399</v>
      </c>
      <c r="P9" s="58" t="s">
        <v>25</v>
      </c>
      <c r="Q9" s="59"/>
      <c r="R9" s="60"/>
    </row>
    <row r="10" spans="1:18" ht="19.5" customHeight="1">
      <c r="A10" s="38">
        <f>ROW(A10)-8</f>
        <v>2</v>
      </c>
      <c r="B10" s="117" t="s">
        <v>14</v>
      </c>
      <c r="C10" s="53" t="s">
        <v>55</v>
      </c>
      <c r="D10" s="118" t="s">
        <v>41</v>
      </c>
      <c r="E10" s="53" t="s">
        <v>44</v>
      </c>
      <c r="F10" s="118" t="str">
        <f>IF(E10="","",E10&amp;"（"&amp;J10&amp;"）")</f>
        <v>A-123（都市ガス）</v>
      </c>
      <c r="G10" s="54" t="str">
        <f>IF(B10="","",B10)</f>
        <v>吸収冷温水機</v>
      </c>
      <c r="H10" s="54">
        <f>IF(G10="","",VLOOKUP(G10,※編集不可※選択項目!H:I,2,0))</f>
        <v>1.1000000000000001</v>
      </c>
      <c r="I10" s="61">
        <v>1.3</v>
      </c>
      <c r="J10" s="55" t="s">
        <v>29</v>
      </c>
      <c r="K10" s="56">
        <v>527</v>
      </c>
      <c r="L10" s="57">
        <v>391</v>
      </c>
      <c r="M10" s="58" t="s">
        <v>25</v>
      </c>
      <c r="N10" s="56">
        <v>348</v>
      </c>
      <c r="O10" s="57">
        <v>399</v>
      </c>
      <c r="P10" s="58" t="s">
        <v>25</v>
      </c>
      <c r="Q10" s="59"/>
      <c r="R10" s="60"/>
    </row>
    <row r="11" spans="1:18" ht="19.5" customHeight="1">
      <c r="A11" s="38">
        <f t="shared" ref="A11:A74" si="0">ROW(A11)-8</f>
        <v>3</v>
      </c>
      <c r="B11" s="52" t="s">
        <v>16</v>
      </c>
      <c r="C11" s="53" t="s">
        <v>56</v>
      </c>
      <c r="D11" s="53" t="s">
        <v>42</v>
      </c>
      <c r="E11" s="53" t="s">
        <v>45</v>
      </c>
      <c r="F11" s="54" t="str">
        <f t="shared" ref="F11:F74" si="1">IF(E11="","",E11&amp;"（"&amp;J11&amp;"）")</f>
        <v>B123（蒸気）</v>
      </c>
      <c r="G11" s="54" t="str">
        <f t="shared" ref="G11:G74" si="2">IF(B11="","",B11)</f>
        <v>吸収冷凍機</v>
      </c>
      <c r="H11" s="54">
        <f>IF(G11="","",VLOOKUP(G11,※編集不可※選択項目!H:I,2,0))</f>
        <v>1.2</v>
      </c>
      <c r="I11" s="61">
        <v>1.3</v>
      </c>
      <c r="J11" s="55" t="s">
        <v>36</v>
      </c>
      <c r="K11" s="56">
        <v>422</v>
      </c>
      <c r="L11" s="57">
        <v>432</v>
      </c>
      <c r="M11" s="58" t="s">
        <v>37</v>
      </c>
      <c r="N11" s="56"/>
      <c r="O11" s="57"/>
      <c r="P11" s="58"/>
      <c r="Q11" s="59"/>
      <c r="R11" s="60"/>
    </row>
    <row r="12" spans="1:18" ht="19.5" customHeight="1">
      <c r="A12" s="38">
        <f t="shared" si="0"/>
        <v>4</v>
      </c>
      <c r="B12" s="52" t="s">
        <v>18</v>
      </c>
      <c r="C12" s="53" t="s">
        <v>57</v>
      </c>
      <c r="D12" s="53" t="s">
        <v>43</v>
      </c>
      <c r="E12" s="53" t="s">
        <v>45</v>
      </c>
      <c r="F12" s="54" t="str">
        <f t="shared" si="1"/>
        <v>B123（都市ガス）</v>
      </c>
      <c r="G12" s="54" t="str">
        <f t="shared" si="2"/>
        <v>ジェネリンク（冷温水機）</v>
      </c>
      <c r="H12" s="54">
        <f>IF(G12="","",VLOOKUP(G12,※編集不可※選択項目!H:I,2,0))</f>
        <v>1.1000000000000001</v>
      </c>
      <c r="I12" s="61">
        <v>1.1000000000000001</v>
      </c>
      <c r="J12" s="55" t="s">
        <v>29</v>
      </c>
      <c r="K12" s="56">
        <v>352</v>
      </c>
      <c r="L12" s="57">
        <v>17</v>
      </c>
      <c r="M12" s="58" t="s">
        <v>49</v>
      </c>
      <c r="N12" s="56">
        <v>237</v>
      </c>
      <c r="O12" s="57">
        <v>21.8</v>
      </c>
      <c r="P12" s="58" t="s">
        <v>49</v>
      </c>
      <c r="Q12" s="59">
        <v>42948</v>
      </c>
      <c r="R12" s="60"/>
    </row>
    <row r="13" spans="1:18" ht="19.5" customHeight="1">
      <c r="A13" s="39">
        <f t="shared" si="0"/>
        <v>5</v>
      </c>
      <c r="B13" s="39"/>
      <c r="C13" s="40"/>
      <c r="D13" s="40"/>
      <c r="E13" s="40"/>
      <c r="F13" s="62" t="str">
        <f t="shared" si="1"/>
        <v/>
      </c>
      <c r="G13" s="62" t="str">
        <f t="shared" si="2"/>
        <v/>
      </c>
      <c r="H13" s="62" t="str">
        <f>IF(G13="","",VLOOKUP(G13,※編集不可※選択項目!H:I,2,0))</f>
        <v/>
      </c>
      <c r="I13" s="42"/>
      <c r="J13" s="40"/>
      <c r="K13" s="43"/>
      <c r="L13" s="44"/>
      <c r="M13" s="44"/>
      <c r="N13" s="43"/>
      <c r="O13" s="44"/>
      <c r="P13" s="44"/>
      <c r="Q13" s="45"/>
      <c r="R13" s="46"/>
    </row>
    <row r="14" spans="1:18" ht="19.5" customHeight="1">
      <c r="A14" s="39">
        <f t="shared" si="0"/>
        <v>6</v>
      </c>
      <c r="B14" s="39"/>
      <c r="C14" s="40"/>
      <c r="D14" s="40"/>
      <c r="E14" s="40"/>
      <c r="F14" s="62" t="str">
        <f t="shared" si="1"/>
        <v/>
      </c>
      <c r="G14" s="62" t="str">
        <f t="shared" si="2"/>
        <v/>
      </c>
      <c r="H14" s="62" t="str">
        <f>IF(G14="","",VLOOKUP(G14,※編集不可※選択項目!H:I,2,0))</f>
        <v/>
      </c>
      <c r="I14" s="42"/>
      <c r="J14" s="40"/>
      <c r="K14" s="43"/>
      <c r="L14" s="44"/>
      <c r="M14" s="44"/>
      <c r="N14" s="43"/>
      <c r="O14" s="44"/>
      <c r="P14" s="44"/>
      <c r="Q14" s="45"/>
      <c r="R14" s="46"/>
    </row>
    <row r="15" spans="1:18" ht="19.5" customHeight="1">
      <c r="A15" s="38">
        <f t="shared" si="0"/>
        <v>7</v>
      </c>
      <c r="B15" s="39"/>
      <c r="C15" s="39"/>
      <c r="D15" s="40"/>
      <c r="E15" s="40"/>
      <c r="F15" s="62" t="str">
        <f t="shared" si="1"/>
        <v/>
      </c>
      <c r="G15" s="62" t="str">
        <f t="shared" si="2"/>
        <v/>
      </c>
      <c r="H15" s="62" t="str">
        <f>IF(G15="","",VLOOKUP(G15,※編集不可※選択項目!H:I,2,0))</f>
        <v/>
      </c>
      <c r="I15" s="42"/>
      <c r="J15" s="40"/>
      <c r="K15" s="43"/>
      <c r="L15" s="44"/>
      <c r="M15" s="44"/>
      <c r="N15" s="43"/>
      <c r="O15" s="44"/>
      <c r="P15" s="44"/>
      <c r="Q15" s="45"/>
      <c r="R15" s="46"/>
    </row>
    <row r="16" spans="1:18" ht="19.5" customHeight="1">
      <c r="A16" s="38">
        <f t="shared" si="0"/>
        <v>8</v>
      </c>
      <c r="B16" s="39"/>
      <c r="C16" s="39"/>
      <c r="D16" s="40"/>
      <c r="E16" s="40"/>
      <c r="F16" s="62" t="str">
        <f t="shared" si="1"/>
        <v/>
      </c>
      <c r="G16" s="62" t="str">
        <f t="shared" si="2"/>
        <v/>
      </c>
      <c r="H16" s="62" t="str">
        <f>IF(G16="","",VLOOKUP(G16,※編集不可※選択項目!H:I,2,0))</f>
        <v/>
      </c>
      <c r="I16" s="42"/>
      <c r="J16" s="40"/>
      <c r="K16" s="43"/>
      <c r="L16" s="44"/>
      <c r="M16" s="44"/>
      <c r="N16" s="43"/>
      <c r="O16" s="44"/>
      <c r="P16" s="44"/>
      <c r="Q16" s="45"/>
      <c r="R16" s="46"/>
    </row>
    <row r="17" spans="1:18" ht="19.5" customHeight="1">
      <c r="A17" s="38">
        <f t="shared" si="0"/>
        <v>9</v>
      </c>
      <c r="B17" s="39"/>
      <c r="C17" s="39"/>
      <c r="D17" s="40"/>
      <c r="E17" s="40"/>
      <c r="F17" s="62" t="str">
        <f t="shared" si="1"/>
        <v/>
      </c>
      <c r="G17" s="62" t="str">
        <f t="shared" si="2"/>
        <v/>
      </c>
      <c r="H17" s="62" t="str">
        <f>IF(G17="","",VLOOKUP(G17,※編集不可※選択項目!H:I,2,0))</f>
        <v/>
      </c>
      <c r="I17" s="42"/>
      <c r="J17" s="40"/>
      <c r="K17" s="43"/>
      <c r="L17" s="44"/>
      <c r="M17" s="44"/>
      <c r="N17" s="43"/>
      <c r="O17" s="44"/>
      <c r="P17" s="44"/>
      <c r="Q17" s="45"/>
      <c r="R17" s="46"/>
    </row>
    <row r="18" spans="1:18" ht="19.5" customHeight="1">
      <c r="A18" s="38">
        <f t="shared" si="0"/>
        <v>10</v>
      </c>
      <c r="B18" s="39"/>
      <c r="C18" s="39"/>
      <c r="D18" s="40"/>
      <c r="E18" s="40"/>
      <c r="F18" s="62" t="str">
        <f t="shared" si="1"/>
        <v/>
      </c>
      <c r="G18" s="62" t="str">
        <f t="shared" si="2"/>
        <v/>
      </c>
      <c r="H18" s="62" t="str">
        <f>IF(G18="","",VLOOKUP(G18,※編集不可※選択項目!H:I,2,0))</f>
        <v/>
      </c>
      <c r="I18" s="42"/>
      <c r="J18" s="40"/>
      <c r="K18" s="43"/>
      <c r="L18" s="44"/>
      <c r="M18" s="44"/>
      <c r="N18" s="43"/>
      <c r="O18" s="44"/>
      <c r="P18" s="44"/>
      <c r="Q18" s="45"/>
      <c r="R18" s="46"/>
    </row>
    <row r="19" spans="1:18" ht="19.5" customHeight="1">
      <c r="A19" s="38">
        <f t="shared" si="0"/>
        <v>11</v>
      </c>
      <c r="B19" s="39"/>
      <c r="C19" s="39"/>
      <c r="D19" s="40"/>
      <c r="E19" s="40"/>
      <c r="F19" s="62" t="str">
        <f t="shared" si="1"/>
        <v/>
      </c>
      <c r="G19" s="62" t="str">
        <f t="shared" si="2"/>
        <v/>
      </c>
      <c r="H19" s="62" t="str">
        <f>IF(G19="","",VLOOKUP(G19,※編集不可※選択項目!H:I,2,0))</f>
        <v/>
      </c>
      <c r="I19" s="42"/>
      <c r="J19" s="40"/>
      <c r="K19" s="43"/>
      <c r="L19" s="44"/>
      <c r="M19" s="44"/>
      <c r="N19" s="43"/>
      <c r="O19" s="44"/>
      <c r="P19" s="44"/>
      <c r="Q19" s="45"/>
      <c r="R19" s="46"/>
    </row>
    <row r="20" spans="1:18" ht="19.5" customHeight="1">
      <c r="A20" s="38">
        <f t="shared" si="0"/>
        <v>12</v>
      </c>
      <c r="B20" s="39"/>
      <c r="C20" s="39"/>
      <c r="D20" s="40"/>
      <c r="E20" s="40"/>
      <c r="F20" s="62" t="str">
        <f t="shared" si="1"/>
        <v/>
      </c>
      <c r="G20" s="62" t="str">
        <f t="shared" si="2"/>
        <v/>
      </c>
      <c r="H20" s="62" t="str">
        <f>IF(G20="","",VLOOKUP(G20,※編集不可※選択項目!H:I,2,0))</f>
        <v/>
      </c>
      <c r="I20" s="42"/>
      <c r="J20" s="40"/>
      <c r="K20" s="43"/>
      <c r="L20" s="44"/>
      <c r="M20" s="44"/>
      <c r="N20" s="43"/>
      <c r="O20" s="44"/>
      <c r="P20" s="44"/>
      <c r="Q20" s="45"/>
      <c r="R20" s="46"/>
    </row>
    <row r="21" spans="1:18" ht="19.5" customHeight="1">
      <c r="A21" s="38">
        <f t="shared" si="0"/>
        <v>13</v>
      </c>
      <c r="B21" s="39"/>
      <c r="C21" s="39"/>
      <c r="D21" s="40"/>
      <c r="E21" s="40"/>
      <c r="F21" s="62" t="str">
        <f t="shared" si="1"/>
        <v/>
      </c>
      <c r="G21" s="62" t="str">
        <f t="shared" si="2"/>
        <v/>
      </c>
      <c r="H21" s="62" t="str">
        <f>IF(G21="","",VLOOKUP(G21,※編集不可※選択項目!H:I,2,0))</f>
        <v/>
      </c>
      <c r="I21" s="42"/>
      <c r="J21" s="40"/>
      <c r="K21" s="43"/>
      <c r="L21" s="44"/>
      <c r="M21" s="44"/>
      <c r="N21" s="43"/>
      <c r="O21" s="44"/>
      <c r="P21" s="44"/>
      <c r="Q21" s="45"/>
      <c r="R21" s="46"/>
    </row>
    <row r="22" spans="1:18" ht="19.5" customHeight="1">
      <c r="A22" s="38">
        <f t="shared" si="0"/>
        <v>14</v>
      </c>
      <c r="B22" s="39"/>
      <c r="C22" s="39"/>
      <c r="D22" s="40"/>
      <c r="E22" s="40"/>
      <c r="F22" s="62" t="str">
        <f t="shared" si="1"/>
        <v/>
      </c>
      <c r="G22" s="62" t="str">
        <f t="shared" si="2"/>
        <v/>
      </c>
      <c r="H22" s="62" t="str">
        <f>IF(G22="","",VLOOKUP(G22,※編集不可※選択項目!H:I,2,0))</f>
        <v/>
      </c>
      <c r="I22" s="42"/>
      <c r="J22" s="40"/>
      <c r="K22" s="43"/>
      <c r="L22" s="44"/>
      <c r="M22" s="44"/>
      <c r="N22" s="43"/>
      <c r="O22" s="44"/>
      <c r="P22" s="44"/>
      <c r="Q22" s="45"/>
      <c r="R22" s="46"/>
    </row>
    <row r="23" spans="1:18" ht="19.5" customHeight="1">
      <c r="A23" s="38">
        <f t="shared" si="0"/>
        <v>15</v>
      </c>
      <c r="B23" s="39"/>
      <c r="C23" s="39"/>
      <c r="D23" s="40"/>
      <c r="E23" s="40"/>
      <c r="F23" s="62" t="str">
        <f t="shared" si="1"/>
        <v/>
      </c>
      <c r="G23" s="62" t="str">
        <f t="shared" si="2"/>
        <v/>
      </c>
      <c r="H23" s="62" t="str">
        <f>IF(G23="","",VLOOKUP(G23,※編集不可※選択項目!H:I,2,0))</f>
        <v/>
      </c>
      <c r="I23" s="42"/>
      <c r="J23" s="40"/>
      <c r="K23" s="43"/>
      <c r="L23" s="44"/>
      <c r="M23" s="44"/>
      <c r="N23" s="43"/>
      <c r="O23" s="44"/>
      <c r="P23" s="44"/>
      <c r="Q23" s="45"/>
      <c r="R23" s="46"/>
    </row>
    <row r="24" spans="1:18" ht="19.5" customHeight="1">
      <c r="A24" s="38">
        <f t="shared" si="0"/>
        <v>16</v>
      </c>
      <c r="B24" s="39"/>
      <c r="C24" s="39"/>
      <c r="D24" s="40"/>
      <c r="E24" s="40"/>
      <c r="F24" s="62" t="str">
        <f t="shared" si="1"/>
        <v/>
      </c>
      <c r="G24" s="62" t="str">
        <f t="shared" si="2"/>
        <v/>
      </c>
      <c r="H24" s="62" t="str">
        <f>IF(G24="","",VLOOKUP(G24,※編集不可※選択項目!H:I,2,0))</f>
        <v/>
      </c>
      <c r="I24" s="42"/>
      <c r="J24" s="40"/>
      <c r="K24" s="43"/>
      <c r="L24" s="44"/>
      <c r="M24" s="44"/>
      <c r="N24" s="43"/>
      <c r="O24" s="44"/>
      <c r="P24" s="44"/>
      <c r="Q24" s="45"/>
      <c r="R24" s="46"/>
    </row>
    <row r="25" spans="1:18" ht="19.5" customHeight="1">
      <c r="A25" s="38">
        <f t="shared" si="0"/>
        <v>17</v>
      </c>
      <c r="B25" s="39"/>
      <c r="C25" s="39"/>
      <c r="D25" s="40"/>
      <c r="E25" s="40"/>
      <c r="F25" s="62" t="str">
        <f t="shared" si="1"/>
        <v/>
      </c>
      <c r="G25" s="62" t="str">
        <f t="shared" si="2"/>
        <v/>
      </c>
      <c r="H25" s="62" t="str">
        <f>IF(G25="","",VLOOKUP(G25,※編集不可※選択項目!H:I,2,0))</f>
        <v/>
      </c>
      <c r="I25" s="42"/>
      <c r="J25" s="40"/>
      <c r="K25" s="43"/>
      <c r="L25" s="44"/>
      <c r="M25" s="44"/>
      <c r="N25" s="43"/>
      <c r="O25" s="44"/>
      <c r="P25" s="44"/>
      <c r="Q25" s="45"/>
      <c r="R25" s="46"/>
    </row>
    <row r="26" spans="1:18" ht="19.5" customHeight="1">
      <c r="A26" s="38">
        <f t="shared" si="0"/>
        <v>18</v>
      </c>
      <c r="B26" s="39"/>
      <c r="C26" s="39"/>
      <c r="D26" s="40"/>
      <c r="E26" s="40"/>
      <c r="F26" s="62" t="str">
        <f t="shared" si="1"/>
        <v/>
      </c>
      <c r="G26" s="62" t="str">
        <f t="shared" si="2"/>
        <v/>
      </c>
      <c r="H26" s="62" t="str">
        <f>IF(G26="","",VLOOKUP(G26,※編集不可※選択項目!H:I,2,0))</f>
        <v/>
      </c>
      <c r="I26" s="42"/>
      <c r="J26" s="40"/>
      <c r="K26" s="43"/>
      <c r="L26" s="44"/>
      <c r="M26" s="44"/>
      <c r="N26" s="43"/>
      <c r="O26" s="44"/>
      <c r="P26" s="44"/>
      <c r="Q26" s="45"/>
      <c r="R26" s="46"/>
    </row>
    <row r="27" spans="1:18" ht="19.5" customHeight="1">
      <c r="A27" s="38">
        <f t="shared" si="0"/>
        <v>19</v>
      </c>
      <c r="B27" s="39"/>
      <c r="C27" s="39"/>
      <c r="D27" s="40"/>
      <c r="E27" s="40"/>
      <c r="F27" s="62" t="str">
        <f t="shared" si="1"/>
        <v/>
      </c>
      <c r="G27" s="62" t="str">
        <f t="shared" si="2"/>
        <v/>
      </c>
      <c r="H27" s="62" t="str">
        <f>IF(G27="","",VLOOKUP(G27,※編集不可※選択項目!H:I,2,0))</f>
        <v/>
      </c>
      <c r="I27" s="42"/>
      <c r="J27" s="40"/>
      <c r="K27" s="43"/>
      <c r="L27" s="44"/>
      <c r="M27" s="44"/>
      <c r="N27" s="43"/>
      <c r="O27" s="44"/>
      <c r="P27" s="44"/>
      <c r="Q27" s="45"/>
      <c r="R27" s="46"/>
    </row>
    <row r="28" spans="1:18" ht="19.5" customHeight="1">
      <c r="A28" s="38">
        <f t="shared" si="0"/>
        <v>20</v>
      </c>
      <c r="B28" s="39"/>
      <c r="C28" s="39"/>
      <c r="D28" s="40"/>
      <c r="E28" s="40"/>
      <c r="F28" s="62" t="str">
        <f t="shared" si="1"/>
        <v/>
      </c>
      <c r="G28" s="62" t="str">
        <f t="shared" si="2"/>
        <v/>
      </c>
      <c r="H28" s="62" t="str">
        <f>IF(G28="","",VLOOKUP(G28,※編集不可※選択項目!H:I,2,0))</f>
        <v/>
      </c>
      <c r="I28" s="42"/>
      <c r="J28" s="40"/>
      <c r="K28" s="43"/>
      <c r="L28" s="44"/>
      <c r="M28" s="44"/>
      <c r="N28" s="43"/>
      <c r="O28" s="44"/>
      <c r="P28" s="44"/>
      <c r="Q28" s="45"/>
      <c r="R28" s="46"/>
    </row>
    <row r="29" spans="1:18" ht="19.5" customHeight="1">
      <c r="A29" s="38">
        <f t="shared" si="0"/>
        <v>21</v>
      </c>
      <c r="B29" s="39"/>
      <c r="C29" s="39"/>
      <c r="D29" s="40"/>
      <c r="E29" s="40"/>
      <c r="F29" s="62" t="str">
        <f t="shared" si="1"/>
        <v/>
      </c>
      <c r="G29" s="62" t="str">
        <f t="shared" si="2"/>
        <v/>
      </c>
      <c r="H29" s="62" t="str">
        <f>IF(G29="","",VLOOKUP(G29,※編集不可※選択項目!H:I,2,0))</f>
        <v/>
      </c>
      <c r="I29" s="42"/>
      <c r="J29" s="40"/>
      <c r="K29" s="43"/>
      <c r="L29" s="44"/>
      <c r="M29" s="44"/>
      <c r="N29" s="43"/>
      <c r="O29" s="44"/>
      <c r="P29" s="44"/>
      <c r="Q29" s="45"/>
      <c r="R29" s="46"/>
    </row>
    <row r="30" spans="1:18" ht="19.5" customHeight="1">
      <c r="A30" s="38">
        <f t="shared" si="0"/>
        <v>22</v>
      </c>
      <c r="B30" s="39"/>
      <c r="C30" s="39"/>
      <c r="D30" s="40"/>
      <c r="E30" s="40"/>
      <c r="F30" s="62" t="str">
        <f t="shared" si="1"/>
        <v/>
      </c>
      <c r="G30" s="62" t="str">
        <f t="shared" si="2"/>
        <v/>
      </c>
      <c r="H30" s="62" t="str">
        <f>IF(G30="","",VLOOKUP(G30,※編集不可※選択項目!H:I,2,0))</f>
        <v/>
      </c>
      <c r="I30" s="42"/>
      <c r="J30" s="40"/>
      <c r="K30" s="43"/>
      <c r="L30" s="44"/>
      <c r="M30" s="44"/>
      <c r="N30" s="43"/>
      <c r="O30" s="44"/>
      <c r="P30" s="44"/>
      <c r="Q30" s="45"/>
      <c r="R30" s="46"/>
    </row>
    <row r="31" spans="1:18" ht="19.5" customHeight="1">
      <c r="A31" s="38">
        <f t="shared" si="0"/>
        <v>23</v>
      </c>
      <c r="B31" s="39"/>
      <c r="C31" s="39"/>
      <c r="D31" s="40"/>
      <c r="E31" s="40"/>
      <c r="F31" s="62" t="str">
        <f t="shared" si="1"/>
        <v/>
      </c>
      <c r="G31" s="62" t="str">
        <f t="shared" si="2"/>
        <v/>
      </c>
      <c r="H31" s="62" t="str">
        <f>IF(G31="","",VLOOKUP(G31,※編集不可※選択項目!H:I,2,0))</f>
        <v/>
      </c>
      <c r="I31" s="42"/>
      <c r="J31" s="40"/>
      <c r="K31" s="43"/>
      <c r="L31" s="44"/>
      <c r="M31" s="44"/>
      <c r="N31" s="43"/>
      <c r="O31" s="44"/>
      <c r="P31" s="44"/>
      <c r="Q31" s="45"/>
      <c r="R31" s="46"/>
    </row>
    <row r="32" spans="1:18" ht="19.5" customHeight="1">
      <c r="A32" s="38">
        <f t="shared" si="0"/>
        <v>24</v>
      </c>
      <c r="B32" s="39"/>
      <c r="C32" s="39"/>
      <c r="D32" s="40"/>
      <c r="E32" s="40"/>
      <c r="F32" s="62" t="str">
        <f t="shared" si="1"/>
        <v/>
      </c>
      <c r="G32" s="62" t="str">
        <f t="shared" si="2"/>
        <v/>
      </c>
      <c r="H32" s="62" t="str">
        <f>IF(G32="","",VLOOKUP(G32,※編集不可※選択項目!H:I,2,0))</f>
        <v/>
      </c>
      <c r="I32" s="42"/>
      <c r="J32" s="40"/>
      <c r="K32" s="43"/>
      <c r="L32" s="44"/>
      <c r="M32" s="44"/>
      <c r="N32" s="43"/>
      <c r="O32" s="44"/>
      <c r="P32" s="44"/>
      <c r="Q32" s="45"/>
      <c r="R32" s="46"/>
    </row>
    <row r="33" spans="1:18" ht="19.5" customHeight="1">
      <c r="A33" s="38">
        <f t="shared" si="0"/>
        <v>25</v>
      </c>
      <c r="B33" s="39"/>
      <c r="C33" s="39"/>
      <c r="D33" s="40"/>
      <c r="E33" s="40"/>
      <c r="F33" s="62" t="str">
        <f t="shared" si="1"/>
        <v/>
      </c>
      <c r="G33" s="62" t="str">
        <f t="shared" si="2"/>
        <v/>
      </c>
      <c r="H33" s="62" t="str">
        <f>IF(G33="","",VLOOKUP(G33,※編集不可※選択項目!H:I,2,0))</f>
        <v/>
      </c>
      <c r="I33" s="42"/>
      <c r="J33" s="40"/>
      <c r="K33" s="43"/>
      <c r="L33" s="44"/>
      <c r="M33" s="44"/>
      <c r="N33" s="43"/>
      <c r="O33" s="44"/>
      <c r="P33" s="44"/>
      <c r="Q33" s="45"/>
      <c r="R33" s="46"/>
    </row>
    <row r="34" spans="1:18" ht="19.5" customHeight="1">
      <c r="A34" s="38">
        <f t="shared" si="0"/>
        <v>26</v>
      </c>
      <c r="B34" s="39"/>
      <c r="C34" s="39"/>
      <c r="D34" s="40"/>
      <c r="E34" s="40"/>
      <c r="F34" s="62" t="str">
        <f t="shared" si="1"/>
        <v/>
      </c>
      <c r="G34" s="62" t="str">
        <f t="shared" si="2"/>
        <v/>
      </c>
      <c r="H34" s="62" t="str">
        <f>IF(G34="","",VLOOKUP(G34,※編集不可※選択項目!H:I,2,0))</f>
        <v/>
      </c>
      <c r="I34" s="42"/>
      <c r="J34" s="40"/>
      <c r="K34" s="43"/>
      <c r="L34" s="44"/>
      <c r="M34" s="44"/>
      <c r="N34" s="43"/>
      <c r="O34" s="44"/>
      <c r="P34" s="44"/>
      <c r="Q34" s="45"/>
      <c r="R34" s="46"/>
    </row>
    <row r="35" spans="1:18" ht="19.5" customHeight="1">
      <c r="A35" s="38">
        <f t="shared" si="0"/>
        <v>27</v>
      </c>
      <c r="B35" s="39"/>
      <c r="C35" s="39"/>
      <c r="D35" s="40"/>
      <c r="E35" s="40"/>
      <c r="F35" s="62" t="str">
        <f t="shared" si="1"/>
        <v/>
      </c>
      <c r="G35" s="62" t="str">
        <f t="shared" si="2"/>
        <v/>
      </c>
      <c r="H35" s="62" t="str">
        <f>IF(G35="","",VLOOKUP(G35,※編集不可※選択項目!H:I,2,0))</f>
        <v/>
      </c>
      <c r="I35" s="42"/>
      <c r="J35" s="40"/>
      <c r="K35" s="43"/>
      <c r="L35" s="44"/>
      <c r="M35" s="44"/>
      <c r="N35" s="43"/>
      <c r="O35" s="44"/>
      <c r="P35" s="44"/>
      <c r="Q35" s="45"/>
      <c r="R35" s="46"/>
    </row>
    <row r="36" spans="1:18" ht="19.5" customHeight="1">
      <c r="A36" s="38">
        <f t="shared" si="0"/>
        <v>28</v>
      </c>
      <c r="B36" s="39"/>
      <c r="C36" s="39"/>
      <c r="D36" s="40"/>
      <c r="E36" s="40"/>
      <c r="F36" s="62" t="str">
        <f t="shared" si="1"/>
        <v/>
      </c>
      <c r="G36" s="62" t="str">
        <f t="shared" si="2"/>
        <v/>
      </c>
      <c r="H36" s="62" t="str">
        <f>IF(G36="","",VLOOKUP(G36,※編集不可※選択項目!H:I,2,0))</f>
        <v/>
      </c>
      <c r="I36" s="42"/>
      <c r="J36" s="40"/>
      <c r="K36" s="43"/>
      <c r="L36" s="44"/>
      <c r="M36" s="44"/>
      <c r="N36" s="43"/>
      <c r="O36" s="44"/>
      <c r="P36" s="44"/>
      <c r="Q36" s="45"/>
      <c r="R36" s="46"/>
    </row>
    <row r="37" spans="1:18" ht="19.5" customHeight="1">
      <c r="A37" s="38">
        <f t="shared" si="0"/>
        <v>29</v>
      </c>
      <c r="B37" s="39"/>
      <c r="C37" s="39"/>
      <c r="D37" s="40"/>
      <c r="E37" s="40"/>
      <c r="F37" s="62" t="str">
        <f t="shared" si="1"/>
        <v/>
      </c>
      <c r="G37" s="62" t="str">
        <f t="shared" si="2"/>
        <v/>
      </c>
      <c r="H37" s="62" t="str">
        <f>IF(G37="","",VLOOKUP(G37,※編集不可※選択項目!H:I,2,0))</f>
        <v/>
      </c>
      <c r="I37" s="42"/>
      <c r="J37" s="40"/>
      <c r="K37" s="43"/>
      <c r="L37" s="44"/>
      <c r="M37" s="44"/>
      <c r="N37" s="43"/>
      <c r="O37" s="44"/>
      <c r="P37" s="44"/>
      <c r="Q37" s="45"/>
      <c r="R37" s="46"/>
    </row>
    <row r="38" spans="1:18" ht="19.5" customHeight="1">
      <c r="A38" s="38">
        <f t="shared" si="0"/>
        <v>30</v>
      </c>
      <c r="B38" s="39"/>
      <c r="C38" s="39"/>
      <c r="D38" s="40"/>
      <c r="E38" s="40"/>
      <c r="F38" s="62" t="str">
        <f t="shared" si="1"/>
        <v/>
      </c>
      <c r="G38" s="62" t="str">
        <f t="shared" si="2"/>
        <v/>
      </c>
      <c r="H38" s="62" t="str">
        <f>IF(G38="","",VLOOKUP(G38,※編集不可※選択項目!H:I,2,0))</f>
        <v/>
      </c>
      <c r="I38" s="42"/>
      <c r="J38" s="40"/>
      <c r="K38" s="43"/>
      <c r="L38" s="44"/>
      <c r="M38" s="44"/>
      <c r="N38" s="43"/>
      <c r="O38" s="44"/>
      <c r="P38" s="44"/>
      <c r="Q38" s="45"/>
      <c r="R38" s="46"/>
    </row>
    <row r="39" spans="1:18" ht="19.5" customHeight="1">
      <c r="A39" s="38">
        <f t="shared" si="0"/>
        <v>31</v>
      </c>
      <c r="B39" s="39"/>
      <c r="C39" s="39"/>
      <c r="D39" s="40"/>
      <c r="E39" s="40"/>
      <c r="F39" s="62" t="str">
        <f t="shared" si="1"/>
        <v/>
      </c>
      <c r="G39" s="62" t="str">
        <f t="shared" si="2"/>
        <v/>
      </c>
      <c r="H39" s="62" t="str">
        <f>IF(G39="","",VLOOKUP(G39,※編集不可※選択項目!H:I,2,0))</f>
        <v/>
      </c>
      <c r="I39" s="42"/>
      <c r="J39" s="40"/>
      <c r="K39" s="43"/>
      <c r="L39" s="44"/>
      <c r="M39" s="44"/>
      <c r="N39" s="43"/>
      <c r="O39" s="44"/>
      <c r="P39" s="44"/>
      <c r="Q39" s="45"/>
      <c r="R39" s="46"/>
    </row>
    <row r="40" spans="1:18" ht="19.5" customHeight="1">
      <c r="A40" s="38">
        <f t="shared" si="0"/>
        <v>32</v>
      </c>
      <c r="B40" s="39"/>
      <c r="C40" s="39"/>
      <c r="D40" s="40"/>
      <c r="E40" s="40"/>
      <c r="F40" s="62" t="str">
        <f t="shared" si="1"/>
        <v/>
      </c>
      <c r="G40" s="62" t="str">
        <f t="shared" si="2"/>
        <v/>
      </c>
      <c r="H40" s="62" t="str">
        <f>IF(G40="","",VLOOKUP(G40,※編集不可※選択項目!H:I,2,0))</f>
        <v/>
      </c>
      <c r="I40" s="42"/>
      <c r="J40" s="40"/>
      <c r="K40" s="43"/>
      <c r="L40" s="44"/>
      <c r="M40" s="44"/>
      <c r="N40" s="43"/>
      <c r="O40" s="44"/>
      <c r="P40" s="44"/>
      <c r="Q40" s="45"/>
      <c r="R40" s="46"/>
    </row>
    <row r="41" spans="1:18" ht="19.5" customHeight="1">
      <c r="A41" s="38">
        <f t="shared" si="0"/>
        <v>33</v>
      </c>
      <c r="B41" s="39"/>
      <c r="C41" s="39"/>
      <c r="D41" s="40"/>
      <c r="E41" s="40"/>
      <c r="F41" s="62" t="str">
        <f t="shared" si="1"/>
        <v/>
      </c>
      <c r="G41" s="62" t="str">
        <f t="shared" si="2"/>
        <v/>
      </c>
      <c r="H41" s="62" t="str">
        <f>IF(G41="","",VLOOKUP(G41,※編集不可※選択項目!H:I,2,0))</f>
        <v/>
      </c>
      <c r="I41" s="42"/>
      <c r="J41" s="40"/>
      <c r="K41" s="43"/>
      <c r="L41" s="44"/>
      <c r="M41" s="44"/>
      <c r="N41" s="43"/>
      <c r="O41" s="44"/>
      <c r="P41" s="44"/>
      <c r="Q41" s="45"/>
      <c r="R41" s="46"/>
    </row>
    <row r="42" spans="1:18" ht="19.5" customHeight="1">
      <c r="A42" s="38">
        <f t="shared" si="0"/>
        <v>34</v>
      </c>
      <c r="B42" s="39"/>
      <c r="C42" s="39"/>
      <c r="D42" s="40"/>
      <c r="E42" s="40"/>
      <c r="F42" s="62" t="str">
        <f t="shared" si="1"/>
        <v/>
      </c>
      <c r="G42" s="62" t="str">
        <f t="shared" si="2"/>
        <v/>
      </c>
      <c r="H42" s="62" t="str">
        <f>IF(G42="","",VLOOKUP(G42,※編集不可※選択項目!H:I,2,0))</f>
        <v/>
      </c>
      <c r="I42" s="42"/>
      <c r="J42" s="40"/>
      <c r="K42" s="43"/>
      <c r="L42" s="44"/>
      <c r="M42" s="44"/>
      <c r="N42" s="43"/>
      <c r="O42" s="44"/>
      <c r="P42" s="44"/>
      <c r="Q42" s="45"/>
      <c r="R42" s="46"/>
    </row>
    <row r="43" spans="1:18" ht="19.5" customHeight="1">
      <c r="A43" s="38">
        <f t="shared" si="0"/>
        <v>35</v>
      </c>
      <c r="B43" s="39"/>
      <c r="C43" s="39"/>
      <c r="D43" s="40"/>
      <c r="E43" s="40"/>
      <c r="F43" s="62" t="str">
        <f t="shared" si="1"/>
        <v/>
      </c>
      <c r="G43" s="62" t="str">
        <f t="shared" si="2"/>
        <v/>
      </c>
      <c r="H43" s="62" t="str">
        <f>IF(G43="","",VLOOKUP(G43,※編集不可※選択項目!H:I,2,0))</f>
        <v/>
      </c>
      <c r="I43" s="42"/>
      <c r="J43" s="40"/>
      <c r="K43" s="43"/>
      <c r="L43" s="44"/>
      <c r="M43" s="44"/>
      <c r="N43" s="43"/>
      <c r="O43" s="44"/>
      <c r="P43" s="44"/>
      <c r="Q43" s="45"/>
      <c r="R43" s="46"/>
    </row>
    <row r="44" spans="1:18" ht="19.5" customHeight="1">
      <c r="A44" s="38">
        <f t="shared" si="0"/>
        <v>36</v>
      </c>
      <c r="B44" s="39"/>
      <c r="C44" s="39"/>
      <c r="D44" s="40"/>
      <c r="E44" s="40"/>
      <c r="F44" s="62" t="str">
        <f t="shared" si="1"/>
        <v/>
      </c>
      <c r="G44" s="62" t="str">
        <f t="shared" si="2"/>
        <v/>
      </c>
      <c r="H44" s="62" t="str">
        <f>IF(G44="","",VLOOKUP(G44,※編集不可※選択項目!H:I,2,0))</f>
        <v/>
      </c>
      <c r="I44" s="42"/>
      <c r="J44" s="40"/>
      <c r="K44" s="43"/>
      <c r="L44" s="44"/>
      <c r="M44" s="44"/>
      <c r="N44" s="43"/>
      <c r="O44" s="44"/>
      <c r="P44" s="44"/>
      <c r="Q44" s="45"/>
      <c r="R44" s="46"/>
    </row>
    <row r="45" spans="1:18" hidden="1">
      <c r="A45" s="38">
        <f t="shared" si="0"/>
        <v>37</v>
      </c>
      <c r="B45" s="39"/>
      <c r="C45" s="63"/>
      <c r="D45" s="40"/>
      <c r="E45" s="40"/>
      <c r="F45" s="62" t="str">
        <f t="shared" si="1"/>
        <v/>
      </c>
      <c r="G45" s="62" t="str">
        <f t="shared" si="2"/>
        <v/>
      </c>
      <c r="H45" s="62" t="str">
        <f>IF(G45="","",VLOOKUP(G45,※編集不可※選択項目!H:I,2,0))</f>
        <v/>
      </c>
      <c r="I45" s="40"/>
      <c r="J45" s="40"/>
      <c r="K45" s="43"/>
      <c r="L45" s="44"/>
      <c r="M45" s="44"/>
      <c r="N45" s="43"/>
      <c r="O45" s="44"/>
      <c r="P45" s="44"/>
      <c r="Q45" s="40"/>
      <c r="R45" s="40"/>
    </row>
    <row r="46" spans="1:18" hidden="1">
      <c r="A46" s="38">
        <f t="shared" si="0"/>
        <v>38</v>
      </c>
      <c r="B46" s="39"/>
      <c r="C46" s="63"/>
      <c r="D46" s="40"/>
      <c r="E46" s="40"/>
      <c r="F46" s="62" t="str">
        <f t="shared" si="1"/>
        <v/>
      </c>
      <c r="G46" s="62" t="str">
        <f t="shared" si="2"/>
        <v/>
      </c>
      <c r="H46" s="62" t="str">
        <f>IF(G46="","",VLOOKUP(G46,※編集不可※選択項目!H:I,2,0))</f>
        <v/>
      </c>
      <c r="I46" s="40"/>
      <c r="J46" s="40"/>
      <c r="K46" s="43"/>
      <c r="L46" s="44"/>
      <c r="M46" s="44"/>
      <c r="N46" s="43"/>
      <c r="O46" s="44"/>
      <c r="P46" s="44"/>
      <c r="Q46" s="40"/>
      <c r="R46" s="40"/>
    </row>
    <row r="47" spans="1:18" hidden="1">
      <c r="A47" s="38">
        <f t="shared" si="0"/>
        <v>39</v>
      </c>
      <c r="B47" s="39"/>
      <c r="C47" s="63"/>
      <c r="D47" s="40"/>
      <c r="E47" s="40"/>
      <c r="F47" s="62" t="str">
        <f t="shared" si="1"/>
        <v/>
      </c>
      <c r="G47" s="62" t="str">
        <f t="shared" si="2"/>
        <v/>
      </c>
      <c r="H47" s="62" t="str">
        <f>IF(G47="","",VLOOKUP(G47,※編集不可※選択項目!H:I,2,0))</f>
        <v/>
      </c>
      <c r="I47" s="40"/>
      <c r="J47" s="40"/>
      <c r="K47" s="43"/>
      <c r="L47" s="44"/>
      <c r="M47" s="44"/>
      <c r="N47" s="43"/>
      <c r="O47" s="44"/>
      <c r="P47" s="44"/>
      <c r="Q47" s="40"/>
      <c r="R47" s="40"/>
    </row>
    <row r="48" spans="1:18" hidden="1">
      <c r="A48" s="38">
        <f t="shared" si="0"/>
        <v>40</v>
      </c>
      <c r="B48" s="39"/>
      <c r="C48" s="63"/>
      <c r="D48" s="40"/>
      <c r="E48" s="40"/>
      <c r="F48" s="62" t="str">
        <f t="shared" si="1"/>
        <v/>
      </c>
      <c r="G48" s="62" t="str">
        <f t="shared" si="2"/>
        <v/>
      </c>
      <c r="H48" s="62" t="str">
        <f>IF(G48="","",VLOOKUP(G48,※編集不可※選択項目!H:I,2,0))</f>
        <v/>
      </c>
      <c r="I48" s="40"/>
      <c r="J48" s="40"/>
      <c r="K48" s="43"/>
      <c r="L48" s="44"/>
      <c r="M48" s="44"/>
      <c r="N48" s="43"/>
      <c r="O48" s="44"/>
      <c r="P48" s="44"/>
      <c r="Q48" s="40"/>
      <c r="R48" s="40"/>
    </row>
    <row r="49" spans="1:18" hidden="1">
      <c r="A49" s="38">
        <f t="shared" si="0"/>
        <v>41</v>
      </c>
      <c r="B49" s="39"/>
      <c r="C49" s="63"/>
      <c r="D49" s="40"/>
      <c r="E49" s="40"/>
      <c r="F49" s="62" t="str">
        <f t="shared" si="1"/>
        <v/>
      </c>
      <c r="G49" s="62" t="str">
        <f t="shared" si="2"/>
        <v/>
      </c>
      <c r="H49" s="62" t="str">
        <f>IF(G49="","",VLOOKUP(G49,※編集不可※選択項目!H:I,2,0))</f>
        <v/>
      </c>
      <c r="I49" s="40"/>
      <c r="J49" s="40"/>
      <c r="K49" s="43"/>
      <c r="L49" s="44"/>
      <c r="M49" s="44"/>
      <c r="N49" s="43"/>
      <c r="O49" s="44"/>
      <c r="P49" s="44"/>
      <c r="Q49" s="40"/>
      <c r="R49" s="40"/>
    </row>
    <row r="50" spans="1:18" hidden="1">
      <c r="A50" s="38">
        <f t="shared" si="0"/>
        <v>42</v>
      </c>
      <c r="B50" s="39"/>
      <c r="C50" s="63"/>
      <c r="D50" s="40"/>
      <c r="E50" s="40"/>
      <c r="F50" s="62" t="str">
        <f t="shared" si="1"/>
        <v/>
      </c>
      <c r="G50" s="62" t="str">
        <f t="shared" si="2"/>
        <v/>
      </c>
      <c r="H50" s="62" t="str">
        <f>IF(G50="","",VLOOKUP(G50,※編集不可※選択項目!H:I,2,0))</f>
        <v/>
      </c>
      <c r="I50" s="40"/>
      <c r="J50" s="40"/>
      <c r="K50" s="43"/>
      <c r="L50" s="44"/>
      <c r="M50" s="44"/>
      <c r="N50" s="43"/>
      <c r="O50" s="44"/>
      <c r="P50" s="44"/>
      <c r="Q50" s="40"/>
      <c r="R50" s="40"/>
    </row>
    <row r="51" spans="1:18" hidden="1">
      <c r="A51" s="38">
        <f t="shared" si="0"/>
        <v>43</v>
      </c>
      <c r="B51" s="39"/>
      <c r="C51" s="63"/>
      <c r="D51" s="40"/>
      <c r="E51" s="40"/>
      <c r="F51" s="62" t="str">
        <f t="shared" si="1"/>
        <v/>
      </c>
      <c r="G51" s="62" t="str">
        <f t="shared" si="2"/>
        <v/>
      </c>
      <c r="H51" s="62" t="str">
        <f>IF(G51="","",VLOOKUP(G51,※編集不可※選択項目!H:I,2,0))</f>
        <v/>
      </c>
      <c r="I51" s="40"/>
      <c r="J51" s="40"/>
      <c r="K51" s="43"/>
      <c r="L51" s="44"/>
      <c r="M51" s="44"/>
      <c r="N51" s="43"/>
      <c r="O51" s="44"/>
      <c r="P51" s="44"/>
      <c r="Q51" s="40"/>
      <c r="R51" s="40"/>
    </row>
    <row r="52" spans="1:18" hidden="1">
      <c r="A52" s="38">
        <f t="shared" si="0"/>
        <v>44</v>
      </c>
      <c r="B52" s="39"/>
      <c r="C52" s="63"/>
      <c r="D52" s="40"/>
      <c r="E52" s="40"/>
      <c r="F52" s="62" t="str">
        <f t="shared" si="1"/>
        <v/>
      </c>
      <c r="G52" s="62" t="str">
        <f t="shared" si="2"/>
        <v/>
      </c>
      <c r="H52" s="62" t="str">
        <f>IF(G52="","",VLOOKUP(G52,※編集不可※選択項目!H:I,2,0))</f>
        <v/>
      </c>
      <c r="I52" s="40"/>
      <c r="J52" s="40"/>
      <c r="K52" s="43"/>
      <c r="L52" s="44"/>
      <c r="M52" s="44"/>
      <c r="N52" s="43"/>
      <c r="O52" s="44"/>
      <c r="P52" s="44"/>
      <c r="Q52" s="40"/>
      <c r="R52" s="40"/>
    </row>
    <row r="53" spans="1:18" hidden="1">
      <c r="A53" s="38">
        <f t="shared" si="0"/>
        <v>45</v>
      </c>
      <c r="B53" s="39"/>
      <c r="C53" s="63"/>
      <c r="D53" s="40"/>
      <c r="E53" s="40"/>
      <c r="F53" s="62" t="str">
        <f t="shared" si="1"/>
        <v/>
      </c>
      <c r="G53" s="62" t="str">
        <f t="shared" si="2"/>
        <v/>
      </c>
      <c r="H53" s="62" t="str">
        <f>IF(G53="","",VLOOKUP(G53,※編集不可※選択項目!H:I,2,0))</f>
        <v/>
      </c>
      <c r="I53" s="40"/>
      <c r="J53" s="40"/>
      <c r="K53" s="43"/>
      <c r="L53" s="44"/>
      <c r="M53" s="44"/>
      <c r="N53" s="43"/>
      <c r="O53" s="44"/>
      <c r="P53" s="44"/>
      <c r="Q53" s="40"/>
      <c r="R53" s="40"/>
    </row>
    <row r="54" spans="1:18" hidden="1">
      <c r="A54" s="38">
        <f t="shared" si="0"/>
        <v>46</v>
      </c>
      <c r="B54" s="39"/>
      <c r="C54" s="63"/>
      <c r="D54" s="40"/>
      <c r="E54" s="40"/>
      <c r="F54" s="62" t="str">
        <f t="shared" si="1"/>
        <v/>
      </c>
      <c r="G54" s="62" t="str">
        <f t="shared" si="2"/>
        <v/>
      </c>
      <c r="H54" s="62" t="str">
        <f>IF(G54="","",VLOOKUP(G54,※編集不可※選択項目!H:I,2,0))</f>
        <v/>
      </c>
      <c r="I54" s="40"/>
      <c r="J54" s="40"/>
      <c r="K54" s="43"/>
      <c r="L54" s="44"/>
      <c r="M54" s="44"/>
      <c r="N54" s="43"/>
      <c r="O54" s="44"/>
      <c r="P54" s="44"/>
      <c r="Q54" s="40"/>
      <c r="R54" s="40"/>
    </row>
    <row r="55" spans="1:18" hidden="1">
      <c r="A55" s="38">
        <f t="shared" si="0"/>
        <v>47</v>
      </c>
      <c r="B55" s="39"/>
      <c r="C55" s="63"/>
      <c r="D55" s="40"/>
      <c r="E55" s="40"/>
      <c r="F55" s="62" t="str">
        <f t="shared" si="1"/>
        <v/>
      </c>
      <c r="G55" s="62" t="str">
        <f t="shared" si="2"/>
        <v/>
      </c>
      <c r="H55" s="62" t="str">
        <f>IF(G55="","",VLOOKUP(G55,※編集不可※選択項目!H:I,2,0))</f>
        <v/>
      </c>
      <c r="I55" s="40"/>
      <c r="J55" s="40"/>
      <c r="K55" s="43"/>
      <c r="L55" s="44"/>
      <c r="M55" s="44"/>
      <c r="N55" s="43"/>
      <c r="O55" s="44"/>
      <c r="P55" s="44"/>
      <c r="Q55" s="40"/>
      <c r="R55" s="40"/>
    </row>
    <row r="56" spans="1:18" hidden="1">
      <c r="A56" s="38">
        <f t="shared" si="0"/>
        <v>48</v>
      </c>
      <c r="B56" s="39"/>
      <c r="C56" s="63"/>
      <c r="D56" s="40"/>
      <c r="E56" s="40"/>
      <c r="F56" s="62" t="str">
        <f t="shared" si="1"/>
        <v/>
      </c>
      <c r="G56" s="62" t="str">
        <f t="shared" si="2"/>
        <v/>
      </c>
      <c r="H56" s="62" t="str">
        <f>IF(G56="","",VLOOKUP(G56,※編集不可※選択項目!H:I,2,0))</f>
        <v/>
      </c>
      <c r="I56" s="40"/>
      <c r="J56" s="40"/>
      <c r="K56" s="43"/>
      <c r="L56" s="44"/>
      <c r="M56" s="44"/>
      <c r="N56" s="43"/>
      <c r="O56" s="44"/>
      <c r="P56" s="44"/>
      <c r="Q56" s="40"/>
      <c r="R56" s="40"/>
    </row>
    <row r="57" spans="1:18" hidden="1">
      <c r="A57" s="38">
        <f t="shared" si="0"/>
        <v>49</v>
      </c>
      <c r="B57" s="39"/>
      <c r="C57" s="63"/>
      <c r="D57" s="40"/>
      <c r="E57" s="40"/>
      <c r="F57" s="62" t="str">
        <f t="shared" si="1"/>
        <v/>
      </c>
      <c r="G57" s="62" t="str">
        <f t="shared" si="2"/>
        <v/>
      </c>
      <c r="H57" s="62" t="str">
        <f>IF(G57="","",VLOOKUP(G57,※編集不可※選択項目!H:I,2,0))</f>
        <v/>
      </c>
      <c r="I57" s="40"/>
      <c r="J57" s="40"/>
      <c r="K57" s="43"/>
      <c r="L57" s="44"/>
      <c r="M57" s="44"/>
      <c r="N57" s="43"/>
      <c r="O57" s="44"/>
      <c r="P57" s="44"/>
      <c r="Q57" s="40"/>
      <c r="R57" s="40"/>
    </row>
    <row r="58" spans="1:18" hidden="1">
      <c r="A58" s="38">
        <f t="shared" si="0"/>
        <v>50</v>
      </c>
      <c r="B58" s="39"/>
      <c r="C58" s="63"/>
      <c r="D58" s="40"/>
      <c r="E58" s="40"/>
      <c r="F58" s="62" t="str">
        <f t="shared" si="1"/>
        <v/>
      </c>
      <c r="G58" s="62" t="str">
        <f t="shared" si="2"/>
        <v/>
      </c>
      <c r="H58" s="62" t="str">
        <f>IF(G58="","",VLOOKUP(G58,※編集不可※選択項目!H:I,2,0))</f>
        <v/>
      </c>
      <c r="I58" s="40"/>
      <c r="J58" s="40"/>
      <c r="K58" s="43"/>
      <c r="L58" s="44"/>
      <c r="M58" s="44"/>
      <c r="N58" s="43"/>
      <c r="O58" s="44"/>
      <c r="P58" s="44"/>
      <c r="Q58" s="40"/>
      <c r="R58" s="40"/>
    </row>
    <row r="59" spans="1:18" hidden="1">
      <c r="A59" s="38">
        <f t="shared" si="0"/>
        <v>51</v>
      </c>
      <c r="B59" s="39"/>
      <c r="C59" s="63"/>
      <c r="D59" s="40"/>
      <c r="E59" s="40"/>
      <c r="F59" s="62" t="str">
        <f t="shared" si="1"/>
        <v/>
      </c>
      <c r="G59" s="62" t="str">
        <f t="shared" si="2"/>
        <v/>
      </c>
      <c r="H59" s="62" t="str">
        <f>IF(G59="","",VLOOKUP(G59,※編集不可※選択項目!H:I,2,0))</f>
        <v/>
      </c>
      <c r="I59" s="40"/>
      <c r="J59" s="40"/>
      <c r="K59" s="43"/>
      <c r="L59" s="44"/>
      <c r="M59" s="44"/>
      <c r="N59" s="43"/>
      <c r="O59" s="44"/>
      <c r="P59" s="44"/>
      <c r="Q59" s="40"/>
      <c r="R59" s="40"/>
    </row>
    <row r="60" spans="1:18" hidden="1">
      <c r="A60" s="38">
        <f t="shared" si="0"/>
        <v>52</v>
      </c>
      <c r="B60" s="39"/>
      <c r="C60" s="63"/>
      <c r="D60" s="40"/>
      <c r="E60" s="40"/>
      <c r="F60" s="62" t="str">
        <f t="shared" si="1"/>
        <v/>
      </c>
      <c r="G60" s="62" t="str">
        <f t="shared" si="2"/>
        <v/>
      </c>
      <c r="H60" s="62" t="str">
        <f>IF(G60="","",VLOOKUP(G60,※編集不可※選択項目!H:I,2,0))</f>
        <v/>
      </c>
      <c r="I60" s="40"/>
      <c r="J60" s="40"/>
      <c r="K60" s="43"/>
      <c r="L60" s="44"/>
      <c r="M60" s="44"/>
      <c r="N60" s="43"/>
      <c r="O60" s="44"/>
      <c r="P60" s="44"/>
      <c r="Q60" s="40"/>
      <c r="R60" s="40"/>
    </row>
    <row r="61" spans="1:18" hidden="1">
      <c r="A61" s="38">
        <f t="shared" si="0"/>
        <v>53</v>
      </c>
      <c r="B61" s="39"/>
      <c r="C61" s="63"/>
      <c r="D61" s="40"/>
      <c r="E61" s="40"/>
      <c r="F61" s="62" t="str">
        <f t="shared" si="1"/>
        <v/>
      </c>
      <c r="G61" s="62" t="str">
        <f t="shared" si="2"/>
        <v/>
      </c>
      <c r="H61" s="62" t="str">
        <f>IF(G61="","",VLOOKUP(G61,※編集不可※選択項目!H:I,2,0))</f>
        <v/>
      </c>
      <c r="I61" s="40"/>
      <c r="J61" s="40"/>
      <c r="K61" s="43"/>
      <c r="L61" s="44"/>
      <c r="M61" s="44"/>
      <c r="N61" s="43"/>
      <c r="O61" s="44"/>
      <c r="P61" s="44"/>
      <c r="Q61" s="40"/>
      <c r="R61" s="40"/>
    </row>
    <row r="62" spans="1:18" hidden="1">
      <c r="A62" s="38">
        <f t="shared" si="0"/>
        <v>54</v>
      </c>
      <c r="B62" s="39"/>
      <c r="C62" s="63"/>
      <c r="D62" s="40"/>
      <c r="E62" s="40"/>
      <c r="F62" s="62" t="str">
        <f t="shared" si="1"/>
        <v/>
      </c>
      <c r="G62" s="62" t="str">
        <f t="shared" si="2"/>
        <v/>
      </c>
      <c r="H62" s="62" t="str">
        <f>IF(G62="","",VLOOKUP(G62,※編集不可※選択項目!H:I,2,0))</f>
        <v/>
      </c>
      <c r="I62" s="40"/>
      <c r="J62" s="40"/>
      <c r="K62" s="43"/>
      <c r="L62" s="44"/>
      <c r="M62" s="44"/>
      <c r="N62" s="43"/>
      <c r="O62" s="44"/>
      <c r="P62" s="44"/>
      <c r="Q62" s="40"/>
      <c r="R62" s="40"/>
    </row>
    <row r="63" spans="1:18" hidden="1">
      <c r="A63" s="38">
        <f t="shared" si="0"/>
        <v>55</v>
      </c>
      <c r="B63" s="39"/>
      <c r="C63" s="63"/>
      <c r="D63" s="40"/>
      <c r="E63" s="40"/>
      <c r="F63" s="62" t="str">
        <f t="shared" si="1"/>
        <v/>
      </c>
      <c r="G63" s="62" t="str">
        <f t="shared" si="2"/>
        <v/>
      </c>
      <c r="H63" s="62" t="str">
        <f>IF(G63="","",VLOOKUP(G63,※編集不可※選択項目!H:I,2,0))</f>
        <v/>
      </c>
      <c r="I63" s="40"/>
      <c r="J63" s="40"/>
      <c r="K63" s="43"/>
      <c r="L63" s="44"/>
      <c r="M63" s="44"/>
      <c r="N63" s="43"/>
      <c r="O63" s="44"/>
      <c r="P63" s="44"/>
      <c r="Q63" s="40"/>
      <c r="R63" s="40"/>
    </row>
    <row r="64" spans="1:18" hidden="1">
      <c r="A64" s="38">
        <f t="shared" si="0"/>
        <v>56</v>
      </c>
      <c r="B64" s="39"/>
      <c r="C64" s="63"/>
      <c r="D64" s="40"/>
      <c r="E64" s="40"/>
      <c r="F64" s="62" t="str">
        <f t="shared" si="1"/>
        <v/>
      </c>
      <c r="G64" s="62" t="str">
        <f t="shared" si="2"/>
        <v/>
      </c>
      <c r="H64" s="62" t="str">
        <f>IF(G64="","",VLOOKUP(G64,※編集不可※選択項目!H:I,2,0))</f>
        <v/>
      </c>
      <c r="I64" s="40"/>
      <c r="J64" s="40"/>
      <c r="K64" s="43"/>
      <c r="L64" s="44"/>
      <c r="M64" s="44"/>
      <c r="N64" s="43"/>
      <c r="O64" s="44"/>
      <c r="P64" s="44"/>
      <c r="Q64" s="40"/>
      <c r="R64" s="40"/>
    </row>
    <row r="65" spans="1:18" hidden="1">
      <c r="A65" s="38">
        <f t="shared" si="0"/>
        <v>57</v>
      </c>
      <c r="B65" s="39"/>
      <c r="C65" s="63"/>
      <c r="D65" s="40"/>
      <c r="E65" s="40"/>
      <c r="F65" s="62" t="str">
        <f t="shared" si="1"/>
        <v/>
      </c>
      <c r="G65" s="62" t="str">
        <f t="shared" si="2"/>
        <v/>
      </c>
      <c r="H65" s="62" t="str">
        <f>IF(G65="","",VLOOKUP(G65,※編集不可※選択項目!H:I,2,0))</f>
        <v/>
      </c>
      <c r="I65" s="40"/>
      <c r="J65" s="40"/>
      <c r="K65" s="43"/>
      <c r="L65" s="44"/>
      <c r="M65" s="44"/>
      <c r="N65" s="43"/>
      <c r="O65" s="44"/>
      <c r="P65" s="44"/>
      <c r="Q65" s="40"/>
      <c r="R65" s="40"/>
    </row>
    <row r="66" spans="1:18" hidden="1">
      <c r="A66" s="38">
        <f t="shared" si="0"/>
        <v>58</v>
      </c>
      <c r="B66" s="39"/>
      <c r="C66" s="63"/>
      <c r="D66" s="40"/>
      <c r="E66" s="40"/>
      <c r="F66" s="62" t="str">
        <f t="shared" si="1"/>
        <v/>
      </c>
      <c r="G66" s="62" t="str">
        <f t="shared" si="2"/>
        <v/>
      </c>
      <c r="H66" s="62" t="str">
        <f>IF(G66="","",VLOOKUP(G66,※編集不可※選択項目!H:I,2,0))</f>
        <v/>
      </c>
      <c r="I66" s="40"/>
      <c r="J66" s="40"/>
      <c r="K66" s="43"/>
      <c r="L66" s="44"/>
      <c r="M66" s="44"/>
      <c r="N66" s="43"/>
      <c r="O66" s="44"/>
      <c r="P66" s="44"/>
      <c r="Q66" s="40"/>
      <c r="R66" s="40"/>
    </row>
    <row r="67" spans="1:18" hidden="1">
      <c r="A67" s="38">
        <f t="shared" si="0"/>
        <v>59</v>
      </c>
      <c r="B67" s="39"/>
      <c r="C67" s="63"/>
      <c r="D67" s="40"/>
      <c r="E67" s="40"/>
      <c r="F67" s="62" t="str">
        <f t="shared" si="1"/>
        <v/>
      </c>
      <c r="G67" s="62" t="str">
        <f t="shared" si="2"/>
        <v/>
      </c>
      <c r="H67" s="62" t="str">
        <f>IF(G67="","",VLOOKUP(G67,※編集不可※選択項目!H:I,2,0))</f>
        <v/>
      </c>
      <c r="I67" s="40"/>
      <c r="J67" s="40"/>
      <c r="K67" s="43"/>
      <c r="L67" s="44"/>
      <c r="M67" s="44"/>
      <c r="N67" s="43"/>
      <c r="O67" s="44"/>
      <c r="P67" s="44"/>
      <c r="Q67" s="40"/>
      <c r="R67" s="40"/>
    </row>
    <row r="68" spans="1:18" hidden="1">
      <c r="A68" s="38">
        <f t="shared" si="0"/>
        <v>60</v>
      </c>
      <c r="B68" s="39"/>
      <c r="C68" s="63"/>
      <c r="D68" s="40"/>
      <c r="E68" s="40"/>
      <c r="F68" s="62" t="str">
        <f t="shared" si="1"/>
        <v/>
      </c>
      <c r="G68" s="62" t="str">
        <f t="shared" si="2"/>
        <v/>
      </c>
      <c r="H68" s="62" t="str">
        <f>IF(G68="","",VLOOKUP(G68,※編集不可※選択項目!H:I,2,0))</f>
        <v/>
      </c>
      <c r="I68" s="40"/>
      <c r="J68" s="40"/>
      <c r="K68" s="43"/>
      <c r="L68" s="44"/>
      <c r="M68" s="44"/>
      <c r="N68" s="43"/>
      <c r="O68" s="44"/>
      <c r="P68" s="44"/>
      <c r="Q68" s="40"/>
      <c r="R68" s="40"/>
    </row>
    <row r="69" spans="1:18" hidden="1">
      <c r="A69" s="38">
        <f t="shared" si="0"/>
        <v>61</v>
      </c>
      <c r="B69" s="39"/>
      <c r="C69" s="63"/>
      <c r="D69" s="40"/>
      <c r="E69" s="40"/>
      <c r="F69" s="62" t="str">
        <f t="shared" si="1"/>
        <v/>
      </c>
      <c r="G69" s="62" t="str">
        <f t="shared" si="2"/>
        <v/>
      </c>
      <c r="H69" s="62" t="str">
        <f>IF(G69="","",VLOOKUP(G69,※編集不可※選択項目!H:I,2,0))</f>
        <v/>
      </c>
      <c r="I69" s="40"/>
      <c r="J69" s="40"/>
      <c r="K69" s="43"/>
      <c r="L69" s="44"/>
      <c r="M69" s="44"/>
      <c r="N69" s="43"/>
      <c r="O69" s="44"/>
      <c r="P69" s="44"/>
      <c r="Q69" s="40"/>
      <c r="R69" s="40"/>
    </row>
    <row r="70" spans="1:18" hidden="1">
      <c r="A70" s="38">
        <f t="shared" si="0"/>
        <v>62</v>
      </c>
      <c r="B70" s="39"/>
      <c r="C70" s="63"/>
      <c r="D70" s="40"/>
      <c r="E70" s="40"/>
      <c r="F70" s="62" t="str">
        <f t="shared" si="1"/>
        <v/>
      </c>
      <c r="G70" s="62" t="str">
        <f t="shared" si="2"/>
        <v/>
      </c>
      <c r="H70" s="62" t="str">
        <f>IF(G70="","",VLOOKUP(G70,※編集不可※選択項目!H:I,2,0))</f>
        <v/>
      </c>
      <c r="I70" s="40"/>
      <c r="J70" s="40"/>
      <c r="K70" s="43"/>
      <c r="L70" s="44"/>
      <c r="M70" s="44"/>
      <c r="N70" s="43"/>
      <c r="O70" s="44"/>
      <c r="P70" s="44"/>
      <c r="Q70" s="40"/>
      <c r="R70" s="40"/>
    </row>
    <row r="71" spans="1:18" hidden="1">
      <c r="A71" s="38">
        <f t="shared" si="0"/>
        <v>63</v>
      </c>
      <c r="B71" s="39"/>
      <c r="C71" s="63"/>
      <c r="D71" s="40"/>
      <c r="E71" s="40"/>
      <c r="F71" s="62" t="str">
        <f t="shared" si="1"/>
        <v/>
      </c>
      <c r="G71" s="62" t="str">
        <f t="shared" si="2"/>
        <v/>
      </c>
      <c r="H71" s="62" t="str">
        <f>IF(G71="","",VLOOKUP(G71,※編集不可※選択項目!H:I,2,0))</f>
        <v/>
      </c>
      <c r="I71" s="40"/>
      <c r="J71" s="40"/>
      <c r="K71" s="43"/>
      <c r="L71" s="44"/>
      <c r="M71" s="44"/>
      <c r="N71" s="43"/>
      <c r="O71" s="44"/>
      <c r="P71" s="44"/>
      <c r="Q71" s="40"/>
      <c r="R71" s="40"/>
    </row>
    <row r="72" spans="1:18" hidden="1">
      <c r="A72" s="38">
        <f t="shared" si="0"/>
        <v>64</v>
      </c>
      <c r="B72" s="39"/>
      <c r="C72" s="63"/>
      <c r="D72" s="40"/>
      <c r="E72" s="40"/>
      <c r="F72" s="62" t="str">
        <f t="shared" si="1"/>
        <v/>
      </c>
      <c r="G72" s="62" t="str">
        <f t="shared" si="2"/>
        <v/>
      </c>
      <c r="H72" s="62" t="str">
        <f>IF(G72="","",VLOOKUP(G72,※編集不可※選択項目!H:I,2,0))</f>
        <v/>
      </c>
      <c r="I72" s="40"/>
      <c r="J72" s="40"/>
      <c r="K72" s="43"/>
      <c r="L72" s="44"/>
      <c r="M72" s="44"/>
      <c r="N72" s="43"/>
      <c r="O72" s="44"/>
      <c r="P72" s="44"/>
      <c r="Q72" s="40"/>
      <c r="R72" s="40"/>
    </row>
    <row r="73" spans="1:18" hidden="1">
      <c r="A73" s="38">
        <f t="shared" si="0"/>
        <v>65</v>
      </c>
      <c r="B73" s="39"/>
      <c r="C73" s="63"/>
      <c r="D73" s="40"/>
      <c r="E73" s="40"/>
      <c r="F73" s="62" t="str">
        <f t="shared" si="1"/>
        <v/>
      </c>
      <c r="G73" s="62" t="str">
        <f t="shared" si="2"/>
        <v/>
      </c>
      <c r="H73" s="62" t="str">
        <f>IF(G73="","",VLOOKUP(G73,※編集不可※選択項目!H:I,2,0))</f>
        <v/>
      </c>
      <c r="I73" s="40"/>
      <c r="J73" s="40"/>
      <c r="K73" s="43"/>
      <c r="L73" s="44"/>
      <c r="M73" s="44"/>
      <c r="N73" s="43"/>
      <c r="O73" s="44"/>
      <c r="P73" s="44"/>
      <c r="Q73" s="40"/>
      <c r="R73" s="40"/>
    </row>
    <row r="74" spans="1:18" hidden="1">
      <c r="A74" s="38">
        <f t="shared" si="0"/>
        <v>66</v>
      </c>
      <c r="B74" s="39"/>
      <c r="C74" s="63"/>
      <c r="D74" s="40"/>
      <c r="E74" s="40"/>
      <c r="F74" s="62" t="str">
        <f t="shared" si="1"/>
        <v/>
      </c>
      <c r="G74" s="62" t="str">
        <f t="shared" si="2"/>
        <v/>
      </c>
      <c r="H74" s="62" t="str">
        <f>IF(G74="","",VLOOKUP(G74,※編集不可※選択項目!H:I,2,0))</f>
        <v/>
      </c>
      <c r="I74" s="40"/>
      <c r="J74" s="40"/>
      <c r="K74" s="43"/>
      <c r="L74" s="44"/>
      <c r="M74" s="44"/>
      <c r="N74" s="43"/>
      <c r="O74" s="44"/>
      <c r="P74" s="44"/>
      <c r="Q74" s="40"/>
      <c r="R74" s="40"/>
    </row>
    <row r="75" spans="1:18" hidden="1">
      <c r="A75" s="38">
        <f t="shared" ref="A75:A138" si="3">ROW(A75)-8</f>
        <v>67</v>
      </c>
      <c r="B75" s="39"/>
      <c r="C75" s="63"/>
      <c r="D75" s="40"/>
      <c r="E75" s="40"/>
      <c r="F75" s="62" t="str">
        <f t="shared" ref="F75:F138" si="4">IF(E75="","",E75&amp;"（"&amp;J75&amp;"）")</f>
        <v/>
      </c>
      <c r="G75" s="62" t="str">
        <f t="shared" ref="G75:G138" si="5">IF(B75="","",B75)</f>
        <v/>
      </c>
      <c r="H75" s="62" t="str">
        <f>IF(G75="","",VLOOKUP(G75,※編集不可※選択項目!H:I,2,0))</f>
        <v/>
      </c>
      <c r="I75" s="40"/>
      <c r="J75" s="40"/>
      <c r="K75" s="43"/>
      <c r="L75" s="44"/>
      <c r="M75" s="44"/>
      <c r="N75" s="43"/>
      <c r="O75" s="44"/>
      <c r="P75" s="44"/>
      <c r="Q75" s="40"/>
      <c r="R75" s="40"/>
    </row>
    <row r="76" spans="1:18" hidden="1">
      <c r="A76" s="38">
        <f t="shared" si="3"/>
        <v>68</v>
      </c>
      <c r="B76" s="39"/>
      <c r="C76" s="63"/>
      <c r="D76" s="40"/>
      <c r="E76" s="40"/>
      <c r="F76" s="62" t="str">
        <f t="shared" si="4"/>
        <v/>
      </c>
      <c r="G76" s="62" t="str">
        <f t="shared" si="5"/>
        <v/>
      </c>
      <c r="H76" s="62" t="str">
        <f>IF(G76="","",VLOOKUP(G76,※編集不可※選択項目!H:I,2,0))</f>
        <v/>
      </c>
      <c r="I76" s="40"/>
      <c r="J76" s="40"/>
      <c r="K76" s="43"/>
      <c r="L76" s="44"/>
      <c r="M76" s="44"/>
      <c r="N76" s="43"/>
      <c r="O76" s="44"/>
      <c r="P76" s="44"/>
      <c r="Q76" s="40"/>
      <c r="R76" s="40"/>
    </row>
    <row r="77" spans="1:18" hidden="1">
      <c r="A77" s="38">
        <f t="shared" si="3"/>
        <v>69</v>
      </c>
      <c r="B77" s="39"/>
      <c r="C77" s="63"/>
      <c r="D77" s="40"/>
      <c r="E77" s="40"/>
      <c r="F77" s="62" t="str">
        <f t="shared" si="4"/>
        <v/>
      </c>
      <c r="G77" s="62" t="str">
        <f t="shared" si="5"/>
        <v/>
      </c>
      <c r="H77" s="62" t="str">
        <f>IF(G77="","",VLOOKUP(G77,※編集不可※選択項目!H:I,2,0))</f>
        <v/>
      </c>
      <c r="I77" s="40"/>
      <c r="J77" s="40"/>
      <c r="K77" s="43"/>
      <c r="L77" s="44"/>
      <c r="M77" s="44"/>
      <c r="N77" s="43"/>
      <c r="O77" s="44"/>
      <c r="P77" s="44"/>
      <c r="Q77" s="40"/>
      <c r="R77" s="40"/>
    </row>
    <row r="78" spans="1:18" hidden="1">
      <c r="A78" s="38">
        <f t="shared" si="3"/>
        <v>70</v>
      </c>
      <c r="B78" s="39"/>
      <c r="C78" s="63"/>
      <c r="D78" s="40"/>
      <c r="E78" s="40"/>
      <c r="F78" s="62" t="str">
        <f t="shared" si="4"/>
        <v/>
      </c>
      <c r="G78" s="62" t="str">
        <f t="shared" si="5"/>
        <v/>
      </c>
      <c r="H78" s="62" t="str">
        <f>IF(G78="","",VLOOKUP(G78,※編集不可※選択項目!H:I,2,0))</f>
        <v/>
      </c>
      <c r="I78" s="40"/>
      <c r="J78" s="40"/>
      <c r="K78" s="43"/>
      <c r="L78" s="44"/>
      <c r="M78" s="44"/>
      <c r="N78" s="43"/>
      <c r="O78" s="44"/>
      <c r="P78" s="44"/>
      <c r="Q78" s="40"/>
      <c r="R78" s="40"/>
    </row>
    <row r="79" spans="1:18" hidden="1">
      <c r="A79" s="38">
        <f t="shared" si="3"/>
        <v>71</v>
      </c>
      <c r="B79" s="39"/>
      <c r="C79" s="63"/>
      <c r="D79" s="40"/>
      <c r="E79" s="40"/>
      <c r="F79" s="62" t="str">
        <f t="shared" si="4"/>
        <v/>
      </c>
      <c r="G79" s="62" t="str">
        <f t="shared" si="5"/>
        <v/>
      </c>
      <c r="H79" s="62" t="str">
        <f>IF(G79="","",VLOOKUP(G79,※編集不可※選択項目!H:I,2,0))</f>
        <v/>
      </c>
      <c r="I79" s="40"/>
      <c r="J79" s="40"/>
      <c r="K79" s="43"/>
      <c r="L79" s="44"/>
      <c r="M79" s="44"/>
      <c r="N79" s="43"/>
      <c r="O79" s="44"/>
      <c r="P79" s="44"/>
      <c r="Q79" s="40"/>
      <c r="R79" s="40"/>
    </row>
    <row r="80" spans="1:18" hidden="1">
      <c r="A80" s="38">
        <f t="shared" si="3"/>
        <v>72</v>
      </c>
      <c r="B80" s="39"/>
      <c r="C80" s="63"/>
      <c r="D80" s="40"/>
      <c r="E80" s="40"/>
      <c r="F80" s="62" t="str">
        <f t="shared" si="4"/>
        <v/>
      </c>
      <c r="G80" s="62" t="str">
        <f t="shared" si="5"/>
        <v/>
      </c>
      <c r="H80" s="62" t="str">
        <f>IF(G80="","",VLOOKUP(G80,※編集不可※選択項目!H:I,2,0))</f>
        <v/>
      </c>
      <c r="I80" s="40"/>
      <c r="J80" s="40"/>
      <c r="K80" s="43"/>
      <c r="L80" s="44"/>
      <c r="M80" s="44"/>
      <c r="N80" s="43"/>
      <c r="O80" s="44"/>
      <c r="P80" s="44"/>
      <c r="Q80" s="40"/>
      <c r="R80" s="40"/>
    </row>
    <row r="81" spans="1:18" hidden="1">
      <c r="A81" s="38">
        <f t="shared" si="3"/>
        <v>73</v>
      </c>
      <c r="B81" s="39"/>
      <c r="C81" s="63"/>
      <c r="D81" s="40"/>
      <c r="E81" s="40"/>
      <c r="F81" s="62" t="str">
        <f t="shared" si="4"/>
        <v/>
      </c>
      <c r="G81" s="62" t="str">
        <f t="shared" si="5"/>
        <v/>
      </c>
      <c r="H81" s="62" t="str">
        <f>IF(G81="","",VLOOKUP(G81,※編集不可※選択項目!H:I,2,0))</f>
        <v/>
      </c>
      <c r="I81" s="40"/>
      <c r="J81" s="40"/>
      <c r="K81" s="43"/>
      <c r="L81" s="44"/>
      <c r="M81" s="44"/>
      <c r="N81" s="43"/>
      <c r="O81" s="44"/>
      <c r="P81" s="44"/>
      <c r="Q81" s="40"/>
      <c r="R81" s="40"/>
    </row>
    <row r="82" spans="1:18" hidden="1">
      <c r="A82" s="38">
        <f t="shared" si="3"/>
        <v>74</v>
      </c>
      <c r="B82" s="39"/>
      <c r="C82" s="63"/>
      <c r="D82" s="40"/>
      <c r="E82" s="40"/>
      <c r="F82" s="62" t="str">
        <f t="shared" si="4"/>
        <v/>
      </c>
      <c r="G82" s="62" t="str">
        <f t="shared" si="5"/>
        <v/>
      </c>
      <c r="H82" s="62" t="str">
        <f>IF(G82="","",VLOOKUP(G82,※編集不可※選択項目!H:I,2,0))</f>
        <v/>
      </c>
      <c r="I82" s="40"/>
      <c r="J82" s="40"/>
      <c r="K82" s="43"/>
      <c r="L82" s="44"/>
      <c r="M82" s="44"/>
      <c r="N82" s="43"/>
      <c r="O82" s="44"/>
      <c r="P82" s="44"/>
      <c r="Q82" s="40"/>
      <c r="R82" s="40"/>
    </row>
    <row r="83" spans="1:18" hidden="1">
      <c r="A83" s="38">
        <f t="shared" si="3"/>
        <v>75</v>
      </c>
      <c r="B83" s="39"/>
      <c r="C83" s="63"/>
      <c r="D83" s="40"/>
      <c r="E83" s="40"/>
      <c r="F83" s="62" t="str">
        <f t="shared" si="4"/>
        <v/>
      </c>
      <c r="G83" s="62" t="str">
        <f t="shared" si="5"/>
        <v/>
      </c>
      <c r="H83" s="62" t="str">
        <f>IF(G83="","",VLOOKUP(G83,※編集不可※選択項目!H:I,2,0))</f>
        <v/>
      </c>
      <c r="I83" s="40"/>
      <c r="J83" s="40"/>
      <c r="K83" s="43"/>
      <c r="L83" s="44"/>
      <c r="M83" s="44"/>
      <c r="N83" s="43"/>
      <c r="O83" s="44"/>
      <c r="P83" s="44"/>
      <c r="Q83" s="40"/>
      <c r="R83" s="40"/>
    </row>
    <row r="84" spans="1:18" hidden="1">
      <c r="A84" s="38">
        <f t="shared" si="3"/>
        <v>76</v>
      </c>
      <c r="B84" s="39"/>
      <c r="C84" s="63"/>
      <c r="D84" s="40"/>
      <c r="E84" s="40"/>
      <c r="F84" s="62" t="str">
        <f t="shared" si="4"/>
        <v/>
      </c>
      <c r="G84" s="62" t="str">
        <f t="shared" si="5"/>
        <v/>
      </c>
      <c r="H84" s="62" t="str">
        <f>IF(G84="","",VLOOKUP(G84,※編集不可※選択項目!H:I,2,0))</f>
        <v/>
      </c>
      <c r="I84" s="40"/>
      <c r="J84" s="40"/>
      <c r="K84" s="43"/>
      <c r="L84" s="44"/>
      <c r="M84" s="44"/>
      <c r="N84" s="43"/>
      <c r="O84" s="44"/>
      <c r="P84" s="44"/>
      <c r="Q84" s="40"/>
      <c r="R84" s="40"/>
    </row>
    <row r="85" spans="1:18" hidden="1">
      <c r="A85" s="38">
        <f t="shared" si="3"/>
        <v>77</v>
      </c>
      <c r="B85" s="39"/>
      <c r="C85" s="63"/>
      <c r="D85" s="40"/>
      <c r="E85" s="40"/>
      <c r="F85" s="62" t="str">
        <f t="shared" si="4"/>
        <v/>
      </c>
      <c r="G85" s="62" t="str">
        <f t="shared" si="5"/>
        <v/>
      </c>
      <c r="H85" s="62" t="str">
        <f>IF(G85="","",VLOOKUP(G85,※編集不可※選択項目!H:I,2,0))</f>
        <v/>
      </c>
      <c r="I85" s="40"/>
      <c r="J85" s="40"/>
      <c r="K85" s="43"/>
      <c r="L85" s="44"/>
      <c r="M85" s="44"/>
      <c r="N85" s="43"/>
      <c r="O85" s="44"/>
      <c r="P85" s="44"/>
      <c r="Q85" s="40"/>
      <c r="R85" s="40"/>
    </row>
    <row r="86" spans="1:18" hidden="1">
      <c r="A86" s="38">
        <f t="shared" si="3"/>
        <v>78</v>
      </c>
      <c r="B86" s="39"/>
      <c r="C86" s="63"/>
      <c r="D86" s="40"/>
      <c r="E86" s="40"/>
      <c r="F86" s="62" t="str">
        <f t="shared" si="4"/>
        <v/>
      </c>
      <c r="G86" s="62" t="str">
        <f t="shared" si="5"/>
        <v/>
      </c>
      <c r="H86" s="62" t="str">
        <f>IF(G86="","",VLOOKUP(G86,※編集不可※選択項目!H:I,2,0))</f>
        <v/>
      </c>
      <c r="I86" s="40"/>
      <c r="J86" s="40"/>
      <c r="K86" s="43"/>
      <c r="L86" s="44"/>
      <c r="M86" s="44"/>
      <c r="N86" s="43"/>
      <c r="O86" s="44"/>
      <c r="P86" s="44"/>
      <c r="Q86" s="40"/>
      <c r="R86" s="40"/>
    </row>
    <row r="87" spans="1:18" hidden="1">
      <c r="A87" s="38">
        <f t="shared" si="3"/>
        <v>79</v>
      </c>
      <c r="B87" s="39"/>
      <c r="C87" s="63"/>
      <c r="D87" s="40"/>
      <c r="E87" s="40"/>
      <c r="F87" s="62" t="str">
        <f t="shared" si="4"/>
        <v/>
      </c>
      <c r="G87" s="62" t="str">
        <f t="shared" si="5"/>
        <v/>
      </c>
      <c r="H87" s="62" t="str">
        <f>IF(G87="","",VLOOKUP(G87,※編集不可※選択項目!H:I,2,0))</f>
        <v/>
      </c>
      <c r="I87" s="40"/>
      <c r="J87" s="40"/>
      <c r="K87" s="43"/>
      <c r="L87" s="44"/>
      <c r="M87" s="44"/>
      <c r="N87" s="43"/>
      <c r="O87" s="44"/>
      <c r="P87" s="44"/>
      <c r="Q87" s="40"/>
      <c r="R87" s="40"/>
    </row>
    <row r="88" spans="1:18" hidden="1">
      <c r="A88" s="38">
        <f t="shared" si="3"/>
        <v>80</v>
      </c>
      <c r="B88" s="39"/>
      <c r="C88" s="63"/>
      <c r="D88" s="40"/>
      <c r="E88" s="40"/>
      <c r="F88" s="62" t="str">
        <f t="shared" si="4"/>
        <v/>
      </c>
      <c r="G88" s="62" t="str">
        <f t="shared" si="5"/>
        <v/>
      </c>
      <c r="H88" s="62" t="str">
        <f>IF(G88="","",VLOOKUP(G88,※編集不可※選択項目!H:I,2,0))</f>
        <v/>
      </c>
      <c r="I88" s="40"/>
      <c r="J88" s="40"/>
      <c r="K88" s="43"/>
      <c r="L88" s="44"/>
      <c r="M88" s="44"/>
      <c r="N88" s="43"/>
      <c r="O88" s="44"/>
      <c r="P88" s="44"/>
      <c r="Q88" s="40"/>
      <c r="R88" s="40"/>
    </row>
    <row r="89" spans="1:18" hidden="1">
      <c r="A89" s="38">
        <f t="shared" si="3"/>
        <v>81</v>
      </c>
      <c r="B89" s="39"/>
      <c r="C89" s="63"/>
      <c r="D89" s="40"/>
      <c r="E89" s="40"/>
      <c r="F89" s="62" t="str">
        <f t="shared" si="4"/>
        <v/>
      </c>
      <c r="G89" s="62" t="str">
        <f t="shared" si="5"/>
        <v/>
      </c>
      <c r="H89" s="62" t="str">
        <f>IF(G89="","",VLOOKUP(G89,※編集不可※選択項目!H:I,2,0))</f>
        <v/>
      </c>
      <c r="I89" s="40"/>
      <c r="J89" s="40"/>
      <c r="K89" s="43"/>
      <c r="L89" s="44"/>
      <c r="M89" s="44"/>
      <c r="N89" s="43"/>
      <c r="O89" s="44"/>
      <c r="P89" s="44"/>
      <c r="Q89" s="40"/>
      <c r="R89" s="40"/>
    </row>
    <row r="90" spans="1:18" hidden="1">
      <c r="A90" s="38">
        <f t="shared" si="3"/>
        <v>82</v>
      </c>
      <c r="B90" s="39"/>
      <c r="C90" s="63"/>
      <c r="D90" s="40"/>
      <c r="E90" s="40"/>
      <c r="F90" s="62" t="str">
        <f t="shared" si="4"/>
        <v/>
      </c>
      <c r="G90" s="62" t="str">
        <f t="shared" si="5"/>
        <v/>
      </c>
      <c r="H90" s="62" t="str">
        <f>IF(G90="","",VLOOKUP(G90,※編集不可※選択項目!H:I,2,0))</f>
        <v/>
      </c>
      <c r="I90" s="40"/>
      <c r="J90" s="40"/>
      <c r="K90" s="43"/>
      <c r="L90" s="44"/>
      <c r="M90" s="44"/>
      <c r="N90" s="43"/>
      <c r="O90" s="44"/>
      <c r="P90" s="44"/>
      <c r="Q90" s="40"/>
      <c r="R90" s="40"/>
    </row>
    <row r="91" spans="1:18" hidden="1">
      <c r="A91" s="38">
        <f t="shared" si="3"/>
        <v>83</v>
      </c>
      <c r="B91" s="39"/>
      <c r="C91" s="63"/>
      <c r="D91" s="40"/>
      <c r="E91" s="40"/>
      <c r="F91" s="62" t="str">
        <f t="shared" si="4"/>
        <v/>
      </c>
      <c r="G91" s="62" t="str">
        <f t="shared" si="5"/>
        <v/>
      </c>
      <c r="H91" s="62" t="str">
        <f>IF(G91="","",VLOOKUP(G91,※編集不可※選択項目!H:I,2,0))</f>
        <v/>
      </c>
      <c r="I91" s="40"/>
      <c r="J91" s="40"/>
      <c r="K91" s="43"/>
      <c r="L91" s="44"/>
      <c r="M91" s="44"/>
      <c r="N91" s="43"/>
      <c r="O91" s="44"/>
      <c r="P91" s="44"/>
      <c r="Q91" s="40"/>
      <c r="R91" s="40"/>
    </row>
    <row r="92" spans="1:18" hidden="1">
      <c r="A92" s="38">
        <f t="shared" si="3"/>
        <v>84</v>
      </c>
      <c r="B92" s="39"/>
      <c r="C92" s="63"/>
      <c r="D92" s="40"/>
      <c r="E92" s="40"/>
      <c r="F92" s="62" t="str">
        <f t="shared" si="4"/>
        <v/>
      </c>
      <c r="G92" s="62" t="str">
        <f t="shared" si="5"/>
        <v/>
      </c>
      <c r="H92" s="62" t="str">
        <f>IF(G92="","",VLOOKUP(G92,※編集不可※選択項目!H:I,2,0))</f>
        <v/>
      </c>
      <c r="I92" s="40"/>
      <c r="J92" s="40"/>
      <c r="K92" s="43"/>
      <c r="L92" s="44"/>
      <c r="M92" s="44"/>
      <c r="N92" s="43"/>
      <c r="O92" s="44"/>
      <c r="P92" s="44"/>
      <c r="Q92" s="40"/>
      <c r="R92" s="40"/>
    </row>
    <row r="93" spans="1:18" hidden="1">
      <c r="A93" s="38">
        <f t="shared" si="3"/>
        <v>85</v>
      </c>
      <c r="B93" s="39"/>
      <c r="C93" s="63"/>
      <c r="D93" s="40"/>
      <c r="E93" s="40"/>
      <c r="F93" s="62" t="str">
        <f t="shared" si="4"/>
        <v/>
      </c>
      <c r="G93" s="62" t="str">
        <f t="shared" si="5"/>
        <v/>
      </c>
      <c r="H93" s="62" t="str">
        <f>IF(G93="","",VLOOKUP(G93,※編集不可※選択項目!H:I,2,0))</f>
        <v/>
      </c>
      <c r="I93" s="40"/>
      <c r="J93" s="40"/>
      <c r="K93" s="43"/>
      <c r="L93" s="44"/>
      <c r="M93" s="44"/>
      <c r="N93" s="43"/>
      <c r="O93" s="44"/>
      <c r="P93" s="44"/>
      <c r="Q93" s="40"/>
      <c r="R93" s="40"/>
    </row>
    <row r="94" spans="1:18" hidden="1">
      <c r="A94" s="38">
        <f t="shared" si="3"/>
        <v>86</v>
      </c>
      <c r="B94" s="39"/>
      <c r="C94" s="63"/>
      <c r="D94" s="40"/>
      <c r="E94" s="40"/>
      <c r="F94" s="62" t="str">
        <f t="shared" si="4"/>
        <v/>
      </c>
      <c r="G94" s="62" t="str">
        <f t="shared" si="5"/>
        <v/>
      </c>
      <c r="H94" s="62" t="str">
        <f>IF(G94="","",VLOOKUP(G94,※編集不可※選択項目!H:I,2,0))</f>
        <v/>
      </c>
      <c r="I94" s="40"/>
      <c r="J94" s="40"/>
      <c r="K94" s="43"/>
      <c r="L94" s="44"/>
      <c r="M94" s="44"/>
      <c r="N94" s="43"/>
      <c r="O94" s="44"/>
      <c r="P94" s="44"/>
      <c r="Q94" s="40"/>
      <c r="R94" s="40"/>
    </row>
    <row r="95" spans="1:18" hidden="1">
      <c r="A95" s="38">
        <f t="shared" si="3"/>
        <v>87</v>
      </c>
      <c r="B95" s="39"/>
      <c r="C95" s="63"/>
      <c r="D95" s="40"/>
      <c r="E95" s="40"/>
      <c r="F95" s="62" t="str">
        <f t="shared" si="4"/>
        <v/>
      </c>
      <c r="G95" s="62" t="str">
        <f t="shared" si="5"/>
        <v/>
      </c>
      <c r="H95" s="62" t="str">
        <f>IF(G95="","",VLOOKUP(G95,※編集不可※選択項目!H:I,2,0))</f>
        <v/>
      </c>
      <c r="I95" s="40"/>
      <c r="J95" s="40"/>
      <c r="K95" s="43"/>
      <c r="L95" s="44"/>
      <c r="M95" s="44"/>
      <c r="N95" s="43"/>
      <c r="O95" s="44"/>
      <c r="P95" s="44"/>
      <c r="Q95" s="40"/>
      <c r="R95" s="40"/>
    </row>
    <row r="96" spans="1:18" hidden="1">
      <c r="A96" s="38">
        <f t="shared" si="3"/>
        <v>88</v>
      </c>
      <c r="B96" s="39"/>
      <c r="C96" s="63"/>
      <c r="D96" s="40"/>
      <c r="E96" s="40"/>
      <c r="F96" s="62" t="str">
        <f t="shared" si="4"/>
        <v/>
      </c>
      <c r="G96" s="62" t="str">
        <f t="shared" si="5"/>
        <v/>
      </c>
      <c r="H96" s="62" t="str">
        <f>IF(G96="","",VLOOKUP(G96,※編集不可※選択項目!H:I,2,0))</f>
        <v/>
      </c>
      <c r="I96" s="40"/>
      <c r="J96" s="40"/>
      <c r="K96" s="43"/>
      <c r="L96" s="44"/>
      <c r="M96" s="44"/>
      <c r="N96" s="43"/>
      <c r="O96" s="44"/>
      <c r="P96" s="44"/>
      <c r="Q96" s="40"/>
      <c r="R96" s="40"/>
    </row>
    <row r="97" spans="1:18" hidden="1">
      <c r="A97" s="38">
        <f t="shared" si="3"/>
        <v>89</v>
      </c>
      <c r="B97" s="39"/>
      <c r="C97" s="63"/>
      <c r="D97" s="40"/>
      <c r="E97" s="40"/>
      <c r="F97" s="62" t="str">
        <f t="shared" si="4"/>
        <v/>
      </c>
      <c r="G97" s="62" t="str">
        <f t="shared" si="5"/>
        <v/>
      </c>
      <c r="H97" s="62" t="str">
        <f>IF(G97="","",VLOOKUP(G97,※編集不可※選択項目!H:I,2,0))</f>
        <v/>
      </c>
      <c r="I97" s="40"/>
      <c r="J97" s="40"/>
      <c r="K97" s="43"/>
      <c r="L97" s="44"/>
      <c r="M97" s="44"/>
      <c r="N97" s="43"/>
      <c r="O97" s="44"/>
      <c r="P97" s="44"/>
      <c r="Q97" s="40"/>
      <c r="R97" s="40"/>
    </row>
    <row r="98" spans="1:18" hidden="1">
      <c r="A98" s="38">
        <f t="shared" si="3"/>
        <v>90</v>
      </c>
      <c r="B98" s="39"/>
      <c r="C98" s="63"/>
      <c r="D98" s="40"/>
      <c r="E98" s="40"/>
      <c r="F98" s="62" t="str">
        <f t="shared" si="4"/>
        <v/>
      </c>
      <c r="G98" s="62" t="str">
        <f t="shared" si="5"/>
        <v/>
      </c>
      <c r="H98" s="62" t="str">
        <f>IF(G98="","",VLOOKUP(G98,※編集不可※選択項目!H:I,2,0))</f>
        <v/>
      </c>
      <c r="I98" s="40"/>
      <c r="J98" s="40"/>
      <c r="K98" s="43"/>
      <c r="L98" s="44"/>
      <c r="M98" s="44"/>
      <c r="N98" s="43"/>
      <c r="O98" s="44"/>
      <c r="P98" s="44"/>
      <c r="Q98" s="40"/>
      <c r="R98" s="40"/>
    </row>
    <row r="99" spans="1:18" hidden="1">
      <c r="A99" s="38">
        <f t="shared" si="3"/>
        <v>91</v>
      </c>
      <c r="B99" s="39"/>
      <c r="C99" s="63"/>
      <c r="D99" s="40"/>
      <c r="E99" s="40"/>
      <c r="F99" s="62" t="str">
        <f t="shared" si="4"/>
        <v/>
      </c>
      <c r="G99" s="62" t="str">
        <f t="shared" si="5"/>
        <v/>
      </c>
      <c r="H99" s="62" t="str">
        <f>IF(G99="","",VLOOKUP(G99,※編集不可※選択項目!H:I,2,0))</f>
        <v/>
      </c>
      <c r="I99" s="40"/>
      <c r="J99" s="40"/>
      <c r="K99" s="43"/>
      <c r="L99" s="44"/>
      <c r="M99" s="44"/>
      <c r="N99" s="43"/>
      <c r="O99" s="44"/>
      <c r="P99" s="44"/>
      <c r="Q99" s="40"/>
      <c r="R99" s="40"/>
    </row>
    <row r="100" spans="1:18" hidden="1">
      <c r="A100" s="38">
        <f t="shared" si="3"/>
        <v>92</v>
      </c>
      <c r="B100" s="39"/>
      <c r="C100" s="63"/>
      <c r="D100" s="40"/>
      <c r="E100" s="40"/>
      <c r="F100" s="62" t="str">
        <f t="shared" si="4"/>
        <v/>
      </c>
      <c r="G100" s="62" t="str">
        <f t="shared" si="5"/>
        <v/>
      </c>
      <c r="H100" s="62" t="str">
        <f>IF(G100="","",VLOOKUP(G100,※編集不可※選択項目!H:I,2,0))</f>
        <v/>
      </c>
      <c r="I100" s="40"/>
      <c r="J100" s="40"/>
      <c r="K100" s="43"/>
      <c r="L100" s="44"/>
      <c r="M100" s="44"/>
      <c r="N100" s="43"/>
      <c r="O100" s="44"/>
      <c r="P100" s="44"/>
      <c r="Q100" s="40"/>
      <c r="R100" s="40"/>
    </row>
    <row r="101" spans="1:18" hidden="1">
      <c r="A101" s="38">
        <f t="shared" si="3"/>
        <v>93</v>
      </c>
      <c r="B101" s="39"/>
      <c r="C101" s="63"/>
      <c r="D101" s="40"/>
      <c r="E101" s="40"/>
      <c r="F101" s="62" t="str">
        <f t="shared" si="4"/>
        <v/>
      </c>
      <c r="G101" s="62" t="str">
        <f t="shared" si="5"/>
        <v/>
      </c>
      <c r="H101" s="62" t="str">
        <f>IF(G101="","",VLOOKUP(G101,※編集不可※選択項目!H:I,2,0))</f>
        <v/>
      </c>
      <c r="I101" s="40"/>
      <c r="J101" s="40"/>
      <c r="K101" s="43"/>
      <c r="L101" s="44"/>
      <c r="M101" s="44"/>
      <c r="N101" s="43"/>
      <c r="O101" s="44"/>
      <c r="P101" s="44"/>
      <c r="Q101" s="40"/>
      <c r="R101" s="40"/>
    </row>
    <row r="102" spans="1:18" hidden="1">
      <c r="A102" s="38">
        <f t="shared" si="3"/>
        <v>94</v>
      </c>
      <c r="B102" s="39"/>
      <c r="C102" s="63"/>
      <c r="D102" s="40"/>
      <c r="E102" s="40"/>
      <c r="F102" s="62" t="str">
        <f t="shared" si="4"/>
        <v/>
      </c>
      <c r="G102" s="62" t="str">
        <f t="shared" si="5"/>
        <v/>
      </c>
      <c r="H102" s="62" t="str">
        <f>IF(G102="","",VLOOKUP(G102,※編集不可※選択項目!H:I,2,0))</f>
        <v/>
      </c>
      <c r="I102" s="40"/>
      <c r="J102" s="40"/>
      <c r="K102" s="43"/>
      <c r="L102" s="44"/>
      <c r="M102" s="44"/>
      <c r="N102" s="43"/>
      <c r="O102" s="44"/>
      <c r="P102" s="44"/>
      <c r="Q102" s="40"/>
      <c r="R102" s="40"/>
    </row>
    <row r="103" spans="1:18" hidden="1">
      <c r="A103" s="38">
        <f t="shared" si="3"/>
        <v>95</v>
      </c>
      <c r="B103" s="39"/>
      <c r="C103" s="63"/>
      <c r="D103" s="40"/>
      <c r="E103" s="40"/>
      <c r="F103" s="62" t="str">
        <f t="shared" si="4"/>
        <v/>
      </c>
      <c r="G103" s="62" t="str">
        <f t="shared" si="5"/>
        <v/>
      </c>
      <c r="H103" s="62" t="str">
        <f>IF(G103="","",VLOOKUP(G103,※編集不可※選択項目!H:I,2,0))</f>
        <v/>
      </c>
      <c r="I103" s="40"/>
      <c r="J103" s="40"/>
      <c r="K103" s="43"/>
      <c r="L103" s="44"/>
      <c r="M103" s="44"/>
      <c r="N103" s="43"/>
      <c r="O103" s="44"/>
      <c r="P103" s="44"/>
      <c r="Q103" s="40"/>
      <c r="R103" s="40"/>
    </row>
    <row r="104" spans="1:18" hidden="1">
      <c r="A104" s="38">
        <f t="shared" si="3"/>
        <v>96</v>
      </c>
      <c r="B104" s="39"/>
      <c r="C104" s="63"/>
      <c r="D104" s="40"/>
      <c r="E104" s="40"/>
      <c r="F104" s="62" t="str">
        <f t="shared" si="4"/>
        <v/>
      </c>
      <c r="G104" s="62" t="str">
        <f t="shared" si="5"/>
        <v/>
      </c>
      <c r="H104" s="62" t="str">
        <f>IF(G104="","",VLOOKUP(G104,※編集不可※選択項目!H:I,2,0))</f>
        <v/>
      </c>
      <c r="I104" s="40"/>
      <c r="J104" s="40"/>
      <c r="K104" s="43"/>
      <c r="L104" s="44"/>
      <c r="M104" s="44"/>
      <c r="N104" s="43"/>
      <c r="O104" s="44"/>
      <c r="P104" s="44"/>
      <c r="Q104" s="40"/>
      <c r="R104" s="40"/>
    </row>
    <row r="105" spans="1:18" hidden="1">
      <c r="A105" s="38">
        <f t="shared" si="3"/>
        <v>97</v>
      </c>
      <c r="B105" s="39"/>
      <c r="C105" s="63"/>
      <c r="D105" s="40"/>
      <c r="E105" s="40"/>
      <c r="F105" s="62" t="str">
        <f t="shared" si="4"/>
        <v/>
      </c>
      <c r="G105" s="62" t="str">
        <f t="shared" si="5"/>
        <v/>
      </c>
      <c r="H105" s="62" t="str">
        <f>IF(G105="","",VLOOKUP(G105,※編集不可※選択項目!H:I,2,0))</f>
        <v/>
      </c>
      <c r="I105" s="40"/>
      <c r="J105" s="40"/>
      <c r="K105" s="43"/>
      <c r="L105" s="44"/>
      <c r="M105" s="44"/>
      <c r="N105" s="43"/>
      <c r="O105" s="44"/>
      <c r="P105" s="44"/>
      <c r="Q105" s="40"/>
      <c r="R105" s="40"/>
    </row>
    <row r="106" spans="1:18" hidden="1">
      <c r="A106" s="38">
        <f t="shared" si="3"/>
        <v>98</v>
      </c>
      <c r="B106" s="39"/>
      <c r="C106" s="63"/>
      <c r="D106" s="40"/>
      <c r="E106" s="40"/>
      <c r="F106" s="62" t="str">
        <f t="shared" si="4"/>
        <v/>
      </c>
      <c r="G106" s="62" t="str">
        <f t="shared" si="5"/>
        <v/>
      </c>
      <c r="H106" s="62" t="str">
        <f>IF(G106="","",VLOOKUP(G106,※編集不可※選択項目!H:I,2,0))</f>
        <v/>
      </c>
      <c r="I106" s="40"/>
      <c r="J106" s="40"/>
      <c r="K106" s="43"/>
      <c r="L106" s="44"/>
      <c r="M106" s="44"/>
      <c r="N106" s="43"/>
      <c r="O106" s="44"/>
      <c r="P106" s="44"/>
      <c r="Q106" s="40"/>
      <c r="R106" s="40"/>
    </row>
    <row r="107" spans="1:18" hidden="1">
      <c r="A107" s="38">
        <f t="shared" si="3"/>
        <v>99</v>
      </c>
      <c r="B107" s="39"/>
      <c r="C107" s="63"/>
      <c r="D107" s="40"/>
      <c r="E107" s="40"/>
      <c r="F107" s="62" t="str">
        <f t="shared" si="4"/>
        <v/>
      </c>
      <c r="G107" s="62" t="str">
        <f t="shared" si="5"/>
        <v/>
      </c>
      <c r="H107" s="62" t="str">
        <f>IF(G107="","",VLOOKUP(G107,※編集不可※選択項目!H:I,2,0))</f>
        <v/>
      </c>
      <c r="I107" s="40"/>
      <c r="J107" s="40"/>
      <c r="K107" s="43"/>
      <c r="L107" s="44"/>
      <c r="M107" s="44"/>
      <c r="N107" s="43"/>
      <c r="O107" s="44"/>
      <c r="P107" s="44"/>
      <c r="Q107" s="40"/>
      <c r="R107" s="40"/>
    </row>
    <row r="108" spans="1:18" hidden="1">
      <c r="A108" s="38">
        <f t="shared" si="3"/>
        <v>100</v>
      </c>
      <c r="B108" s="39"/>
      <c r="C108" s="63"/>
      <c r="D108" s="40"/>
      <c r="E108" s="40"/>
      <c r="F108" s="62" t="str">
        <f t="shared" si="4"/>
        <v/>
      </c>
      <c r="G108" s="62" t="str">
        <f t="shared" si="5"/>
        <v/>
      </c>
      <c r="H108" s="62" t="str">
        <f>IF(G108="","",VLOOKUP(G108,※編集不可※選択項目!H:I,2,0))</f>
        <v/>
      </c>
      <c r="I108" s="40"/>
      <c r="J108" s="40"/>
      <c r="K108" s="43"/>
      <c r="L108" s="44"/>
      <c r="M108" s="44"/>
      <c r="N108" s="43"/>
      <c r="O108" s="44"/>
      <c r="P108" s="44"/>
      <c r="Q108" s="40"/>
      <c r="R108" s="40"/>
    </row>
    <row r="109" spans="1:18" hidden="1">
      <c r="A109" s="38">
        <f t="shared" si="3"/>
        <v>101</v>
      </c>
      <c r="B109" s="39"/>
      <c r="C109" s="63"/>
      <c r="D109" s="40"/>
      <c r="E109" s="40"/>
      <c r="F109" s="62" t="str">
        <f t="shared" si="4"/>
        <v/>
      </c>
      <c r="G109" s="62" t="str">
        <f t="shared" si="5"/>
        <v/>
      </c>
      <c r="H109" s="62" t="str">
        <f>IF(G109="","",VLOOKUP(G109,※編集不可※選択項目!H:I,2,0))</f>
        <v/>
      </c>
      <c r="I109" s="40"/>
      <c r="J109" s="40"/>
      <c r="K109" s="43"/>
      <c r="L109" s="44"/>
      <c r="M109" s="44"/>
      <c r="N109" s="43"/>
      <c r="O109" s="44"/>
      <c r="P109" s="44"/>
      <c r="Q109" s="40"/>
      <c r="R109" s="40"/>
    </row>
    <row r="110" spans="1:18" hidden="1">
      <c r="A110" s="38">
        <f t="shared" si="3"/>
        <v>102</v>
      </c>
      <c r="B110" s="39"/>
      <c r="C110" s="63"/>
      <c r="D110" s="40"/>
      <c r="E110" s="40"/>
      <c r="F110" s="62" t="str">
        <f t="shared" si="4"/>
        <v/>
      </c>
      <c r="G110" s="62" t="str">
        <f t="shared" si="5"/>
        <v/>
      </c>
      <c r="H110" s="62" t="str">
        <f>IF(G110="","",VLOOKUP(G110,※編集不可※選択項目!H:I,2,0))</f>
        <v/>
      </c>
      <c r="I110" s="40"/>
      <c r="J110" s="40"/>
      <c r="K110" s="43"/>
      <c r="L110" s="44"/>
      <c r="M110" s="44"/>
      <c r="N110" s="43"/>
      <c r="O110" s="44"/>
      <c r="P110" s="44"/>
      <c r="Q110" s="40"/>
      <c r="R110" s="40"/>
    </row>
    <row r="111" spans="1:18" hidden="1">
      <c r="A111" s="38">
        <f t="shared" si="3"/>
        <v>103</v>
      </c>
      <c r="B111" s="39"/>
      <c r="C111" s="63"/>
      <c r="D111" s="40"/>
      <c r="E111" s="40"/>
      <c r="F111" s="62" t="str">
        <f t="shared" si="4"/>
        <v/>
      </c>
      <c r="G111" s="62" t="str">
        <f t="shared" si="5"/>
        <v/>
      </c>
      <c r="H111" s="62" t="str">
        <f>IF(G111="","",VLOOKUP(G111,※編集不可※選択項目!H:I,2,0))</f>
        <v/>
      </c>
      <c r="I111" s="40"/>
      <c r="J111" s="40"/>
      <c r="K111" s="43"/>
      <c r="L111" s="44"/>
      <c r="M111" s="44"/>
      <c r="N111" s="43"/>
      <c r="O111" s="44"/>
      <c r="P111" s="44"/>
      <c r="Q111" s="40"/>
      <c r="R111" s="40"/>
    </row>
    <row r="112" spans="1:18" hidden="1">
      <c r="A112" s="38">
        <f t="shared" si="3"/>
        <v>104</v>
      </c>
      <c r="B112" s="39"/>
      <c r="C112" s="63"/>
      <c r="D112" s="40"/>
      <c r="E112" s="40"/>
      <c r="F112" s="62" t="str">
        <f t="shared" si="4"/>
        <v/>
      </c>
      <c r="G112" s="62" t="str">
        <f t="shared" si="5"/>
        <v/>
      </c>
      <c r="H112" s="62" t="str">
        <f>IF(G112="","",VLOOKUP(G112,※編集不可※選択項目!H:I,2,0))</f>
        <v/>
      </c>
      <c r="I112" s="40"/>
      <c r="J112" s="40"/>
      <c r="K112" s="43"/>
      <c r="L112" s="44"/>
      <c r="M112" s="44"/>
      <c r="N112" s="43"/>
      <c r="O112" s="44"/>
      <c r="P112" s="44"/>
      <c r="Q112" s="40"/>
      <c r="R112" s="40"/>
    </row>
    <row r="113" spans="1:18" hidden="1">
      <c r="A113" s="38">
        <f t="shared" si="3"/>
        <v>105</v>
      </c>
      <c r="B113" s="39"/>
      <c r="C113" s="63"/>
      <c r="D113" s="40"/>
      <c r="E113" s="40"/>
      <c r="F113" s="62" t="str">
        <f t="shared" si="4"/>
        <v/>
      </c>
      <c r="G113" s="62" t="str">
        <f t="shared" si="5"/>
        <v/>
      </c>
      <c r="H113" s="62" t="str">
        <f>IF(G113="","",VLOOKUP(G113,※編集不可※選択項目!H:I,2,0))</f>
        <v/>
      </c>
      <c r="I113" s="40"/>
      <c r="J113" s="40"/>
      <c r="K113" s="43"/>
      <c r="L113" s="44"/>
      <c r="M113" s="44"/>
      <c r="N113" s="43"/>
      <c r="O113" s="44"/>
      <c r="P113" s="44"/>
      <c r="Q113" s="40"/>
      <c r="R113" s="40"/>
    </row>
    <row r="114" spans="1:18" hidden="1">
      <c r="A114" s="38">
        <f t="shared" si="3"/>
        <v>106</v>
      </c>
      <c r="B114" s="39"/>
      <c r="C114" s="63"/>
      <c r="D114" s="40"/>
      <c r="E114" s="40"/>
      <c r="F114" s="62" t="str">
        <f t="shared" si="4"/>
        <v/>
      </c>
      <c r="G114" s="62" t="str">
        <f t="shared" si="5"/>
        <v/>
      </c>
      <c r="H114" s="62" t="str">
        <f>IF(G114="","",VLOOKUP(G114,※編集不可※選択項目!H:I,2,0))</f>
        <v/>
      </c>
      <c r="I114" s="40"/>
      <c r="J114" s="40"/>
      <c r="K114" s="43"/>
      <c r="L114" s="44"/>
      <c r="M114" s="44"/>
      <c r="N114" s="43"/>
      <c r="O114" s="44"/>
      <c r="P114" s="44"/>
      <c r="Q114" s="40"/>
      <c r="R114" s="40"/>
    </row>
    <row r="115" spans="1:18" hidden="1">
      <c r="A115" s="38">
        <f t="shared" si="3"/>
        <v>107</v>
      </c>
      <c r="B115" s="39"/>
      <c r="C115" s="63"/>
      <c r="D115" s="40"/>
      <c r="E115" s="40"/>
      <c r="F115" s="62" t="str">
        <f t="shared" si="4"/>
        <v/>
      </c>
      <c r="G115" s="62" t="str">
        <f t="shared" si="5"/>
        <v/>
      </c>
      <c r="H115" s="62" t="str">
        <f>IF(G115="","",VLOOKUP(G115,※編集不可※選択項目!H:I,2,0))</f>
        <v/>
      </c>
      <c r="I115" s="40"/>
      <c r="J115" s="40"/>
      <c r="K115" s="43"/>
      <c r="L115" s="44"/>
      <c r="M115" s="44"/>
      <c r="N115" s="43"/>
      <c r="O115" s="44"/>
      <c r="P115" s="44"/>
      <c r="Q115" s="40"/>
      <c r="R115" s="40"/>
    </row>
    <row r="116" spans="1:18" hidden="1">
      <c r="A116" s="38">
        <f t="shared" si="3"/>
        <v>108</v>
      </c>
      <c r="B116" s="39"/>
      <c r="C116" s="63"/>
      <c r="D116" s="40"/>
      <c r="E116" s="40"/>
      <c r="F116" s="62" t="str">
        <f t="shared" si="4"/>
        <v/>
      </c>
      <c r="G116" s="62" t="str">
        <f t="shared" si="5"/>
        <v/>
      </c>
      <c r="H116" s="62" t="str">
        <f>IF(G116="","",VLOOKUP(G116,※編集不可※選択項目!H:I,2,0))</f>
        <v/>
      </c>
      <c r="I116" s="40"/>
      <c r="J116" s="40"/>
      <c r="K116" s="43"/>
      <c r="L116" s="44"/>
      <c r="M116" s="44"/>
      <c r="N116" s="43"/>
      <c r="O116" s="44"/>
      <c r="P116" s="44"/>
      <c r="Q116" s="40"/>
      <c r="R116" s="40"/>
    </row>
    <row r="117" spans="1:18" hidden="1">
      <c r="A117" s="38">
        <f t="shared" si="3"/>
        <v>109</v>
      </c>
      <c r="B117" s="39"/>
      <c r="C117" s="63"/>
      <c r="D117" s="40"/>
      <c r="E117" s="40"/>
      <c r="F117" s="62" t="str">
        <f t="shared" si="4"/>
        <v/>
      </c>
      <c r="G117" s="62" t="str">
        <f t="shared" si="5"/>
        <v/>
      </c>
      <c r="H117" s="62" t="str">
        <f>IF(G117="","",VLOOKUP(G117,※編集不可※選択項目!H:I,2,0))</f>
        <v/>
      </c>
      <c r="I117" s="40"/>
      <c r="J117" s="40"/>
      <c r="K117" s="43"/>
      <c r="L117" s="44"/>
      <c r="M117" s="44"/>
      <c r="N117" s="43"/>
      <c r="O117" s="44"/>
      <c r="P117" s="44"/>
      <c r="Q117" s="40"/>
      <c r="R117" s="40"/>
    </row>
    <row r="118" spans="1:18" hidden="1">
      <c r="A118" s="38">
        <f t="shared" si="3"/>
        <v>110</v>
      </c>
      <c r="B118" s="39"/>
      <c r="C118" s="63"/>
      <c r="D118" s="40"/>
      <c r="E118" s="40"/>
      <c r="F118" s="62" t="str">
        <f t="shared" si="4"/>
        <v/>
      </c>
      <c r="G118" s="62" t="str">
        <f t="shared" si="5"/>
        <v/>
      </c>
      <c r="H118" s="62" t="str">
        <f>IF(G118="","",VLOOKUP(G118,※編集不可※選択項目!H:I,2,0))</f>
        <v/>
      </c>
      <c r="I118" s="40"/>
      <c r="J118" s="40"/>
      <c r="K118" s="43"/>
      <c r="L118" s="44"/>
      <c r="M118" s="44"/>
      <c r="N118" s="43"/>
      <c r="O118" s="44"/>
      <c r="P118" s="44"/>
      <c r="Q118" s="40"/>
      <c r="R118" s="40"/>
    </row>
    <row r="119" spans="1:18" hidden="1">
      <c r="A119" s="38">
        <f t="shared" si="3"/>
        <v>111</v>
      </c>
      <c r="B119" s="39"/>
      <c r="C119" s="63"/>
      <c r="D119" s="40"/>
      <c r="E119" s="40"/>
      <c r="F119" s="62" t="str">
        <f t="shared" si="4"/>
        <v/>
      </c>
      <c r="G119" s="62" t="str">
        <f t="shared" si="5"/>
        <v/>
      </c>
      <c r="H119" s="62" t="str">
        <f>IF(G119="","",VLOOKUP(G119,※編集不可※選択項目!H:I,2,0))</f>
        <v/>
      </c>
      <c r="I119" s="40"/>
      <c r="J119" s="40"/>
      <c r="K119" s="43"/>
      <c r="L119" s="44"/>
      <c r="M119" s="44"/>
      <c r="N119" s="43"/>
      <c r="O119" s="44"/>
      <c r="P119" s="44"/>
      <c r="Q119" s="40"/>
      <c r="R119" s="40"/>
    </row>
    <row r="120" spans="1:18" hidden="1">
      <c r="A120" s="38">
        <f t="shared" si="3"/>
        <v>112</v>
      </c>
      <c r="B120" s="39"/>
      <c r="C120" s="63"/>
      <c r="D120" s="40"/>
      <c r="E120" s="40"/>
      <c r="F120" s="62" t="str">
        <f t="shared" si="4"/>
        <v/>
      </c>
      <c r="G120" s="62" t="str">
        <f t="shared" si="5"/>
        <v/>
      </c>
      <c r="H120" s="62" t="str">
        <f>IF(G120="","",VLOOKUP(G120,※編集不可※選択項目!H:I,2,0))</f>
        <v/>
      </c>
      <c r="I120" s="40"/>
      <c r="J120" s="40"/>
      <c r="K120" s="43"/>
      <c r="L120" s="44"/>
      <c r="M120" s="44"/>
      <c r="N120" s="43"/>
      <c r="O120" s="44"/>
      <c r="P120" s="44"/>
      <c r="Q120" s="40"/>
      <c r="R120" s="40"/>
    </row>
    <row r="121" spans="1:18" hidden="1">
      <c r="A121" s="38">
        <f t="shared" si="3"/>
        <v>113</v>
      </c>
      <c r="B121" s="39"/>
      <c r="C121" s="63"/>
      <c r="D121" s="40"/>
      <c r="E121" s="40"/>
      <c r="F121" s="62" t="str">
        <f t="shared" si="4"/>
        <v/>
      </c>
      <c r="G121" s="62" t="str">
        <f t="shared" si="5"/>
        <v/>
      </c>
      <c r="H121" s="62" t="str">
        <f>IF(G121="","",VLOOKUP(G121,※編集不可※選択項目!H:I,2,0))</f>
        <v/>
      </c>
      <c r="I121" s="40"/>
      <c r="J121" s="40"/>
      <c r="K121" s="43"/>
      <c r="L121" s="44"/>
      <c r="M121" s="44"/>
      <c r="N121" s="43"/>
      <c r="O121" s="44"/>
      <c r="P121" s="44"/>
      <c r="Q121" s="40"/>
      <c r="R121" s="40"/>
    </row>
    <row r="122" spans="1:18" hidden="1">
      <c r="A122" s="38">
        <f t="shared" si="3"/>
        <v>114</v>
      </c>
      <c r="B122" s="39"/>
      <c r="C122" s="63"/>
      <c r="D122" s="40"/>
      <c r="E122" s="40"/>
      <c r="F122" s="62" t="str">
        <f t="shared" si="4"/>
        <v/>
      </c>
      <c r="G122" s="62" t="str">
        <f t="shared" si="5"/>
        <v/>
      </c>
      <c r="H122" s="62" t="str">
        <f>IF(G122="","",VLOOKUP(G122,※編集不可※選択項目!H:I,2,0))</f>
        <v/>
      </c>
      <c r="I122" s="40"/>
      <c r="J122" s="40"/>
      <c r="K122" s="43"/>
      <c r="L122" s="44"/>
      <c r="M122" s="44"/>
      <c r="N122" s="43"/>
      <c r="O122" s="44"/>
      <c r="P122" s="44"/>
      <c r="Q122" s="40"/>
      <c r="R122" s="40"/>
    </row>
    <row r="123" spans="1:18" hidden="1">
      <c r="A123" s="38">
        <f t="shared" si="3"/>
        <v>115</v>
      </c>
      <c r="B123" s="39"/>
      <c r="C123" s="63"/>
      <c r="D123" s="40"/>
      <c r="E123" s="40"/>
      <c r="F123" s="62" t="str">
        <f t="shared" si="4"/>
        <v/>
      </c>
      <c r="G123" s="62" t="str">
        <f t="shared" si="5"/>
        <v/>
      </c>
      <c r="H123" s="62" t="str">
        <f>IF(G123="","",VLOOKUP(G123,※編集不可※選択項目!H:I,2,0))</f>
        <v/>
      </c>
      <c r="I123" s="40"/>
      <c r="J123" s="40"/>
      <c r="K123" s="43"/>
      <c r="L123" s="44"/>
      <c r="M123" s="44"/>
      <c r="N123" s="43"/>
      <c r="O123" s="44"/>
      <c r="P123" s="44"/>
      <c r="Q123" s="40"/>
      <c r="R123" s="40"/>
    </row>
    <row r="124" spans="1:18" hidden="1">
      <c r="A124" s="38">
        <f t="shared" si="3"/>
        <v>116</v>
      </c>
      <c r="B124" s="39"/>
      <c r="C124" s="63"/>
      <c r="D124" s="40"/>
      <c r="E124" s="40"/>
      <c r="F124" s="62" t="str">
        <f t="shared" si="4"/>
        <v/>
      </c>
      <c r="G124" s="62" t="str">
        <f t="shared" si="5"/>
        <v/>
      </c>
      <c r="H124" s="62" t="str">
        <f>IF(G124="","",VLOOKUP(G124,※編集不可※選択項目!H:I,2,0))</f>
        <v/>
      </c>
      <c r="I124" s="40"/>
      <c r="J124" s="40"/>
      <c r="K124" s="43"/>
      <c r="L124" s="44"/>
      <c r="M124" s="44"/>
      <c r="N124" s="43"/>
      <c r="O124" s="44"/>
      <c r="P124" s="44"/>
      <c r="Q124" s="40"/>
      <c r="R124" s="40"/>
    </row>
    <row r="125" spans="1:18" hidden="1">
      <c r="A125" s="38">
        <f t="shared" si="3"/>
        <v>117</v>
      </c>
      <c r="B125" s="39"/>
      <c r="C125" s="63"/>
      <c r="D125" s="40"/>
      <c r="E125" s="40"/>
      <c r="F125" s="62" t="str">
        <f t="shared" si="4"/>
        <v/>
      </c>
      <c r="G125" s="62" t="str">
        <f t="shared" si="5"/>
        <v/>
      </c>
      <c r="H125" s="62" t="str">
        <f>IF(G125="","",VLOOKUP(G125,※編集不可※選択項目!H:I,2,0))</f>
        <v/>
      </c>
      <c r="I125" s="40"/>
      <c r="J125" s="40"/>
      <c r="K125" s="43"/>
      <c r="L125" s="44"/>
      <c r="M125" s="44"/>
      <c r="N125" s="43"/>
      <c r="O125" s="44"/>
      <c r="P125" s="44"/>
      <c r="Q125" s="40"/>
      <c r="R125" s="40"/>
    </row>
    <row r="126" spans="1:18" hidden="1">
      <c r="A126" s="38">
        <f t="shared" si="3"/>
        <v>118</v>
      </c>
      <c r="B126" s="39"/>
      <c r="C126" s="63"/>
      <c r="D126" s="40"/>
      <c r="E126" s="40"/>
      <c r="F126" s="62" t="str">
        <f t="shared" si="4"/>
        <v/>
      </c>
      <c r="G126" s="62" t="str">
        <f t="shared" si="5"/>
        <v/>
      </c>
      <c r="H126" s="62" t="str">
        <f>IF(G126="","",VLOOKUP(G126,※編集不可※選択項目!H:I,2,0))</f>
        <v/>
      </c>
      <c r="I126" s="40"/>
      <c r="J126" s="40"/>
      <c r="K126" s="43"/>
      <c r="L126" s="44"/>
      <c r="M126" s="44"/>
      <c r="N126" s="43"/>
      <c r="O126" s="44"/>
      <c r="P126" s="44"/>
      <c r="Q126" s="40"/>
      <c r="R126" s="40"/>
    </row>
    <row r="127" spans="1:18" hidden="1">
      <c r="A127" s="38">
        <f t="shared" si="3"/>
        <v>119</v>
      </c>
      <c r="B127" s="39"/>
      <c r="C127" s="63"/>
      <c r="D127" s="40"/>
      <c r="E127" s="40"/>
      <c r="F127" s="62" t="str">
        <f t="shared" si="4"/>
        <v/>
      </c>
      <c r="G127" s="62" t="str">
        <f t="shared" si="5"/>
        <v/>
      </c>
      <c r="H127" s="62" t="str">
        <f>IF(G127="","",VLOOKUP(G127,※編集不可※選択項目!H:I,2,0))</f>
        <v/>
      </c>
      <c r="I127" s="40"/>
      <c r="J127" s="40"/>
      <c r="K127" s="43"/>
      <c r="L127" s="44"/>
      <c r="M127" s="44"/>
      <c r="N127" s="43"/>
      <c r="O127" s="44"/>
      <c r="P127" s="44"/>
      <c r="Q127" s="40"/>
      <c r="R127" s="40"/>
    </row>
    <row r="128" spans="1:18" hidden="1">
      <c r="A128" s="38">
        <f t="shared" si="3"/>
        <v>120</v>
      </c>
      <c r="B128" s="39"/>
      <c r="C128" s="63"/>
      <c r="D128" s="40"/>
      <c r="E128" s="40"/>
      <c r="F128" s="62" t="str">
        <f t="shared" si="4"/>
        <v/>
      </c>
      <c r="G128" s="62" t="str">
        <f t="shared" si="5"/>
        <v/>
      </c>
      <c r="H128" s="62" t="str">
        <f>IF(G128="","",VLOOKUP(G128,※編集不可※選択項目!H:I,2,0))</f>
        <v/>
      </c>
      <c r="I128" s="40"/>
      <c r="J128" s="40"/>
      <c r="K128" s="43"/>
      <c r="L128" s="44"/>
      <c r="M128" s="44"/>
      <c r="N128" s="43"/>
      <c r="O128" s="44"/>
      <c r="P128" s="44"/>
      <c r="Q128" s="40"/>
      <c r="R128" s="40"/>
    </row>
    <row r="129" spans="1:18" hidden="1">
      <c r="A129" s="38">
        <f t="shared" si="3"/>
        <v>121</v>
      </c>
      <c r="B129" s="39"/>
      <c r="C129" s="63"/>
      <c r="D129" s="40"/>
      <c r="E129" s="40"/>
      <c r="F129" s="62" t="str">
        <f t="shared" si="4"/>
        <v/>
      </c>
      <c r="G129" s="62" t="str">
        <f t="shared" si="5"/>
        <v/>
      </c>
      <c r="H129" s="62" t="str">
        <f>IF(G129="","",VLOOKUP(G129,※編集不可※選択項目!H:I,2,0))</f>
        <v/>
      </c>
      <c r="I129" s="40"/>
      <c r="J129" s="40"/>
      <c r="K129" s="43"/>
      <c r="L129" s="44"/>
      <c r="M129" s="44"/>
      <c r="N129" s="43"/>
      <c r="O129" s="44"/>
      <c r="P129" s="44"/>
      <c r="Q129" s="40"/>
      <c r="R129" s="40"/>
    </row>
    <row r="130" spans="1:18" hidden="1">
      <c r="A130" s="38">
        <f t="shared" si="3"/>
        <v>122</v>
      </c>
      <c r="B130" s="39"/>
      <c r="C130" s="63"/>
      <c r="D130" s="40"/>
      <c r="E130" s="40"/>
      <c r="F130" s="62" t="str">
        <f t="shared" si="4"/>
        <v/>
      </c>
      <c r="G130" s="62" t="str">
        <f t="shared" si="5"/>
        <v/>
      </c>
      <c r="H130" s="62" t="str">
        <f>IF(G130="","",VLOOKUP(G130,※編集不可※選択項目!H:I,2,0))</f>
        <v/>
      </c>
      <c r="I130" s="40"/>
      <c r="J130" s="40"/>
      <c r="K130" s="43"/>
      <c r="L130" s="44"/>
      <c r="M130" s="44"/>
      <c r="N130" s="43"/>
      <c r="O130" s="44"/>
      <c r="P130" s="44"/>
      <c r="Q130" s="40"/>
      <c r="R130" s="40"/>
    </row>
    <row r="131" spans="1:18" hidden="1">
      <c r="A131" s="38">
        <f t="shared" si="3"/>
        <v>123</v>
      </c>
      <c r="B131" s="39"/>
      <c r="C131" s="63"/>
      <c r="D131" s="40"/>
      <c r="E131" s="40"/>
      <c r="F131" s="62" t="str">
        <f t="shared" si="4"/>
        <v/>
      </c>
      <c r="G131" s="62" t="str">
        <f t="shared" si="5"/>
        <v/>
      </c>
      <c r="H131" s="62" t="str">
        <f>IF(G131="","",VLOOKUP(G131,※編集不可※選択項目!H:I,2,0))</f>
        <v/>
      </c>
      <c r="I131" s="40"/>
      <c r="J131" s="40"/>
      <c r="K131" s="43"/>
      <c r="L131" s="44"/>
      <c r="M131" s="44"/>
      <c r="N131" s="43"/>
      <c r="O131" s="44"/>
      <c r="P131" s="44"/>
      <c r="Q131" s="40"/>
      <c r="R131" s="40"/>
    </row>
    <row r="132" spans="1:18" hidden="1">
      <c r="A132" s="38">
        <f t="shared" si="3"/>
        <v>124</v>
      </c>
      <c r="B132" s="39"/>
      <c r="C132" s="63"/>
      <c r="D132" s="40"/>
      <c r="E132" s="40"/>
      <c r="F132" s="62" t="str">
        <f t="shared" si="4"/>
        <v/>
      </c>
      <c r="G132" s="62" t="str">
        <f t="shared" si="5"/>
        <v/>
      </c>
      <c r="H132" s="62" t="str">
        <f>IF(G132="","",VLOOKUP(G132,※編集不可※選択項目!H:I,2,0))</f>
        <v/>
      </c>
      <c r="I132" s="40"/>
      <c r="J132" s="40"/>
      <c r="K132" s="43"/>
      <c r="L132" s="44"/>
      <c r="M132" s="44"/>
      <c r="N132" s="43"/>
      <c r="O132" s="44"/>
      <c r="P132" s="44"/>
      <c r="Q132" s="40"/>
      <c r="R132" s="40"/>
    </row>
    <row r="133" spans="1:18" hidden="1">
      <c r="A133" s="38">
        <f t="shared" si="3"/>
        <v>125</v>
      </c>
      <c r="B133" s="39"/>
      <c r="C133" s="63"/>
      <c r="D133" s="40"/>
      <c r="E133" s="40"/>
      <c r="F133" s="62" t="str">
        <f t="shared" si="4"/>
        <v/>
      </c>
      <c r="G133" s="62" t="str">
        <f t="shared" si="5"/>
        <v/>
      </c>
      <c r="H133" s="62" t="str">
        <f>IF(G133="","",VLOOKUP(G133,※編集不可※選択項目!H:I,2,0))</f>
        <v/>
      </c>
      <c r="I133" s="40"/>
      <c r="J133" s="40"/>
      <c r="K133" s="43"/>
      <c r="L133" s="44"/>
      <c r="M133" s="44"/>
      <c r="N133" s="43"/>
      <c r="O133" s="44"/>
      <c r="P133" s="44"/>
      <c r="Q133" s="40"/>
      <c r="R133" s="40"/>
    </row>
    <row r="134" spans="1:18" hidden="1">
      <c r="A134" s="38">
        <f t="shared" si="3"/>
        <v>126</v>
      </c>
      <c r="B134" s="39"/>
      <c r="C134" s="63"/>
      <c r="D134" s="40"/>
      <c r="E134" s="40"/>
      <c r="F134" s="62" t="str">
        <f t="shared" si="4"/>
        <v/>
      </c>
      <c r="G134" s="62" t="str">
        <f t="shared" si="5"/>
        <v/>
      </c>
      <c r="H134" s="62" t="str">
        <f>IF(G134="","",VLOOKUP(G134,※編集不可※選択項目!H:I,2,0))</f>
        <v/>
      </c>
      <c r="I134" s="40"/>
      <c r="J134" s="40"/>
      <c r="K134" s="43"/>
      <c r="L134" s="44"/>
      <c r="M134" s="44"/>
      <c r="N134" s="43"/>
      <c r="O134" s="44"/>
      <c r="P134" s="44"/>
      <c r="Q134" s="40"/>
      <c r="R134" s="40"/>
    </row>
    <row r="135" spans="1:18" hidden="1">
      <c r="A135" s="38">
        <f t="shared" si="3"/>
        <v>127</v>
      </c>
      <c r="B135" s="39"/>
      <c r="C135" s="63"/>
      <c r="D135" s="40"/>
      <c r="E135" s="40"/>
      <c r="F135" s="62" t="str">
        <f t="shared" si="4"/>
        <v/>
      </c>
      <c r="G135" s="62" t="str">
        <f t="shared" si="5"/>
        <v/>
      </c>
      <c r="H135" s="62" t="str">
        <f>IF(G135="","",VLOOKUP(G135,※編集不可※選択項目!H:I,2,0))</f>
        <v/>
      </c>
      <c r="I135" s="40"/>
      <c r="J135" s="40"/>
      <c r="K135" s="43"/>
      <c r="L135" s="44"/>
      <c r="M135" s="44"/>
      <c r="N135" s="43"/>
      <c r="O135" s="44"/>
      <c r="P135" s="44"/>
      <c r="Q135" s="40"/>
      <c r="R135" s="40"/>
    </row>
    <row r="136" spans="1:18" hidden="1">
      <c r="A136" s="38">
        <f t="shared" si="3"/>
        <v>128</v>
      </c>
      <c r="B136" s="39"/>
      <c r="C136" s="63"/>
      <c r="D136" s="40"/>
      <c r="E136" s="40"/>
      <c r="F136" s="62" t="str">
        <f t="shared" si="4"/>
        <v/>
      </c>
      <c r="G136" s="62" t="str">
        <f t="shared" si="5"/>
        <v/>
      </c>
      <c r="H136" s="62" t="str">
        <f>IF(G136="","",VLOOKUP(G136,※編集不可※選択項目!H:I,2,0))</f>
        <v/>
      </c>
      <c r="I136" s="40"/>
      <c r="J136" s="40"/>
      <c r="K136" s="43"/>
      <c r="L136" s="44"/>
      <c r="M136" s="44"/>
      <c r="N136" s="43"/>
      <c r="O136" s="44"/>
      <c r="P136" s="44"/>
      <c r="Q136" s="40"/>
      <c r="R136" s="40"/>
    </row>
    <row r="137" spans="1:18" hidden="1">
      <c r="A137" s="38">
        <f t="shared" si="3"/>
        <v>129</v>
      </c>
      <c r="B137" s="39"/>
      <c r="C137" s="63"/>
      <c r="D137" s="40"/>
      <c r="E137" s="40"/>
      <c r="F137" s="62" t="str">
        <f t="shared" si="4"/>
        <v/>
      </c>
      <c r="G137" s="62" t="str">
        <f t="shared" si="5"/>
        <v/>
      </c>
      <c r="H137" s="62" t="str">
        <f>IF(G137="","",VLOOKUP(G137,※編集不可※選択項目!H:I,2,0))</f>
        <v/>
      </c>
      <c r="I137" s="40"/>
      <c r="J137" s="40"/>
      <c r="K137" s="43"/>
      <c r="L137" s="44"/>
      <c r="M137" s="44"/>
      <c r="N137" s="43"/>
      <c r="O137" s="44"/>
      <c r="P137" s="44"/>
      <c r="Q137" s="40"/>
      <c r="R137" s="40"/>
    </row>
    <row r="138" spans="1:18" hidden="1">
      <c r="A138" s="38">
        <f t="shared" si="3"/>
        <v>130</v>
      </c>
      <c r="B138" s="39"/>
      <c r="C138" s="63"/>
      <c r="D138" s="40"/>
      <c r="E138" s="40"/>
      <c r="F138" s="62" t="str">
        <f t="shared" si="4"/>
        <v/>
      </c>
      <c r="G138" s="62" t="str">
        <f t="shared" si="5"/>
        <v/>
      </c>
      <c r="H138" s="62" t="str">
        <f>IF(G138="","",VLOOKUP(G138,※編集不可※選択項目!H:I,2,0))</f>
        <v/>
      </c>
      <c r="I138" s="40"/>
      <c r="J138" s="40"/>
      <c r="K138" s="43"/>
      <c r="L138" s="44"/>
      <c r="M138" s="44"/>
      <c r="N138" s="43"/>
      <c r="O138" s="44"/>
      <c r="P138" s="44"/>
      <c r="Q138" s="40"/>
      <c r="R138" s="40"/>
    </row>
    <row r="139" spans="1:18" hidden="1">
      <c r="A139" s="38">
        <f t="shared" ref="A139:A202" si="6">ROW(A139)-8</f>
        <v>131</v>
      </c>
      <c r="B139" s="39"/>
      <c r="C139" s="63"/>
      <c r="D139" s="40"/>
      <c r="E139" s="40"/>
      <c r="F139" s="62" t="str">
        <f t="shared" ref="F139:F202" si="7">IF(E139="","",E139&amp;"（"&amp;J139&amp;"）")</f>
        <v/>
      </c>
      <c r="G139" s="62" t="str">
        <f t="shared" ref="G139:G202" si="8">IF(B139="","",B139)</f>
        <v/>
      </c>
      <c r="H139" s="62" t="str">
        <f>IF(G139="","",VLOOKUP(G139,※編集不可※選択項目!H:I,2,0))</f>
        <v/>
      </c>
      <c r="I139" s="40"/>
      <c r="J139" s="40"/>
      <c r="K139" s="43"/>
      <c r="L139" s="44"/>
      <c r="M139" s="44"/>
      <c r="N139" s="43"/>
      <c r="O139" s="44"/>
      <c r="P139" s="44"/>
      <c r="Q139" s="40"/>
      <c r="R139" s="40"/>
    </row>
    <row r="140" spans="1:18" hidden="1">
      <c r="A140" s="38">
        <f t="shared" si="6"/>
        <v>132</v>
      </c>
      <c r="B140" s="39"/>
      <c r="C140" s="63"/>
      <c r="D140" s="40"/>
      <c r="E140" s="40"/>
      <c r="F140" s="62" t="str">
        <f t="shared" si="7"/>
        <v/>
      </c>
      <c r="G140" s="62" t="str">
        <f t="shared" si="8"/>
        <v/>
      </c>
      <c r="H140" s="62" t="str">
        <f>IF(G140="","",VLOOKUP(G140,※編集不可※選択項目!H:I,2,0))</f>
        <v/>
      </c>
      <c r="I140" s="40"/>
      <c r="J140" s="40"/>
      <c r="K140" s="43"/>
      <c r="L140" s="44"/>
      <c r="M140" s="44"/>
      <c r="N140" s="43"/>
      <c r="O140" s="44"/>
      <c r="P140" s="44"/>
      <c r="Q140" s="40"/>
      <c r="R140" s="40"/>
    </row>
    <row r="141" spans="1:18" hidden="1">
      <c r="A141" s="38">
        <f t="shared" si="6"/>
        <v>133</v>
      </c>
      <c r="B141" s="39"/>
      <c r="C141" s="63"/>
      <c r="D141" s="40"/>
      <c r="E141" s="40"/>
      <c r="F141" s="62" t="str">
        <f t="shared" si="7"/>
        <v/>
      </c>
      <c r="G141" s="62" t="str">
        <f t="shared" si="8"/>
        <v/>
      </c>
      <c r="H141" s="62" t="str">
        <f>IF(G141="","",VLOOKUP(G141,※編集不可※選択項目!H:I,2,0))</f>
        <v/>
      </c>
      <c r="I141" s="40"/>
      <c r="J141" s="40"/>
      <c r="K141" s="43"/>
      <c r="L141" s="44"/>
      <c r="M141" s="44"/>
      <c r="N141" s="43"/>
      <c r="O141" s="44"/>
      <c r="P141" s="44"/>
      <c r="Q141" s="40"/>
      <c r="R141" s="40"/>
    </row>
    <row r="142" spans="1:18" hidden="1">
      <c r="A142" s="38">
        <f t="shared" si="6"/>
        <v>134</v>
      </c>
      <c r="B142" s="39"/>
      <c r="C142" s="63"/>
      <c r="D142" s="40"/>
      <c r="E142" s="40"/>
      <c r="F142" s="62" t="str">
        <f t="shared" si="7"/>
        <v/>
      </c>
      <c r="G142" s="62" t="str">
        <f t="shared" si="8"/>
        <v/>
      </c>
      <c r="H142" s="62" t="str">
        <f>IF(G142="","",VLOOKUP(G142,※編集不可※選択項目!H:I,2,0))</f>
        <v/>
      </c>
      <c r="I142" s="40"/>
      <c r="J142" s="40"/>
      <c r="K142" s="43"/>
      <c r="L142" s="44"/>
      <c r="M142" s="44"/>
      <c r="N142" s="43"/>
      <c r="O142" s="44"/>
      <c r="P142" s="44"/>
      <c r="Q142" s="40"/>
      <c r="R142" s="40"/>
    </row>
    <row r="143" spans="1:18" hidden="1">
      <c r="A143" s="38">
        <f t="shared" si="6"/>
        <v>135</v>
      </c>
      <c r="B143" s="39"/>
      <c r="C143" s="63"/>
      <c r="D143" s="40"/>
      <c r="E143" s="40"/>
      <c r="F143" s="62" t="str">
        <f t="shared" si="7"/>
        <v/>
      </c>
      <c r="G143" s="62" t="str">
        <f t="shared" si="8"/>
        <v/>
      </c>
      <c r="H143" s="62" t="str">
        <f>IF(G143="","",VLOOKUP(G143,※編集不可※選択項目!H:I,2,0))</f>
        <v/>
      </c>
      <c r="I143" s="40"/>
      <c r="J143" s="40"/>
      <c r="K143" s="43"/>
      <c r="L143" s="44"/>
      <c r="M143" s="44"/>
      <c r="N143" s="43"/>
      <c r="O143" s="44"/>
      <c r="P143" s="44"/>
      <c r="Q143" s="40"/>
      <c r="R143" s="40"/>
    </row>
    <row r="144" spans="1:18" hidden="1">
      <c r="A144" s="38">
        <f t="shared" si="6"/>
        <v>136</v>
      </c>
      <c r="B144" s="39"/>
      <c r="C144" s="63"/>
      <c r="D144" s="40"/>
      <c r="E144" s="40"/>
      <c r="F144" s="62" t="str">
        <f t="shared" si="7"/>
        <v/>
      </c>
      <c r="G144" s="62" t="str">
        <f t="shared" si="8"/>
        <v/>
      </c>
      <c r="H144" s="62" t="str">
        <f>IF(G144="","",VLOOKUP(G144,※編集不可※選択項目!H:I,2,0))</f>
        <v/>
      </c>
      <c r="I144" s="40"/>
      <c r="J144" s="40"/>
      <c r="K144" s="43"/>
      <c r="L144" s="44"/>
      <c r="M144" s="44"/>
      <c r="N144" s="43"/>
      <c r="O144" s="44"/>
      <c r="P144" s="44"/>
      <c r="Q144" s="40"/>
      <c r="R144" s="40"/>
    </row>
    <row r="145" spans="1:18" hidden="1">
      <c r="A145" s="38">
        <f t="shared" si="6"/>
        <v>137</v>
      </c>
      <c r="B145" s="39"/>
      <c r="C145" s="63"/>
      <c r="D145" s="40"/>
      <c r="E145" s="40"/>
      <c r="F145" s="62" t="str">
        <f t="shared" si="7"/>
        <v/>
      </c>
      <c r="G145" s="62" t="str">
        <f t="shared" si="8"/>
        <v/>
      </c>
      <c r="H145" s="62" t="str">
        <f>IF(G145="","",VLOOKUP(G145,※編集不可※選択項目!H:I,2,0))</f>
        <v/>
      </c>
      <c r="I145" s="40"/>
      <c r="J145" s="40"/>
      <c r="K145" s="43"/>
      <c r="L145" s="44"/>
      <c r="M145" s="44"/>
      <c r="N145" s="43"/>
      <c r="O145" s="44"/>
      <c r="P145" s="44"/>
      <c r="Q145" s="40"/>
      <c r="R145" s="40"/>
    </row>
    <row r="146" spans="1:18" hidden="1">
      <c r="A146" s="38">
        <f t="shared" si="6"/>
        <v>138</v>
      </c>
      <c r="B146" s="39"/>
      <c r="C146" s="63"/>
      <c r="D146" s="40"/>
      <c r="E146" s="40"/>
      <c r="F146" s="62" t="str">
        <f t="shared" si="7"/>
        <v/>
      </c>
      <c r="G146" s="62" t="str">
        <f t="shared" si="8"/>
        <v/>
      </c>
      <c r="H146" s="62" t="str">
        <f>IF(G146="","",VLOOKUP(G146,※編集不可※選択項目!H:I,2,0))</f>
        <v/>
      </c>
      <c r="I146" s="40"/>
      <c r="J146" s="40"/>
      <c r="K146" s="43"/>
      <c r="L146" s="44"/>
      <c r="M146" s="44"/>
      <c r="N146" s="43"/>
      <c r="O146" s="44"/>
      <c r="P146" s="44"/>
      <c r="Q146" s="40"/>
      <c r="R146" s="40"/>
    </row>
    <row r="147" spans="1:18" hidden="1">
      <c r="A147" s="38">
        <f t="shared" si="6"/>
        <v>139</v>
      </c>
      <c r="B147" s="39"/>
      <c r="C147" s="63"/>
      <c r="D147" s="40"/>
      <c r="E147" s="40"/>
      <c r="F147" s="62" t="str">
        <f t="shared" si="7"/>
        <v/>
      </c>
      <c r="G147" s="62" t="str">
        <f t="shared" si="8"/>
        <v/>
      </c>
      <c r="H147" s="62" t="str">
        <f>IF(G147="","",VLOOKUP(G147,※編集不可※選択項目!H:I,2,0))</f>
        <v/>
      </c>
      <c r="I147" s="40"/>
      <c r="J147" s="40"/>
      <c r="K147" s="43"/>
      <c r="L147" s="44"/>
      <c r="M147" s="44"/>
      <c r="N147" s="43"/>
      <c r="O147" s="44"/>
      <c r="P147" s="44"/>
      <c r="Q147" s="40"/>
      <c r="R147" s="40"/>
    </row>
    <row r="148" spans="1:18" hidden="1">
      <c r="A148" s="38">
        <f t="shared" si="6"/>
        <v>140</v>
      </c>
      <c r="B148" s="39"/>
      <c r="C148" s="63"/>
      <c r="D148" s="40"/>
      <c r="E148" s="40"/>
      <c r="F148" s="62" t="str">
        <f t="shared" si="7"/>
        <v/>
      </c>
      <c r="G148" s="62" t="str">
        <f t="shared" si="8"/>
        <v/>
      </c>
      <c r="H148" s="62" t="str">
        <f>IF(G148="","",VLOOKUP(G148,※編集不可※選択項目!H:I,2,0))</f>
        <v/>
      </c>
      <c r="I148" s="40"/>
      <c r="J148" s="40"/>
      <c r="K148" s="43"/>
      <c r="L148" s="44"/>
      <c r="M148" s="44"/>
      <c r="N148" s="43"/>
      <c r="O148" s="44"/>
      <c r="P148" s="44"/>
      <c r="Q148" s="40"/>
      <c r="R148" s="40"/>
    </row>
    <row r="149" spans="1:18" hidden="1">
      <c r="A149" s="38">
        <f t="shared" si="6"/>
        <v>141</v>
      </c>
      <c r="B149" s="39"/>
      <c r="C149" s="63"/>
      <c r="D149" s="40"/>
      <c r="E149" s="40"/>
      <c r="F149" s="62" t="str">
        <f t="shared" si="7"/>
        <v/>
      </c>
      <c r="G149" s="62" t="str">
        <f t="shared" si="8"/>
        <v/>
      </c>
      <c r="H149" s="62" t="str">
        <f>IF(G149="","",VLOOKUP(G149,※編集不可※選択項目!H:I,2,0))</f>
        <v/>
      </c>
      <c r="I149" s="40"/>
      <c r="J149" s="40"/>
      <c r="K149" s="43"/>
      <c r="L149" s="44"/>
      <c r="M149" s="44"/>
      <c r="N149" s="43"/>
      <c r="O149" s="44"/>
      <c r="P149" s="44"/>
      <c r="Q149" s="40"/>
      <c r="R149" s="40"/>
    </row>
    <row r="150" spans="1:18" hidden="1">
      <c r="A150" s="38">
        <f t="shared" si="6"/>
        <v>142</v>
      </c>
      <c r="B150" s="39"/>
      <c r="C150" s="63"/>
      <c r="D150" s="40"/>
      <c r="E150" s="40"/>
      <c r="F150" s="62" t="str">
        <f t="shared" si="7"/>
        <v/>
      </c>
      <c r="G150" s="62" t="str">
        <f t="shared" si="8"/>
        <v/>
      </c>
      <c r="H150" s="62" t="str">
        <f>IF(G150="","",VLOOKUP(G150,※編集不可※選択項目!H:I,2,0))</f>
        <v/>
      </c>
      <c r="I150" s="40"/>
      <c r="J150" s="40"/>
      <c r="K150" s="43"/>
      <c r="L150" s="44"/>
      <c r="M150" s="44"/>
      <c r="N150" s="43"/>
      <c r="O150" s="44"/>
      <c r="P150" s="44"/>
      <c r="Q150" s="40"/>
      <c r="R150" s="40"/>
    </row>
    <row r="151" spans="1:18" hidden="1">
      <c r="A151" s="38">
        <f t="shared" si="6"/>
        <v>143</v>
      </c>
      <c r="B151" s="39"/>
      <c r="C151" s="63"/>
      <c r="D151" s="40"/>
      <c r="E151" s="40"/>
      <c r="F151" s="62" t="str">
        <f t="shared" si="7"/>
        <v/>
      </c>
      <c r="G151" s="62" t="str">
        <f t="shared" si="8"/>
        <v/>
      </c>
      <c r="H151" s="62" t="str">
        <f>IF(G151="","",VLOOKUP(G151,※編集不可※選択項目!H:I,2,0))</f>
        <v/>
      </c>
      <c r="I151" s="40"/>
      <c r="J151" s="40"/>
      <c r="K151" s="43"/>
      <c r="L151" s="44"/>
      <c r="M151" s="44"/>
      <c r="N151" s="43"/>
      <c r="O151" s="44"/>
      <c r="P151" s="44"/>
      <c r="Q151" s="40"/>
      <c r="R151" s="40"/>
    </row>
    <row r="152" spans="1:18" hidden="1">
      <c r="A152" s="38">
        <f t="shared" si="6"/>
        <v>144</v>
      </c>
      <c r="B152" s="39"/>
      <c r="C152" s="63"/>
      <c r="D152" s="40"/>
      <c r="E152" s="40"/>
      <c r="F152" s="62" t="str">
        <f t="shared" si="7"/>
        <v/>
      </c>
      <c r="G152" s="62" t="str">
        <f t="shared" si="8"/>
        <v/>
      </c>
      <c r="H152" s="62" t="str">
        <f>IF(G152="","",VLOOKUP(G152,※編集不可※選択項目!H:I,2,0))</f>
        <v/>
      </c>
      <c r="I152" s="40"/>
      <c r="J152" s="40"/>
      <c r="K152" s="43"/>
      <c r="L152" s="44"/>
      <c r="M152" s="44"/>
      <c r="N152" s="43"/>
      <c r="O152" s="44"/>
      <c r="P152" s="44"/>
      <c r="Q152" s="40"/>
      <c r="R152" s="40"/>
    </row>
    <row r="153" spans="1:18" hidden="1">
      <c r="A153" s="38">
        <f t="shared" si="6"/>
        <v>145</v>
      </c>
      <c r="B153" s="39"/>
      <c r="C153" s="63"/>
      <c r="D153" s="40"/>
      <c r="E153" s="40"/>
      <c r="F153" s="62" t="str">
        <f t="shared" si="7"/>
        <v/>
      </c>
      <c r="G153" s="62" t="str">
        <f t="shared" si="8"/>
        <v/>
      </c>
      <c r="H153" s="62" t="str">
        <f>IF(G153="","",VLOOKUP(G153,※編集不可※選択項目!H:I,2,0))</f>
        <v/>
      </c>
      <c r="I153" s="40"/>
      <c r="J153" s="40"/>
      <c r="K153" s="43"/>
      <c r="L153" s="44"/>
      <c r="M153" s="44"/>
      <c r="N153" s="43"/>
      <c r="O153" s="44"/>
      <c r="P153" s="44"/>
      <c r="Q153" s="40"/>
      <c r="R153" s="40"/>
    </row>
    <row r="154" spans="1:18" hidden="1">
      <c r="A154" s="38">
        <f t="shared" si="6"/>
        <v>146</v>
      </c>
      <c r="B154" s="39"/>
      <c r="C154" s="63"/>
      <c r="D154" s="40"/>
      <c r="E154" s="40"/>
      <c r="F154" s="62" t="str">
        <f t="shared" si="7"/>
        <v/>
      </c>
      <c r="G154" s="62" t="str">
        <f t="shared" si="8"/>
        <v/>
      </c>
      <c r="H154" s="62" t="str">
        <f>IF(G154="","",VLOOKUP(G154,※編集不可※選択項目!H:I,2,0))</f>
        <v/>
      </c>
      <c r="I154" s="40"/>
      <c r="J154" s="40"/>
      <c r="K154" s="43"/>
      <c r="L154" s="44"/>
      <c r="M154" s="44"/>
      <c r="N154" s="43"/>
      <c r="O154" s="44"/>
      <c r="P154" s="44"/>
      <c r="Q154" s="40"/>
      <c r="R154" s="40"/>
    </row>
    <row r="155" spans="1:18" hidden="1">
      <c r="A155" s="38">
        <f t="shared" si="6"/>
        <v>147</v>
      </c>
      <c r="B155" s="39"/>
      <c r="C155" s="63"/>
      <c r="D155" s="40"/>
      <c r="E155" s="40"/>
      <c r="F155" s="62" t="str">
        <f t="shared" si="7"/>
        <v/>
      </c>
      <c r="G155" s="62" t="str">
        <f t="shared" si="8"/>
        <v/>
      </c>
      <c r="H155" s="62" t="str">
        <f>IF(G155="","",VLOOKUP(G155,※編集不可※選択項目!H:I,2,0))</f>
        <v/>
      </c>
      <c r="I155" s="40"/>
      <c r="J155" s="40"/>
      <c r="K155" s="43"/>
      <c r="L155" s="44"/>
      <c r="M155" s="44"/>
      <c r="N155" s="43"/>
      <c r="O155" s="44"/>
      <c r="P155" s="44"/>
      <c r="Q155" s="40"/>
      <c r="R155" s="40"/>
    </row>
    <row r="156" spans="1:18" hidden="1">
      <c r="A156" s="38">
        <f t="shared" si="6"/>
        <v>148</v>
      </c>
      <c r="B156" s="39"/>
      <c r="C156" s="63"/>
      <c r="D156" s="40"/>
      <c r="E156" s="40"/>
      <c r="F156" s="62" t="str">
        <f t="shared" si="7"/>
        <v/>
      </c>
      <c r="G156" s="62" t="str">
        <f t="shared" si="8"/>
        <v/>
      </c>
      <c r="H156" s="62" t="str">
        <f>IF(G156="","",VLOOKUP(G156,※編集不可※選択項目!H:I,2,0))</f>
        <v/>
      </c>
      <c r="I156" s="40"/>
      <c r="J156" s="40"/>
      <c r="K156" s="43"/>
      <c r="L156" s="44"/>
      <c r="M156" s="44"/>
      <c r="N156" s="43"/>
      <c r="O156" s="44"/>
      <c r="P156" s="44"/>
      <c r="Q156" s="40"/>
      <c r="R156" s="40"/>
    </row>
    <row r="157" spans="1:18" hidden="1">
      <c r="A157" s="38">
        <f t="shared" si="6"/>
        <v>149</v>
      </c>
      <c r="B157" s="39"/>
      <c r="C157" s="63"/>
      <c r="D157" s="40"/>
      <c r="E157" s="40"/>
      <c r="F157" s="62" t="str">
        <f t="shared" si="7"/>
        <v/>
      </c>
      <c r="G157" s="62" t="str">
        <f t="shared" si="8"/>
        <v/>
      </c>
      <c r="H157" s="62" t="str">
        <f>IF(G157="","",VLOOKUP(G157,※編集不可※選択項目!H:I,2,0))</f>
        <v/>
      </c>
      <c r="I157" s="40"/>
      <c r="J157" s="40"/>
      <c r="K157" s="43"/>
      <c r="L157" s="44"/>
      <c r="M157" s="44"/>
      <c r="N157" s="43"/>
      <c r="O157" s="44"/>
      <c r="P157" s="44"/>
      <c r="Q157" s="40"/>
      <c r="R157" s="40"/>
    </row>
    <row r="158" spans="1:18" hidden="1">
      <c r="A158" s="38">
        <f t="shared" si="6"/>
        <v>150</v>
      </c>
      <c r="B158" s="39"/>
      <c r="C158" s="63"/>
      <c r="D158" s="40"/>
      <c r="E158" s="40"/>
      <c r="F158" s="62" t="str">
        <f t="shared" si="7"/>
        <v/>
      </c>
      <c r="G158" s="62" t="str">
        <f t="shared" si="8"/>
        <v/>
      </c>
      <c r="H158" s="62" t="str">
        <f>IF(G158="","",VLOOKUP(G158,※編集不可※選択項目!H:I,2,0))</f>
        <v/>
      </c>
      <c r="I158" s="40"/>
      <c r="J158" s="40"/>
      <c r="K158" s="43"/>
      <c r="L158" s="44"/>
      <c r="M158" s="44"/>
      <c r="N158" s="43"/>
      <c r="O158" s="44"/>
      <c r="P158" s="44"/>
      <c r="Q158" s="40"/>
      <c r="R158" s="40"/>
    </row>
    <row r="159" spans="1:18" hidden="1">
      <c r="A159" s="38">
        <f t="shared" si="6"/>
        <v>151</v>
      </c>
      <c r="B159" s="39"/>
      <c r="C159" s="63"/>
      <c r="D159" s="40"/>
      <c r="E159" s="40"/>
      <c r="F159" s="62" t="str">
        <f t="shared" si="7"/>
        <v/>
      </c>
      <c r="G159" s="62" t="str">
        <f t="shared" si="8"/>
        <v/>
      </c>
      <c r="H159" s="62" t="str">
        <f>IF(G159="","",VLOOKUP(G159,※編集不可※選択項目!H:I,2,0))</f>
        <v/>
      </c>
      <c r="I159" s="40"/>
      <c r="J159" s="40"/>
      <c r="K159" s="43"/>
      <c r="L159" s="44"/>
      <c r="M159" s="44"/>
      <c r="N159" s="43"/>
      <c r="O159" s="44"/>
      <c r="P159" s="44"/>
      <c r="Q159" s="40"/>
      <c r="R159" s="40"/>
    </row>
    <row r="160" spans="1:18" hidden="1">
      <c r="A160" s="38">
        <f t="shared" si="6"/>
        <v>152</v>
      </c>
      <c r="B160" s="39"/>
      <c r="C160" s="63"/>
      <c r="D160" s="40"/>
      <c r="E160" s="40"/>
      <c r="F160" s="62" t="str">
        <f t="shared" si="7"/>
        <v/>
      </c>
      <c r="G160" s="62" t="str">
        <f t="shared" si="8"/>
        <v/>
      </c>
      <c r="H160" s="62" t="str">
        <f>IF(G160="","",VLOOKUP(G160,※編集不可※選択項目!H:I,2,0))</f>
        <v/>
      </c>
      <c r="I160" s="40"/>
      <c r="J160" s="40"/>
      <c r="K160" s="43"/>
      <c r="L160" s="44"/>
      <c r="M160" s="44"/>
      <c r="N160" s="43"/>
      <c r="O160" s="44"/>
      <c r="P160" s="44"/>
      <c r="Q160" s="40"/>
      <c r="R160" s="40"/>
    </row>
    <row r="161" spans="1:18" hidden="1">
      <c r="A161" s="38">
        <f t="shared" si="6"/>
        <v>153</v>
      </c>
      <c r="B161" s="39"/>
      <c r="C161" s="63"/>
      <c r="D161" s="40"/>
      <c r="E161" s="40"/>
      <c r="F161" s="62" t="str">
        <f t="shared" si="7"/>
        <v/>
      </c>
      <c r="G161" s="62" t="str">
        <f t="shared" si="8"/>
        <v/>
      </c>
      <c r="H161" s="62" t="str">
        <f>IF(G161="","",VLOOKUP(G161,※編集不可※選択項目!H:I,2,0))</f>
        <v/>
      </c>
      <c r="I161" s="40"/>
      <c r="J161" s="40"/>
      <c r="K161" s="43"/>
      <c r="L161" s="44"/>
      <c r="M161" s="44"/>
      <c r="N161" s="43"/>
      <c r="O161" s="44"/>
      <c r="P161" s="44"/>
      <c r="Q161" s="40"/>
      <c r="R161" s="40"/>
    </row>
    <row r="162" spans="1:18" hidden="1">
      <c r="A162" s="38">
        <f t="shared" si="6"/>
        <v>154</v>
      </c>
      <c r="B162" s="39"/>
      <c r="C162" s="63"/>
      <c r="D162" s="40"/>
      <c r="E162" s="40"/>
      <c r="F162" s="62" t="str">
        <f t="shared" si="7"/>
        <v/>
      </c>
      <c r="G162" s="62" t="str">
        <f t="shared" si="8"/>
        <v/>
      </c>
      <c r="H162" s="62" t="str">
        <f>IF(G162="","",VLOOKUP(G162,※編集不可※選択項目!H:I,2,0))</f>
        <v/>
      </c>
      <c r="I162" s="40"/>
      <c r="J162" s="40"/>
      <c r="K162" s="43"/>
      <c r="L162" s="44"/>
      <c r="M162" s="44"/>
      <c r="N162" s="43"/>
      <c r="O162" s="44"/>
      <c r="P162" s="44"/>
      <c r="Q162" s="40"/>
      <c r="R162" s="40"/>
    </row>
    <row r="163" spans="1:18" hidden="1">
      <c r="A163" s="38">
        <f t="shared" si="6"/>
        <v>155</v>
      </c>
      <c r="B163" s="39"/>
      <c r="C163" s="63"/>
      <c r="D163" s="40"/>
      <c r="E163" s="40"/>
      <c r="F163" s="62" t="str">
        <f t="shared" si="7"/>
        <v/>
      </c>
      <c r="G163" s="62" t="str">
        <f t="shared" si="8"/>
        <v/>
      </c>
      <c r="H163" s="62" t="str">
        <f>IF(G163="","",VLOOKUP(G163,※編集不可※選択項目!H:I,2,0))</f>
        <v/>
      </c>
      <c r="I163" s="40"/>
      <c r="J163" s="40"/>
      <c r="K163" s="43"/>
      <c r="L163" s="44"/>
      <c r="M163" s="44"/>
      <c r="N163" s="43"/>
      <c r="O163" s="44"/>
      <c r="P163" s="44"/>
      <c r="Q163" s="40"/>
      <c r="R163" s="40"/>
    </row>
    <row r="164" spans="1:18" hidden="1">
      <c r="A164" s="38">
        <f t="shared" si="6"/>
        <v>156</v>
      </c>
      <c r="B164" s="39"/>
      <c r="C164" s="63"/>
      <c r="D164" s="40"/>
      <c r="E164" s="40"/>
      <c r="F164" s="62" t="str">
        <f t="shared" si="7"/>
        <v/>
      </c>
      <c r="G164" s="62" t="str">
        <f t="shared" si="8"/>
        <v/>
      </c>
      <c r="H164" s="62" t="str">
        <f>IF(G164="","",VLOOKUP(G164,※編集不可※選択項目!H:I,2,0))</f>
        <v/>
      </c>
      <c r="I164" s="40"/>
      <c r="J164" s="40"/>
      <c r="K164" s="43"/>
      <c r="L164" s="44"/>
      <c r="M164" s="44"/>
      <c r="N164" s="43"/>
      <c r="O164" s="44"/>
      <c r="P164" s="44"/>
      <c r="Q164" s="40"/>
      <c r="R164" s="40"/>
    </row>
    <row r="165" spans="1:18" hidden="1">
      <c r="A165" s="38">
        <f t="shared" si="6"/>
        <v>157</v>
      </c>
      <c r="B165" s="39"/>
      <c r="C165" s="63"/>
      <c r="D165" s="40"/>
      <c r="E165" s="40"/>
      <c r="F165" s="62" t="str">
        <f t="shared" si="7"/>
        <v/>
      </c>
      <c r="G165" s="62" t="str">
        <f t="shared" si="8"/>
        <v/>
      </c>
      <c r="H165" s="62" t="str">
        <f>IF(G165="","",VLOOKUP(G165,※編集不可※選択項目!H:I,2,0))</f>
        <v/>
      </c>
      <c r="I165" s="40"/>
      <c r="J165" s="40"/>
      <c r="K165" s="43"/>
      <c r="L165" s="44"/>
      <c r="M165" s="44"/>
      <c r="N165" s="43"/>
      <c r="O165" s="44"/>
      <c r="P165" s="44"/>
      <c r="Q165" s="40"/>
      <c r="R165" s="40"/>
    </row>
    <row r="166" spans="1:18" hidden="1">
      <c r="A166" s="38">
        <f t="shared" si="6"/>
        <v>158</v>
      </c>
      <c r="B166" s="39"/>
      <c r="C166" s="63"/>
      <c r="D166" s="40"/>
      <c r="E166" s="40"/>
      <c r="F166" s="62" t="str">
        <f t="shared" si="7"/>
        <v/>
      </c>
      <c r="G166" s="62" t="str">
        <f t="shared" si="8"/>
        <v/>
      </c>
      <c r="H166" s="62" t="str">
        <f>IF(G166="","",VLOOKUP(G166,※編集不可※選択項目!H:I,2,0))</f>
        <v/>
      </c>
      <c r="I166" s="40"/>
      <c r="J166" s="40"/>
      <c r="K166" s="43"/>
      <c r="L166" s="44"/>
      <c r="M166" s="44"/>
      <c r="N166" s="43"/>
      <c r="O166" s="44"/>
      <c r="P166" s="44"/>
      <c r="Q166" s="40"/>
      <c r="R166" s="40"/>
    </row>
    <row r="167" spans="1:18" hidden="1">
      <c r="A167" s="38">
        <f t="shared" si="6"/>
        <v>159</v>
      </c>
      <c r="B167" s="39"/>
      <c r="C167" s="63"/>
      <c r="D167" s="40"/>
      <c r="E167" s="40"/>
      <c r="F167" s="62" t="str">
        <f t="shared" si="7"/>
        <v/>
      </c>
      <c r="G167" s="62" t="str">
        <f t="shared" si="8"/>
        <v/>
      </c>
      <c r="H167" s="62" t="str">
        <f>IF(G167="","",VLOOKUP(G167,※編集不可※選択項目!H:I,2,0))</f>
        <v/>
      </c>
      <c r="I167" s="40"/>
      <c r="J167" s="40"/>
      <c r="K167" s="43"/>
      <c r="L167" s="44"/>
      <c r="M167" s="44"/>
      <c r="N167" s="43"/>
      <c r="O167" s="44"/>
      <c r="P167" s="44"/>
      <c r="Q167" s="40"/>
      <c r="R167" s="40"/>
    </row>
    <row r="168" spans="1:18" hidden="1">
      <c r="A168" s="38">
        <f t="shared" si="6"/>
        <v>160</v>
      </c>
      <c r="B168" s="39"/>
      <c r="C168" s="63"/>
      <c r="D168" s="40"/>
      <c r="E168" s="40"/>
      <c r="F168" s="62" t="str">
        <f t="shared" si="7"/>
        <v/>
      </c>
      <c r="G168" s="62" t="str">
        <f t="shared" si="8"/>
        <v/>
      </c>
      <c r="H168" s="62" t="str">
        <f>IF(G168="","",VLOOKUP(G168,※編集不可※選択項目!H:I,2,0))</f>
        <v/>
      </c>
      <c r="I168" s="40"/>
      <c r="J168" s="40"/>
      <c r="K168" s="43"/>
      <c r="L168" s="44"/>
      <c r="M168" s="44"/>
      <c r="N168" s="43"/>
      <c r="O168" s="44"/>
      <c r="P168" s="44"/>
      <c r="Q168" s="40"/>
      <c r="R168" s="40"/>
    </row>
    <row r="169" spans="1:18" hidden="1">
      <c r="A169" s="38">
        <f t="shared" si="6"/>
        <v>161</v>
      </c>
      <c r="B169" s="39"/>
      <c r="C169" s="63"/>
      <c r="D169" s="40"/>
      <c r="E169" s="40"/>
      <c r="F169" s="62" t="str">
        <f t="shared" si="7"/>
        <v/>
      </c>
      <c r="G169" s="62" t="str">
        <f t="shared" si="8"/>
        <v/>
      </c>
      <c r="H169" s="62" t="str">
        <f>IF(G169="","",VLOOKUP(G169,※編集不可※選択項目!H:I,2,0))</f>
        <v/>
      </c>
      <c r="I169" s="40"/>
      <c r="J169" s="40"/>
      <c r="K169" s="43"/>
      <c r="L169" s="44"/>
      <c r="M169" s="44"/>
      <c r="N169" s="43"/>
      <c r="O169" s="44"/>
      <c r="P169" s="44"/>
      <c r="Q169" s="40"/>
      <c r="R169" s="40"/>
    </row>
    <row r="170" spans="1:18" hidden="1">
      <c r="A170" s="38">
        <f t="shared" si="6"/>
        <v>162</v>
      </c>
      <c r="B170" s="39"/>
      <c r="C170" s="63"/>
      <c r="D170" s="40"/>
      <c r="E170" s="40"/>
      <c r="F170" s="62" t="str">
        <f t="shared" si="7"/>
        <v/>
      </c>
      <c r="G170" s="62" t="str">
        <f t="shared" si="8"/>
        <v/>
      </c>
      <c r="H170" s="62" t="str">
        <f>IF(G170="","",VLOOKUP(G170,※編集不可※選択項目!H:I,2,0))</f>
        <v/>
      </c>
      <c r="I170" s="40"/>
      <c r="J170" s="40"/>
      <c r="K170" s="43"/>
      <c r="L170" s="44"/>
      <c r="M170" s="44"/>
      <c r="N170" s="43"/>
      <c r="O170" s="44"/>
      <c r="P170" s="44"/>
      <c r="Q170" s="40"/>
      <c r="R170" s="40"/>
    </row>
    <row r="171" spans="1:18" hidden="1">
      <c r="A171" s="38">
        <f t="shared" si="6"/>
        <v>163</v>
      </c>
      <c r="B171" s="39"/>
      <c r="C171" s="63"/>
      <c r="D171" s="40"/>
      <c r="E171" s="40"/>
      <c r="F171" s="62" t="str">
        <f t="shared" si="7"/>
        <v/>
      </c>
      <c r="G171" s="62" t="str">
        <f t="shared" si="8"/>
        <v/>
      </c>
      <c r="H171" s="62" t="str">
        <f>IF(G171="","",VLOOKUP(G171,※編集不可※選択項目!H:I,2,0))</f>
        <v/>
      </c>
      <c r="I171" s="40"/>
      <c r="J171" s="40"/>
      <c r="K171" s="43"/>
      <c r="L171" s="44"/>
      <c r="M171" s="44"/>
      <c r="N171" s="43"/>
      <c r="O171" s="44"/>
      <c r="P171" s="44"/>
      <c r="Q171" s="40"/>
      <c r="R171" s="40"/>
    </row>
    <row r="172" spans="1:18" hidden="1">
      <c r="A172" s="38">
        <f t="shared" si="6"/>
        <v>164</v>
      </c>
      <c r="B172" s="39"/>
      <c r="C172" s="63"/>
      <c r="D172" s="40"/>
      <c r="E172" s="40"/>
      <c r="F172" s="62" t="str">
        <f t="shared" si="7"/>
        <v/>
      </c>
      <c r="G172" s="62" t="str">
        <f t="shared" si="8"/>
        <v/>
      </c>
      <c r="H172" s="62" t="str">
        <f>IF(G172="","",VLOOKUP(G172,※編集不可※選択項目!H:I,2,0))</f>
        <v/>
      </c>
      <c r="I172" s="40"/>
      <c r="J172" s="40"/>
      <c r="K172" s="43"/>
      <c r="L172" s="44"/>
      <c r="M172" s="44"/>
      <c r="N172" s="43"/>
      <c r="O172" s="44"/>
      <c r="P172" s="44"/>
      <c r="Q172" s="40"/>
      <c r="R172" s="40"/>
    </row>
    <row r="173" spans="1:18" hidden="1">
      <c r="A173" s="38">
        <f t="shared" si="6"/>
        <v>165</v>
      </c>
      <c r="B173" s="39"/>
      <c r="C173" s="63"/>
      <c r="D173" s="40"/>
      <c r="E173" s="40"/>
      <c r="F173" s="62" t="str">
        <f t="shared" si="7"/>
        <v/>
      </c>
      <c r="G173" s="62" t="str">
        <f t="shared" si="8"/>
        <v/>
      </c>
      <c r="H173" s="62" t="str">
        <f>IF(G173="","",VLOOKUP(G173,※編集不可※選択項目!H:I,2,0))</f>
        <v/>
      </c>
      <c r="I173" s="40"/>
      <c r="J173" s="40"/>
      <c r="K173" s="43"/>
      <c r="L173" s="44"/>
      <c r="M173" s="44"/>
      <c r="N173" s="43"/>
      <c r="O173" s="44"/>
      <c r="P173" s="44"/>
      <c r="Q173" s="40"/>
      <c r="R173" s="40"/>
    </row>
    <row r="174" spans="1:18" hidden="1">
      <c r="A174" s="38">
        <f t="shared" si="6"/>
        <v>166</v>
      </c>
      <c r="B174" s="39"/>
      <c r="C174" s="63"/>
      <c r="D174" s="40"/>
      <c r="E174" s="40"/>
      <c r="F174" s="62" t="str">
        <f t="shared" si="7"/>
        <v/>
      </c>
      <c r="G174" s="62" t="str">
        <f t="shared" si="8"/>
        <v/>
      </c>
      <c r="H174" s="62" t="str">
        <f>IF(G174="","",VLOOKUP(G174,※編集不可※選択項目!H:I,2,0))</f>
        <v/>
      </c>
      <c r="I174" s="40"/>
      <c r="J174" s="40"/>
      <c r="K174" s="43"/>
      <c r="L174" s="44"/>
      <c r="M174" s="44"/>
      <c r="N174" s="43"/>
      <c r="O174" s="44"/>
      <c r="P174" s="44"/>
      <c r="Q174" s="40"/>
      <c r="R174" s="40"/>
    </row>
    <row r="175" spans="1:18" hidden="1">
      <c r="A175" s="38">
        <f t="shared" si="6"/>
        <v>167</v>
      </c>
      <c r="B175" s="39"/>
      <c r="C175" s="63"/>
      <c r="D175" s="40"/>
      <c r="E175" s="40"/>
      <c r="F175" s="62" t="str">
        <f t="shared" si="7"/>
        <v/>
      </c>
      <c r="G175" s="62" t="str">
        <f t="shared" si="8"/>
        <v/>
      </c>
      <c r="H175" s="62" t="str">
        <f>IF(G175="","",VLOOKUP(G175,※編集不可※選択項目!H:I,2,0))</f>
        <v/>
      </c>
      <c r="I175" s="40"/>
      <c r="J175" s="40"/>
      <c r="K175" s="43"/>
      <c r="L175" s="44"/>
      <c r="M175" s="44"/>
      <c r="N175" s="43"/>
      <c r="O175" s="44"/>
      <c r="P175" s="44"/>
      <c r="Q175" s="40"/>
      <c r="R175" s="40"/>
    </row>
    <row r="176" spans="1:18" hidden="1">
      <c r="A176" s="38">
        <f t="shared" si="6"/>
        <v>168</v>
      </c>
      <c r="B176" s="39"/>
      <c r="C176" s="63"/>
      <c r="D176" s="40"/>
      <c r="E176" s="40"/>
      <c r="F176" s="62" t="str">
        <f t="shared" si="7"/>
        <v/>
      </c>
      <c r="G176" s="62" t="str">
        <f t="shared" si="8"/>
        <v/>
      </c>
      <c r="H176" s="62" t="str">
        <f>IF(G176="","",VLOOKUP(G176,※編集不可※選択項目!H:I,2,0))</f>
        <v/>
      </c>
      <c r="I176" s="40"/>
      <c r="J176" s="40"/>
      <c r="K176" s="43"/>
      <c r="L176" s="44"/>
      <c r="M176" s="44"/>
      <c r="N176" s="43"/>
      <c r="O176" s="44"/>
      <c r="P176" s="44"/>
      <c r="Q176" s="40"/>
      <c r="R176" s="40"/>
    </row>
    <row r="177" spans="1:18" hidden="1">
      <c r="A177" s="38">
        <f t="shared" si="6"/>
        <v>169</v>
      </c>
      <c r="B177" s="39"/>
      <c r="C177" s="63"/>
      <c r="D177" s="40"/>
      <c r="E177" s="40"/>
      <c r="F177" s="62" t="str">
        <f t="shared" si="7"/>
        <v/>
      </c>
      <c r="G177" s="62" t="str">
        <f t="shared" si="8"/>
        <v/>
      </c>
      <c r="H177" s="62" t="str">
        <f>IF(G177="","",VLOOKUP(G177,※編集不可※選択項目!H:I,2,0))</f>
        <v/>
      </c>
      <c r="I177" s="40"/>
      <c r="J177" s="40"/>
      <c r="K177" s="43"/>
      <c r="L177" s="44"/>
      <c r="M177" s="44"/>
      <c r="N177" s="43"/>
      <c r="O177" s="44"/>
      <c r="P177" s="44"/>
      <c r="Q177" s="40"/>
      <c r="R177" s="40"/>
    </row>
    <row r="178" spans="1:18" hidden="1">
      <c r="A178" s="38">
        <f t="shared" si="6"/>
        <v>170</v>
      </c>
      <c r="B178" s="39"/>
      <c r="C178" s="63"/>
      <c r="D178" s="40"/>
      <c r="E178" s="40"/>
      <c r="F178" s="62" t="str">
        <f t="shared" si="7"/>
        <v/>
      </c>
      <c r="G178" s="62" t="str">
        <f t="shared" si="8"/>
        <v/>
      </c>
      <c r="H178" s="62" t="str">
        <f>IF(G178="","",VLOOKUP(G178,※編集不可※選択項目!H:I,2,0))</f>
        <v/>
      </c>
      <c r="I178" s="40"/>
      <c r="J178" s="40"/>
      <c r="K178" s="43"/>
      <c r="L178" s="44"/>
      <c r="M178" s="44"/>
      <c r="N178" s="43"/>
      <c r="O178" s="44"/>
      <c r="P178" s="44"/>
      <c r="Q178" s="40"/>
      <c r="R178" s="40"/>
    </row>
    <row r="179" spans="1:18" hidden="1">
      <c r="A179" s="38">
        <f t="shared" si="6"/>
        <v>171</v>
      </c>
      <c r="B179" s="39"/>
      <c r="C179" s="63"/>
      <c r="D179" s="40"/>
      <c r="E179" s="40"/>
      <c r="F179" s="62" t="str">
        <f t="shared" si="7"/>
        <v/>
      </c>
      <c r="G179" s="62" t="str">
        <f t="shared" si="8"/>
        <v/>
      </c>
      <c r="H179" s="62" t="str">
        <f>IF(G179="","",VLOOKUP(G179,※編集不可※選択項目!H:I,2,0))</f>
        <v/>
      </c>
      <c r="I179" s="40"/>
      <c r="J179" s="40"/>
      <c r="K179" s="43"/>
      <c r="L179" s="44"/>
      <c r="M179" s="44"/>
      <c r="N179" s="43"/>
      <c r="O179" s="44"/>
      <c r="P179" s="44"/>
      <c r="Q179" s="40"/>
      <c r="R179" s="40"/>
    </row>
    <row r="180" spans="1:18" hidden="1">
      <c r="A180" s="38">
        <f t="shared" si="6"/>
        <v>172</v>
      </c>
      <c r="B180" s="39"/>
      <c r="C180" s="63"/>
      <c r="D180" s="40"/>
      <c r="E180" s="40"/>
      <c r="F180" s="62" t="str">
        <f t="shared" si="7"/>
        <v/>
      </c>
      <c r="G180" s="62" t="str">
        <f t="shared" si="8"/>
        <v/>
      </c>
      <c r="H180" s="62" t="str">
        <f>IF(G180="","",VLOOKUP(G180,※編集不可※選択項目!H:I,2,0))</f>
        <v/>
      </c>
      <c r="I180" s="40"/>
      <c r="J180" s="40"/>
      <c r="K180" s="43"/>
      <c r="L180" s="44"/>
      <c r="M180" s="44"/>
      <c r="N180" s="43"/>
      <c r="O180" s="44"/>
      <c r="P180" s="44"/>
      <c r="Q180" s="40"/>
      <c r="R180" s="40"/>
    </row>
    <row r="181" spans="1:18" hidden="1">
      <c r="A181" s="38">
        <f t="shared" si="6"/>
        <v>173</v>
      </c>
      <c r="B181" s="39"/>
      <c r="C181" s="63"/>
      <c r="D181" s="40"/>
      <c r="E181" s="40"/>
      <c r="F181" s="62" t="str">
        <f t="shared" si="7"/>
        <v/>
      </c>
      <c r="G181" s="62" t="str">
        <f t="shared" si="8"/>
        <v/>
      </c>
      <c r="H181" s="62" t="str">
        <f>IF(G181="","",VLOOKUP(G181,※編集不可※選択項目!H:I,2,0))</f>
        <v/>
      </c>
      <c r="I181" s="40"/>
      <c r="J181" s="40"/>
      <c r="K181" s="43"/>
      <c r="L181" s="44"/>
      <c r="M181" s="44"/>
      <c r="N181" s="43"/>
      <c r="O181" s="44"/>
      <c r="P181" s="44"/>
      <c r="Q181" s="40"/>
      <c r="R181" s="40"/>
    </row>
    <row r="182" spans="1:18" hidden="1">
      <c r="A182" s="38">
        <f t="shared" si="6"/>
        <v>174</v>
      </c>
      <c r="B182" s="39"/>
      <c r="C182" s="63"/>
      <c r="D182" s="40"/>
      <c r="E182" s="40"/>
      <c r="F182" s="62" t="str">
        <f t="shared" si="7"/>
        <v/>
      </c>
      <c r="G182" s="62" t="str">
        <f t="shared" si="8"/>
        <v/>
      </c>
      <c r="H182" s="62" t="str">
        <f>IF(G182="","",VLOOKUP(G182,※編集不可※選択項目!H:I,2,0))</f>
        <v/>
      </c>
      <c r="I182" s="40"/>
      <c r="J182" s="40"/>
      <c r="K182" s="43"/>
      <c r="L182" s="44"/>
      <c r="M182" s="44"/>
      <c r="N182" s="43"/>
      <c r="O182" s="44"/>
      <c r="P182" s="44"/>
      <c r="Q182" s="40"/>
      <c r="R182" s="40"/>
    </row>
    <row r="183" spans="1:18" hidden="1">
      <c r="A183" s="38">
        <f t="shared" si="6"/>
        <v>175</v>
      </c>
      <c r="B183" s="39"/>
      <c r="C183" s="63"/>
      <c r="D183" s="40"/>
      <c r="E183" s="40"/>
      <c r="F183" s="62" t="str">
        <f t="shared" si="7"/>
        <v/>
      </c>
      <c r="G183" s="62" t="str">
        <f t="shared" si="8"/>
        <v/>
      </c>
      <c r="H183" s="62" t="str">
        <f>IF(G183="","",VLOOKUP(G183,※編集不可※選択項目!H:I,2,0))</f>
        <v/>
      </c>
      <c r="I183" s="40"/>
      <c r="J183" s="40"/>
      <c r="K183" s="43"/>
      <c r="L183" s="44"/>
      <c r="M183" s="44"/>
      <c r="N183" s="43"/>
      <c r="O183" s="44"/>
      <c r="P183" s="44"/>
      <c r="Q183" s="40"/>
      <c r="R183" s="40"/>
    </row>
    <row r="184" spans="1:18" hidden="1">
      <c r="A184" s="38">
        <f t="shared" si="6"/>
        <v>176</v>
      </c>
      <c r="B184" s="39"/>
      <c r="C184" s="63"/>
      <c r="D184" s="40"/>
      <c r="E184" s="40"/>
      <c r="F184" s="62" t="str">
        <f t="shared" si="7"/>
        <v/>
      </c>
      <c r="G184" s="62" t="str">
        <f t="shared" si="8"/>
        <v/>
      </c>
      <c r="H184" s="62" t="str">
        <f>IF(G184="","",VLOOKUP(G184,※編集不可※選択項目!H:I,2,0))</f>
        <v/>
      </c>
      <c r="I184" s="40"/>
      <c r="J184" s="40"/>
      <c r="K184" s="43"/>
      <c r="L184" s="44"/>
      <c r="M184" s="44"/>
      <c r="N184" s="43"/>
      <c r="O184" s="44"/>
      <c r="P184" s="44"/>
      <c r="Q184" s="40"/>
      <c r="R184" s="40"/>
    </row>
    <row r="185" spans="1:18" hidden="1">
      <c r="A185" s="38">
        <f t="shared" si="6"/>
        <v>177</v>
      </c>
      <c r="B185" s="39"/>
      <c r="C185" s="63"/>
      <c r="D185" s="40"/>
      <c r="E185" s="40"/>
      <c r="F185" s="62" t="str">
        <f t="shared" si="7"/>
        <v/>
      </c>
      <c r="G185" s="62" t="str">
        <f t="shared" si="8"/>
        <v/>
      </c>
      <c r="H185" s="62" t="str">
        <f>IF(G185="","",VLOOKUP(G185,※編集不可※選択項目!H:I,2,0))</f>
        <v/>
      </c>
      <c r="I185" s="40"/>
      <c r="J185" s="40"/>
      <c r="K185" s="43"/>
      <c r="L185" s="44"/>
      <c r="M185" s="44"/>
      <c r="N185" s="43"/>
      <c r="O185" s="44"/>
      <c r="P185" s="44"/>
      <c r="Q185" s="40"/>
      <c r="R185" s="40"/>
    </row>
    <row r="186" spans="1:18" hidden="1">
      <c r="A186" s="38">
        <f t="shared" si="6"/>
        <v>178</v>
      </c>
      <c r="B186" s="39"/>
      <c r="C186" s="63"/>
      <c r="D186" s="40"/>
      <c r="E186" s="40"/>
      <c r="F186" s="62" t="str">
        <f t="shared" si="7"/>
        <v/>
      </c>
      <c r="G186" s="62" t="str">
        <f t="shared" si="8"/>
        <v/>
      </c>
      <c r="H186" s="62" t="str">
        <f>IF(G186="","",VLOOKUP(G186,※編集不可※選択項目!H:I,2,0))</f>
        <v/>
      </c>
      <c r="I186" s="40"/>
      <c r="J186" s="40"/>
      <c r="K186" s="43"/>
      <c r="L186" s="44"/>
      <c r="M186" s="44"/>
      <c r="N186" s="43"/>
      <c r="O186" s="44"/>
      <c r="P186" s="44"/>
      <c r="Q186" s="40"/>
      <c r="R186" s="40"/>
    </row>
    <row r="187" spans="1:18" hidden="1">
      <c r="A187" s="38">
        <f t="shared" si="6"/>
        <v>179</v>
      </c>
      <c r="B187" s="39"/>
      <c r="C187" s="63"/>
      <c r="D187" s="40"/>
      <c r="E187" s="40"/>
      <c r="F187" s="62" t="str">
        <f t="shared" si="7"/>
        <v/>
      </c>
      <c r="G187" s="62" t="str">
        <f t="shared" si="8"/>
        <v/>
      </c>
      <c r="H187" s="62" t="str">
        <f>IF(G187="","",VLOOKUP(G187,※編集不可※選択項目!H:I,2,0))</f>
        <v/>
      </c>
      <c r="I187" s="40"/>
      <c r="J187" s="40"/>
      <c r="K187" s="43"/>
      <c r="L187" s="44"/>
      <c r="M187" s="44"/>
      <c r="N187" s="43"/>
      <c r="O187" s="44"/>
      <c r="P187" s="44"/>
      <c r="Q187" s="40"/>
      <c r="R187" s="40"/>
    </row>
    <row r="188" spans="1:18" hidden="1">
      <c r="A188" s="38">
        <f t="shared" si="6"/>
        <v>180</v>
      </c>
      <c r="B188" s="39"/>
      <c r="C188" s="63"/>
      <c r="D188" s="40"/>
      <c r="E188" s="40"/>
      <c r="F188" s="62" t="str">
        <f t="shared" si="7"/>
        <v/>
      </c>
      <c r="G188" s="62" t="str">
        <f t="shared" si="8"/>
        <v/>
      </c>
      <c r="H188" s="62" t="str">
        <f>IF(G188="","",VLOOKUP(G188,※編集不可※選択項目!H:I,2,0))</f>
        <v/>
      </c>
      <c r="I188" s="40"/>
      <c r="J188" s="40"/>
      <c r="K188" s="43"/>
      <c r="L188" s="44"/>
      <c r="M188" s="44"/>
      <c r="N188" s="43"/>
      <c r="O188" s="44"/>
      <c r="P188" s="44"/>
      <c r="Q188" s="40"/>
      <c r="R188" s="40"/>
    </row>
    <row r="189" spans="1:18" hidden="1">
      <c r="A189" s="38">
        <f t="shared" si="6"/>
        <v>181</v>
      </c>
      <c r="B189" s="39"/>
      <c r="C189" s="63"/>
      <c r="D189" s="40"/>
      <c r="E189" s="40"/>
      <c r="F189" s="62" t="str">
        <f t="shared" si="7"/>
        <v/>
      </c>
      <c r="G189" s="62" t="str">
        <f t="shared" si="8"/>
        <v/>
      </c>
      <c r="H189" s="62" t="str">
        <f>IF(G189="","",VLOOKUP(G189,※編集不可※選択項目!H:I,2,0))</f>
        <v/>
      </c>
      <c r="I189" s="40"/>
      <c r="J189" s="40"/>
      <c r="K189" s="43"/>
      <c r="L189" s="44"/>
      <c r="M189" s="44"/>
      <c r="N189" s="43"/>
      <c r="O189" s="44"/>
      <c r="P189" s="44"/>
      <c r="Q189" s="40"/>
      <c r="R189" s="40"/>
    </row>
    <row r="190" spans="1:18" hidden="1">
      <c r="A190" s="38">
        <f t="shared" si="6"/>
        <v>182</v>
      </c>
      <c r="B190" s="39"/>
      <c r="C190" s="63"/>
      <c r="D190" s="40"/>
      <c r="E190" s="40"/>
      <c r="F190" s="62" t="str">
        <f t="shared" si="7"/>
        <v/>
      </c>
      <c r="G190" s="62" t="str">
        <f t="shared" si="8"/>
        <v/>
      </c>
      <c r="H190" s="62" t="str">
        <f>IF(G190="","",VLOOKUP(G190,※編集不可※選択項目!H:I,2,0))</f>
        <v/>
      </c>
      <c r="I190" s="40"/>
      <c r="J190" s="40"/>
      <c r="K190" s="43"/>
      <c r="L190" s="44"/>
      <c r="M190" s="44"/>
      <c r="N190" s="43"/>
      <c r="O190" s="44"/>
      <c r="P190" s="44"/>
      <c r="Q190" s="40"/>
      <c r="R190" s="40"/>
    </row>
    <row r="191" spans="1:18" hidden="1">
      <c r="A191" s="38">
        <f t="shared" si="6"/>
        <v>183</v>
      </c>
      <c r="B191" s="39"/>
      <c r="C191" s="63"/>
      <c r="D191" s="40"/>
      <c r="E191" s="40"/>
      <c r="F191" s="62" t="str">
        <f t="shared" si="7"/>
        <v/>
      </c>
      <c r="G191" s="62" t="str">
        <f t="shared" si="8"/>
        <v/>
      </c>
      <c r="H191" s="62" t="str">
        <f>IF(G191="","",VLOOKUP(G191,※編集不可※選択項目!H:I,2,0))</f>
        <v/>
      </c>
      <c r="I191" s="40"/>
      <c r="J191" s="40"/>
      <c r="K191" s="43"/>
      <c r="L191" s="44"/>
      <c r="M191" s="44"/>
      <c r="N191" s="43"/>
      <c r="O191" s="44"/>
      <c r="P191" s="44"/>
      <c r="Q191" s="40"/>
      <c r="R191" s="40"/>
    </row>
    <row r="192" spans="1:18" hidden="1">
      <c r="A192" s="38">
        <f t="shared" si="6"/>
        <v>184</v>
      </c>
      <c r="B192" s="39"/>
      <c r="C192" s="63"/>
      <c r="D192" s="40"/>
      <c r="E192" s="40"/>
      <c r="F192" s="62" t="str">
        <f t="shared" si="7"/>
        <v/>
      </c>
      <c r="G192" s="62" t="str">
        <f t="shared" si="8"/>
        <v/>
      </c>
      <c r="H192" s="62" t="str">
        <f>IF(G192="","",VLOOKUP(G192,※編集不可※選択項目!H:I,2,0))</f>
        <v/>
      </c>
      <c r="I192" s="40"/>
      <c r="J192" s="40"/>
      <c r="K192" s="43"/>
      <c r="L192" s="44"/>
      <c r="M192" s="44"/>
      <c r="N192" s="43"/>
      <c r="O192" s="44"/>
      <c r="P192" s="44"/>
      <c r="Q192" s="40"/>
      <c r="R192" s="40"/>
    </row>
    <row r="193" spans="1:18" hidden="1">
      <c r="A193" s="38">
        <f t="shared" si="6"/>
        <v>185</v>
      </c>
      <c r="B193" s="39"/>
      <c r="C193" s="63"/>
      <c r="D193" s="40"/>
      <c r="E193" s="40"/>
      <c r="F193" s="62" t="str">
        <f t="shared" si="7"/>
        <v/>
      </c>
      <c r="G193" s="62" t="str">
        <f t="shared" si="8"/>
        <v/>
      </c>
      <c r="H193" s="62" t="str">
        <f>IF(G193="","",VLOOKUP(G193,※編集不可※選択項目!H:I,2,0))</f>
        <v/>
      </c>
      <c r="I193" s="40"/>
      <c r="J193" s="40"/>
      <c r="K193" s="43"/>
      <c r="L193" s="44"/>
      <c r="M193" s="44"/>
      <c r="N193" s="43"/>
      <c r="O193" s="44"/>
      <c r="P193" s="44"/>
      <c r="Q193" s="40"/>
      <c r="R193" s="40"/>
    </row>
    <row r="194" spans="1:18" hidden="1">
      <c r="A194" s="38">
        <f t="shared" si="6"/>
        <v>186</v>
      </c>
      <c r="B194" s="39"/>
      <c r="C194" s="63"/>
      <c r="D194" s="40"/>
      <c r="E194" s="40"/>
      <c r="F194" s="62" t="str">
        <f t="shared" si="7"/>
        <v/>
      </c>
      <c r="G194" s="62" t="str">
        <f t="shared" si="8"/>
        <v/>
      </c>
      <c r="H194" s="62" t="str">
        <f>IF(G194="","",VLOOKUP(G194,※編集不可※選択項目!H:I,2,0))</f>
        <v/>
      </c>
      <c r="I194" s="40"/>
      <c r="J194" s="40"/>
      <c r="K194" s="43"/>
      <c r="L194" s="44"/>
      <c r="M194" s="44"/>
      <c r="N194" s="43"/>
      <c r="O194" s="44"/>
      <c r="P194" s="44"/>
      <c r="Q194" s="40"/>
      <c r="R194" s="40"/>
    </row>
    <row r="195" spans="1:18" hidden="1">
      <c r="A195" s="38">
        <f t="shared" si="6"/>
        <v>187</v>
      </c>
      <c r="B195" s="39"/>
      <c r="C195" s="63"/>
      <c r="D195" s="40"/>
      <c r="E195" s="40"/>
      <c r="F195" s="62" t="str">
        <f t="shared" si="7"/>
        <v/>
      </c>
      <c r="G195" s="62" t="str">
        <f t="shared" si="8"/>
        <v/>
      </c>
      <c r="H195" s="62" t="str">
        <f>IF(G195="","",VLOOKUP(G195,※編集不可※選択項目!H:I,2,0))</f>
        <v/>
      </c>
      <c r="I195" s="40"/>
      <c r="J195" s="40"/>
      <c r="K195" s="43"/>
      <c r="L195" s="44"/>
      <c r="M195" s="44"/>
      <c r="N195" s="43"/>
      <c r="O195" s="44"/>
      <c r="P195" s="44"/>
      <c r="Q195" s="40"/>
      <c r="R195" s="40"/>
    </row>
    <row r="196" spans="1:18" hidden="1">
      <c r="A196" s="38">
        <f t="shared" si="6"/>
        <v>188</v>
      </c>
      <c r="B196" s="39"/>
      <c r="C196" s="63"/>
      <c r="D196" s="40"/>
      <c r="E196" s="40"/>
      <c r="F196" s="62" t="str">
        <f t="shared" si="7"/>
        <v/>
      </c>
      <c r="G196" s="62" t="str">
        <f t="shared" si="8"/>
        <v/>
      </c>
      <c r="H196" s="62" t="str">
        <f>IF(G196="","",VLOOKUP(G196,※編集不可※選択項目!H:I,2,0))</f>
        <v/>
      </c>
      <c r="I196" s="40"/>
      <c r="J196" s="40"/>
      <c r="K196" s="43"/>
      <c r="L196" s="44"/>
      <c r="M196" s="44"/>
      <c r="N196" s="43"/>
      <c r="O196" s="44"/>
      <c r="P196" s="44"/>
      <c r="Q196" s="40"/>
      <c r="R196" s="40"/>
    </row>
    <row r="197" spans="1:18" hidden="1">
      <c r="A197" s="38">
        <f t="shared" si="6"/>
        <v>189</v>
      </c>
      <c r="B197" s="39"/>
      <c r="C197" s="63"/>
      <c r="D197" s="40"/>
      <c r="E197" s="40"/>
      <c r="F197" s="62" t="str">
        <f t="shared" si="7"/>
        <v/>
      </c>
      <c r="G197" s="62" t="str">
        <f t="shared" si="8"/>
        <v/>
      </c>
      <c r="H197" s="62" t="str">
        <f>IF(G197="","",VLOOKUP(G197,※編集不可※選択項目!H:I,2,0))</f>
        <v/>
      </c>
      <c r="I197" s="40"/>
      <c r="J197" s="40"/>
      <c r="K197" s="43"/>
      <c r="L197" s="44"/>
      <c r="M197" s="44"/>
      <c r="N197" s="43"/>
      <c r="O197" s="44"/>
      <c r="P197" s="44"/>
      <c r="Q197" s="40"/>
      <c r="R197" s="40"/>
    </row>
    <row r="198" spans="1:18" hidden="1">
      <c r="A198" s="38">
        <f t="shared" si="6"/>
        <v>190</v>
      </c>
      <c r="B198" s="39"/>
      <c r="C198" s="63"/>
      <c r="D198" s="40"/>
      <c r="E198" s="40"/>
      <c r="F198" s="62" t="str">
        <f t="shared" si="7"/>
        <v/>
      </c>
      <c r="G198" s="62" t="str">
        <f t="shared" si="8"/>
        <v/>
      </c>
      <c r="H198" s="62" t="str">
        <f>IF(G198="","",VLOOKUP(G198,※編集不可※選択項目!H:I,2,0))</f>
        <v/>
      </c>
      <c r="I198" s="40"/>
      <c r="J198" s="40"/>
      <c r="K198" s="43"/>
      <c r="L198" s="44"/>
      <c r="M198" s="44"/>
      <c r="N198" s="43"/>
      <c r="O198" s="44"/>
      <c r="P198" s="44"/>
      <c r="Q198" s="40"/>
      <c r="R198" s="40"/>
    </row>
    <row r="199" spans="1:18" hidden="1">
      <c r="A199" s="38">
        <f t="shared" si="6"/>
        <v>191</v>
      </c>
      <c r="B199" s="39"/>
      <c r="C199" s="63"/>
      <c r="D199" s="40"/>
      <c r="E199" s="40"/>
      <c r="F199" s="62" t="str">
        <f t="shared" si="7"/>
        <v/>
      </c>
      <c r="G199" s="62" t="str">
        <f t="shared" si="8"/>
        <v/>
      </c>
      <c r="H199" s="62" t="str">
        <f>IF(G199="","",VLOOKUP(G199,※編集不可※選択項目!H:I,2,0))</f>
        <v/>
      </c>
      <c r="I199" s="40"/>
      <c r="J199" s="40"/>
      <c r="K199" s="43"/>
      <c r="L199" s="44"/>
      <c r="M199" s="44"/>
      <c r="N199" s="43"/>
      <c r="O199" s="44"/>
      <c r="P199" s="44"/>
      <c r="Q199" s="40"/>
      <c r="R199" s="40"/>
    </row>
    <row r="200" spans="1:18" hidden="1">
      <c r="A200" s="38">
        <f t="shared" si="6"/>
        <v>192</v>
      </c>
      <c r="B200" s="39"/>
      <c r="C200" s="63"/>
      <c r="D200" s="40"/>
      <c r="E200" s="40"/>
      <c r="F200" s="62" t="str">
        <f t="shared" si="7"/>
        <v/>
      </c>
      <c r="G200" s="62" t="str">
        <f t="shared" si="8"/>
        <v/>
      </c>
      <c r="H200" s="62" t="str">
        <f>IF(G200="","",VLOOKUP(G200,※編集不可※選択項目!H:I,2,0))</f>
        <v/>
      </c>
      <c r="I200" s="40"/>
      <c r="J200" s="40"/>
      <c r="K200" s="43"/>
      <c r="L200" s="44"/>
      <c r="M200" s="44"/>
      <c r="N200" s="43"/>
      <c r="O200" s="44"/>
      <c r="P200" s="44"/>
      <c r="Q200" s="40"/>
      <c r="R200" s="40"/>
    </row>
    <row r="201" spans="1:18" hidden="1">
      <c r="A201" s="38">
        <f t="shared" si="6"/>
        <v>193</v>
      </c>
      <c r="B201" s="39"/>
      <c r="C201" s="63"/>
      <c r="D201" s="40"/>
      <c r="E201" s="40"/>
      <c r="F201" s="62" t="str">
        <f t="shared" si="7"/>
        <v/>
      </c>
      <c r="G201" s="62" t="str">
        <f t="shared" si="8"/>
        <v/>
      </c>
      <c r="H201" s="62" t="str">
        <f>IF(G201="","",VLOOKUP(G201,※編集不可※選択項目!H:I,2,0))</f>
        <v/>
      </c>
      <c r="I201" s="40"/>
      <c r="J201" s="40"/>
      <c r="K201" s="43"/>
      <c r="L201" s="44"/>
      <c r="M201" s="44"/>
      <c r="N201" s="43"/>
      <c r="O201" s="44"/>
      <c r="P201" s="44"/>
      <c r="Q201" s="40"/>
      <c r="R201" s="40"/>
    </row>
    <row r="202" spans="1:18" hidden="1">
      <c r="A202" s="38">
        <f t="shared" si="6"/>
        <v>194</v>
      </c>
      <c r="B202" s="39"/>
      <c r="C202" s="63"/>
      <c r="D202" s="40"/>
      <c r="E202" s="40"/>
      <c r="F202" s="62" t="str">
        <f t="shared" si="7"/>
        <v/>
      </c>
      <c r="G202" s="62" t="str">
        <f t="shared" si="8"/>
        <v/>
      </c>
      <c r="H202" s="62" t="str">
        <f>IF(G202="","",VLOOKUP(G202,※編集不可※選択項目!H:I,2,0))</f>
        <v/>
      </c>
      <c r="I202" s="40"/>
      <c r="J202" s="40"/>
      <c r="K202" s="43"/>
      <c r="L202" s="44"/>
      <c r="M202" s="44"/>
      <c r="N202" s="43"/>
      <c r="O202" s="44"/>
      <c r="P202" s="44"/>
      <c r="Q202" s="40"/>
      <c r="R202" s="40"/>
    </row>
    <row r="203" spans="1:18" hidden="1">
      <c r="A203" s="38">
        <f t="shared" ref="A203:A266" si="9">ROW(A203)-8</f>
        <v>195</v>
      </c>
      <c r="B203" s="39"/>
      <c r="C203" s="63"/>
      <c r="D203" s="40"/>
      <c r="E203" s="40"/>
      <c r="F203" s="62" t="str">
        <f t="shared" ref="F203:F266" si="10">IF(E203="","",E203&amp;"（"&amp;J203&amp;"）")</f>
        <v/>
      </c>
      <c r="G203" s="62" t="str">
        <f t="shared" ref="G203:G266" si="11">IF(B203="","",B203)</f>
        <v/>
      </c>
      <c r="H203" s="62" t="str">
        <f>IF(G203="","",VLOOKUP(G203,※編集不可※選択項目!H:I,2,0))</f>
        <v/>
      </c>
      <c r="I203" s="40"/>
      <c r="J203" s="40"/>
      <c r="K203" s="43"/>
      <c r="L203" s="44"/>
      <c r="M203" s="44"/>
      <c r="N203" s="43"/>
      <c r="O203" s="44"/>
      <c r="P203" s="44"/>
      <c r="Q203" s="40"/>
      <c r="R203" s="40"/>
    </row>
    <row r="204" spans="1:18" hidden="1">
      <c r="A204" s="38">
        <f t="shared" si="9"/>
        <v>196</v>
      </c>
      <c r="B204" s="39"/>
      <c r="C204" s="63"/>
      <c r="D204" s="40"/>
      <c r="E204" s="40"/>
      <c r="F204" s="62" t="str">
        <f t="shared" si="10"/>
        <v/>
      </c>
      <c r="G204" s="62" t="str">
        <f t="shared" si="11"/>
        <v/>
      </c>
      <c r="H204" s="62" t="str">
        <f>IF(G204="","",VLOOKUP(G204,※編集不可※選択項目!H:I,2,0))</f>
        <v/>
      </c>
      <c r="I204" s="40"/>
      <c r="J204" s="40"/>
      <c r="K204" s="43"/>
      <c r="L204" s="44"/>
      <c r="M204" s="44"/>
      <c r="N204" s="43"/>
      <c r="O204" s="44"/>
      <c r="P204" s="44"/>
      <c r="Q204" s="40"/>
      <c r="R204" s="40"/>
    </row>
    <row r="205" spans="1:18" hidden="1">
      <c r="A205" s="38">
        <f t="shared" si="9"/>
        <v>197</v>
      </c>
      <c r="B205" s="39"/>
      <c r="C205" s="63"/>
      <c r="D205" s="40"/>
      <c r="E205" s="40"/>
      <c r="F205" s="62" t="str">
        <f t="shared" si="10"/>
        <v/>
      </c>
      <c r="G205" s="62" t="str">
        <f t="shared" si="11"/>
        <v/>
      </c>
      <c r="H205" s="62" t="str">
        <f>IF(G205="","",VLOOKUP(G205,※編集不可※選択項目!H:I,2,0))</f>
        <v/>
      </c>
      <c r="I205" s="40"/>
      <c r="J205" s="40"/>
      <c r="K205" s="43"/>
      <c r="L205" s="44"/>
      <c r="M205" s="44"/>
      <c r="N205" s="43"/>
      <c r="O205" s="44"/>
      <c r="P205" s="44"/>
      <c r="Q205" s="40"/>
      <c r="R205" s="40"/>
    </row>
    <row r="206" spans="1:18" hidden="1">
      <c r="A206" s="38">
        <f t="shared" si="9"/>
        <v>198</v>
      </c>
      <c r="B206" s="39"/>
      <c r="C206" s="63"/>
      <c r="D206" s="40"/>
      <c r="E206" s="40"/>
      <c r="F206" s="62" t="str">
        <f t="shared" si="10"/>
        <v/>
      </c>
      <c r="G206" s="62" t="str">
        <f t="shared" si="11"/>
        <v/>
      </c>
      <c r="H206" s="62" t="str">
        <f>IF(G206="","",VLOOKUP(G206,※編集不可※選択項目!H:I,2,0))</f>
        <v/>
      </c>
      <c r="I206" s="40"/>
      <c r="J206" s="40"/>
      <c r="K206" s="43"/>
      <c r="L206" s="44"/>
      <c r="M206" s="44"/>
      <c r="N206" s="43"/>
      <c r="O206" s="44"/>
      <c r="P206" s="44"/>
      <c r="Q206" s="40"/>
      <c r="R206" s="40"/>
    </row>
    <row r="207" spans="1:18" hidden="1">
      <c r="A207" s="38">
        <f t="shared" si="9"/>
        <v>199</v>
      </c>
      <c r="B207" s="39"/>
      <c r="C207" s="63"/>
      <c r="D207" s="40"/>
      <c r="E207" s="40"/>
      <c r="F207" s="62" t="str">
        <f t="shared" si="10"/>
        <v/>
      </c>
      <c r="G207" s="62" t="str">
        <f t="shared" si="11"/>
        <v/>
      </c>
      <c r="H207" s="62" t="str">
        <f>IF(G207="","",VLOOKUP(G207,※編集不可※選択項目!H:I,2,0))</f>
        <v/>
      </c>
      <c r="I207" s="40"/>
      <c r="J207" s="40"/>
      <c r="K207" s="43"/>
      <c r="L207" s="44"/>
      <c r="M207" s="44"/>
      <c r="N207" s="43"/>
      <c r="O207" s="44"/>
      <c r="P207" s="44"/>
      <c r="Q207" s="40"/>
      <c r="R207" s="40"/>
    </row>
    <row r="208" spans="1:18" hidden="1">
      <c r="A208" s="38">
        <f t="shared" si="9"/>
        <v>200</v>
      </c>
      <c r="B208" s="39"/>
      <c r="C208" s="63"/>
      <c r="D208" s="40"/>
      <c r="E208" s="40"/>
      <c r="F208" s="62" t="str">
        <f t="shared" si="10"/>
        <v/>
      </c>
      <c r="G208" s="62" t="str">
        <f t="shared" si="11"/>
        <v/>
      </c>
      <c r="H208" s="62" t="str">
        <f>IF(G208="","",VLOOKUP(G208,※編集不可※選択項目!H:I,2,0))</f>
        <v/>
      </c>
      <c r="I208" s="40"/>
      <c r="J208" s="40"/>
      <c r="K208" s="43"/>
      <c r="L208" s="44"/>
      <c r="M208" s="44"/>
      <c r="N208" s="43"/>
      <c r="O208" s="44"/>
      <c r="P208" s="44"/>
      <c r="Q208" s="40"/>
      <c r="R208" s="40"/>
    </row>
    <row r="209" spans="1:18" hidden="1">
      <c r="A209" s="38">
        <f t="shared" si="9"/>
        <v>201</v>
      </c>
      <c r="B209" s="39"/>
      <c r="C209" s="63"/>
      <c r="D209" s="40"/>
      <c r="E209" s="40"/>
      <c r="F209" s="62" t="str">
        <f t="shared" si="10"/>
        <v/>
      </c>
      <c r="G209" s="62" t="str">
        <f t="shared" si="11"/>
        <v/>
      </c>
      <c r="H209" s="62" t="str">
        <f>IF(G209="","",VLOOKUP(G209,※編集不可※選択項目!H:I,2,0))</f>
        <v/>
      </c>
      <c r="I209" s="40"/>
      <c r="J209" s="40"/>
      <c r="K209" s="43"/>
      <c r="L209" s="44"/>
      <c r="M209" s="44"/>
      <c r="N209" s="43"/>
      <c r="O209" s="44"/>
      <c r="P209" s="44"/>
      <c r="Q209" s="40"/>
      <c r="R209" s="40"/>
    </row>
    <row r="210" spans="1:18" hidden="1">
      <c r="A210" s="38">
        <f t="shared" si="9"/>
        <v>202</v>
      </c>
      <c r="B210" s="39"/>
      <c r="C210" s="63"/>
      <c r="D210" s="40"/>
      <c r="E210" s="40"/>
      <c r="F210" s="62" t="str">
        <f t="shared" si="10"/>
        <v/>
      </c>
      <c r="G210" s="62" t="str">
        <f t="shared" si="11"/>
        <v/>
      </c>
      <c r="H210" s="62" t="str">
        <f>IF(G210="","",VLOOKUP(G210,※編集不可※選択項目!H:I,2,0))</f>
        <v/>
      </c>
      <c r="I210" s="40"/>
      <c r="J210" s="40"/>
      <c r="K210" s="43"/>
      <c r="L210" s="44"/>
      <c r="M210" s="44"/>
      <c r="N210" s="43"/>
      <c r="O210" s="44"/>
      <c r="P210" s="44"/>
      <c r="Q210" s="40"/>
      <c r="R210" s="40"/>
    </row>
    <row r="211" spans="1:18" hidden="1">
      <c r="A211" s="38">
        <f t="shared" si="9"/>
        <v>203</v>
      </c>
      <c r="B211" s="39"/>
      <c r="C211" s="63"/>
      <c r="D211" s="40"/>
      <c r="E211" s="40"/>
      <c r="F211" s="62" t="str">
        <f t="shared" si="10"/>
        <v/>
      </c>
      <c r="G211" s="62" t="str">
        <f t="shared" si="11"/>
        <v/>
      </c>
      <c r="H211" s="62" t="str">
        <f>IF(G211="","",VLOOKUP(G211,※編集不可※選択項目!H:I,2,0))</f>
        <v/>
      </c>
      <c r="I211" s="40"/>
      <c r="J211" s="40"/>
      <c r="K211" s="43"/>
      <c r="L211" s="44"/>
      <c r="M211" s="44"/>
      <c r="N211" s="43"/>
      <c r="O211" s="44"/>
      <c r="P211" s="44"/>
      <c r="Q211" s="40"/>
      <c r="R211" s="40"/>
    </row>
    <row r="212" spans="1:18" hidden="1">
      <c r="A212" s="38">
        <f t="shared" si="9"/>
        <v>204</v>
      </c>
      <c r="B212" s="39"/>
      <c r="C212" s="63"/>
      <c r="D212" s="40"/>
      <c r="E212" s="40"/>
      <c r="F212" s="62" t="str">
        <f t="shared" si="10"/>
        <v/>
      </c>
      <c r="G212" s="62" t="str">
        <f t="shared" si="11"/>
        <v/>
      </c>
      <c r="H212" s="62" t="str">
        <f>IF(G212="","",VLOOKUP(G212,※編集不可※選択項目!H:I,2,0))</f>
        <v/>
      </c>
      <c r="I212" s="40"/>
      <c r="J212" s="40"/>
      <c r="K212" s="43"/>
      <c r="L212" s="44"/>
      <c r="M212" s="44"/>
      <c r="N212" s="43"/>
      <c r="O212" s="44"/>
      <c r="P212" s="44"/>
      <c r="Q212" s="40"/>
      <c r="R212" s="40"/>
    </row>
    <row r="213" spans="1:18" hidden="1">
      <c r="A213" s="38">
        <f t="shared" si="9"/>
        <v>205</v>
      </c>
      <c r="B213" s="39"/>
      <c r="C213" s="63"/>
      <c r="D213" s="40"/>
      <c r="E213" s="40"/>
      <c r="F213" s="62" t="str">
        <f t="shared" si="10"/>
        <v/>
      </c>
      <c r="G213" s="62" t="str">
        <f t="shared" si="11"/>
        <v/>
      </c>
      <c r="H213" s="62" t="str">
        <f>IF(G213="","",VLOOKUP(G213,※編集不可※選択項目!H:I,2,0))</f>
        <v/>
      </c>
      <c r="I213" s="40"/>
      <c r="J213" s="40"/>
      <c r="K213" s="43"/>
      <c r="L213" s="44"/>
      <c r="M213" s="44"/>
      <c r="N213" s="43"/>
      <c r="O213" s="44"/>
      <c r="P213" s="44"/>
      <c r="Q213" s="40"/>
      <c r="R213" s="40"/>
    </row>
    <row r="214" spans="1:18" hidden="1">
      <c r="A214" s="38">
        <f t="shared" si="9"/>
        <v>206</v>
      </c>
      <c r="B214" s="39"/>
      <c r="C214" s="63"/>
      <c r="D214" s="40"/>
      <c r="E214" s="40"/>
      <c r="F214" s="62" t="str">
        <f t="shared" si="10"/>
        <v/>
      </c>
      <c r="G214" s="62" t="str">
        <f t="shared" si="11"/>
        <v/>
      </c>
      <c r="H214" s="62" t="str">
        <f>IF(G214="","",VLOOKUP(G214,※編集不可※選択項目!H:I,2,0))</f>
        <v/>
      </c>
      <c r="I214" s="40"/>
      <c r="J214" s="40"/>
      <c r="K214" s="43"/>
      <c r="L214" s="44"/>
      <c r="M214" s="44"/>
      <c r="N214" s="43"/>
      <c r="O214" s="44"/>
      <c r="P214" s="44"/>
      <c r="Q214" s="40"/>
      <c r="R214" s="40"/>
    </row>
    <row r="215" spans="1:18" hidden="1">
      <c r="A215" s="38">
        <f t="shared" si="9"/>
        <v>207</v>
      </c>
      <c r="B215" s="39"/>
      <c r="C215" s="63"/>
      <c r="D215" s="40"/>
      <c r="E215" s="40"/>
      <c r="F215" s="62" t="str">
        <f t="shared" si="10"/>
        <v/>
      </c>
      <c r="G215" s="62" t="str">
        <f t="shared" si="11"/>
        <v/>
      </c>
      <c r="H215" s="62" t="str">
        <f>IF(G215="","",VLOOKUP(G215,※編集不可※選択項目!H:I,2,0))</f>
        <v/>
      </c>
      <c r="I215" s="40"/>
      <c r="J215" s="40"/>
      <c r="K215" s="43"/>
      <c r="L215" s="44"/>
      <c r="M215" s="44"/>
      <c r="N215" s="43"/>
      <c r="O215" s="44"/>
      <c r="P215" s="44"/>
      <c r="Q215" s="40"/>
      <c r="R215" s="40"/>
    </row>
    <row r="216" spans="1:18" hidden="1">
      <c r="A216" s="38">
        <f t="shared" si="9"/>
        <v>208</v>
      </c>
      <c r="B216" s="39"/>
      <c r="C216" s="63"/>
      <c r="D216" s="40"/>
      <c r="E216" s="40"/>
      <c r="F216" s="62" t="str">
        <f t="shared" si="10"/>
        <v/>
      </c>
      <c r="G216" s="62" t="str">
        <f t="shared" si="11"/>
        <v/>
      </c>
      <c r="H216" s="62" t="str">
        <f>IF(G216="","",VLOOKUP(G216,※編集不可※選択項目!H:I,2,0))</f>
        <v/>
      </c>
      <c r="I216" s="40"/>
      <c r="J216" s="40"/>
      <c r="K216" s="43"/>
      <c r="L216" s="44"/>
      <c r="M216" s="44"/>
      <c r="N216" s="43"/>
      <c r="O216" s="44"/>
      <c r="P216" s="44"/>
      <c r="Q216" s="40"/>
      <c r="R216" s="40"/>
    </row>
    <row r="217" spans="1:18" hidden="1">
      <c r="A217" s="38">
        <f t="shared" si="9"/>
        <v>209</v>
      </c>
      <c r="B217" s="39"/>
      <c r="C217" s="63"/>
      <c r="D217" s="40"/>
      <c r="E217" s="40"/>
      <c r="F217" s="62" t="str">
        <f t="shared" si="10"/>
        <v/>
      </c>
      <c r="G217" s="62" t="str">
        <f t="shared" si="11"/>
        <v/>
      </c>
      <c r="H217" s="62" t="str">
        <f>IF(G217="","",VLOOKUP(G217,※編集不可※選択項目!H:I,2,0))</f>
        <v/>
      </c>
      <c r="I217" s="40"/>
      <c r="J217" s="40"/>
      <c r="K217" s="43"/>
      <c r="L217" s="44"/>
      <c r="M217" s="44"/>
      <c r="N217" s="43"/>
      <c r="O217" s="44"/>
      <c r="P217" s="44"/>
      <c r="Q217" s="40"/>
      <c r="R217" s="40"/>
    </row>
    <row r="218" spans="1:18" hidden="1">
      <c r="A218" s="38">
        <f t="shared" si="9"/>
        <v>210</v>
      </c>
      <c r="B218" s="39"/>
      <c r="C218" s="63"/>
      <c r="D218" s="40"/>
      <c r="E218" s="40"/>
      <c r="F218" s="62" t="str">
        <f t="shared" si="10"/>
        <v/>
      </c>
      <c r="G218" s="62" t="str">
        <f t="shared" si="11"/>
        <v/>
      </c>
      <c r="H218" s="62" t="str">
        <f>IF(G218="","",VLOOKUP(G218,※編集不可※選択項目!H:I,2,0))</f>
        <v/>
      </c>
      <c r="I218" s="40"/>
      <c r="J218" s="40"/>
      <c r="K218" s="43"/>
      <c r="L218" s="44"/>
      <c r="M218" s="44"/>
      <c r="N218" s="43"/>
      <c r="O218" s="44"/>
      <c r="P218" s="44"/>
      <c r="Q218" s="40"/>
      <c r="R218" s="40"/>
    </row>
    <row r="219" spans="1:18" hidden="1">
      <c r="A219" s="38">
        <f t="shared" si="9"/>
        <v>211</v>
      </c>
      <c r="B219" s="39"/>
      <c r="C219" s="63"/>
      <c r="D219" s="40"/>
      <c r="E219" s="40"/>
      <c r="F219" s="62" t="str">
        <f t="shared" si="10"/>
        <v/>
      </c>
      <c r="G219" s="62" t="str">
        <f t="shared" si="11"/>
        <v/>
      </c>
      <c r="H219" s="62" t="str">
        <f>IF(G219="","",VLOOKUP(G219,※編集不可※選択項目!H:I,2,0))</f>
        <v/>
      </c>
      <c r="I219" s="40"/>
      <c r="J219" s="40"/>
      <c r="K219" s="43"/>
      <c r="L219" s="44"/>
      <c r="M219" s="44"/>
      <c r="N219" s="43"/>
      <c r="O219" s="44"/>
      <c r="P219" s="44"/>
      <c r="Q219" s="40"/>
      <c r="R219" s="40"/>
    </row>
    <row r="220" spans="1:18" hidden="1">
      <c r="A220" s="38">
        <f t="shared" si="9"/>
        <v>212</v>
      </c>
      <c r="B220" s="39"/>
      <c r="C220" s="63"/>
      <c r="D220" s="40"/>
      <c r="E220" s="40"/>
      <c r="F220" s="62" t="str">
        <f t="shared" si="10"/>
        <v/>
      </c>
      <c r="G220" s="62" t="str">
        <f t="shared" si="11"/>
        <v/>
      </c>
      <c r="H220" s="62" t="str">
        <f>IF(G220="","",VLOOKUP(G220,※編集不可※選択項目!H:I,2,0))</f>
        <v/>
      </c>
      <c r="I220" s="40"/>
      <c r="J220" s="40"/>
      <c r="K220" s="43"/>
      <c r="L220" s="44"/>
      <c r="M220" s="44"/>
      <c r="N220" s="43"/>
      <c r="O220" s="44"/>
      <c r="P220" s="44"/>
      <c r="Q220" s="40"/>
      <c r="R220" s="40"/>
    </row>
    <row r="221" spans="1:18" hidden="1">
      <c r="A221" s="38">
        <f t="shared" si="9"/>
        <v>213</v>
      </c>
      <c r="B221" s="39"/>
      <c r="C221" s="63"/>
      <c r="D221" s="40"/>
      <c r="E221" s="40"/>
      <c r="F221" s="62" t="str">
        <f t="shared" si="10"/>
        <v/>
      </c>
      <c r="G221" s="62" t="str">
        <f t="shared" si="11"/>
        <v/>
      </c>
      <c r="H221" s="62" t="str">
        <f>IF(G221="","",VLOOKUP(G221,※編集不可※選択項目!H:I,2,0))</f>
        <v/>
      </c>
      <c r="I221" s="40"/>
      <c r="J221" s="40"/>
      <c r="K221" s="43"/>
      <c r="L221" s="44"/>
      <c r="M221" s="44"/>
      <c r="N221" s="43"/>
      <c r="O221" s="44"/>
      <c r="P221" s="44"/>
      <c r="Q221" s="40"/>
      <c r="R221" s="40"/>
    </row>
    <row r="222" spans="1:18" hidden="1">
      <c r="A222" s="38">
        <f t="shared" si="9"/>
        <v>214</v>
      </c>
      <c r="B222" s="39"/>
      <c r="C222" s="63"/>
      <c r="D222" s="40"/>
      <c r="E222" s="40"/>
      <c r="F222" s="62" t="str">
        <f t="shared" si="10"/>
        <v/>
      </c>
      <c r="G222" s="62" t="str">
        <f t="shared" si="11"/>
        <v/>
      </c>
      <c r="H222" s="62" t="str">
        <f>IF(G222="","",VLOOKUP(G222,※編集不可※選択項目!H:I,2,0))</f>
        <v/>
      </c>
      <c r="I222" s="40"/>
      <c r="J222" s="40"/>
      <c r="K222" s="43"/>
      <c r="L222" s="44"/>
      <c r="M222" s="44"/>
      <c r="N222" s="43"/>
      <c r="O222" s="44"/>
      <c r="P222" s="44"/>
      <c r="Q222" s="40"/>
      <c r="R222" s="40"/>
    </row>
    <row r="223" spans="1:18" hidden="1">
      <c r="A223" s="38">
        <f t="shared" si="9"/>
        <v>215</v>
      </c>
      <c r="B223" s="39"/>
      <c r="C223" s="63"/>
      <c r="D223" s="40"/>
      <c r="E223" s="40"/>
      <c r="F223" s="62" t="str">
        <f t="shared" si="10"/>
        <v/>
      </c>
      <c r="G223" s="62" t="str">
        <f t="shared" si="11"/>
        <v/>
      </c>
      <c r="H223" s="62" t="str">
        <f>IF(G223="","",VLOOKUP(G223,※編集不可※選択項目!H:I,2,0))</f>
        <v/>
      </c>
      <c r="I223" s="40"/>
      <c r="J223" s="40"/>
      <c r="K223" s="43"/>
      <c r="L223" s="44"/>
      <c r="M223" s="44"/>
      <c r="N223" s="43"/>
      <c r="O223" s="44"/>
      <c r="P223" s="44"/>
      <c r="Q223" s="40"/>
      <c r="R223" s="40"/>
    </row>
    <row r="224" spans="1:18" hidden="1">
      <c r="A224" s="38">
        <f t="shared" si="9"/>
        <v>216</v>
      </c>
      <c r="B224" s="39"/>
      <c r="C224" s="63"/>
      <c r="D224" s="40"/>
      <c r="E224" s="40"/>
      <c r="F224" s="62" t="str">
        <f t="shared" si="10"/>
        <v/>
      </c>
      <c r="G224" s="62" t="str">
        <f t="shared" si="11"/>
        <v/>
      </c>
      <c r="H224" s="62" t="str">
        <f>IF(G224="","",VLOOKUP(G224,※編集不可※選択項目!H:I,2,0))</f>
        <v/>
      </c>
      <c r="I224" s="40"/>
      <c r="J224" s="40"/>
      <c r="K224" s="43"/>
      <c r="L224" s="44"/>
      <c r="M224" s="44"/>
      <c r="N224" s="43"/>
      <c r="O224" s="44"/>
      <c r="P224" s="44"/>
      <c r="Q224" s="40"/>
      <c r="R224" s="40"/>
    </row>
    <row r="225" spans="1:18" hidden="1">
      <c r="A225" s="38">
        <f t="shared" si="9"/>
        <v>217</v>
      </c>
      <c r="B225" s="39"/>
      <c r="C225" s="63"/>
      <c r="D225" s="40"/>
      <c r="E225" s="40"/>
      <c r="F225" s="62" t="str">
        <f t="shared" si="10"/>
        <v/>
      </c>
      <c r="G225" s="62" t="str">
        <f t="shared" si="11"/>
        <v/>
      </c>
      <c r="H225" s="62" t="str">
        <f>IF(G225="","",VLOOKUP(G225,※編集不可※選択項目!H:I,2,0))</f>
        <v/>
      </c>
      <c r="I225" s="40"/>
      <c r="J225" s="40"/>
      <c r="K225" s="43"/>
      <c r="L225" s="44"/>
      <c r="M225" s="44"/>
      <c r="N225" s="43"/>
      <c r="O225" s="44"/>
      <c r="P225" s="44"/>
      <c r="Q225" s="40"/>
      <c r="R225" s="40"/>
    </row>
    <row r="226" spans="1:18" hidden="1">
      <c r="A226" s="38">
        <f t="shared" si="9"/>
        <v>218</v>
      </c>
      <c r="B226" s="39"/>
      <c r="C226" s="63"/>
      <c r="D226" s="40"/>
      <c r="E226" s="40"/>
      <c r="F226" s="62" t="str">
        <f t="shared" si="10"/>
        <v/>
      </c>
      <c r="G226" s="62" t="str">
        <f t="shared" si="11"/>
        <v/>
      </c>
      <c r="H226" s="62" t="str">
        <f>IF(G226="","",VLOOKUP(G226,※編集不可※選択項目!H:I,2,0))</f>
        <v/>
      </c>
      <c r="I226" s="40"/>
      <c r="J226" s="40"/>
      <c r="K226" s="43"/>
      <c r="L226" s="44"/>
      <c r="M226" s="44"/>
      <c r="N226" s="43"/>
      <c r="O226" s="44"/>
      <c r="P226" s="44"/>
      <c r="Q226" s="40"/>
      <c r="R226" s="40"/>
    </row>
    <row r="227" spans="1:18" hidden="1">
      <c r="A227" s="38">
        <f t="shared" si="9"/>
        <v>219</v>
      </c>
      <c r="B227" s="39"/>
      <c r="C227" s="63"/>
      <c r="D227" s="40"/>
      <c r="E227" s="40"/>
      <c r="F227" s="62" t="str">
        <f t="shared" si="10"/>
        <v/>
      </c>
      <c r="G227" s="62" t="str">
        <f t="shared" si="11"/>
        <v/>
      </c>
      <c r="H227" s="62" t="str">
        <f>IF(G227="","",VLOOKUP(G227,※編集不可※選択項目!H:I,2,0))</f>
        <v/>
      </c>
      <c r="I227" s="40"/>
      <c r="J227" s="40"/>
      <c r="K227" s="43"/>
      <c r="L227" s="44"/>
      <c r="M227" s="44"/>
      <c r="N227" s="43"/>
      <c r="O227" s="44"/>
      <c r="P227" s="44"/>
      <c r="Q227" s="40"/>
      <c r="R227" s="40"/>
    </row>
    <row r="228" spans="1:18" hidden="1">
      <c r="A228" s="38">
        <f t="shared" si="9"/>
        <v>220</v>
      </c>
      <c r="B228" s="39"/>
      <c r="C228" s="63"/>
      <c r="D228" s="40"/>
      <c r="E228" s="40"/>
      <c r="F228" s="62" t="str">
        <f t="shared" si="10"/>
        <v/>
      </c>
      <c r="G228" s="62" t="str">
        <f t="shared" si="11"/>
        <v/>
      </c>
      <c r="H228" s="62" t="str">
        <f>IF(G228="","",VLOOKUP(G228,※編集不可※選択項目!H:I,2,0))</f>
        <v/>
      </c>
      <c r="I228" s="40"/>
      <c r="J228" s="40"/>
      <c r="K228" s="43"/>
      <c r="L228" s="44"/>
      <c r="M228" s="44"/>
      <c r="N228" s="43"/>
      <c r="O228" s="44"/>
      <c r="P228" s="44"/>
      <c r="Q228" s="40"/>
      <c r="R228" s="40"/>
    </row>
    <row r="229" spans="1:18" hidden="1">
      <c r="A229" s="38">
        <f t="shared" si="9"/>
        <v>221</v>
      </c>
      <c r="B229" s="39"/>
      <c r="C229" s="63"/>
      <c r="D229" s="40"/>
      <c r="E229" s="40"/>
      <c r="F229" s="62" t="str">
        <f t="shared" si="10"/>
        <v/>
      </c>
      <c r="G229" s="62" t="str">
        <f t="shared" si="11"/>
        <v/>
      </c>
      <c r="H229" s="62" t="str">
        <f>IF(G229="","",VLOOKUP(G229,※編集不可※選択項目!H:I,2,0))</f>
        <v/>
      </c>
      <c r="I229" s="40"/>
      <c r="J229" s="40"/>
      <c r="K229" s="43"/>
      <c r="L229" s="44"/>
      <c r="M229" s="44"/>
      <c r="N229" s="43"/>
      <c r="O229" s="44"/>
      <c r="P229" s="44"/>
      <c r="Q229" s="40"/>
      <c r="R229" s="40"/>
    </row>
    <row r="230" spans="1:18" hidden="1">
      <c r="A230" s="38">
        <f t="shared" si="9"/>
        <v>222</v>
      </c>
      <c r="B230" s="39"/>
      <c r="C230" s="63"/>
      <c r="D230" s="40"/>
      <c r="E230" s="40"/>
      <c r="F230" s="62" t="str">
        <f t="shared" si="10"/>
        <v/>
      </c>
      <c r="G230" s="62" t="str">
        <f t="shared" si="11"/>
        <v/>
      </c>
      <c r="H230" s="62" t="str">
        <f>IF(G230="","",VLOOKUP(G230,※編集不可※選択項目!H:I,2,0))</f>
        <v/>
      </c>
      <c r="I230" s="40"/>
      <c r="J230" s="40"/>
      <c r="K230" s="43"/>
      <c r="L230" s="44"/>
      <c r="M230" s="44"/>
      <c r="N230" s="43"/>
      <c r="O230" s="44"/>
      <c r="P230" s="44"/>
      <c r="Q230" s="40"/>
      <c r="R230" s="40"/>
    </row>
    <row r="231" spans="1:18" hidden="1">
      <c r="A231" s="38">
        <f t="shared" si="9"/>
        <v>223</v>
      </c>
      <c r="B231" s="39"/>
      <c r="C231" s="63"/>
      <c r="D231" s="40"/>
      <c r="E231" s="40"/>
      <c r="F231" s="62" t="str">
        <f t="shared" si="10"/>
        <v/>
      </c>
      <c r="G231" s="62" t="str">
        <f t="shared" si="11"/>
        <v/>
      </c>
      <c r="H231" s="62" t="str">
        <f>IF(G231="","",VLOOKUP(G231,※編集不可※選択項目!H:I,2,0))</f>
        <v/>
      </c>
      <c r="I231" s="40"/>
      <c r="J231" s="40"/>
      <c r="K231" s="43"/>
      <c r="L231" s="44"/>
      <c r="M231" s="44"/>
      <c r="N231" s="43"/>
      <c r="O231" s="44"/>
      <c r="P231" s="44"/>
      <c r="Q231" s="40"/>
      <c r="R231" s="40"/>
    </row>
    <row r="232" spans="1:18" hidden="1">
      <c r="A232" s="38">
        <f t="shared" si="9"/>
        <v>224</v>
      </c>
      <c r="B232" s="39"/>
      <c r="C232" s="63"/>
      <c r="D232" s="40"/>
      <c r="E232" s="40"/>
      <c r="F232" s="62" t="str">
        <f t="shared" si="10"/>
        <v/>
      </c>
      <c r="G232" s="62" t="str">
        <f t="shared" si="11"/>
        <v/>
      </c>
      <c r="H232" s="62" t="str">
        <f>IF(G232="","",VLOOKUP(G232,※編集不可※選択項目!H:I,2,0))</f>
        <v/>
      </c>
      <c r="I232" s="40"/>
      <c r="J232" s="40"/>
      <c r="K232" s="43"/>
      <c r="L232" s="44"/>
      <c r="M232" s="44"/>
      <c r="N232" s="43"/>
      <c r="O232" s="44"/>
      <c r="P232" s="44"/>
      <c r="Q232" s="40"/>
      <c r="R232" s="40"/>
    </row>
    <row r="233" spans="1:18" hidden="1">
      <c r="A233" s="38">
        <f t="shared" si="9"/>
        <v>225</v>
      </c>
      <c r="B233" s="39"/>
      <c r="C233" s="63"/>
      <c r="D233" s="40"/>
      <c r="E233" s="40"/>
      <c r="F233" s="62" t="str">
        <f t="shared" si="10"/>
        <v/>
      </c>
      <c r="G233" s="62" t="str">
        <f t="shared" si="11"/>
        <v/>
      </c>
      <c r="H233" s="62" t="str">
        <f>IF(G233="","",VLOOKUP(G233,※編集不可※選択項目!H:I,2,0))</f>
        <v/>
      </c>
      <c r="I233" s="40"/>
      <c r="J233" s="40"/>
      <c r="K233" s="43"/>
      <c r="L233" s="44"/>
      <c r="M233" s="44"/>
      <c r="N233" s="43"/>
      <c r="O233" s="44"/>
      <c r="P233" s="44"/>
      <c r="Q233" s="40"/>
      <c r="R233" s="40"/>
    </row>
    <row r="234" spans="1:18" hidden="1">
      <c r="A234" s="38">
        <f t="shared" si="9"/>
        <v>226</v>
      </c>
      <c r="B234" s="39"/>
      <c r="C234" s="63"/>
      <c r="D234" s="40"/>
      <c r="E234" s="40"/>
      <c r="F234" s="62" t="str">
        <f t="shared" si="10"/>
        <v/>
      </c>
      <c r="G234" s="62" t="str">
        <f t="shared" si="11"/>
        <v/>
      </c>
      <c r="H234" s="62" t="str">
        <f>IF(G234="","",VLOOKUP(G234,※編集不可※選択項目!H:I,2,0))</f>
        <v/>
      </c>
      <c r="I234" s="40"/>
      <c r="J234" s="40"/>
      <c r="K234" s="43"/>
      <c r="L234" s="44"/>
      <c r="M234" s="44"/>
      <c r="N234" s="43"/>
      <c r="O234" s="44"/>
      <c r="P234" s="44"/>
      <c r="Q234" s="40"/>
      <c r="R234" s="40"/>
    </row>
    <row r="235" spans="1:18" hidden="1">
      <c r="A235" s="38">
        <f t="shared" si="9"/>
        <v>227</v>
      </c>
      <c r="B235" s="39"/>
      <c r="C235" s="63"/>
      <c r="D235" s="40"/>
      <c r="E235" s="40"/>
      <c r="F235" s="62" t="str">
        <f t="shared" si="10"/>
        <v/>
      </c>
      <c r="G235" s="62" t="str">
        <f t="shared" si="11"/>
        <v/>
      </c>
      <c r="H235" s="62" t="str">
        <f>IF(G235="","",VLOOKUP(G235,※編集不可※選択項目!H:I,2,0))</f>
        <v/>
      </c>
      <c r="I235" s="40"/>
      <c r="J235" s="40"/>
      <c r="K235" s="43"/>
      <c r="L235" s="44"/>
      <c r="M235" s="44"/>
      <c r="N235" s="43"/>
      <c r="O235" s="44"/>
      <c r="P235" s="44"/>
      <c r="Q235" s="40"/>
      <c r="R235" s="40"/>
    </row>
    <row r="236" spans="1:18" hidden="1">
      <c r="A236" s="38">
        <f t="shared" si="9"/>
        <v>228</v>
      </c>
      <c r="B236" s="39"/>
      <c r="C236" s="63"/>
      <c r="D236" s="40"/>
      <c r="E236" s="40"/>
      <c r="F236" s="62" t="str">
        <f t="shared" si="10"/>
        <v/>
      </c>
      <c r="G236" s="62" t="str">
        <f t="shared" si="11"/>
        <v/>
      </c>
      <c r="H236" s="62" t="str">
        <f>IF(G236="","",VLOOKUP(G236,※編集不可※選択項目!H:I,2,0))</f>
        <v/>
      </c>
      <c r="I236" s="40"/>
      <c r="J236" s="40"/>
      <c r="K236" s="43"/>
      <c r="L236" s="44"/>
      <c r="M236" s="44"/>
      <c r="N236" s="43"/>
      <c r="O236" s="44"/>
      <c r="P236" s="44"/>
      <c r="Q236" s="40"/>
      <c r="R236" s="40"/>
    </row>
    <row r="237" spans="1:18" hidden="1">
      <c r="A237" s="38">
        <f t="shared" si="9"/>
        <v>229</v>
      </c>
      <c r="B237" s="39"/>
      <c r="C237" s="63"/>
      <c r="D237" s="40"/>
      <c r="E237" s="40"/>
      <c r="F237" s="62" t="str">
        <f t="shared" si="10"/>
        <v/>
      </c>
      <c r="G237" s="62" t="str">
        <f t="shared" si="11"/>
        <v/>
      </c>
      <c r="H237" s="62" t="str">
        <f>IF(G237="","",VLOOKUP(G237,※編集不可※選択項目!H:I,2,0))</f>
        <v/>
      </c>
      <c r="I237" s="40"/>
      <c r="J237" s="40"/>
      <c r="K237" s="43"/>
      <c r="L237" s="44"/>
      <c r="M237" s="44"/>
      <c r="N237" s="43"/>
      <c r="O237" s="44"/>
      <c r="P237" s="44"/>
      <c r="Q237" s="40"/>
      <c r="R237" s="40"/>
    </row>
    <row r="238" spans="1:18" hidden="1">
      <c r="A238" s="38">
        <f t="shared" si="9"/>
        <v>230</v>
      </c>
      <c r="B238" s="39"/>
      <c r="C238" s="63"/>
      <c r="D238" s="40"/>
      <c r="E238" s="40"/>
      <c r="F238" s="62" t="str">
        <f t="shared" si="10"/>
        <v/>
      </c>
      <c r="G238" s="62" t="str">
        <f t="shared" si="11"/>
        <v/>
      </c>
      <c r="H238" s="62" t="str">
        <f>IF(G238="","",VLOOKUP(G238,※編集不可※選択項目!H:I,2,0))</f>
        <v/>
      </c>
      <c r="I238" s="40"/>
      <c r="J238" s="40"/>
      <c r="K238" s="43"/>
      <c r="L238" s="44"/>
      <c r="M238" s="44"/>
      <c r="N238" s="43"/>
      <c r="O238" s="44"/>
      <c r="P238" s="44"/>
      <c r="Q238" s="40"/>
      <c r="R238" s="40"/>
    </row>
    <row r="239" spans="1:18" hidden="1">
      <c r="A239" s="38">
        <f t="shared" si="9"/>
        <v>231</v>
      </c>
      <c r="B239" s="39"/>
      <c r="C239" s="63"/>
      <c r="D239" s="40"/>
      <c r="E239" s="40"/>
      <c r="F239" s="62" t="str">
        <f t="shared" si="10"/>
        <v/>
      </c>
      <c r="G239" s="62" t="str">
        <f t="shared" si="11"/>
        <v/>
      </c>
      <c r="H239" s="62" t="str">
        <f>IF(G239="","",VLOOKUP(G239,※編集不可※選択項目!H:I,2,0))</f>
        <v/>
      </c>
      <c r="I239" s="40"/>
      <c r="J239" s="40"/>
      <c r="K239" s="43"/>
      <c r="L239" s="44"/>
      <c r="M239" s="44"/>
      <c r="N239" s="43"/>
      <c r="O239" s="44"/>
      <c r="P239" s="44"/>
      <c r="Q239" s="40"/>
      <c r="R239" s="40"/>
    </row>
    <row r="240" spans="1:18" hidden="1">
      <c r="A240" s="38">
        <f t="shared" si="9"/>
        <v>232</v>
      </c>
      <c r="B240" s="39"/>
      <c r="C240" s="63"/>
      <c r="D240" s="40"/>
      <c r="E240" s="40"/>
      <c r="F240" s="62" t="str">
        <f t="shared" si="10"/>
        <v/>
      </c>
      <c r="G240" s="62" t="str">
        <f t="shared" si="11"/>
        <v/>
      </c>
      <c r="H240" s="62" t="str">
        <f>IF(G240="","",VLOOKUP(G240,※編集不可※選択項目!H:I,2,0))</f>
        <v/>
      </c>
      <c r="I240" s="40"/>
      <c r="J240" s="40"/>
      <c r="K240" s="43"/>
      <c r="L240" s="44"/>
      <c r="M240" s="44"/>
      <c r="N240" s="43"/>
      <c r="O240" s="44"/>
      <c r="P240" s="44"/>
      <c r="Q240" s="40"/>
      <c r="R240" s="40"/>
    </row>
    <row r="241" spans="1:18" hidden="1">
      <c r="A241" s="38">
        <f t="shared" si="9"/>
        <v>233</v>
      </c>
      <c r="B241" s="39"/>
      <c r="C241" s="63"/>
      <c r="D241" s="40"/>
      <c r="E241" s="40"/>
      <c r="F241" s="62" t="str">
        <f t="shared" si="10"/>
        <v/>
      </c>
      <c r="G241" s="62" t="str">
        <f t="shared" si="11"/>
        <v/>
      </c>
      <c r="H241" s="62" t="str">
        <f>IF(G241="","",VLOOKUP(G241,※編集不可※選択項目!H:I,2,0))</f>
        <v/>
      </c>
      <c r="I241" s="40"/>
      <c r="J241" s="40"/>
      <c r="K241" s="43"/>
      <c r="L241" s="44"/>
      <c r="M241" s="44"/>
      <c r="N241" s="43"/>
      <c r="O241" s="44"/>
      <c r="P241" s="44"/>
      <c r="Q241" s="40"/>
      <c r="R241" s="40"/>
    </row>
    <row r="242" spans="1:18" hidden="1">
      <c r="A242" s="38">
        <f t="shared" si="9"/>
        <v>234</v>
      </c>
      <c r="B242" s="39"/>
      <c r="C242" s="63"/>
      <c r="D242" s="40"/>
      <c r="E242" s="40"/>
      <c r="F242" s="62" t="str">
        <f t="shared" si="10"/>
        <v/>
      </c>
      <c r="G242" s="62" t="str">
        <f t="shared" si="11"/>
        <v/>
      </c>
      <c r="H242" s="62" t="str">
        <f>IF(G242="","",VLOOKUP(G242,※編集不可※選択項目!H:I,2,0))</f>
        <v/>
      </c>
      <c r="I242" s="40"/>
      <c r="J242" s="40"/>
      <c r="K242" s="43"/>
      <c r="L242" s="44"/>
      <c r="M242" s="44"/>
      <c r="N242" s="43"/>
      <c r="O242" s="44"/>
      <c r="P242" s="44"/>
      <c r="Q242" s="40"/>
      <c r="R242" s="40"/>
    </row>
    <row r="243" spans="1:18" hidden="1">
      <c r="A243" s="38">
        <f t="shared" si="9"/>
        <v>235</v>
      </c>
      <c r="B243" s="39"/>
      <c r="C243" s="63"/>
      <c r="D243" s="40"/>
      <c r="E243" s="40"/>
      <c r="F243" s="62" t="str">
        <f t="shared" si="10"/>
        <v/>
      </c>
      <c r="G243" s="62" t="str">
        <f t="shared" si="11"/>
        <v/>
      </c>
      <c r="H243" s="62" t="str">
        <f>IF(G243="","",VLOOKUP(G243,※編集不可※選択項目!H:I,2,0))</f>
        <v/>
      </c>
      <c r="I243" s="40"/>
      <c r="J243" s="40"/>
      <c r="K243" s="43"/>
      <c r="L243" s="44"/>
      <c r="M243" s="44"/>
      <c r="N243" s="43"/>
      <c r="O243" s="44"/>
      <c r="P243" s="44"/>
      <c r="Q243" s="40"/>
      <c r="R243" s="40"/>
    </row>
    <row r="244" spans="1:18" hidden="1">
      <c r="A244" s="38">
        <f t="shared" si="9"/>
        <v>236</v>
      </c>
      <c r="B244" s="39"/>
      <c r="C244" s="63"/>
      <c r="D244" s="40"/>
      <c r="E244" s="40"/>
      <c r="F244" s="62" t="str">
        <f t="shared" si="10"/>
        <v/>
      </c>
      <c r="G244" s="62" t="str">
        <f t="shared" si="11"/>
        <v/>
      </c>
      <c r="H244" s="62" t="str">
        <f>IF(G244="","",VLOOKUP(G244,※編集不可※選択項目!H:I,2,0))</f>
        <v/>
      </c>
      <c r="I244" s="40"/>
      <c r="J244" s="40"/>
      <c r="K244" s="43"/>
      <c r="L244" s="44"/>
      <c r="M244" s="44"/>
      <c r="N244" s="43"/>
      <c r="O244" s="44"/>
      <c r="P244" s="44"/>
      <c r="Q244" s="40"/>
      <c r="R244" s="40"/>
    </row>
    <row r="245" spans="1:18" hidden="1">
      <c r="A245" s="38">
        <f t="shared" si="9"/>
        <v>237</v>
      </c>
      <c r="B245" s="39"/>
      <c r="C245" s="63"/>
      <c r="D245" s="40"/>
      <c r="E245" s="40"/>
      <c r="F245" s="62" t="str">
        <f t="shared" si="10"/>
        <v/>
      </c>
      <c r="G245" s="62" t="str">
        <f t="shared" si="11"/>
        <v/>
      </c>
      <c r="H245" s="62" t="str">
        <f>IF(G245="","",VLOOKUP(G245,※編集不可※選択項目!H:I,2,0))</f>
        <v/>
      </c>
      <c r="I245" s="40"/>
      <c r="J245" s="40"/>
      <c r="K245" s="43"/>
      <c r="L245" s="44"/>
      <c r="M245" s="44"/>
      <c r="N245" s="43"/>
      <c r="O245" s="44"/>
      <c r="P245" s="44"/>
      <c r="Q245" s="40"/>
      <c r="R245" s="40"/>
    </row>
    <row r="246" spans="1:18" hidden="1">
      <c r="A246" s="38">
        <f t="shared" si="9"/>
        <v>238</v>
      </c>
      <c r="B246" s="39"/>
      <c r="C246" s="63"/>
      <c r="D246" s="40"/>
      <c r="E246" s="40"/>
      <c r="F246" s="62" t="str">
        <f t="shared" si="10"/>
        <v/>
      </c>
      <c r="G246" s="62" t="str">
        <f t="shared" si="11"/>
        <v/>
      </c>
      <c r="H246" s="62" t="str">
        <f>IF(G246="","",VLOOKUP(G246,※編集不可※選択項目!H:I,2,0))</f>
        <v/>
      </c>
      <c r="I246" s="40"/>
      <c r="J246" s="40"/>
      <c r="K246" s="43"/>
      <c r="L246" s="44"/>
      <c r="M246" s="44"/>
      <c r="N246" s="43"/>
      <c r="O246" s="44"/>
      <c r="P246" s="44"/>
      <c r="Q246" s="40"/>
      <c r="R246" s="40"/>
    </row>
    <row r="247" spans="1:18" hidden="1">
      <c r="A247" s="38">
        <f t="shared" si="9"/>
        <v>239</v>
      </c>
      <c r="B247" s="39"/>
      <c r="C247" s="63"/>
      <c r="D247" s="40"/>
      <c r="E247" s="40"/>
      <c r="F247" s="62" t="str">
        <f t="shared" si="10"/>
        <v/>
      </c>
      <c r="G247" s="62" t="str">
        <f t="shared" si="11"/>
        <v/>
      </c>
      <c r="H247" s="62" t="str">
        <f>IF(G247="","",VLOOKUP(G247,※編集不可※選択項目!H:I,2,0))</f>
        <v/>
      </c>
      <c r="I247" s="40"/>
      <c r="J247" s="40"/>
      <c r="K247" s="43"/>
      <c r="L247" s="44"/>
      <c r="M247" s="44"/>
      <c r="N247" s="43"/>
      <c r="O247" s="44"/>
      <c r="P247" s="44"/>
      <c r="Q247" s="40"/>
      <c r="R247" s="40"/>
    </row>
    <row r="248" spans="1:18" hidden="1">
      <c r="A248" s="38">
        <f t="shared" si="9"/>
        <v>240</v>
      </c>
      <c r="B248" s="39"/>
      <c r="C248" s="63"/>
      <c r="D248" s="40"/>
      <c r="E248" s="40"/>
      <c r="F248" s="62" t="str">
        <f t="shared" si="10"/>
        <v/>
      </c>
      <c r="G248" s="62" t="str">
        <f t="shared" si="11"/>
        <v/>
      </c>
      <c r="H248" s="62" t="str">
        <f>IF(G248="","",VLOOKUP(G248,※編集不可※選択項目!H:I,2,0))</f>
        <v/>
      </c>
      <c r="I248" s="40"/>
      <c r="J248" s="40"/>
      <c r="K248" s="43"/>
      <c r="L248" s="44"/>
      <c r="M248" s="44"/>
      <c r="N248" s="43"/>
      <c r="O248" s="44"/>
      <c r="P248" s="44"/>
      <c r="Q248" s="40"/>
      <c r="R248" s="40"/>
    </row>
    <row r="249" spans="1:18" hidden="1">
      <c r="A249" s="38">
        <f t="shared" si="9"/>
        <v>241</v>
      </c>
      <c r="B249" s="39"/>
      <c r="C249" s="63"/>
      <c r="D249" s="40"/>
      <c r="E249" s="40"/>
      <c r="F249" s="62" t="str">
        <f t="shared" si="10"/>
        <v/>
      </c>
      <c r="G249" s="62" t="str">
        <f t="shared" si="11"/>
        <v/>
      </c>
      <c r="H249" s="62" t="str">
        <f>IF(G249="","",VLOOKUP(G249,※編集不可※選択項目!H:I,2,0))</f>
        <v/>
      </c>
      <c r="I249" s="40"/>
      <c r="J249" s="40"/>
      <c r="K249" s="43"/>
      <c r="L249" s="44"/>
      <c r="M249" s="44"/>
      <c r="N249" s="43"/>
      <c r="O249" s="44"/>
      <c r="P249" s="44"/>
      <c r="Q249" s="40"/>
      <c r="R249" s="40"/>
    </row>
    <row r="250" spans="1:18" hidden="1">
      <c r="A250" s="38">
        <f t="shared" si="9"/>
        <v>242</v>
      </c>
      <c r="B250" s="39"/>
      <c r="C250" s="63"/>
      <c r="D250" s="40"/>
      <c r="E250" s="40"/>
      <c r="F250" s="62" t="str">
        <f t="shared" si="10"/>
        <v/>
      </c>
      <c r="G250" s="62" t="str">
        <f t="shared" si="11"/>
        <v/>
      </c>
      <c r="H250" s="62" t="str">
        <f>IF(G250="","",VLOOKUP(G250,※編集不可※選択項目!H:I,2,0))</f>
        <v/>
      </c>
      <c r="I250" s="40"/>
      <c r="J250" s="40"/>
      <c r="K250" s="43"/>
      <c r="L250" s="44"/>
      <c r="M250" s="44"/>
      <c r="N250" s="43"/>
      <c r="O250" s="44"/>
      <c r="P250" s="44"/>
      <c r="Q250" s="40"/>
      <c r="R250" s="40"/>
    </row>
    <row r="251" spans="1:18" hidden="1">
      <c r="A251" s="38">
        <f t="shared" si="9"/>
        <v>243</v>
      </c>
      <c r="B251" s="39"/>
      <c r="C251" s="63"/>
      <c r="D251" s="40"/>
      <c r="E251" s="40"/>
      <c r="F251" s="62" t="str">
        <f t="shared" si="10"/>
        <v/>
      </c>
      <c r="G251" s="62" t="str">
        <f t="shared" si="11"/>
        <v/>
      </c>
      <c r="H251" s="62" t="str">
        <f>IF(G251="","",VLOOKUP(G251,※編集不可※選択項目!H:I,2,0))</f>
        <v/>
      </c>
      <c r="I251" s="40"/>
      <c r="J251" s="40"/>
      <c r="K251" s="43"/>
      <c r="L251" s="44"/>
      <c r="M251" s="44"/>
      <c r="N251" s="43"/>
      <c r="O251" s="44"/>
      <c r="P251" s="44"/>
      <c r="Q251" s="40"/>
      <c r="R251" s="40"/>
    </row>
    <row r="252" spans="1:18" hidden="1">
      <c r="A252" s="38">
        <f t="shared" si="9"/>
        <v>244</v>
      </c>
      <c r="B252" s="39"/>
      <c r="C252" s="63"/>
      <c r="D252" s="40"/>
      <c r="E252" s="40"/>
      <c r="F252" s="62" t="str">
        <f t="shared" si="10"/>
        <v/>
      </c>
      <c r="G252" s="62" t="str">
        <f t="shared" si="11"/>
        <v/>
      </c>
      <c r="H252" s="62" t="str">
        <f>IF(G252="","",VLOOKUP(G252,※編集不可※選択項目!H:I,2,0))</f>
        <v/>
      </c>
      <c r="I252" s="40"/>
      <c r="J252" s="40"/>
      <c r="K252" s="43"/>
      <c r="L252" s="44"/>
      <c r="M252" s="44"/>
      <c r="N252" s="43"/>
      <c r="O252" s="44"/>
      <c r="P252" s="44"/>
      <c r="Q252" s="40"/>
      <c r="R252" s="40"/>
    </row>
    <row r="253" spans="1:18" hidden="1">
      <c r="A253" s="38">
        <f t="shared" si="9"/>
        <v>245</v>
      </c>
      <c r="B253" s="39"/>
      <c r="C253" s="63"/>
      <c r="D253" s="40"/>
      <c r="E253" s="40"/>
      <c r="F253" s="62" t="str">
        <f t="shared" si="10"/>
        <v/>
      </c>
      <c r="G253" s="62" t="str">
        <f t="shared" si="11"/>
        <v/>
      </c>
      <c r="H253" s="62" t="str">
        <f>IF(G253="","",VLOOKUP(G253,※編集不可※選択項目!H:I,2,0))</f>
        <v/>
      </c>
      <c r="I253" s="40"/>
      <c r="J253" s="40"/>
      <c r="K253" s="43"/>
      <c r="L253" s="44"/>
      <c r="M253" s="44"/>
      <c r="N253" s="43"/>
      <c r="O253" s="44"/>
      <c r="P253" s="44"/>
      <c r="Q253" s="40"/>
      <c r="R253" s="40"/>
    </row>
    <row r="254" spans="1:18" hidden="1">
      <c r="A254" s="38">
        <f t="shared" si="9"/>
        <v>246</v>
      </c>
      <c r="B254" s="39"/>
      <c r="C254" s="63"/>
      <c r="D254" s="40"/>
      <c r="E254" s="40"/>
      <c r="F254" s="62" t="str">
        <f t="shared" si="10"/>
        <v/>
      </c>
      <c r="G254" s="62" t="str">
        <f t="shared" si="11"/>
        <v/>
      </c>
      <c r="H254" s="62" t="str">
        <f>IF(G254="","",VLOOKUP(G254,※編集不可※選択項目!H:I,2,0))</f>
        <v/>
      </c>
      <c r="I254" s="40"/>
      <c r="J254" s="40"/>
      <c r="K254" s="43"/>
      <c r="L254" s="44"/>
      <c r="M254" s="44"/>
      <c r="N254" s="43"/>
      <c r="O254" s="44"/>
      <c r="P254" s="44"/>
      <c r="Q254" s="40"/>
      <c r="R254" s="40"/>
    </row>
    <row r="255" spans="1:18" hidden="1">
      <c r="A255" s="38">
        <f t="shared" si="9"/>
        <v>247</v>
      </c>
      <c r="B255" s="39"/>
      <c r="C255" s="63"/>
      <c r="D255" s="40"/>
      <c r="E255" s="40"/>
      <c r="F255" s="62" t="str">
        <f t="shared" si="10"/>
        <v/>
      </c>
      <c r="G255" s="62" t="str">
        <f t="shared" si="11"/>
        <v/>
      </c>
      <c r="H255" s="62" t="str">
        <f>IF(G255="","",VLOOKUP(G255,※編集不可※選択項目!H:I,2,0))</f>
        <v/>
      </c>
      <c r="I255" s="40"/>
      <c r="J255" s="40"/>
      <c r="K255" s="43"/>
      <c r="L255" s="44"/>
      <c r="M255" s="44"/>
      <c r="N255" s="43"/>
      <c r="O255" s="44"/>
      <c r="P255" s="44"/>
      <c r="Q255" s="40"/>
      <c r="R255" s="40"/>
    </row>
    <row r="256" spans="1:18" hidden="1">
      <c r="A256" s="38">
        <f t="shared" si="9"/>
        <v>248</v>
      </c>
      <c r="B256" s="39"/>
      <c r="C256" s="63"/>
      <c r="D256" s="40"/>
      <c r="E256" s="40"/>
      <c r="F256" s="62" t="str">
        <f t="shared" si="10"/>
        <v/>
      </c>
      <c r="G256" s="62" t="str">
        <f t="shared" si="11"/>
        <v/>
      </c>
      <c r="H256" s="62" t="str">
        <f>IF(G256="","",VLOOKUP(G256,※編集不可※選択項目!H:I,2,0))</f>
        <v/>
      </c>
      <c r="I256" s="40"/>
      <c r="J256" s="40"/>
      <c r="K256" s="43"/>
      <c r="L256" s="44"/>
      <c r="M256" s="44"/>
      <c r="N256" s="43"/>
      <c r="O256" s="44"/>
      <c r="P256" s="44"/>
      <c r="Q256" s="40"/>
      <c r="R256" s="40"/>
    </row>
    <row r="257" spans="1:18" hidden="1">
      <c r="A257" s="38">
        <f t="shared" si="9"/>
        <v>249</v>
      </c>
      <c r="B257" s="39"/>
      <c r="C257" s="63"/>
      <c r="D257" s="40"/>
      <c r="E257" s="40"/>
      <c r="F257" s="62" t="str">
        <f t="shared" si="10"/>
        <v/>
      </c>
      <c r="G257" s="62" t="str">
        <f t="shared" si="11"/>
        <v/>
      </c>
      <c r="H257" s="62" t="str">
        <f>IF(G257="","",VLOOKUP(G257,※編集不可※選択項目!H:I,2,0))</f>
        <v/>
      </c>
      <c r="I257" s="40"/>
      <c r="J257" s="40"/>
      <c r="K257" s="43"/>
      <c r="L257" s="44"/>
      <c r="M257" s="44"/>
      <c r="N257" s="43"/>
      <c r="O257" s="44"/>
      <c r="P257" s="44"/>
      <c r="Q257" s="40"/>
      <c r="R257" s="40"/>
    </row>
    <row r="258" spans="1:18" hidden="1">
      <c r="A258" s="38">
        <f t="shared" si="9"/>
        <v>250</v>
      </c>
      <c r="B258" s="39"/>
      <c r="C258" s="63"/>
      <c r="D258" s="40"/>
      <c r="E258" s="40"/>
      <c r="F258" s="62" t="str">
        <f t="shared" si="10"/>
        <v/>
      </c>
      <c r="G258" s="62" t="str">
        <f t="shared" si="11"/>
        <v/>
      </c>
      <c r="H258" s="62" t="str">
        <f>IF(G258="","",VLOOKUP(G258,※編集不可※選択項目!H:I,2,0))</f>
        <v/>
      </c>
      <c r="I258" s="40"/>
      <c r="J258" s="40"/>
      <c r="K258" s="43"/>
      <c r="L258" s="44"/>
      <c r="M258" s="44"/>
      <c r="N258" s="43"/>
      <c r="O258" s="44"/>
      <c r="P258" s="44"/>
      <c r="Q258" s="40"/>
      <c r="R258" s="40"/>
    </row>
    <row r="259" spans="1:18" hidden="1">
      <c r="A259" s="38">
        <f t="shared" si="9"/>
        <v>251</v>
      </c>
      <c r="B259" s="39"/>
      <c r="C259" s="63"/>
      <c r="D259" s="40"/>
      <c r="E259" s="40"/>
      <c r="F259" s="62" t="str">
        <f t="shared" si="10"/>
        <v/>
      </c>
      <c r="G259" s="62" t="str">
        <f t="shared" si="11"/>
        <v/>
      </c>
      <c r="H259" s="62" t="str">
        <f>IF(G259="","",VLOOKUP(G259,※編集不可※選択項目!H:I,2,0))</f>
        <v/>
      </c>
      <c r="I259" s="40"/>
      <c r="J259" s="40"/>
      <c r="K259" s="43"/>
      <c r="L259" s="44"/>
      <c r="M259" s="44"/>
      <c r="N259" s="43"/>
      <c r="O259" s="44"/>
      <c r="P259" s="44"/>
      <c r="Q259" s="40"/>
      <c r="R259" s="40"/>
    </row>
    <row r="260" spans="1:18" hidden="1">
      <c r="A260" s="38">
        <f t="shared" si="9"/>
        <v>252</v>
      </c>
      <c r="B260" s="39"/>
      <c r="C260" s="63"/>
      <c r="D260" s="40"/>
      <c r="E260" s="40"/>
      <c r="F260" s="62" t="str">
        <f t="shared" si="10"/>
        <v/>
      </c>
      <c r="G260" s="62" t="str">
        <f t="shared" si="11"/>
        <v/>
      </c>
      <c r="H260" s="62" t="str">
        <f>IF(G260="","",VLOOKUP(G260,※編集不可※選択項目!H:I,2,0))</f>
        <v/>
      </c>
      <c r="I260" s="40"/>
      <c r="J260" s="40"/>
      <c r="K260" s="43"/>
      <c r="L260" s="44"/>
      <c r="M260" s="44"/>
      <c r="N260" s="43"/>
      <c r="O260" s="44"/>
      <c r="P260" s="44"/>
      <c r="Q260" s="40"/>
      <c r="R260" s="40"/>
    </row>
    <row r="261" spans="1:18" hidden="1">
      <c r="A261" s="38">
        <f t="shared" si="9"/>
        <v>253</v>
      </c>
      <c r="B261" s="39"/>
      <c r="C261" s="63"/>
      <c r="D261" s="40"/>
      <c r="E261" s="40"/>
      <c r="F261" s="62" t="str">
        <f t="shared" si="10"/>
        <v/>
      </c>
      <c r="G261" s="62" t="str">
        <f t="shared" si="11"/>
        <v/>
      </c>
      <c r="H261" s="62" t="str">
        <f>IF(G261="","",VLOOKUP(G261,※編集不可※選択項目!H:I,2,0))</f>
        <v/>
      </c>
      <c r="I261" s="40"/>
      <c r="J261" s="40"/>
      <c r="K261" s="43"/>
      <c r="L261" s="44"/>
      <c r="M261" s="44"/>
      <c r="N261" s="43"/>
      <c r="O261" s="44"/>
      <c r="P261" s="44"/>
      <c r="Q261" s="40"/>
      <c r="R261" s="40"/>
    </row>
    <row r="262" spans="1:18" hidden="1">
      <c r="A262" s="38">
        <f t="shared" si="9"/>
        <v>254</v>
      </c>
      <c r="B262" s="39"/>
      <c r="C262" s="63"/>
      <c r="D262" s="40"/>
      <c r="E262" s="40"/>
      <c r="F262" s="62" t="str">
        <f t="shared" si="10"/>
        <v/>
      </c>
      <c r="G262" s="62" t="str">
        <f t="shared" si="11"/>
        <v/>
      </c>
      <c r="H262" s="62" t="str">
        <f>IF(G262="","",VLOOKUP(G262,※編集不可※選択項目!H:I,2,0))</f>
        <v/>
      </c>
      <c r="I262" s="40"/>
      <c r="J262" s="40"/>
      <c r="K262" s="43"/>
      <c r="L262" s="44"/>
      <c r="M262" s="44"/>
      <c r="N262" s="43"/>
      <c r="O262" s="44"/>
      <c r="P262" s="44"/>
      <c r="Q262" s="40"/>
      <c r="R262" s="40"/>
    </row>
    <row r="263" spans="1:18" hidden="1">
      <c r="A263" s="38">
        <f t="shared" si="9"/>
        <v>255</v>
      </c>
      <c r="B263" s="39"/>
      <c r="C263" s="63"/>
      <c r="D263" s="40"/>
      <c r="E263" s="40"/>
      <c r="F263" s="62" t="str">
        <f t="shared" si="10"/>
        <v/>
      </c>
      <c r="G263" s="62" t="str">
        <f t="shared" si="11"/>
        <v/>
      </c>
      <c r="H263" s="62" t="str">
        <f>IF(G263="","",VLOOKUP(G263,※編集不可※選択項目!H:I,2,0))</f>
        <v/>
      </c>
      <c r="I263" s="40"/>
      <c r="J263" s="40"/>
      <c r="K263" s="43"/>
      <c r="L263" s="44"/>
      <c r="M263" s="44"/>
      <c r="N263" s="43"/>
      <c r="O263" s="44"/>
      <c r="P263" s="44"/>
      <c r="Q263" s="40"/>
      <c r="R263" s="40"/>
    </row>
    <row r="264" spans="1:18" hidden="1">
      <c r="A264" s="38">
        <f t="shared" si="9"/>
        <v>256</v>
      </c>
      <c r="B264" s="39"/>
      <c r="C264" s="63"/>
      <c r="D264" s="40"/>
      <c r="E264" s="40"/>
      <c r="F264" s="62" t="str">
        <f t="shared" si="10"/>
        <v/>
      </c>
      <c r="G264" s="62" t="str">
        <f t="shared" si="11"/>
        <v/>
      </c>
      <c r="H264" s="62" t="str">
        <f>IF(G264="","",VLOOKUP(G264,※編集不可※選択項目!H:I,2,0))</f>
        <v/>
      </c>
      <c r="I264" s="40"/>
      <c r="J264" s="40"/>
      <c r="K264" s="43"/>
      <c r="L264" s="44"/>
      <c r="M264" s="44"/>
      <c r="N264" s="43"/>
      <c r="O264" s="44"/>
      <c r="P264" s="44"/>
      <c r="Q264" s="40"/>
      <c r="R264" s="40"/>
    </row>
    <row r="265" spans="1:18" hidden="1">
      <c r="A265" s="38">
        <f t="shared" si="9"/>
        <v>257</v>
      </c>
      <c r="B265" s="39"/>
      <c r="C265" s="63"/>
      <c r="D265" s="40"/>
      <c r="E265" s="40"/>
      <c r="F265" s="62" t="str">
        <f t="shared" si="10"/>
        <v/>
      </c>
      <c r="G265" s="62" t="str">
        <f t="shared" si="11"/>
        <v/>
      </c>
      <c r="H265" s="62" t="str">
        <f>IF(G265="","",VLOOKUP(G265,※編集不可※選択項目!H:I,2,0))</f>
        <v/>
      </c>
      <c r="I265" s="40"/>
      <c r="J265" s="40"/>
      <c r="K265" s="43"/>
      <c r="L265" s="44"/>
      <c r="M265" s="44"/>
      <c r="N265" s="43"/>
      <c r="O265" s="44"/>
      <c r="P265" s="44"/>
      <c r="Q265" s="40"/>
      <c r="R265" s="40"/>
    </row>
    <row r="266" spans="1:18" hidden="1">
      <c r="A266" s="38">
        <f t="shared" si="9"/>
        <v>258</v>
      </c>
      <c r="B266" s="39"/>
      <c r="C266" s="63"/>
      <c r="D266" s="40"/>
      <c r="E266" s="40"/>
      <c r="F266" s="62" t="str">
        <f t="shared" si="10"/>
        <v/>
      </c>
      <c r="G266" s="62" t="str">
        <f t="shared" si="11"/>
        <v/>
      </c>
      <c r="H266" s="62" t="str">
        <f>IF(G266="","",VLOOKUP(G266,※編集不可※選択項目!H:I,2,0))</f>
        <v/>
      </c>
      <c r="I266" s="40"/>
      <c r="J266" s="40"/>
      <c r="K266" s="43"/>
      <c r="L266" s="44"/>
      <c r="M266" s="44"/>
      <c r="N266" s="43"/>
      <c r="O266" s="44"/>
      <c r="P266" s="44"/>
      <c r="Q266" s="40"/>
      <c r="R266" s="40"/>
    </row>
    <row r="267" spans="1:18" hidden="1">
      <c r="A267" s="38">
        <f t="shared" ref="A267:A309" si="12">ROW(A267)-8</f>
        <v>259</v>
      </c>
      <c r="B267" s="39"/>
      <c r="C267" s="63"/>
      <c r="D267" s="40"/>
      <c r="E267" s="40"/>
      <c r="F267" s="62" t="str">
        <f t="shared" ref="F267:F309" si="13">IF(E267="","",E267&amp;"（"&amp;J267&amp;"）")</f>
        <v/>
      </c>
      <c r="G267" s="62" t="str">
        <f t="shared" ref="G267:G309" si="14">IF(B267="","",B267)</f>
        <v/>
      </c>
      <c r="H267" s="62" t="str">
        <f>IF(G267="","",VLOOKUP(G267,※編集不可※選択項目!H:I,2,0))</f>
        <v/>
      </c>
      <c r="I267" s="40"/>
      <c r="J267" s="40"/>
      <c r="K267" s="43"/>
      <c r="L267" s="44"/>
      <c r="M267" s="44"/>
      <c r="N267" s="43"/>
      <c r="O267" s="44"/>
      <c r="P267" s="44"/>
      <c r="Q267" s="40"/>
      <c r="R267" s="40"/>
    </row>
    <row r="268" spans="1:18" hidden="1">
      <c r="A268" s="38">
        <f t="shared" si="12"/>
        <v>260</v>
      </c>
      <c r="B268" s="39"/>
      <c r="C268" s="63"/>
      <c r="D268" s="40"/>
      <c r="E268" s="40"/>
      <c r="F268" s="62" t="str">
        <f t="shared" si="13"/>
        <v/>
      </c>
      <c r="G268" s="62" t="str">
        <f t="shared" si="14"/>
        <v/>
      </c>
      <c r="H268" s="62" t="str">
        <f>IF(G268="","",VLOOKUP(G268,※編集不可※選択項目!H:I,2,0))</f>
        <v/>
      </c>
      <c r="I268" s="40"/>
      <c r="J268" s="40"/>
      <c r="K268" s="43"/>
      <c r="L268" s="44"/>
      <c r="M268" s="44"/>
      <c r="N268" s="43"/>
      <c r="O268" s="44"/>
      <c r="P268" s="44"/>
      <c r="Q268" s="40"/>
      <c r="R268" s="40"/>
    </row>
    <row r="269" spans="1:18" hidden="1">
      <c r="A269" s="38">
        <f t="shared" si="12"/>
        <v>261</v>
      </c>
      <c r="B269" s="39"/>
      <c r="C269" s="63"/>
      <c r="D269" s="40"/>
      <c r="E269" s="40"/>
      <c r="F269" s="62" t="str">
        <f t="shared" si="13"/>
        <v/>
      </c>
      <c r="G269" s="62" t="str">
        <f t="shared" si="14"/>
        <v/>
      </c>
      <c r="H269" s="62" t="str">
        <f>IF(G269="","",VLOOKUP(G269,※編集不可※選択項目!H:I,2,0))</f>
        <v/>
      </c>
      <c r="I269" s="40"/>
      <c r="J269" s="40"/>
      <c r="K269" s="43"/>
      <c r="L269" s="44"/>
      <c r="M269" s="44"/>
      <c r="N269" s="43"/>
      <c r="O269" s="44"/>
      <c r="P269" s="44"/>
      <c r="Q269" s="40"/>
      <c r="R269" s="40"/>
    </row>
    <row r="270" spans="1:18" hidden="1">
      <c r="A270" s="38">
        <f t="shared" si="12"/>
        <v>262</v>
      </c>
      <c r="B270" s="39"/>
      <c r="C270" s="63"/>
      <c r="D270" s="40"/>
      <c r="E270" s="40"/>
      <c r="F270" s="62" t="str">
        <f t="shared" si="13"/>
        <v/>
      </c>
      <c r="G270" s="62" t="str">
        <f t="shared" si="14"/>
        <v/>
      </c>
      <c r="H270" s="62" t="str">
        <f>IF(G270="","",VLOOKUP(G270,※編集不可※選択項目!H:I,2,0))</f>
        <v/>
      </c>
      <c r="I270" s="40"/>
      <c r="J270" s="40"/>
      <c r="K270" s="43"/>
      <c r="L270" s="44"/>
      <c r="M270" s="44"/>
      <c r="N270" s="43"/>
      <c r="O270" s="44"/>
      <c r="P270" s="44"/>
      <c r="Q270" s="40"/>
      <c r="R270" s="40"/>
    </row>
    <row r="271" spans="1:18" hidden="1">
      <c r="A271" s="38">
        <f t="shared" si="12"/>
        <v>263</v>
      </c>
      <c r="B271" s="39"/>
      <c r="C271" s="63"/>
      <c r="D271" s="40"/>
      <c r="E271" s="40"/>
      <c r="F271" s="62" t="str">
        <f t="shared" si="13"/>
        <v/>
      </c>
      <c r="G271" s="62" t="str">
        <f t="shared" si="14"/>
        <v/>
      </c>
      <c r="H271" s="62" t="str">
        <f>IF(G271="","",VLOOKUP(G271,※編集不可※選択項目!H:I,2,0))</f>
        <v/>
      </c>
      <c r="I271" s="40"/>
      <c r="J271" s="40"/>
      <c r="K271" s="43"/>
      <c r="L271" s="44"/>
      <c r="M271" s="44"/>
      <c r="N271" s="43"/>
      <c r="O271" s="44"/>
      <c r="P271" s="44"/>
      <c r="Q271" s="40"/>
      <c r="R271" s="40"/>
    </row>
    <row r="272" spans="1:18" hidden="1">
      <c r="A272" s="38">
        <f t="shared" si="12"/>
        <v>264</v>
      </c>
      <c r="B272" s="39"/>
      <c r="C272" s="63"/>
      <c r="D272" s="40"/>
      <c r="E272" s="40"/>
      <c r="F272" s="62" t="str">
        <f t="shared" si="13"/>
        <v/>
      </c>
      <c r="G272" s="62" t="str">
        <f t="shared" si="14"/>
        <v/>
      </c>
      <c r="H272" s="62" t="str">
        <f>IF(G272="","",VLOOKUP(G272,※編集不可※選択項目!H:I,2,0))</f>
        <v/>
      </c>
      <c r="I272" s="40"/>
      <c r="J272" s="40"/>
      <c r="K272" s="43"/>
      <c r="L272" s="44"/>
      <c r="M272" s="44"/>
      <c r="N272" s="43"/>
      <c r="O272" s="44"/>
      <c r="P272" s="44"/>
      <c r="Q272" s="40"/>
      <c r="R272" s="40"/>
    </row>
    <row r="273" spans="1:18" hidden="1">
      <c r="A273" s="38">
        <f t="shared" si="12"/>
        <v>265</v>
      </c>
      <c r="B273" s="39"/>
      <c r="C273" s="63"/>
      <c r="D273" s="40"/>
      <c r="E273" s="40"/>
      <c r="F273" s="62" t="str">
        <f t="shared" si="13"/>
        <v/>
      </c>
      <c r="G273" s="62" t="str">
        <f t="shared" si="14"/>
        <v/>
      </c>
      <c r="H273" s="62" t="str">
        <f>IF(G273="","",VLOOKUP(G273,※編集不可※選択項目!H:I,2,0))</f>
        <v/>
      </c>
      <c r="I273" s="40"/>
      <c r="J273" s="40"/>
      <c r="K273" s="43"/>
      <c r="L273" s="44"/>
      <c r="M273" s="44"/>
      <c r="N273" s="43"/>
      <c r="O273" s="44"/>
      <c r="P273" s="44"/>
      <c r="Q273" s="40"/>
      <c r="R273" s="40"/>
    </row>
    <row r="274" spans="1:18" hidden="1">
      <c r="A274" s="38">
        <f t="shared" si="12"/>
        <v>266</v>
      </c>
      <c r="B274" s="39"/>
      <c r="C274" s="63"/>
      <c r="D274" s="40"/>
      <c r="E274" s="40"/>
      <c r="F274" s="62" t="str">
        <f t="shared" si="13"/>
        <v/>
      </c>
      <c r="G274" s="62" t="str">
        <f t="shared" si="14"/>
        <v/>
      </c>
      <c r="H274" s="62" t="str">
        <f>IF(G274="","",VLOOKUP(G274,※編集不可※選択項目!H:I,2,0))</f>
        <v/>
      </c>
      <c r="I274" s="40"/>
      <c r="J274" s="40"/>
      <c r="K274" s="43"/>
      <c r="L274" s="44"/>
      <c r="M274" s="44"/>
      <c r="N274" s="43"/>
      <c r="O274" s="44"/>
      <c r="P274" s="44"/>
      <c r="Q274" s="40"/>
      <c r="R274" s="40"/>
    </row>
    <row r="275" spans="1:18" hidden="1">
      <c r="A275" s="38">
        <f t="shared" si="12"/>
        <v>267</v>
      </c>
      <c r="B275" s="39"/>
      <c r="C275" s="63"/>
      <c r="D275" s="40"/>
      <c r="E275" s="40"/>
      <c r="F275" s="62" t="str">
        <f t="shared" si="13"/>
        <v/>
      </c>
      <c r="G275" s="62" t="str">
        <f t="shared" si="14"/>
        <v/>
      </c>
      <c r="H275" s="62" t="str">
        <f>IF(G275="","",VLOOKUP(G275,※編集不可※選択項目!H:I,2,0))</f>
        <v/>
      </c>
      <c r="I275" s="40"/>
      <c r="J275" s="40"/>
      <c r="K275" s="43"/>
      <c r="L275" s="44"/>
      <c r="M275" s="44"/>
      <c r="N275" s="43"/>
      <c r="O275" s="44"/>
      <c r="P275" s="44"/>
      <c r="Q275" s="40"/>
      <c r="R275" s="40"/>
    </row>
    <row r="276" spans="1:18" hidden="1">
      <c r="A276" s="38">
        <f t="shared" si="12"/>
        <v>268</v>
      </c>
      <c r="B276" s="39"/>
      <c r="C276" s="63"/>
      <c r="D276" s="40"/>
      <c r="E276" s="40"/>
      <c r="F276" s="62" t="str">
        <f t="shared" si="13"/>
        <v/>
      </c>
      <c r="G276" s="62" t="str">
        <f t="shared" si="14"/>
        <v/>
      </c>
      <c r="H276" s="62" t="str">
        <f>IF(G276="","",VLOOKUP(G276,※編集不可※選択項目!H:I,2,0))</f>
        <v/>
      </c>
      <c r="I276" s="40"/>
      <c r="J276" s="40"/>
      <c r="K276" s="43"/>
      <c r="L276" s="44"/>
      <c r="M276" s="44"/>
      <c r="N276" s="43"/>
      <c r="O276" s="44"/>
      <c r="P276" s="44"/>
      <c r="Q276" s="40"/>
      <c r="R276" s="40"/>
    </row>
    <row r="277" spans="1:18" hidden="1">
      <c r="A277" s="38">
        <f t="shared" si="12"/>
        <v>269</v>
      </c>
      <c r="B277" s="39"/>
      <c r="C277" s="63"/>
      <c r="D277" s="40"/>
      <c r="E277" s="40"/>
      <c r="F277" s="62" t="str">
        <f t="shared" si="13"/>
        <v/>
      </c>
      <c r="G277" s="62" t="str">
        <f t="shared" si="14"/>
        <v/>
      </c>
      <c r="H277" s="62" t="str">
        <f>IF(G277="","",VLOOKUP(G277,※編集不可※選択項目!H:I,2,0))</f>
        <v/>
      </c>
      <c r="I277" s="40"/>
      <c r="J277" s="40"/>
      <c r="K277" s="43"/>
      <c r="L277" s="44"/>
      <c r="M277" s="44"/>
      <c r="N277" s="43"/>
      <c r="O277" s="44"/>
      <c r="P277" s="44"/>
      <c r="Q277" s="40"/>
      <c r="R277" s="40"/>
    </row>
    <row r="278" spans="1:18" hidden="1">
      <c r="A278" s="38">
        <f t="shared" si="12"/>
        <v>270</v>
      </c>
      <c r="B278" s="39"/>
      <c r="C278" s="63"/>
      <c r="D278" s="40"/>
      <c r="E278" s="40"/>
      <c r="F278" s="62" t="str">
        <f t="shared" si="13"/>
        <v/>
      </c>
      <c r="G278" s="62" t="str">
        <f t="shared" si="14"/>
        <v/>
      </c>
      <c r="H278" s="62" t="str">
        <f>IF(G278="","",VLOOKUP(G278,※編集不可※選択項目!H:I,2,0))</f>
        <v/>
      </c>
      <c r="I278" s="40"/>
      <c r="J278" s="40"/>
      <c r="K278" s="43"/>
      <c r="L278" s="44"/>
      <c r="M278" s="44"/>
      <c r="N278" s="43"/>
      <c r="O278" s="44"/>
      <c r="P278" s="44"/>
      <c r="Q278" s="40"/>
      <c r="R278" s="40"/>
    </row>
    <row r="279" spans="1:18" hidden="1">
      <c r="A279" s="38">
        <f t="shared" si="12"/>
        <v>271</v>
      </c>
      <c r="B279" s="39"/>
      <c r="C279" s="63"/>
      <c r="D279" s="40"/>
      <c r="E279" s="40"/>
      <c r="F279" s="62" t="str">
        <f t="shared" si="13"/>
        <v/>
      </c>
      <c r="G279" s="62" t="str">
        <f t="shared" si="14"/>
        <v/>
      </c>
      <c r="H279" s="62" t="str">
        <f>IF(G279="","",VLOOKUP(G279,※編集不可※選択項目!H:I,2,0))</f>
        <v/>
      </c>
      <c r="I279" s="40"/>
      <c r="J279" s="40"/>
      <c r="K279" s="43"/>
      <c r="L279" s="44"/>
      <c r="M279" s="44"/>
      <c r="N279" s="43"/>
      <c r="O279" s="44"/>
      <c r="P279" s="44"/>
      <c r="Q279" s="40"/>
      <c r="R279" s="40"/>
    </row>
    <row r="280" spans="1:18" hidden="1">
      <c r="A280" s="38">
        <f t="shared" si="12"/>
        <v>272</v>
      </c>
      <c r="B280" s="39"/>
      <c r="C280" s="63"/>
      <c r="D280" s="40"/>
      <c r="E280" s="40"/>
      <c r="F280" s="62" t="str">
        <f t="shared" si="13"/>
        <v/>
      </c>
      <c r="G280" s="62" t="str">
        <f t="shared" si="14"/>
        <v/>
      </c>
      <c r="H280" s="62" t="str">
        <f>IF(G280="","",VLOOKUP(G280,※編集不可※選択項目!H:I,2,0))</f>
        <v/>
      </c>
      <c r="I280" s="40"/>
      <c r="J280" s="40"/>
      <c r="K280" s="43"/>
      <c r="L280" s="44"/>
      <c r="M280" s="44"/>
      <c r="N280" s="43"/>
      <c r="O280" s="44"/>
      <c r="P280" s="44"/>
      <c r="Q280" s="40"/>
      <c r="R280" s="40"/>
    </row>
    <row r="281" spans="1:18" hidden="1">
      <c r="A281" s="38">
        <f t="shared" si="12"/>
        <v>273</v>
      </c>
      <c r="B281" s="39"/>
      <c r="C281" s="63"/>
      <c r="D281" s="40"/>
      <c r="E281" s="40"/>
      <c r="F281" s="62" t="str">
        <f t="shared" si="13"/>
        <v/>
      </c>
      <c r="G281" s="62" t="str">
        <f t="shared" si="14"/>
        <v/>
      </c>
      <c r="H281" s="62" t="str">
        <f>IF(G281="","",VLOOKUP(G281,※編集不可※選択項目!H:I,2,0))</f>
        <v/>
      </c>
      <c r="I281" s="40"/>
      <c r="J281" s="40"/>
      <c r="K281" s="43"/>
      <c r="L281" s="44"/>
      <c r="M281" s="44"/>
      <c r="N281" s="43"/>
      <c r="O281" s="44"/>
      <c r="P281" s="44"/>
      <c r="Q281" s="40"/>
      <c r="R281" s="40"/>
    </row>
    <row r="282" spans="1:18" hidden="1">
      <c r="A282" s="38">
        <f t="shared" si="12"/>
        <v>274</v>
      </c>
      <c r="B282" s="39"/>
      <c r="C282" s="63"/>
      <c r="D282" s="40"/>
      <c r="E282" s="40"/>
      <c r="F282" s="62" t="str">
        <f t="shared" si="13"/>
        <v/>
      </c>
      <c r="G282" s="62" t="str">
        <f t="shared" si="14"/>
        <v/>
      </c>
      <c r="H282" s="62" t="str">
        <f>IF(G282="","",VLOOKUP(G282,※編集不可※選択項目!H:I,2,0))</f>
        <v/>
      </c>
      <c r="I282" s="40"/>
      <c r="J282" s="40"/>
      <c r="K282" s="43"/>
      <c r="L282" s="44"/>
      <c r="M282" s="44"/>
      <c r="N282" s="43"/>
      <c r="O282" s="44"/>
      <c r="P282" s="44"/>
      <c r="Q282" s="40"/>
      <c r="R282" s="40"/>
    </row>
    <row r="283" spans="1:18" hidden="1">
      <c r="A283" s="38">
        <f t="shared" si="12"/>
        <v>275</v>
      </c>
      <c r="B283" s="39"/>
      <c r="C283" s="63"/>
      <c r="D283" s="40"/>
      <c r="E283" s="40"/>
      <c r="F283" s="62" t="str">
        <f t="shared" si="13"/>
        <v/>
      </c>
      <c r="G283" s="62" t="str">
        <f t="shared" si="14"/>
        <v/>
      </c>
      <c r="H283" s="62" t="str">
        <f>IF(G283="","",VLOOKUP(G283,※編集不可※選択項目!H:I,2,0))</f>
        <v/>
      </c>
      <c r="I283" s="40"/>
      <c r="J283" s="40"/>
      <c r="K283" s="43"/>
      <c r="L283" s="44"/>
      <c r="M283" s="44"/>
      <c r="N283" s="43"/>
      <c r="O283" s="44"/>
      <c r="P283" s="44"/>
      <c r="Q283" s="40"/>
      <c r="R283" s="40"/>
    </row>
    <row r="284" spans="1:18" hidden="1">
      <c r="A284" s="38">
        <f t="shared" si="12"/>
        <v>276</v>
      </c>
      <c r="B284" s="39"/>
      <c r="C284" s="63"/>
      <c r="D284" s="40"/>
      <c r="E284" s="40"/>
      <c r="F284" s="62" t="str">
        <f t="shared" si="13"/>
        <v/>
      </c>
      <c r="G284" s="62" t="str">
        <f t="shared" si="14"/>
        <v/>
      </c>
      <c r="H284" s="62" t="str">
        <f>IF(G284="","",VLOOKUP(G284,※編集不可※選択項目!H:I,2,0))</f>
        <v/>
      </c>
      <c r="I284" s="40"/>
      <c r="J284" s="40"/>
      <c r="K284" s="43"/>
      <c r="L284" s="44"/>
      <c r="M284" s="44"/>
      <c r="N284" s="43"/>
      <c r="O284" s="44"/>
      <c r="P284" s="44"/>
      <c r="Q284" s="40"/>
      <c r="R284" s="40"/>
    </row>
    <row r="285" spans="1:18" hidden="1">
      <c r="A285" s="38">
        <f t="shared" si="12"/>
        <v>277</v>
      </c>
      <c r="B285" s="39"/>
      <c r="C285" s="63"/>
      <c r="D285" s="40"/>
      <c r="E285" s="40"/>
      <c r="F285" s="62" t="str">
        <f t="shared" si="13"/>
        <v/>
      </c>
      <c r="G285" s="62" t="str">
        <f t="shared" si="14"/>
        <v/>
      </c>
      <c r="H285" s="62" t="str">
        <f>IF(G285="","",VLOOKUP(G285,※編集不可※選択項目!H:I,2,0))</f>
        <v/>
      </c>
      <c r="I285" s="40"/>
      <c r="J285" s="40"/>
      <c r="K285" s="43"/>
      <c r="L285" s="44"/>
      <c r="M285" s="44"/>
      <c r="N285" s="43"/>
      <c r="O285" s="44"/>
      <c r="P285" s="44"/>
      <c r="Q285" s="40"/>
      <c r="R285" s="40"/>
    </row>
    <row r="286" spans="1:18" hidden="1">
      <c r="A286" s="38">
        <f t="shared" si="12"/>
        <v>278</v>
      </c>
      <c r="B286" s="39"/>
      <c r="C286" s="63"/>
      <c r="D286" s="40"/>
      <c r="E286" s="40"/>
      <c r="F286" s="62" t="str">
        <f t="shared" si="13"/>
        <v/>
      </c>
      <c r="G286" s="62" t="str">
        <f t="shared" si="14"/>
        <v/>
      </c>
      <c r="H286" s="62" t="str">
        <f>IF(G286="","",VLOOKUP(G286,※編集不可※選択項目!H:I,2,0))</f>
        <v/>
      </c>
      <c r="I286" s="40"/>
      <c r="J286" s="40"/>
      <c r="K286" s="43"/>
      <c r="L286" s="44"/>
      <c r="M286" s="44"/>
      <c r="N286" s="43"/>
      <c r="O286" s="44"/>
      <c r="P286" s="44"/>
      <c r="Q286" s="40"/>
      <c r="R286" s="40"/>
    </row>
    <row r="287" spans="1:18" hidden="1">
      <c r="A287" s="38">
        <f t="shared" si="12"/>
        <v>279</v>
      </c>
      <c r="B287" s="39"/>
      <c r="C287" s="63"/>
      <c r="D287" s="40"/>
      <c r="E287" s="40"/>
      <c r="F287" s="62" t="str">
        <f t="shared" si="13"/>
        <v/>
      </c>
      <c r="G287" s="62" t="str">
        <f t="shared" si="14"/>
        <v/>
      </c>
      <c r="H287" s="62" t="str">
        <f>IF(G287="","",VLOOKUP(G287,※編集不可※選択項目!H:I,2,0))</f>
        <v/>
      </c>
      <c r="I287" s="40"/>
      <c r="J287" s="40"/>
      <c r="K287" s="43"/>
      <c r="L287" s="44"/>
      <c r="M287" s="44"/>
      <c r="N287" s="43"/>
      <c r="O287" s="44"/>
      <c r="P287" s="44"/>
      <c r="Q287" s="40"/>
      <c r="R287" s="40"/>
    </row>
    <row r="288" spans="1:18" hidden="1">
      <c r="A288" s="38">
        <f t="shared" si="12"/>
        <v>280</v>
      </c>
      <c r="B288" s="39"/>
      <c r="C288" s="63"/>
      <c r="D288" s="40"/>
      <c r="E288" s="40"/>
      <c r="F288" s="62" t="str">
        <f t="shared" si="13"/>
        <v/>
      </c>
      <c r="G288" s="62" t="str">
        <f t="shared" si="14"/>
        <v/>
      </c>
      <c r="H288" s="62" t="str">
        <f>IF(G288="","",VLOOKUP(G288,※編集不可※選択項目!H:I,2,0))</f>
        <v/>
      </c>
      <c r="I288" s="40"/>
      <c r="J288" s="40"/>
      <c r="K288" s="43"/>
      <c r="L288" s="44"/>
      <c r="M288" s="44"/>
      <c r="N288" s="43"/>
      <c r="O288" s="44"/>
      <c r="P288" s="44"/>
      <c r="Q288" s="40"/>
      <c r="R288" s="40"/>
    </row>
    <row r="289" spans="1:18" hidden="1">
      <c r="A289" s="38">
        <f t="shared" si="12"/>
        <v>281</v>
      </c>
      <c r="B289" s="39"/>
      <c r="C289" s="63"/>
      <c r="D289" s="40"/>
      <c r="E289" s="40"/>
      <c r="F289" s="62" t="str">
        <f t="shared" si="13"/>
        <v/>
      </c>
      <c r="G289" s="62" t="str">
        <f t="shared" si="14"/>
        <v/>
      </c>
      <c r="H289" s="62" t="str">
        <f>IF(G289="","",VLOOKUP(G289,※編集不可※選択項目!H:I,2,0))</f>
        <v/>
      </c>
      <c r="I289" s="40"/>
      <c r="J289" s="40"/>
      <c r="K289" s="43"/>
      <c r="L289" s="44"/>
      <c r="M289" s="44"/>
      <c r="N289" s="43"/>
      <c r="O289" s="44"/>
      <c r="P289" s="44"/>
      <c r="Q289" s="40"/>
      <c r="R289" s="40"/>
    </row>
    <row r="290" spans="1:18" hidden="1">
      <c r="A290" s="38">
        <f t="shared" si="12"/>
        <v>282</v>
      </c>
      <c r="B290" s="39"/>
      <c r="C290" s="63"/>
      <c r="D290" s="40"/>
      <c r="E290" s="40"/>
      <c r="F290" s="62" t="str">
        <f t="shared" si="13"/>
        <v/>
      </c>
      <c r="G290" s="62" t="str">
        <f t="shared" si="14"/>
        <v/>
      </c>
      <c r="H290" s="62" t="str">
        <f>IF(G290="","",VLOOKUP(G290,※編集不可※選択項目!H:I,2,0))</f>
        <v/>
      </c>
      <c r="I290" s="40"/>
      <c r="J290" s="40"/>
      <c r="K290" s="43"/>
      <c r="L290" s="44"/>
      <c r="M290" s="44"/>
      <c r="N290" s="43"/>
      <c r="O290" s="44"/>
      <c r="P290" s="44"/>
      <c r="Q290" s="40"/>
      <c r="R290" s="40"/>
    </row>
    <row r="291" spans="1:18" hidden="1">
      <c r="A291" s="38">
        <f t="shared" si="12"/>
        <v>283</v>
      </c>
      <c r="B291" s="39"/>
      <c r="C291" s="63"/>
      <c r="D291" s="40"/>
      <c r="E291" s="40"/>
      <c r="F291" s="62" t="str">
        <f t="shared" si="13"/>
        <v/>
      </c>
      <c r="G291" s="62" t="str">
        <f t="shared" si="14"/>
        <v/>
      </c>
      <c r="H291" s="62" t="str">
        <f>IF(G291="","",VLOOKUP(G291,※編集不可※選択項目!H:I,2,0))</f>
        <v/>
      </c>
      <c r="I291" s="40"/>
      <c r="J291" s="40"/>
      <c r="K291" s="43"/>
      <c r="L291" s="44"/>
      <c r="M291" s="44"/>
      <c r="N291" s="43"/>
      <c r="O291" s="44"/>
      <c r="P291" s="44"/>
      <c r="Q291" s="40"/>
      <c r="R291" s="40"/>
    </row>
    <row r="292" spans="1:18" hidden="1">
      <c r="A292" s="38">
        <f t="shared" si="12"/>
        <v>284</v>
      </c>
      <c r="B292" s="39"/>
      <c r="C292" s="63"/>
      <c r="D292" s="40"/>
      <c r="E292" s="40"/>
      <c r="F292" s="62" t="str">
        <f t="shared" si="13"/>
        <v/>
      </c>
      <c r="G292" s="62" t="str">
        <f t="shared" si="14"/>
        <v/>
      </c>
      <c r="H292" s="62" t="str">
        <f>IF(G292="","",VLOOKUP(G292,※編集不可※選択項目!H:I,2,0))</f>
        <v/>
      </c>
      <c r="I292" s="40"/>
      <c r="J292" s="40"/>
      <c r="K292" s="43"/>
      <c r="L292" s="44"/>
      <c r="M292" s="44"/>
      <c r="N292" s="43"/>
      <c r="O292" s="44"/>
      <c r="P292" s="44"/>
      <c r="Q292" s="40"/>
      <c r="R292" s="40"/>
    </row>
    <row r="293" spans="1:18" hidden="1">
      <c r="A293" s="38">
        <f t="shared" si="12"/>
        <v>285</v>
      </c>
      <c r="B293" s="39"/>
      <c r="C293" s="63"/>
      <c r="D293" s="40"/>
      <c r="E293" s="40"/>
      <c r="F293" s="62" t="str">
        <f t="shared" si="13"/>
        <v/>
      </c>
      <c r="G293" s="62" t="str">
        <f t="shared" si="14"/>
        <v/>
      </c>
      <c r="H293" s="62" t="str">
        <f>IF(G293="","",VLOOKUP(G293,※編集不可※選択項目!H:I,2,0))</f>
        <v/>
      </c>
      <c r="I293" s="40"/>
      <c r="J293" s="40"/>
      <c r="K293" s="43"/>
      <c r="L293" s="44"/>
      <c r="M293" s="44"/>
      <c r="N293" s="43"/>
      <c r="O293" s="44"/>
      <c r="P293" s="44"/>
      <c r="Q293" s="40"/>
      <c r="R293" s="40"/>
    </row>
    <row r="294" spans="1:18" hidden="1">
      <c r="A294" s="38">
        <f t="shared" si="12"/>
        <v>286</v>
      </c>
      <c r="B294" s="39"/>
      <c r="C294" s="63"/>
      <c r="D294" s="40"/>
      <c r="E294" s="40"/>
      <c r="F294" s="62" t="str">
        <f t="shared" si="13"/>
        <v/>
      </c>
      <c r="G294" s="62" t="str">
        <f t="shared" si="14"/>
        <v/>
      </c>
      <c r="H294" s="62" t="str">
        <f>IF(G294="","",VLOOKUP(G294,※編集不可※選択項目!H:I,2,0))</f>
        <v/>
      </c>
      <c r="I294" s="40"/>
      <c r="J294" s="40"/>
      <c r="K294" s="43"/>
      <c r="L294" s="44"/>
      <c r="M294" s="44"/>
      <c r="N294" s="43"/>
      <c r="O294" s="44"/>
      <c r="P294" s="44"/>
      <c r="Q294" s="40"/>
      <c r="R294" s="40"/>
    </row>
    <row r="295" spans="1:18" hidden="1">
      <c r="A295" s="38">
        <f t="shared" si="12"/>
        <v>287</v>
      </c>
      <c r="B295" s="39"/>
      <c r="C295" s="63"/>
      <c r="D295" s="40"/>
      <c r="E295" s="40"/>
      <c r="F295" s="62" t="str">
        <f t="shared" si="13"/>
        <v/>
      </c>
      <c r="G295" s="62" t="str">
        <f t="shared" si="14"/>
        <v/>
      </c>
      <c r="H295" s="62" t="str">
        <f>IF(G295="","",VLOOKUP(G295,※編集不可※選択項目!H:I,2,0))</f>
        <v/>
      </c>
      <c r="I295" s="40"/>
      <c r="J295" s="40"/>
      <c r="K295" s="43"/>
      <c r="L295" s="44"/>
      <c r="M295" s="44"/>
      <c r="N295" s="43"/>
      <c r="O295" s="44"/>
      <c r="P295" s="44"/>
      <c r="Q295" s="40"/>
      <c r="R295" s="40"/>
    </row>
    <row r="296" spans="1:18" hidden="1">
      <c r="A296" s="38">
        <f t="shared" si="12"/>
        <v>288</v>
      </c>
      <c r="B296" s="39"/>
      <c r="C296" s="63"/>
      <c r="D296" s="40"/>
      <c r="E296" s="40"/>
      <c r="F296" s="62" t="str">
        <f t="shared" si="13"/>
        <v/>
      </c>
      <c r="G296" s="62" t="str">
        <f t="shared" si="14"/>
        <v/>
      </c>
      <c r="H296" s="62" t="str">
        <f>IF(G296="","",VLOOKUP(G296,※編集不可※選択項目!H:I,2,0))</f>
        <v/>
      </c>
      <c r="I296" s="40"/>
      <c r="J296" s="40"/>
      <c r="K296" s="43"/>
      <c r="L296" s="44"/>
      <c r="M296" s="44"/>
      <c r="N296" s="43"/>
      <c r="O296" s="44"/>
      <c r="P296" s="44"/>
      <c r="Q296" s="40"/>
      <c r="R296" s="40"/>
    </row>
    <row r="297" spans="1:18" hidden="1">
      <c r="A297" s="38">
        <f t="shared" si="12"/>
        <v>289</v>
      </c>
      <c r="B297" s="39"/>
      <c r="C297" s="63"/>
      <c r="D297" s="40"/>
      <c r="E297" s="40"/>
      <c r="F297" s="62" t="str">
        <f t="shared" si="13"/>
        <v/>
      </c>
      <c r="G297" s="62" t="str">
        <f t="shared" si="14"/>
        <v/>
      </c>
      <c r="H297" s="62" t="str">
        <f>IF(G297="","",VLOOKUP(G297,※編集不可※選択項目!H:I,2,0))</f>
        <v/>
      </c>
      <c r="I297" s="40"/>
      <c r="J297" s="40"/>
      <c r="K297" s="43"/>
      <c r="L297" s="44"/>
      <c r="M297" s="44"/>
      <c r="N297" s="43"/>
      <c r="O297" s="44"/>
      <c r="P297" s="44"/>
      <c r="Q297" s="40"/>
      <c r="R297" s="40"/>
    </row>
    <row r="298" spans="1:18" hidden="1">
      <c r="A298" s="38">
        <f t="shared" si="12"/>
        <v>290</v>
      </c>
      <c r="B298" s="39"/>
      <c r="C298" s="63"/>
      <c r="D298" s="40"/>
      <c r="E298" s="40"/>
      <c r="F298" s="62" t="str">
        <f t="shared" si="13"/>
        <v/>
      </c>
      <c r="G298" s="62" t="str">
        <f t="shared" si="14"/>
        <v/>
      </c>
      <c r="H298" s="62" t="str">
        <f>IF(G298="","",VLOOKUP(G298,※編集不可※選択項目!H:I,2,0))</f>
        <v/>
      </c>
      <c r="I298" s="40"/>
      <c r="J298" s="40"/>
      <c r="K298" s="43"/>
      <c r="L298" s="44"/>
      <c r="M298" s="44"/>
      <c r="N298" s="43"/>
      <c r="O298" s="44"/>
      <c r="P298" s="44"/>
      <c r="Q298" s="40"/>
      <c r="R298" s="40"/>
    </row>
    <row r="299" spans="1:18" hidden="1">
      <c r="A299" s="38">
        <f t="shared" si="12"/>
        <v>291</v>
      </c>
      <c r="B299" s="39"/>
      <c r="C299" s="63"/>
      <c r="D299" s="40"/>
      <c r="E299" s="40"/>
      <c r="F299" s="62" t="str">
        <f t="shared" si="13"/>
        <v/>
      </c>
      <c r="G299" s="62" t="str">
        <f t="shared" si="14"/>
        <v/>
      </c>
      <c r="H299" s="62" t="str">
        <f>IF(G299="","",VLOOKUP(G299,※編集不可※選択項目!H:I,2,0))</f>
        <v/>
      </c>
      <c r="I299" s="40"/>
      <c r="J299" s="40"/>
      <c r="K299" s="43"/>
      <c r="L299" s="44"/>
      <c r="M299" s="44"/>
      <c r="N299" s="43"/>
      <c r="O299" s="44"/>
      <c r="P299" s="44"/>
      <c r="Q299" s="40"/>
      <c r="R299" s="40"/>
    </row>
    <row r="300" spans="1:18" hidden="1">
      <c r="A300" s="38">
        <f t="shared" si="12"/>
        <v>292</v>
      </c>
      <c r="B300" s="39"/>
      <c r="C300" s="63"/>
      <c r="D300" s="40"/>
      <c r="E300" s="40"/>
      <c r="F300" s="62" t="str">
        <f t="shared" si="13"/>
        <v/>
      </c>
      <c r="G300" s="62" t="str">
        <f t="shared" si="14"/>
        <v/>
      </c>
      <c r="H300" s="62" t="str">
        <f>IF(G300="","",VLOOKUP(G300,※編集不可※選択項目!H:I,2,0))</f>
        <v/>
      </c>
      <c r="I300" s="40"/>
      <c r="J300" s="40"/>
      <c r="K300" s="43"/>
      <c r="L300" s="44"/>
      <c r="M300" s="44"/>
      <c r="N300" s="43"/>
      <c r="O300" s="44"/>
      <c r="P300" s="44"/>
      <c r="Q300" s="40"/>
      <c r="R300" s="40"/>
    </row>
    <row r="301" spans="1:18" hidden="1">
      <c r="A301" s="38">
        <f t="shared" si="12"/>
        <v>293</v>
      </c>
      <c r="B301" s="39"/>
      <c r="C301" s="63"/>
      <c r="D301" s="40"/>
      <c r="E301" s="40"/>
      <c r="F301" s="62" t="str">
        <f t="shared" si="13"/>
        <v/>
      </c>
      <c r="G301" s="62" t="str">
        <f t="shared" si="14"/>
        <v/>
      </c>
      <c r="H301" s="62" t="str">
        <f>IF(G301="","",VLOOKUP(G301,※編集不可※選択項目!H:I,2,0))</f>
        <v/>
      </c>
      <c r="I301" s="40"/>
      <c r="J301" s="40"/>
      <c r="K301" s="43"/>
      <c r="L301" s="44"/>
      <c r="M301" s="44"/>
      <c r="N301" s="43"/>
      <c r="O301" s="44"/>
      <c r="P301" s="44"/>
      <c r="Q301" s="40"/>
      <c r="R301" s="40"/>
    </row>
    <row r="302" spans="1:18" hidden="1">
      <c r="A302" s="38">
        <f t="shared" si="12"/>
        <v>294</v>
      </c>
      <c r="B302" s="39"/>
      <c r="C302" s="63"/>
      <c r="D302" s="40"/>
      <c r="E302" s="40"/>
      <c r="F302" s="62" t="str">
        <f t="shared" si="13"/>
        <v/>
      </c>
      <c r="G302" s="62" t="str">
        <f t="shared" si="14"/>
        <v/>
      </c>
      <c r="H302" s="62" t="str">
        <f>IF(G302="","",VLOOKUP(G302,※編集不可※選択項目!H:I,2,0))</f>
        <v/>
      </c>
      <c r="I302" s="40"/>
      <c r="J302" s="40"/>
      <c r="K302" s="43"/>
      <c r="L302" s="44"/>
      <c r="M302" s="44"/>
      <c r="N302" s="43"/>
      <c r="O302" s="44"/>
      <c r="P302" s="44"/>
      <c r="Q302" s="40"/>
      <c r="R302" s="40"/>
    </row>
    <row r="303" spans="1:18" hidden="1">
      <c r="A303" s="38">
        <f t="shared" si="12"/>
        <v>295</v>
      </c>
      <c r="B303" s="39"/>
      <c r="C303" s="63"/>
      <c r="D303" s="40"/>
      <c r="E303" s="40"/>
      <c r="F303" s="62" t="str">
        <f t="shared" si="13"/>
        <v/>
      </c>
      <c r="G303" s="62" t="str">
        <f t="shared" si="14"/>
        <v/>
      </c>
      <c r="H303" s="62" t="str">
        <f>IF(G303="","",VLOOKUP(G303,※編集不可※選択項目!H:I,2,0))</f>
        <v/>
      </c>
      <c r="I303" s="40"/>
      <c r="J303" s="40"/>
      <c r="K303" s="43"/>
      <c r="L303" s="44"/>
      <c r="M303" s="44"/>
      <c r="N303" s="43"/>
      <c r="O303" s="44"/>
      <c r="P303" s="44"/>
      <c r="Q303" s="40"/>
      <c r="R303" s="40"/>
    </row>
    <row r="304" spans="1:18" hidden="1">
      <c r="A304" s="38">
        <f t="shared" si="12"/>
        <v>296</v>
      </c>
      <c r="B304" s="39"/>
      <c r="C304" s="63"/>
      <c r="D304" s="40"/>
      <c r="E304" s="40"/>
      <c r="F304" s="62" t="str">
        <f t="shared" si="13"/>
        <v/>
      </c>
      <c r="G304" s="62" t="str">
        <f t="shared" si="14"/>
        <v/>
      </c>
      <c r="H304" s="62" t="str">
        <f>IF(G304="","",VLOOKUP(G304,※編集不可※選択項目!H:I,2,0))</f>
        <v/>
      </c>
      <c r="I304" s="40"/>
      <c r="J304" s="40"/>
      <c r="K304" s="43"/>
      <c r="L304" s="44"/>
      <c r="M304" s="44"/>
      <c r="N304" s="43"/>
      <c r="O304" s="44"/>
      <c r="P304" s="44"/>
      <c r="Q304" s="40"/>
      <c r="R304" s="40"/>
    </row>
    <row r="305" spans="1:18" hidden="1">
      <c r="A305" s="38">
        <f t="shared" si="12"/>
        <v>297</v>
      </c>
      <c r="B305" s="39"/>
      <c r="C305" s="63"/>
      <c r="D305" s="40"/>
      <c r="E305" s="40"/>
      <c r="F305" s="62" t="str">
        <f t="shared" si="13"/>
        <v/>
      </c>
      <c r="G305" s="62" t="str">
        <f t="shared" si="14"/>
        <v/>
      </c>
      <c r="H305" s="62" t="str">
        <f>IF(G305="","",VLOOKUP(G305,※編集不可※選択項目!H:I,2,0))</f>
        <v/>
      </c>
      <c r="I305" s="40"/>
      <c r="J305" s="40"/>
      <c r="K305" s="43"/>
      <c r="L305" s="44"/>
      <c r="M305" s="44"/>
      <c r="N305" s="43"/>
      <c r="O305" s="44"/>
      <c r="P305" s="44"/>
      <c r="Q305" s="40"/>
      <c r="R305" s="40"/>
    </row>
    <row r="306" spans="1:18" hidden="1">
      <c r="A306" s="38">
        <f t="shared" si="12"/>
        <v>298</v>
      </c>
      <c r="B306" s="39"/>
      <c r="C306" s="63"/>
      <c r="D306" s="40"/>
      <c r="E306" s="40"/>
      <c r="F306" s="62" t="str">
        <f t="shared" si="13"/>
        <v/>
      </c>
      <c r="G306" s="62" t="str">
        <f t="shared" si="14"/>
        <v/>
      </c>
      <c r="H306" s="62" t="str">
        <f>IF(G306="","",VLOOKUP(G306,※編集不可※選択項目!H:I,2,0))</f>
        <v/>
      </c>
      <c r="I306" s="40"/>
      <c r="J306" s="40"/>
      <c r="K306" s="43"/>
      <c r="L306" s="44"/>
      <c r="M306" s="44"/>
      <c r="N306" s="43"/>
      <c r="O306" s="44"/>
      <c r="P306" s="44"/>
      <c r="Q306" s="40"/>
      <c r="R306" s="40"/>
    </row>
    <row r="307" spans="1:18" hidden="1">
      <c r="A307" s="38">
        <f t="shared" si="12"/>
        <v>299</v>
      </c>
      <c r="B307" s="39"/>
      <c r="C307" s="63"/>
      <c r="D307" s="40"/>
      <c r="E307" s="40"/>
      <c r="F307" s="62" t="str">
        <f t="shared" si="13"/>
        <v/>
      </c>
      <c r="G307" s="62" t="str">
        <f t="shared" si="14"/>
        <v/>
      </c>
      <c r="H307" s="62" t="str">
        <f>IF(G307="","",VLOOKUP(G307,※編集不可※選択項目!H:I,2,0))</f>
        <v/>
      </c>
      <c r="I307" s="40"/>
      <c r="J307" s="40"/>
      <c r="K307" s="43"/>
      <c r="L307" s="44"/>
      <c r="M307" s="44"/>
      <c r="N307" s="43"/>
      <c r="O307" s="44"/>
      <c r="P307" s="44"/>
      <c r="Q307" s="40"/>
      <c r="R307" s="40"/>
    </row>
    <row r="308" spans="1:18" hidden="1">
      <c r="A308" s="38">
        <f t="shared" si="12"/>
        <v>300</v>
      </c>
      <c r="B308" s="39"/>
      <c r="C308" s="63"/>
      <c r="D308" s="40"/>
      <c r="E308" s="40"/>
      <c r="F308" s="62" t="str">
        <f t="shared" si="13"/>
        <v/>
      </c>
      <c r="G308" s="62" t="str">
        <f t="shared" si="14"/>
        <v/>
      </c>
      <c r="H308" s="62" t="str">
        <f>IF(G308="","",VLOOKUP(G308,※編集不可※選択項目!H:I,2,0))</f>
        <v/>
      </c>
      <c r="I308" s="40"/>
      <c r="J308" s="40"/>
      <c r="K308" s="43"/>
      <c r="L308" s="44"/>
      <c r="M308" s="44"/>
      <c r="N308" s="43"/>
      <c r="O308" s="44"/>
      <c r="P308" s="44"/>
      <c r="Q308" s="40"/>
      <c r="R308" s="40"/>
    </row>
    <row r="309" spans="1:18" hidden="1">
      <c r="A309" s="38">
        <f t="shared" si="12"/>
        <v>301</v>
      </c>
      <c r="B309" s="39"/>
      <c r="C309" s="63"/>
      <c r="D309" s="40"/>
      <c r="E309" s="40"/>
      <c r="F309" s="62" t="str">
        <f t="shared" si="13"/>
        <v/>
      </c>
      <c r="G309" s="62" t="str">
        <f t="shared" si="14"/>
        <v/>
      </c>
      <c r="H309" s="62" t="str">
        <f>IF(G309="","",VLOOKUP(G309,※編集不可※選択項目!H:I,2,0))</f>
        <v/>
      </c>
      <c r="I309" s="40"/>
      <c r="J309" s="40"/>
      <c r="K309" s="43"/>
      <c r="L309" s="44"/>
      <c r="M309" s="44"/>
      <c r="N309" s="43"/>
      <c r="O309" s="44"/>
      <c r="P309" s="44"/>
      <c r="Q309" s="40"/>
      <c r="R309" s="40"/>
    </row>
  </sheetData>
  <sheetProtection password="B6C9" sheet="1" objects="1" scenarios="1" autoFilter="0"/>
  <mergeCells count="20">
    <mergeCell ref="A2:D3"/>
    <mergeCell ref="A1:D1"/>
    <mergeCell ref="G7:G8"/>
    <mergeCell ref="F7:F8"/>
    <mergeCell ref="D7:D8"/>
    <mergeCell ref="E7:E8"/>
    <mergeCell ref="A7:A8"/>
    <mergeCell ref="B7:B8"/>
    <mergeCell ref="C7:C8"/>
    <mergeCell ref="F1:H1"/>
    <mergeCell ref="F2:H2"/>
    <mergeCell ref="H7:H8"/>
    <mergeCell ref="N7:N8"/>
    <mergeCell ref="O7:O8"/>
    <mergeCell ref="R7:R8"/>
    <mergeCell ref="I7:I8"/>
    <mergeCell ref="K7:K8"/>
    <mergeCell ref="L7:L8"/>
    <mergeCell ref="Q7:Q8"/>
    <mergeCell ref="J7:J8"/>
  </mergeCells>
  <phoneticPr fontId="7"/>
  <conditionalFormatting sqref="A10:R44">
    <cfRule type="expression" dxfId="15" priority="2">
      <formula>AND($I10&lt;&gt;"",$H10&gt;$I10)</formula>
    </cfRule>
  </conditionalFormatting>
  <conditionalFormatting sqref="A9:R9">
    <cfRule type="expression" dxfId="14" priority="1">
      <formula>AND($I9&lt;&gt;"",$H9&gt;$I9)</formula>
    </cfRule>
  </conditionalFormatting>
  <dataValidations count="2">
    <dataValidation imeMode="disabled" allowBlank="1" showInputMessage="1" showErrorMessage="1" sqref="I9:I309 K9:L309 N9:O309"/>
    <dataValidation type="list" allowBlank="1" showInputMessage="1" showErrorMessage="1" sqref="I2">
      <formula1>"✔"</formula1>
    </dataValidation>
  </dataValidations>
  <pageMargins left="0.59055118110236227" right="0" top="0.78740157480314965" bottom="0" header="0.31496062992125984" footer="0.31496062992125984"/>
  <pageSetup paperSize="8" scale="44"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※編集不可※選択項目!$D$2:$D$9</xm:f>
          </x14:formula1>
          <xm:sqref>J9:J309</xm:sqref>
        </x14:dataValidation>
        <x14:dataValidation type="list" imeMode="disabled" allowBlank="1" showInputMessage="1" showErrorMessage="1">
          <x14:formula1>
            <xm:f>※編集不可※選択項目!$C$2:$C$5</xm:f>
          </x14:formula1>
          <xm:sqref>M9:M309 P9:P309</xm:sqref>
        </x14:dataValidation>
        <x14:dataValidation type="list" allowBlank="1" showInputMessage="1" showErrorMessage="1">
          <x14:formula1>
            <xm:f>※編集不可※選択項目!$B$2:$B$5</xm:f>
          </x14:formula1>
          <xm:sqref>G45:G309</xm:sqref>
        </x14:dataValidation>
        <x14:dataValidation type="list" allowBlank="1" showInputMessage="1" showErrorMessage="1">
          <x14:formula1>
            <xm:f>※編集不可※選択項目!$A$2:$A$4</xm:f>
          </x14:formula1>
          <xm:sqref>B45:B309</xm:sqref>
        </x14:dataValidation>
        <x14:dataValidation type="list" allowBlank="1" showInputMessage="1" showErrorMessage="1">
          <x14:formula1>
            <xm:f>※編集不可※選択項目!$A$2:$A$5</xm:f>
          </x14:formula1>
          <xm:sqref>B9:B44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22"/>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47" customWidth="1"/>
    <col min="2" max="2" width="26" style="18" customWidth="1"/>
    <col min="3" max="5" width="32.5" style="18" customWidth="1"/>
    <col min="6" max="6" width="41.25" style="18" customWidth="1"/>
    <col min="7" max="7" width="28.75" style="18" customWidth="1"/>
    <col min="8" max="9" width="21.375" style="18" customWidth="1"/>
    <col min="10" max="10" width="25.25" style="18" customWidth="1"/>
    <col min="11" max="11" width="25" style="48" customWidth="1"/>
    <col min="12" max="12" width="25" style="49" customWidth="1"/>
    <col min="13" max="13" width="9.5" style="49" customWidth="1"/>
    <col min="14" max="14" width="25" style="48" customWidth="1"/>
    <col min="15" max="15" width="25" style="49" customWidth="1"/>
    <col min="16" max="16" width="10" style="49" customWidth="1"/>
    <col min="17" max="17" width="21.125" style="68" hidden="1" customWidth="1"/>
    <col min="18" max="18" width="37.875" style="18" customWidth="1"/>
    <col min="19" max="20" width="9" style="18" hidden="1" customWidth="1"/>
    <col min="21" max="21" width="23" style="18" hidden="1" customWidth="1"/>
    <col min="22" max="30" width="9" style="18" hidden="1" customWidth="1"/>
    <col min="31" max="16384" width="9" style="18"/>
  </cols>
  <sheetData>
    <row r="1" spans="1:34" ht="34.9" hidden="1" customHeight="1">
      <c r="A1" s="346" t="s">
        <v>109</v>
      </c>
      <c r="B1" s="346"/>
      <c r="C1" s="346"/>
      <c r="D1" s="346"/>
      <c r="E1" s="119"/>
      <c r="K1" s="18"/>
      <c r="L1" s="18"/>
      <c r="M1" s="18"/>
      <c r="N1" s="18"/>
      <c r="O1" s="18"/>
      <c r="P1" s="18"/>
      <c r="Q1" s="120"/>
      <c r="T1" s="68"/>
    </row>
    <row r="2" spans="1:34" ht="30.6" hidden="1" customHeight="1">
      <c r="K2" s="18"/>
      <c r="L2" s="18"/>
      <c r="M2" s="18"/>
      <c r="N2" s="18"/>
      <c r="O2" s="18"/>
      <c r="P2" s="18"/>
      <c r="Q2" s="120"/>
      <c r="T2" s="68"/>
    </row>
    <row r="3" spans="1:34" ht="52.15" hidden="1" customHeight="1">
      <c r="A3" s="121" t="s">
        <v>110</v>
      </c>
      <c r="B3" s="122"/>
      <c r="C3" s="123" t="s">
        <v>111</v>
      </c>
      <c r="D3" s="124"/>
      <c r="E3" s="150" t="s">
        <v>112</v>
      </c>
      <c r="F3" s="151"/>
      <c r="G3" s="152"/>
      <c r="H3" s="152"/>
      <c r="I3" s="153" t="s">
        <v>113</v>
      </c>
      <c r="J3" s="154" t="s">
        <v>114</v>
      </c>
      <c r="K3" s="124"/>
      <c r="L3" s="125" t="s">
        <v>123</v>
      </c>
      <c r="M3" s="126"/>
      <c r="N3" s="126"/>
      <c r="O3" s="126"/>
      <c r="P3" s="126"/>
      <c r="Q3" s="126"/>
      <c r="R3" s="180" t="s">
        <v>124</v>
      </c>
      <c r="S3" s="177" t="s">
        <v>115</v>
      </c>
      <c r="T3" s="178"/>
      <c r="U3" s="179"/>
      <c r="AE3" s="33"/>
      <c r="AF3" s="33"/>
      <c r="AG3" s="33"/>
    </row>
    <row r="4" spans="1:34" ht="52.15" hidden="1" customHeight="1">
      <c r="A4" s="127" t="s">
        <v>67</v>
      </c>
      <c r="B4" s="128"/>
      <c r="C4" s="129">
        <f>COUNTA($B$23:$B$1022)</f>
        <v>0</v>
      </c>
      <c r="D4" s="124"/>
      <c r="E4" s="155" t="s">
        <v>116</v>
      </c>
      <c r="F4" s="156"/>
      <c r="G4" s="157"/>
      <c r="H4" s="157"/>
      <c r="I4" s="158"/>
      <c r="J4" s="159"/>
      <c r="K4" s="130"/>
      <c r="L4" s="365" t="s">
        <v>119</v>
      </c>
      <c r="M4" s="366"/>
      <c r="N4" s="366"/>
      <c r="O4" s="366"/>
      <c r="P4" s="366"/>
      <c r="Q4" s="131"/>
      <c r="R4" s="181"/>
      <c r="S4" s="362"/>
      <c r="T4" s="363"/>
      <c r="U4" s="364"/>
      <c r="AE4" s="33"/>
      <c r="AF4" s="33"/>
      <c r="AG4" s="33"/>
    </row>
    <row r="5" spans="1:34" ht="52.15" hidden="1" customHeight="1">
      <c r="A5" s="132" t="s">
        <v>117</v>
      </c>
      <c r="B5" s="133"/>
      <c r="C5" s="134"/>
      <c r="D5" s="124"/>
      <c r="E5" s="155" t="s">
        <v>118</v>
      </c>
      <c r="F5" s="156"/>
      <c r="G5" s="157"/>
      <c r="H5" s="157"/>
      <c r="I5" s="159"/>
      <c r="J5" s="159"/>
      <c r="K5" s="124"/>
      <c r="L5" s="367"/>
      <c r="M5" s="368"/>
      <c r="N5" s="368"/>
      <c r="O5" s="368"/>
      <c r="P5" s="368"/>
      <c r="Q5" s="135"/>
      <c r="R5" s="149" t="s">
        <v>125</v>
      </c>
      <c r="S5" s="353" t="s">
        <v>125</v>
      </c>
      <c r="T5" s="354"/>
      <c r="U5" s="355"/>
      <c r="AE5" s="33"/>
      <c r="AF5" s="33"/>
      <c r="AG5" s="33"/>
    </row>
    <row r="6" spans="1:34" s="139" customFormat="1" ht="52.15" hidden="1" customHeight="1">
      <c r="A6" s="127" t="s">
        <v>120</v>
      </c>
      <c r="B6" s="128"/>
      <c r="C6" s="129">
        <f>COUNTA($S$23:$S$1022)</f>
        <v>0</v>
      </c>
      <c r="D6" s="124"/>
      <c r="E6" s="155" t="s">
        <v>121</v>
      </c>
      <c r="F6" s="156"/>
      <c r="G6" s="157"/>
      <c r="H6" s="157"/>
      <c r="I6" s="159"/>
      <c r="J6" s="159"/>
      <c r="K6" s="124"/>
      <c r="L6" s="136"/>
      <c r="M6" s="137"/>
      <c r="N6" s="137"/>
      <c r="O6" s="137"/>
      <c r="P6" s="137"/>
      <c r="Q6" s="137"/>
      <c r="R6" s="138"/>
      <c r="S6" s="356"/>
      <c r="T6" s="357"/>
      <c r="U6" s="358"/>
      <c r="AE6" s="33"/>
      <c r="AF6" s="33"/>
      <c r="AG6" s="33"/>
    </row>
    <row r="7" spans="1:34" s="139" customFormat="1" ht="52.15" hidden="1" customHeight="1">
      <c r="A7" s="124"/>
      <c r="B7" s="124"/>
      <c r="C7" s="124"/>
      <c r="D7" s="124"/>
      <c r="E7" s="155" t="s">
        <v>80</v>
      </c>
      <c r="F7" s="156"/>
      <c r="G7" s="157"/>
      <c r="H7" s="157"/>
      <c r="I7" s="160"/>
      <c r="J7" s="159"/>
      <c r="K7" s="124"/>
      <c r="L7" s="140" t="str">
        <f>IF(COUNTIF(E1,"新規*")&gt;=1,"別添、型番登録申請書・謄本（写し）を確認した","")</f>
        <v/>
      </c>
      <c r="M7" s="137"/>
      <c r="N7" s="137"/>
      <c r="O7" s="137"/>
      <c r="P7" s="137"/>
      <c r="Q7" s="137"/>
      <c r="R7" s="138"/>
      <c r="S7" s="356"/>
      <c r="T7" s="357"/>
      <c r="U7" s="358"/>
      <c r="AE7" s="33"/>
      <c r="AF7" s="33"/>
      <c r="AG7" s="33"/>
    </row>
    <row r="8" spans="1:34" s="139" customFormat="1" ht="52.15" hidden="1" customHeight="1">
      <c r="A8" s="124"/>
      <c r="B8" s="124"/>
      <c r="C8" s="124"/>
      <c r="D8" s="124"/>
      <c r="E8" s="161" t="s">
        <v>5</v>
      </c>
      <c r="F8" s="162"/>
      <c r="G8" s="162"/>
      <c r="H8" s="162"/>
      <c r="I8" s="163" t="s">
        <v>126</v>
      </c>
      <c r="J8" s="163" t="s">
        <v>126</v>
      </c>
      <c r="K8" s="124"/>
      <c r="L8" s="141"/>
      <c r="M8" s="142"/>
      <c r="N8" s="142"/>
      <c r="O8" s="142"/>
      <c r="P8" s="142"/>
      <c r="Q8" s="142"/>
      <c r="R8" s="141"/>
      <c r="S8" s="359"/>
      <c r="T8" s="360"/>
      <c r="U8" s="361"/>
      <c r="AE8" s="33"/>
      <c r="AF8" s="33"/>
      <c r="AG8" s="33"/>
    </row>
    <row r="9" spans="1:34" s="139" customFormat="1" ht="99.95" hidden="1" customHeight="1">
      <c r="A9" s="124"/>
      <c r="B9" s="124"/>
      <c r="C9" s="124"/>
      <c r="D9" s="124"/>
      <c r="E9" s="164"/>
      <c r="F9" s="165"/>
      <c r="G9" s="165"/>
      <c r="H9" s="165"/>
      <c r="I9" s="166"/>
      <c r="J9" s="166"/>
      <c r="K9" s="124"/>
      <c r="L9" s="124"/>
      <c r="M9" s="124"/>
      <c r="N9" s="124"/>
      <c r="O9" s="124"/>
      <c r="P9" s="124"/>
      <c r="Q9" s="124"/>
      <c r="R9" s="124"/>
      <c r="S9" s="124"/>
      <c r="T9" s="18"/>
      <c r="U9" s="18"/>
      <c r="V9" s="124"/>
      <c r="W9" s="124"/>
      <c r="X9" s="124"/>
      <c r="Y9" s="124"/>
      <c r="Z9" s="124"/>
      <c r="AA9" s="124"/>
      <c r="AB9" s="124"/>
      <c r="AC9" s="124"/>
      <c r="AD9" s="124"/>
      <c r="AE9" s="124"/>
      <c r="AF9" s="124"/>
      <c r="AG9" s="124"/>
    </row>
    <row r="10" spans="1:34" s="139" customFormat="1" ht="52.15" hidden="1" customHeight="1">
      <c r="A10" s="121" t="s">
        <v>122</v>
      </c>
      <c r="B10" s="122"/>
      <c r="C10" s="143"/>
      <c r="D10" s="124"/>
      <c r="E10" s="167"/>
      <c r="F10" s="167"/>
      <c r="G10" s="167"/>
      <c r="H10" s="167"/>
      <c r="I10" s="167"/>
      <c r="J10" s="167"/>
      <c r="K10" s="124"/>
      <c r="L10" s="124"/>
      <c r="M10" s="124"/>
      <c r="N10" s="124"/>
      <c r="O10" s="124"/>
      <c r="P10" s="124"/>
      <c r="Q10" s="124"/>
      <c r="R10" s="124"/>
      <c r="S10" s="124"/>
      <c r="T10" s="18"/>
      <c r="U10" s="18"/>
      <c r="V10" s="124"/>
      <c r="W10" s="124"/>
      <c r="X10" s="124"/>
      <c r="Y10" s="124"/>
      <c r="Z10" s="124"/>
      <c r="AA10" s="124"/>
      <c r="AB10" s="124"/>
      <c r="AC10" s="124"/>
      <c r="AD10" s="124"/>
      <c r="AE10" s="124"/>
      <c r="AF10" s="124"/>
      <c r="AG10" s="124"/>
    </row>
    <row r="11" spans="1:34" s="139" customFormat="1" ht="52.15" hidden="1" customHeight="1">
      <c r="A11" s="144" t="str">
        <f>C23&amp;""</f>
        <v/>
      </c>
      <c r="B11" s="145"/>
      <c r="C11" s="146"/>
      <c r="D11" s="124"/>
      <c r="E11" s="168" t="str">
        <f>IF(COUNTIF(E1,"新規*")&gt;=1,"コンソ 確認事項　【型番登録申請書・謄本の突合】","")</f>
        <v/>
      </c>
      <c r="F11" s="169"/>
      <c r="G11" s="170"/>
      <c r="H11" s="170"/>
      <c r="I11" s="154" t="str">
        <f>IF(COUNTIF(E1,"新規*")&gt;=1,"一次チェック","")</f>
        <v/>
      </c>
      <c r="J11" s="154" t="str">
        <f>IF(COUNTIF(E1,"新規*")&gt;=1,"二次チェック","")</f>
        <v/>
      </c>
      <c r="K11" s="124"/>
      <c r="L11" s="124"/>
      <c r="M11" s="124"/>
      <c r="N11" s="124"/>
      <c r="O11" s="124"/>
      <c r="P11" s="124"/>
      <c r="Q11" s="124"/>
      <c r="R11" s="124"/>
      <c r="S11" s="124"/>
      <c r="T11" s="18"/>
      <c r="U11" s="18"/>
      <c r="V11" s="147"/>
      <c r="W11" s="147"/>
      <c r="X11" s="147"/>
      <c r="Y11" s="147"/>
      <c r="Z11" s="147"/>
      <c r="AA11" s="147"/>
      <c r="AB11" s="147"/>
      <c r="AC11" s="147"/>
      <c r="AD11" s="147"/>
      <c r="AE11" s="148"/>
      <c r="AF11" s="148"/>
      <c r="AG11" s="33"/>
    </row>
    <row r="12" spans="1:34" s="139" customFormat="1" ht="52.15" hidden="1" customHeight="1">
      <c r="A12" s="121" t="s">
        <v>63</v>
      </c>
      <c r="B12" s="122"/>
      <c r="C12" s="143"/>
      <c r="D12" s="124"/>
      <c r="E12" s="171" t="str">
        <f>IF(COUNTIF(E1,"新規*")&gt;=1,"別添、申請書と謄本が一致しており、その他項目に漏れがない","")</f>
        <v/>
      </c>
      <c r="F12" s="172"/>
      <c r="G12" s="172"/>
      <c r="H12" s="172"/>
      <c r="I12" s="173" t="str">
        <f>IF(COUNTIF(E1,"新規*")&gt;=1,"19/　　/　　","")</f>
        <v/>
      </c>
      <c r="J12" s="173" t="str">
        <f>IF(COUNTIF(E1,"新規*")&gt;=1,"19/　　/　　","")</f>
        <v/>
      </c>
      <c r="K12" s="124"/>
      <c r="L12" s="124"/>
      <c r="M12" s="124"/>
      <c r="N12" s="124"/>
      <c r="O12" s="124"/>
      <c r="P12" s="124"/>
      <c r="Q12" s="124"/>
      <c r="R12" s="124"/>
      <c r="S12" s="124"/>
      <c r="T12" s="18"/>
      <c r="U12" s="18"/>
      <c r="V12" s="148"/>
      <c r="W12" s="148"/>
      <c r="X12" s="148"/>
      <c r="Y12" s="148"/>
      <c r="Z12" s="148"/>
      <c r="AA12" s="148"/>
      <c r="AB12" s="148"/>
      <c r="AC12" s="148"/>
      <c r="AD12" s="148"/>
      <c r="AE12" s="148"/>
      <c r="AF12" s="148"/>
      <c r="AG12" s="33"/>
    </row>
    <row r="13" spans="1:34" s="139" customFormat="1" ht="99.95" hidden="1" customHeight="1">
      <c r="A13" s="144" t="str">
        <f>A15&amp;""</f>
        <v>高効率空調(吸収式冷凍機)</v>
      </c>
      <c r="B13" s="145"/>
      <c r="C13" s="146"/>
      <c r="D13" s="124"/>
      <c r="E13" s="174"/>
      <c r="F13" s="175"/>
      <c r="G13" s="175"/>
      <c r="H13" s="175"/>
      <c r="I13" s="176"/>
      <c r="J13" s="176"/>
      <c r="K13" s="124"/>
      <c r="L13" s="124"/>
      <c r="M13" s="124"/>
      <c r="N13" s="124"/>
      <c r="O13" s="124"/>
      <c r="P13" s="124"/>
      <c r="Q13" s="124"/>
      <c r="R13" s="124"/>
      <c r="S13" s="33"/>
      <c r="T13" s="18"/>
      <c r="U13" s="18"/>
      <c r="V13" s="33"/>
      <c r="W13" s="33"/>
      <c r="X13" s="33"/>
      <c r="Y13" s="33"/>
      <c r="Z13" s="33"/>
      <c r="AA13" s="33"/>
      <c r="AB13" s="33"/>
      <c r="AC13" s="33"/>
      <c r="AD13" s="33"/>
      <c r="AE13" s="33"/>
      <c r="AF13" s="33"/>
      <c r="AG13" s="33"/>
    </row>
    <row r="14" spans="1:34" s="139" customFormat="1" ht="52.9" hidden="1" customHeight="1">
      <c r="E14" s="124"/>
      <c r="F14" s="124"/>
      <c r="G14" s="124"/>
      <c r="H14" s="124"/>
      <c r="I14" s="124"/>
      <c r="J14" s="124"/>
      <c r="K14" s="18"/>
      <c r="L14" s="124"/>
      <c r="M14" s="124"/>
      <c r="N14" s="124"/>
      <c r="O14" s="124"/>
      <c r="P14" s="124"/>
      <c r="Q14" s="33"/>
      <c r="R14" s="33"/>
      <c r="S14" s="33"/>
      <c r="T14" s="33"/>
      <c r="U14" s="18"/>
      <c r="V14" s="18"/>
      <c r="W14" s="33"/>
      <c r="X14" s="33"/>
      <c r="Y14" s="33"/>
      <c r="Z14" s="33"/>
      <c r="AA14" s="33"/>
      <c r="AB14" s="33"/>
      <c r="AC14" s="33"/>
      <c r="AD14" s="33"/>
      <c r="AE14" s="33"/>
      <c r="AF14" s="33"/>
      <c r="AG14" s="33"/>
      <c r="AH14" s="33"/>
    </row>
    <row r="15" spans="1:34" ht="34.5" customHeight="1">
      <c r="A15" s="337" t="s">
        <v>13</v>
      </c>
      <c r="B15" s="338"/>
      <c r="C15" s="338"/>
      <c r="D15" s="339"/>
      <c r="F15" s="341" t="s">
        <v>130</v>
      </c>
      <c r="G15" s="342"/>
      <c r="H15" s="342"/>
      <c r="I15" s="183" t="s">
        <v>128</v>
      </c>
      <c r="K15" s="19"/>
      <c r="L15" s="20"/>
      <c r="M15" s="20"/>
      <c r="N15" s="19"/>
      <c r="O15" s="20"/>
      <c r="P15" s="20"/>
      <c r="Q15" s="18"/>
    </row>
    <row r="16" spans="1:34" ht="110.25" customHeight="1">
      <c r="A16" s="336" t="s">
        <v>133</v>
      </c>
      <c r="B16" s="336"/>
      <c r="C16" s="336"/>
      <c r="D16" s="336"/>
      <c r="F16" s="343" t="s">
        <v>131</v>
      </c>
      <c r="G16" s="344"/>
      <c r="H16" s="345"/>
      <c r="I16" s="182"/>
      <c r="J16" s="184" t="s">
        <v>129</v>
      </c>
      <c r="K16" s="19"/>
      <c r="L16" s="20"/>
      <c r="M16" s="20"/>
      <c r="N16" s="19"/>
      <c r="O16" s="20"/>
      <c r="P16" s="20"/>
      <c r="Q16" s="18"/>
    </row>
    <row r="17" spans="1:30" ht="80.25" customHeight="1">
      <c r="A17" s="336"/>
      <c r="B17" s="336"/>
      <c r="C17" s="336"/>
      <c r="D17" s="336"/>
      <c r="K17" s="19"/>
      <c r="L17" s="20"/>
      <c r="M17" s="20"/>
      <c r="N17" s="19"/>
      <c r="O17" s="20"/>
      <c r="P17" s="65" t="s">
        <v>8</v>
      </c>
      <c r="R17" s="66"/>
    </row>
    <row r="18" spans="1:30" ht="34.5" customHeight="1">
      <c r="A18" s="22"/>
      <c r="B18" s="23"/>
      <c r="C18" s="23"/>
      <c r="D18" s="24"/>
      <c r="E18" s="24"/>
      <c r="F18" s="24"/>
      <c r="G18" s="25"/>
      <c r="H18" s="25"/>
      <c r="I18" s="25"/>
      <c r="J18" s="25"/>
      <c r="K18" s="26"/>
      <c r="L18" s="27"/>
      <c r="M18" s="27"/>
      <c r="N18" s="26"/>
      <c r="O18" s="27"/>
      <c r="P18" s="27"/>
      <c r="Q18" s="25"/>
      <c r="R18" s="25"/>
    </row>
    <row r="19" spans="1:30" s="33" customFormat="1">
      <c r="A19" s="28"/>
      <c r="B19" s="29"/>
      <c r="C19" s="28"/>
      <c r="D19" s="28"/>
      <c r="E19" s="28"/>
      <c r="F19" s="28"/>
      <c r="G19" s="28"/>
      <c r="H19" s="28"/>
      <c r="I19" s="28"/>
      <c r="J19" s="28"/>
      <c r="K19" s="30"/>
      <c r="L19" s="31"/>
      <c r="M19" s="31"/>
      <c r="N19" s="30"/>
      <c r="O19" s="31"/>
      <c r="P19" s="31"/>
      <c r="Q19" s="32"/>
      <c r="R19" s="32"/>
      <c r="S19" s="47"/>
      <c r="T19" s="47" t="s">
        <v>82</v>
      </c>
      <c r="U19" s="18"/>
      <c r="V19" s="18"/>
      <c r="W19" s="18"/>
      <c r="X19" s="18"/>
      <c r="Y19" s="18"/>
      <c r="Z19" s="18"/>
      <c r="AA19" s="18"/>
    </row>
    <row r="20" spans="1:30" s="33" customFormat="1" ht="20.25" customHeight="1">
      <c r="A20" s="28"/>
      <c r="B20" s="34" t="s">
        <v>4</v>
      </c>
      <c r="C20" s="28"/>
      <c r="D20" s="28"/>
      <c r="E20" s="28"/>
      <c r="F20" s="35" t="s">
        <v>40</v>
      </c>
      <c r="G20" s="35" t="s">
        <v>40</v>
      </c>
      <c r="H20" s="35" t="s">
        <v>40</v>
      </c>
      <c r="I20" s="28"/>
      <c r="J20" s="34" t="s">
        <v>4</v>
      </c>
      <c r="K20" s="30"/>
      <c r="L20" s="31"/>
      <c r="M20" s="34" t="s">
        <v>4</v>
      </c>
      <c r="N20" s="30"/>
      <c r="O20" s="31"/>
      <c r="P20" s="34" t="s">
        <v>4</v>
      </c>
      <c r="Q20" s="32"/>
      <c r="R20" s="32"/>
      <c r="S20" s="47" t="s">
        <v>83</v>
      </c>
      <c r="T20" s="47" t="s">
        <v>84</v>
      </c>
      <c r="U20" s="18"/>
      <c r="V20" s="18"/>
      <c r="W20" s="18"/>
      <c r="X20" s="18"/>
      <c r="Y20" s="18"/>
      <c r="Z20" s="18"/>
      <c r="AA20" s="18"/>
    </row>
    <row r="21" spans="1:30" ht="27" customHeight="1">
      <c r="A21" s="331" t="s">
        <v>3</v>
      </c>
      <c r="B21" s="331" t="s">
        <v>0</v>
      </c>
      <c r="C21" s="351" t="s">
        <v>127</v>
      </c>
      <c r="D21" s="331" t="s">
        <v>6</v>
      </c>
      <c r="E21" s="333" t="s">
        <v>21</v>
      </c>
      <c r="F21" s="333" t="s">
        <v>52</v>
      </c>
      <c r="G21" s="331" t="s">
        <v>7</v>
      </c>
      <c r="H21" s="331" t="s">
        <v>47</v>
      </c>
      <c r="I21" s="333" t="s">
        <v>53</v>
      </c>
      <c r="J21" s="331" t="s">
        <v>28</v>
      </c>
      <c r="K21" s="327" t="s">
        <v>10</v>
      </c>
      <c r="L21" s="329" t="s">
        <v>22</v>
      </c>
      <c r="M21" s="36"/>
      <c r="N21" s="327" t="s">
        <v>11</v>
      </c>
      <c r="O21" s="329" t="s">
        <v>39</v>
      </c>
      <c r="P21" s="36"/>
      <c r="Q21" s="334" t="s">
        <v>12</v>
      </c>
      <c r="R21" s="331" t="s">
        <v>5</v>
      </c>
      <c r="S21" s="348" t="s">
        <v>85</v>
      </c>
      <c r="T21" s="349"/>
      <c r="U21" s="350"/>
      <c r="V21" s="347" t="s">
        <v>86</v>
      </c>
      <c r="W21" s="347"/>
      <c r="X21" s="347"/>
      <c r="Y21" s="347" t="s">
        <v>87</v>
      </c>
      <c r="Z21" s="347"/>
      <c r="AA21" s="347"/>
      <c r="AB21" s="347" t="s">
        <v>100</v>
      </c>
      <c r="AC21" s="347"/>
      <c r="AD21" s="347"/>
    </row>
    <row r="22" spans="1:30" ht="27" customHeight="1">
      <c r="A22" s="332"/>
      <c r="B22" s="332"/>
      <c r="C22" s="352"/>
      <c r="D22" s="332"/>
      <c r="E22" s="332"/>
      <c r="F22" s="340"/>
      <c r="G22" s="332"/>
      <c r="H22" s="332"/>
      <c r="I22" s="332"/>
      <c r="J22" s="332"/>
      <c r="K22" s="328"/>
      <c r="L22" s="330"/>
      <c r="M22" s="37" t="s">
        <v>23</v>
      </c>
      <c r="N22" s="328"/>
      <c r="O22" s="330"/>
      <c r="P22" s="37" t="s">
        <v>23</v>
      </c>
      <c r="Q22" s="335"/>
      <c r="R22" s="332"/>
      <c r="S22" s="90" t="s">
        <v>88</v>
      </c>
      <c r="T22" s="90" t="s">
        <v>64</v>
      </c>
      <c r="U22" s="91" t="s">
        <v>5</v>
      </c>
      <c r="V22" s="92" t="s">
        <v>89</v>
      </c>
      <c r="W22" s="92" t="s">
        <v>90</v>
      </c>
      <c r="X22" s="92" t="s">
        <v>91</v>
      </c>
      <c r="Y22" s="92" t="s">
        <v>102</v>
      </c>
      <c r="Z22" s="92" t="s">
        <v>90</v>
      </c>
      <c r="AA22" s="92" t="s">
        <v>91</v>
      </c>
      <c r="AB22" s="92" t="s">
        <v>101</v>
      </c>
      <c r="AC22" s="92" t="s">
        <v>90</v>
      </c>
      <c r="AD22" s="92" t="s">
        <v>91</v>
      </c>
    </row>
    <row r="23" spans="1:30" ht="19.5" customHeight="1">
      <c r="A23" s="38">
        <f>ROW(A23)-22</f>
        <v>1</v>
      </c>
      <c r="B23" s="5"/>
      <c r="C23" s="6"/>
      <c r="D23" s="6"/>
      <c r="E23" s="6"/>
      <c r="F23" s="41"/>
      <c r="G23" s="41"/>
      <c r="H23" s="41"/>
      <c r="I23" s="50"/>
      <c r="J23" s="6"/>
      <c r="K23" s="7"/>
      <c r="L23" s="8"/>
      <c r="M23" s="8"/>
      <c r="N23" s="7"/>
      <c r="O23" s="8"/>
      <c r="P23" s="8"/>
      <c r="Q23" s="67"/>
      <c r="R23" s="51"/>
      <c r="S23" s="93"/>
      <c r="T23" s="93"/>
      <c r="U23" s="94"/>
      <c r="V23" s="95" t="str">
        <f>B23&amp;C23&amp;D23&amp;E23&amp;F23&amp;G23&amp;H23&amp;I23&amp;J23&amp;K23&amp;L23&amp;M23&amp;N23&amp;O23&amp;P23&amp;Q23&amp;R23</f>
        <v/>
      </c>
      <c r="W23" s="95" t="str">
        <f>IF(V23="","",COUNTIF($V$23:$V$322,V23))</f>
        <v/>
      </c>
      <c r="X23" s="95" t="str">
        <f>IF(V23="","",IF(V23=V22,1,0))</f>
        <v/>
      </c>
      <c r="Y23" s="95" t="str">
        <f>B23&amp;D23&amp;F23</f>
        <v/>
      </c>
      <c r="Z23" s="95" t="str">
        <f>IF(Y23="","",COUNTIF($Y$23:$Y$322,Y23))</f>
        <v/>
      </c>
      <c r="AA23" s="95" t="str">
        <f>IF(Y23="","",IF(Y23=Y22,1,0))</f>
        <v/>
      </c>
      <c r="AB23" s="95" t="str">
        <f>IF(F23="","",F23)</f>
        <v/>
      </c>
      <c r="AC23" s="95" t="str">
        <f>IF(AB23="","",COUNTIF($AB$23:$AB$322,AB23))</f>
        <v/>
      </c>
      <c r="AD23" s="95" t="str">
        <f>IF(AB23="","",IF(AB23=AB22,1,0))</f>
        <v/>
      </c>
    </row>
    <row r="24" spans="1:30" ht="19.5" customHeight="1">
      <c r="A24" s="38">
        <f t="shared" ref="A24:A87" si="0">ROW(A24)-22</f>
        <v>2</v>
      </c>
      <c r="B24" s="5"/>
      <c r="C24" s="6"/>
      <c r="D24" s="6"/>
      <c r="E24" s="6"/>
      <c r="F24" s="41" t="str">
        <f t="shared" ref="F24:F87" si="1">IF(E24="","",E24&amp;"（"&amp;J24&amp;"）")</f>
        <v/>
      </c>
      <c r="G24" s="41" t="str">
        <f t="shared" ref="G24:G87" si="2">IF(B24="","",B24)</f>
        <v/>
      </c>
      <c r="H24" s="41" t="str">
        <f>IF(G24="","",VLOOKUP(G24,※編集不可※選択項目!H:I,2,0))</f>
        <v/>
      </c>
      <c r="I24" s="50"/>
      <c r="J24" s="6"/>
      <c r="K24" s="7"/>
      <c r="L24" s="8"/>
      <c r="M24" s="8"/>
      <c r="N24" s="7"/>
      <c r="O24" s="8"/>
      <c r="P24" s="8"/>
      <c r="Q24" s="67"/>
      <c r="R24" s="51"/>
      <c r="S24" s="93"/>
      <c r="T24" s="93"/>
      <c r="U24" s="94"/>
      <c r="V24" s="95" t="str">
        <f t="shared" ref="V24:V87" si="3">B24&amp;C24&amp;D24&amp;E24&amp;F24&amp;G24&amp;H24&amp;I24&amp;J24&amp;K24&amp;L24&amp;M24&amp;N24&amp;O24&amp;P24&amp;Q24&amp;R24</f>
        <v/>
      </c>
      <c r="W24" s="95" t="str">
        <f t="shared" ref="W24:W87" si="4">IF(V24="","",COUNTIF($V$23:$V$322,V24))</f>
        <v/>
      </c>
      <c r="X24" s="95" t="str">
        <f t="shared" ref="X24:X87" si="5">IF(V24="","",IF(V24=V23,1,0))</f>
        <v/>
      </c>
      <c r="Y24" s="95" t="str">
        <f t="shared" ref="Y24:Y87" si="6">B24&amp;D24&amp;F24</f>
        <v/>
      </c>
      <c r="Z24" s="95" t="str">
        <f t="shared" ref="Z24:Z87" si="7">IF(Y24="","",COUNTIF($Y$23:$Y$322,Y24))</f>
        <v/>
      </c>
      <c r="AA24" s="95" t="str">
        <f t="shared" ref="AA24:AA87" si="8">IF(Y24="","",IF(Y24=Y23,1,0))</f>
        <v/>
      </c>
      <c r="AB24" s="95" t="str">
        <f t="shared" ref="AB24:AB87" si="9">IF(F24="","",F24)</f>
        <v/>
      </c>
      <c r="AC24" s="95" t="str">
        <f t="shared" ref="AC24:AC87" si="10">IF(AB24="","",COUNTIF($AB$23:$AB$322,AB24))</f>
        <v/>
      </c>
      <c r="AD24" s="95" t="str">
        <f t="shared" ref="AD24:AD87" si="11">IF(AB24="","",IF(AB24=AB23,1,0))</f>
        <v/>
      </c>
    </row>
    <row r="25" spans="1:30" ht="19.5" customHeight="1">
      <c r="A25" s="38">
        <f t="shared" si="0"/>
        <v>3</v>
      </c>
      <c r="B25" s="5"/>
      <c r="C25" s="6"/>
      <c r="D25" s="6"/>
      <c r="E25" s="6"/>
      <c r="F25" s="41" t="str">
        <f t="shared" si="1"/>
        <v/>
      </c>
      <c r="G25" s="41" t="str">
        <f t="shared" si="2"/>
        <v/>
      </c>
      <c r="H25" s="41" t="str">
        <f>IF(G25="","",VLOOKUP(G25,※編集不可※選択項目!H:I,2,0))</f>
        <v/>
      </c>
      <c r="I25" s="50"/>
      <c r="J25" s="6"/>
      <c r="K25" s="7"/>
      <c r="L25" s="8"/>
      <c r="M25" s="8"/>
      <c r="N25" s="7"/>
      <c r="O25" s="8"/>
      <c r="P25" s="8"/>
      <c r="Q25" s="67"/>
      <c r="R25" s="51"/>
      <c r="S25" s="93"/>
      <c r="T25" s="93"/>
      <c r="U25" s="94"/>
      <c r="V25" s="95" t="str">
        <f t="shared" si="3"/>
        <v/>
      </c>
      <c r="W25" s="95" t="str">
        <f t="shared" si="4"/>
        <v/>
      </c>
      <c r="X25" s="95" t="str">
        <f t="shared" si="5"/>
        <v/>
      </c>
      <c r="Y25" s="95" t="str">
        <f t="shared" si="6"/>
        <v/>
      </c>
      <c r="Z25" s="95" t="str">
        <f t="shared" si="7"/>
        <v/>
      </c>
      <c r="AA25" s="95" t="str">
        <f t="shared" si="8"/>
        <v/>
      </c>
      <c r="AB25" s="95" t="str">
        <f t="shared" si="9"/>
        <v/>
      </c>
      <c r="AC25" s="95" t="str">
        <f t="shared" si="10"/>
        <v/>
      </c>
      <c r="AD25" s="95" t="str">
        <f t="shared" si="11"/>
        <v/>
      </c>
    </row>
    <row r="26" spans="1:30" ht="19.5" customHeight="1">
      <c r="A26" s="38">
        <f t="shared" si="0"/>
        <v>4</v>
      </c>
      <c r="B26" s="5"/>
      <c r="C26" s="6"/>
      <c r="D26" s="6"/>
      <c r="E26" s="6"/>
      <c r="F26" s="41" t="str">
        <f t="shared" si="1"/>
        <v/>
      </c>
      <c r="G26" s="41" t="str">
        <f t="shared" si="2"/>
        <v/>
      </c>
      <c r="H26" s="41" t="str">
        <f>IF(G26="","",VLOOKUP(G26,※編集不可※選択項目!H:I,2,0))</f>
        <v/>
      </c>
      <c r="I26" s="50"/>
      <c r="J26" s="6"/>
      <c r="K26" s="7"/>
      <c r="L26" s="8"/>
      <c r="M26" s="8"/>
      <c r="N26" s="7"/>
      <c r="O26" s="8"/>
      <c r="P26" s="8"/>
      <c r="Q26" s="67"/>
      <c r="R26" s="51"/>
      <c r="S26" s="93"/>
      <c r="T26" s="93"/>
      <c r="U26" s="94"/>
      <c r="V26" s="95" t="str">
        <f t="shared" si="3"/>
        <v/>
      </c>
      <c r="W26" s="95" t="str">
        <f t="shared" si="4"/>
        <v/>
      </c>
      <c r="X26" s="95" t="str">
        <f t="shared" si="5"/>
        <v/>
      </c>
      <c r="Y26" s="95" t="str">
        <f t="shared" si="6"/>
        <v/>
      </c>
      <c r="Z26" s="95" t="str">
        <f t="shared" si="7"/>
        <v/>
      </c>
      <c r="AA26" s="95" t="str">
        <f t="shared" si="8"/>
        <v/>
      </c>
      <c r="AB26" s="95" t="str">
        <f t="shared" si="9"/>
        <v/>
      </c>
      <c r="AC26" s="95" t="str">
        <f t="shared" si="10"/>
        <v/>
      </c>
      <c r="AD26" s="95" t="str">
        <f t="shared" si="11"/>
        <v/>
      </c>
    </row>
    <row r="27" spans="1:30" ht="19.5" customHeight="1">
      <c r="A27" s="38">
        <f t="shared" si="0"/>
        <v>5</v>
      </c>
      <c r="B27" s="5"/>
      <c r="C27" s="6"/>
      <c r="D27" s="6"/>
      <c r="E27" s="6"/>
      <c r="F27" s="41" t="str">
        <f t="shared" si="1"/>
        <v/>
      </c>
      <c r="G27" s="41" t="str">
        <f t="shared" si="2"/>
        <v/>
      </c>
      <c r="H27" s="41" t="str">
        <f>IF(G27="","",VLOOKUP(G27,※編集不可※選択項目!H:I,2,0))</f>
        <v/>
      </c>
      <c r="I27" s="50"/>
      <c r="J27" s="6"/>
      <c r="K27" s="7"/>
      <c r="L27" s="8"/>
      <c r="M27" s="8"/>
      <c r="N27" s="7"/>
      <c r="O27" s="8"/>
      <c r="P27" s="8"/>
      <c r="Q27" s="67"/>
      <c r="R27" s="51"/>
      <c r="S27" s="93"/>
      <c r="T27" s="93"/>
      <c r="U27" s="94"/>
      <c r="V27" s="95" t="str">
        <f t="shared" si="3"/>
        <v/>
      </c>
      <c r="W27" s="95" t="str">
        <f t="shared" si="4"/>
        <v/>
      </c>
      <c r="X27" s="95" t="str">
        <f t="shared" si="5"/>
        <v/>
      </c>
      <c r="Y27" s="95" t="str">
        <f t="shared" si="6"/>
        <v/>
      </c>
      <c r="Z27" s="95" t="str">
        <f t="shared" si="7"/>
        <v/>
      </c>
      <c r="AA27" s="95" t="str">
        <f t="shared" si="8"/>
        <v/>
      </c>
      <c r="AB27" s="95" t="str">
        <f t="shared" si="9"/>
        <v/>
      </c>
      <c r="AC27" s="95" t="str">
        <f t="shared" si="10"/>
        <v/>
      </c>
      <c r="AD27" s="95" t="str">
        <f t="shared" si="11"/>
        <v/>
      </c>
    </row>
    <row r="28" spans="1:30" ht="19.5" customHeight="1">
      <c r="A28" s="38">
        <f t="shared" si="0"/>
        <v>6</v>
      </c>
      <c r="B28" s="5"/>
      <c r="C28" s="6"/>
      <c r="D28" s="6"/>
      <c r="E28" s="6"/>
      <c r="F28" s="41" t="str">
        <f t="shared" si="1"/>
        <v/>
      </c>
      <c r="G28" s="41" t="str">
        <f t="shared" si="2"/>
        <v/>
      </c>
      <c r="H28" s="41" t="str">
        <f>IF(G28="","",VLOOKUP(G28,※編集不可※選択項目!H:I,2,0))</f>
        <v/>
      </c>
      <c r="I28" s="50"/>
      <c r="J28" s="6"/>
      <c r="K28" s="7"/>
      <c r="L28" s="8"/>
      <c r="M28" s="8"/>
      <c r="N28" s="7"/>
      <c r="O28" s="8"/>
      <c r="P28" s="8"/>
      <c r="Q28" s="67"/>
      <c r="R28" s="51"/>
      <c r="S28" s="93"/>
      <c r="T28" s="93"/>
      <c r="U28" s="94"/>
      <c r="V28" s="95" t="str">
        <f t="shared" si="3"/>
        <v/>
      </c>
      <c r="W28" s="95" t="str">
        <f t="shared" si="4"/>
        <v/>
      </c>
      <c r="X28" s="95" t="str">
        <f t="shared" si="5"/>
        <v/>
      </c>
      <c r="Y28" s="95" t="str">
        <f t="shared" si="6"/>
        <v/>
      </c>
      <c r="Z28" s="95" t="str">
        <f t="shared" si="7"/>
        <v/>
      </c>
      <c r="AA28" s="95" t="str">
        <f t="shared" si="8"/>
        <v/>
      </c>
      <c r="AB28" s="95" t="str">
        <f t="shared" si="9"/>
        <v/>
      </c>
      <c r="AC28" s="95" t="str">
        <f t="shared" si="10"/>
        <v/>
      </c>
      <c r="AD28" s="95" t="str">
        <f t="shared" si="11"/>
        <v/>
      </c>
    </row>
    <row r="29" spans="1:30" ht="19.5" customHeight="1">
      <c r="A29" s="38">
        <f t="shared" si="0"/>
        <v>7</v>
      </c>
      <c r="B29" s="5"/>
      <c r="C29" s="6"/>
      <c r="D29" s="6"/>
      <c r="E29" s="6"/>
      <c r="F29" s="41" t="str">
        <f t="shared" si="1"/>
        <v/>
      </c>
      <c r="G29" s="41" t="str">
        <f t="shared" si="2"/>
        <v/>
      </c>
      <c r="H29" s="41" t="str">
        <f>IF(G29="","",VLOOKUP(G29,※編集不可※選択項目!H:I,2,0))</f>
        <v/>
      </c>
      <c r="I29" s="50"/>
      <c r="J29" s="6"/>
      <c r="K29" s="7"/>
      <c r="L29" s="8"/>
      <c r="M29" s="8"/>
      <c r="N29" s="7"/>
      <c r="O29" s="8"/>
      <c r="P29" s="8"/>
      <c r="Q29" s="67"/>
      <c r="R29" s="51"/>
      <c r="S29" s="93"/>
      <c r="T29" s="93"/>
      <c r="U29" s="94"/>
      <c r="V29" s="95" t="str">
        <f t="shared" si="3"/>
        <v/>
      </c>
      <c r="W29" s="95" t="str">
        <f t="shared" si="4"/>
        <v/>
      </c>
      <c r="X29" s="95" t="str">
        <f t="shared" si="5"/>
        <v/>
      </c>
      <c r="Y29" s="95" t="str">
        <f t="shared" si="6"/>
        <v/>
      </c>
      <c r="Z29" s="95" t="str">
        <f t="shared" si="7"/>
        <v/>
      </c>
      <c r="AA29" s="95" t="str">
        <f t="shared" si="8"/>
        <v/>
      </c>
      <c r="AB29" s="95" t="str">
        <f t="shared" si="9"/>
        <v/>
      </c>
      <c r="AC29" s="95" t="str">
        <f t="shared" si="10"/>
        <v/>
      </c>
      <c r="AD29" s="95" t="str">
        <f t="shared" si="11"/>
        <v/>
      </c>
    </row>
    <row r="30" spans="1:30" ht="19.5" customHeight="1">
      <c r="A30" s="38">
        <f t="shared" si="0"/>
        <v>8</v>
      </c>
      <c r="B30" s="5"/>
      <c r="C30" s="6"/>
      <c r="D30" s="6"/>
      <c r="E30" s="6"/>
      <c r="F30" s="41" t="str">
        <f t="shared" si="1"/>
        <v/>
      </c>
      <c r="G30" s="41" t="str">
        <f t="shared" si="2"/>
        <v/>
      </c>
      <c r="H30" s="41" t="str">
        <f>IF(G30="","",VLOOKUP(G30,※編集不可※選択項目!H:I,2,0))</f>
        <v/>
      </c>
      <c r="I30" s="50"/>
      <c r="J30" s="6"/>
      <c r="K30" s="7"/>
      <c r="L30" s="8"/>
      <c r="M30" s="8"/>
      <c r="N30" s="7"/>
      <c r="O30" s="8"/>
      <c r="P30" s="8"/>
      <c r="Q30" s="67"/>
      <c r="R30" s="51"/>
      <c r="S30" s="93"/>
      <c r="T30" s="93"/>
      <c r="U30" s="94"/>
      <c r="V30" s="95" t="str">
        <f t="shared" si="3"/>
        <v/>
      </c>
      <c r="W30" s="95" t="str">
        <f t="shared" si="4"/>
        <v/>
      </c>
      <c r="X30" s="95" t="str">
        <f t="shared" si="5"/>
        <v/>
      </c>
      <c r="Y30" s="95" t="str">
        <f t="shared" si="6"/>
        <v/>
      </c>
      <c r="Z30" s="95" t="str">
        <f t="shared" si="7"/>
        <v/>
      </c>
      <c r="AA30" s="95" t="str">
        <f t="shared" si="8"/>
        <v/>
      </c>
      <c r="AB30" s="95" t="str">
        <f t="shared" si="9"/>
        <v/>
      </c>
      <c r="AC30" s="95" t="str">
        <f t="shared" si="10"/>
        <v/>
      </c>
      <c r="AD30" s="95" t="str">
        <f t="shared" si="11"/>
        <v/>
      </c>
    </row>
    <row r="31" spans="1:30" ht="19.5" customHeight="1">
      <c r="A31" s="38">
        <f t="shared" si="0"/>
        <v>9</v>
      </c>
      <c r="B31" s="5"/>
      <c r="C31" s="6"/>
      <c r="D31" s="6"/>
      <c r="E31" s="6"/>
      <c r="F31" s="41" t="str">
        <f t="shared" si="1"/>
        <v/>
      </c>
      <c r="G31" s="41" t="str">
        <f t="shared" si="2"/>
        <v/>
      </c>
      <c r="H31" s="41" t="str">
        <f>IF(G31="","",VLOOKUP(G31,※編集不可※選択項目!H:I,2,0))</f>
        <v/>
      </c>
      <c r="I31" s="50"/>
      <c r="J31" s="6"/>
      <c r="K31" s="7"/>
      <c r="L31" s="8"/>
      <c r="M31" s="8"/>
      <c r="N31" s="7"/>
      <c r="O31" s="8"/>
      <c r="P31" s="8"/>
      <c r="Q31" s="67"/>
      <c r="R31" s="51"/>
      <c r="S31" s="93"/>
      <c r="T31" s="93"/>
      <c r="U31" s="94"/>
      <c r="V31" s="95" t="str">
        <f t="shared" si="3"/>
        <v/>
      </c>
      <c r="W31" s="95" t="str">
        <f t="shared" si="4"/>
        <v/>
      </c>
      <c r="X31" s="95" t="str">
        <f t="shared" si="5"/>
        <v/>
      </c>
      <c r="Y31" s="95" t="str">
        <f t="shared" si="6"/>
        <v/>
      </c>
      <c r="Z31" s="95" t="str">
        <f t="shared" si="7"/>
        <v/>
      </c>
      <c r="AA31" s="95" t="str">
        <f t="shared" si="8"/>
        <v/>
      </c>
      <c r="AB31" s="95" t="str">
        <f t="shared" si="9"/>
        <v/>
      </c>
      <c r="AC31" s="95" t="str">
        <f t="shared" si="10"/>
        <v/>
      </c>
      <c r="AD31" s="95" t="str">
        <f t="shared" si="11"/>
        <v/>
      </c>
    </row>
    <row r="32" spans="1:30" ht="19.5" customHeight="1">
      <c r="A32" s="38">
        <f t="shared" si="0"/>
        <v>10</v>
      </c>
      <c r="B32" s="5"/>
      <c r="C32" s="6"/>
      <c r="D32" s="6"/>
      <c r="E32" s="6"/>
      <c r="F32" s="41" t="str">
        <f t="shared" si="1"/>
        <v/>
      </c>
      <c r="G32" s="41" t="str">
        <f t="shared" si="2"/>
        <v/>
      </c>
      <c r="H32" s="41" t="str">
        <f>IF(G32="","",VLOOKUP(G32,※編集不可※選択項目!H:I,2,0))</f>
        <v/>
      </c>
      <c r="I32" s="50"/>
      <c r="J32" s="6"/>
      <c r="K32" s="7"/>
      <c r="L32" s="8"/>
      <c r="M32" s="8"/>
      <c r="N32" s="7"/>
      <c r="O32" s="8"/>
      <c r="P32" s="8"/>
      <c r="Q32" s="67"/>
      <c r="R32" s="51"/>
      <c r="S32" s="93"/>
      <c r="T32" s="93"/>
      <c r="U32" s="94"/>
      <c r="V32" s="95" t="str">
        <f t="shared" si="3"/>
        <v/>
      </c>
      <c r="W32" s="95" t="str">
        <f t="shared" si="4"/>
        <v/>
      </c>
      <c r="X32" s="95" t="str">
        <f t="shared" si="5"/>
        <v/>
      </c>
      <c r="Y32" s="95" t="str">
        <f t="shared" si="6"/>
        <v/>
      </c>
      <c r="Z32" s="95" t="str">
        <f t="shared" si="7"/>
        <v/>
      </c>
      <c r="AA32" s="95" t="str">
        <f t="shared" si="8"/>
        <v/>
      </c>
      <c r="AB32" s="95" t="str">
        <f t="shared" si="9"/>
        <v/>
      </c>
      <c r="AC32" s="95" t="str">
        <f t="shared" si="10"/>
        <v/>
      </c>
      <c r="AD32" s="95" t="str">
        <f t="shared" si="11"/>
        <v/>
      </c>
    </row>
    <row r="33" spans="1:30" ht="19.5" customHeight="1">
      <c r="A33" s="38">
        <f t="shared" si="0"/>
        <v>11</v>
      </c>
      <c r="B33" s="5"/>
      <c r="C33" s="6"/>
      <c r="D33" s="6"/>
      <c r="E33" s="6"/>
      <c r="F33" s="41" t="str">
        <f t="shared" si="1"/>
        <v/>
      </c>
      <c r="G33" s="41" t="str">
        <f t="shared" si="2"/>
        <v/>
      </c>
      <c r="H33" s="41" t="str">
        <f>IF(G33="","",VLOOKUP(G33,※編集不可※選択項目!H:I,2,0))</f>
        <v/>
      </c>
      <c r="I33" s="50"/>
      <c r="J33" s="6"/>
      <c r="K33" s="7"/>
      <c r="L33" s="8"/>
      <c r="M33" s="8"/>
      <c r="N33" s="7"/>
      <c r="O33" s="8"/>
      <c r="P33" s="8"/>
      <c r="Q33" s="67"/>
      <c r="R33" s="51"/>
      <c r="S33" s="93"/>
      <c r="T33" s="93"/>
      <c r="U33" s="94"/>
      <c r="V33" s="95" t="str">
        <f t="shared" si="3"/>
        <v/>
      </c>
      <c r="W33" s="95" t="str">
        <f t="shared" si="4"/>
        <v/>
      </c>
      <c r="X33" s="95" t="str">
        <f t="shared" si="5"/>
        <v/>
      </c>
      <c r="Y33" s="95" t="str">
        <f t="shared" si="6"/>
        <v/>
      </c>
      <c r="Z33" s="95" t="str">
        <f t="shared" si="7"/>
        <v/>
      </c>
      <c r="AA33" s="95" t="str">
        <f t="shared" si="8"/>
        <v/>
      </c>
      <c r="AB33" s="95" t="str">
        <f t="shared" si="9"/>
        <v/>
      </c>
      <c r="AC33" s="95" t="str">
        <f t="shared" si="10"/>
        <v/>
      </c>
      <c r="AD33" s="95" t="str">
        <f t="shared" si="11"/>
        <v/>
      </c>
    </row>
    <row r="34" spans="1:30" ht="19.5" customHeight="1">
      <c r="A34" s="38">
        <f t="shared" si="0"/>
        <v>12</v>
      </c>
      <c r="B34" s="5"/>
      <c r="C34" s="6"/>
      <c r="D34" s="6"/>
      <c r="E34" s="6"/>
      <c r="F34" s="41" t="str">
        <f t="shared" si="1"/>
        <v/>
      </c>
      <c r="G34" s="41" t="str">
        <f t="shared" si="2"/>
        <v/>
      </c>
      <c r="H34" s="41" t="str">
        <f>IF(G34="","",VLOOKUP(G34,※編集不可※選択項目!H:I,2,0))</f>
        <v/>
      </c>
      <c r="I34" s="50"/>
      <c r="J34" s="6"/>
      <c r="K34" s="7"/>
      <c r="L34" s="8"/>
      <c r="M34" s="8"/>
      <c r="N34" s="7"/>
      <c r="O34" s="8"/>
      <c r="P34" s="8"/>
      <c r="Q34" s="67"/>
      <c r="R34" s="51"/>
      <c r="S34" s="93"/>
      <c r="T34" s="93"/>
      <c r="U34" s="94"/>
      <c r="V34" s="95" t="str">
        <f t="shared" si="3"/>
        <v/>
      </c>
      <c r="W34" s="95" t="str">
        <f t="shared" si="4"/>
        <v/>
      </c>
      <c r="X34" s="95" t="str">
        <f t="shared" si="5"/>
        <v/>
      </c>
      <c r="Y34" s="95" t="str">
        <f t="shared" si="6"/>
        <v/>
      </c>
      <c r="Z34" s="95" t="str">
        <f t="shared" si="7"/>
        <v/>
      </c>
      <c r="AA34" s="95" t="str">
        <f t="shared" si="8"/>
        <v/>
      </c>
      <c r="AB34" s="95" t="str">
        <f t="shared" si="9"/>
        <v/>
      </c>
      <c r="AC34" s="95" t="str">
        <f t="shared" si="10"/>
        <v/>
      </c>
      <c r="AD34" s="95" t="str">
        <f t="shared" si="11"/>
        <v/>
      </c>
    </row>
    <row r="35" spans="1:30" ht="19.5" customHeight="1">
      <c r="A35" s="38">
        <f t="shared" si="0"/>
        <v>13</v>
      </c>
      <c r="B35" s="5"/>
      <c r="C35" s="6"/>
      <c r="D35" s="6"/>
      <c r="E35" s="6"/>
      <c r="F35" s="41" t="str">
        <f t="shared" si="1"/>
        <v/>
      </c>
      <c r="G35" s="41" t="str">
        <f t="shared" si="2"/>
        <v/>
      </c>
      <c r="H35" s="41" t="str">
        <f>IF(G35="","",VLOOKUP(G35,※編集不可※選択項目!H:I,2,0))</f>
        <v/>
      </c>
      <c r="I35" s="50"/>
      <c r="J35" s="6"/>
      <c r="K35" s="7"/>
      <c r="L35" s="8"/>
      <c r="M35" s="8"/>
      <c r="N35" s="7"/>
      <c r="O35" s="8"/>
      <c r="P35" s="8"/>
      <c r="Q35" s="67"/>
      <c r="R35" s="51"/>
      <c r="S35" s="93"/>
      <c r="T35" s="93"/>
      <c r="U35" s="94"/>
      <c r="V35" s="95" t="str">
        <f t="shared" si="3"/>
        <v/>
      </c>
      <c r="W35" s="95" t="str">
        <f t="shared" si="4"/>
        <v/>
      </c>
      <c r="X35" s="95" t="str">
        <f t="shared" si="5"/>
        <v/>
      </c>
      <c r="Y35" s="95" t="str">
        <f t="shared" si="6"/>
        <v/>
      </c>
      <c r="Z35" s="95" t="str">
        <f t="shared" si="7"/>
        <v/>
      </c>
      <c r="AA35" s="95" t="str">
        <f t="shared" si="8"/>
        <v/>
      </c>
      <c r="AB35" s="95" t="str">
        <f t="shared" si="9"/>
        <v/>
      </c>
      <c r="AC35" s="95" t="str">
        <f t="shared" si="10"/>
        <v/>
      </c>
      <c r="AD35" s="95" t="str">
        <f t="shared" si="11"/>
        <v/>
      </c>
    </row>
    <row r="36" spans="1:30" ht="19.5" customHeight="1">
      <c r="A36" s="38">
        <f t="shared" si="0"/>
        <v>14</v>
      </c>
      <c r="B36" s="5"/>
      <c r="C36" s="6"/>
      <c r="D36" s="6"/>
      <c r="E36" s="6"/>
      <c r="F36" s="41" t="str">
        <f t="shared" si="1"/>
        <v/>
      </c>
      <c r="G36" s="41" t="str">
        <f t="shared" si="2"/>
        <v/>
      </c>
      <c r="H36" s="41" t="str">
        <f>IF(G36="","",VLOOKUP(G36,※編集不可※選択項目!H:I,2,0))</f>
        <v/>
      </c>
      <c r="I36" s="50"/>
      <c r="J36" s="6"/>
      <c r="K36" s="7"/>
      <c r="L36" s="8"/>
      <c r="M36" s="8"/>
      <c r="N36" s="7"/>
      <c r="O36" s="8"/>
      <c r="P36" s="8"/>
      <c r="Q36" s="67"/>
      <c r="R36" s="51"/>
      <c r="S36" s="93"/>
      <c r="T36" s="93"/>
      <c r="U36" s="94"/>
      <c r="V36" s="95" t="str">
        <f t="shared" si="3"/>
        <v/>
      </c>
      <c r="W36" s="95" t="str">
        <f t="shared" si="4"/>
        <v/>
      </c>
      <c r="X36" s="95" t="str">
        <f t="shared" si="5"/>
        <v/>
      </c>
      <c r="Y36" s="95" t="str">
        <f t="shared" si="6"/>
        <v/>
      </c>
      <c r="Z36" s="95" t="str">
        <f t="shared" si="7"/>
        <v/>
      </c>
      <c r="AA36" s="95" t="str">
        <f t="shared" si="8"/>
        <v/>
      </c>
      <c r="AB36" s="95" t="str">
        <f t="shared" si="9"/>
        <v/>
      </c>
      <c r="AC36" s="95" t="str">
        <f t="shared" si="10"/>
        <v/>
      </c>
      <c r="AD36" s="95" t="str">
        <f t="shared" si="11"/>
        <v/>
      </c>
    </row>
    <row r="37" spans="1:30" ht="19.5" customHeight="1">
      <c r="A37" s="38">
        <f t="shared" si="0"/>
        <v>15</v>
      </c>
      <c r="B37" s="5"/>
      <c r="C37" s="6"/>
      <c r="D37" s="6"/>
      <c r="E37" s="6"/>
      <c r="F37" s="41" t="str">
        <f t="shared" si="1"/>
        <v/>
      </c>
      <c r="G37" s="41" t="str">
        <f t="shared" si="2"/>
        <v/>
      </c>
      <c r="H37" s="41" t="str">
        <f>IF(G37="","",VLOOKUP(G37,※編集不可※選択項目!H:I,2,0))</f>
        <v/>
      </c>
      <c r="I37" s="50"/>
      <c r="J37" s="6"/>
      <c r="K37" s="7"/>
      <c r="L37" s="8"/>
      <c r="M37" s="8"/>
      <c r="N37" s="7"/>
      <c r="O37" s="8"/>
      <c r="P37" s="8"/>
      <c r="Q37" s="67"/>
      <c r="R37" s="51"/>
      <c r="S37" s="93"/>
      <c r="T37" s="93"/>
      <c r="U37" s="94"/>
      <c r="V37" s="95" t="str">
        <f t="shared" si="3"/>
        <v/>
      </c>
      <c r="W37" s="95" t="str">
        <f t="shared" si="4"/>
        <v/>
      </c>
      <c r="X37" s="95" t="str">
        <f t="shared" si="5"/>
        <v/>
      </c>
      <c r="Y37" s="95" t="str">
        <f t="shared" si="6"/>
        <v/>
      </c>
      <c r="Z37" s="95" t="str">
        <f t="shared" si="7"/>
        <v/>
      </c>
      <c r="AA37" s="95" t="str">
        <f t="shared" si="8"/>
        <v/>
      </c>
      <c r="AB37" s="95" t="str">
        <f t="shared" si="9"/>
        <v/>
      </c>
      <c r="AC37" s="95" t="str">
        <f t="shared" si="10"/>
        <v/>
      </c>
      <c r="AD37" s="95" t="str">
        <f t="shared" si="11"/>
        <v/>
      </c>
    </row>
    <row r="38" spans="1:30" ht="19.5" customHeight="1">
      <c r="A38" s="38">
        <f t="shared" si="0"/>
        <v>16</v>
      </c>
      <c r="B38" s="5"/>
      <c r="C38" s="6"/>
      <c r="D38" s="6"/>
      <c r="E38" s="6"/>
      <c r="F38" s="41" t="str">
        <f t="shared" si="1"/>
        <v/>
      </c>
      <c r="G38" s="41" t="str">
        <f t="shared" si="2"/>
        <v/>
      </c>
      <c r="H38" s="41" t="str">
        <f>IF(G38="","",VLOOKUP(G38,※編集不可※選択項目!H:I,2,0))</f>
        <v/>
      </c>
      <c r="I38" s="50"/>
      <c r="J38" s="6"/>
      <c r="K38" s="7"/>
      <c r="L38" s="8"/>
      <c r="M38" s="8"/>
      <c r="N38" s="7"/>
      <c r="O38" s="8"/>
      <c r="P38" s="8"/>
      <c r="Q38" s="67"/>
      <c r="R38" s="51"/>
      <c r="S38" s="93"/>
      <c r="T38" s="93"/>
      <c r="U38" s="94"/>
      <c r="V38" s="95" t="str">
        <f t="shared" si="3"/>
        <v/>
      </c>
      <c r="W38" s="95" t="str">
        <f t="shared" si="4"/>
        <v/>
      </c>
      <c r="X38" s="95" t="str">
        <f t="shared" si="5"/>
        <v/>
      </c>
      <c r="Y38" s="95" t="str">
        <f t="shared" si="6"/>
        <v/>
      </c>
      <c r="Z38" s="95" t="str">
        <f t="shared" si="7"/>
        <v/>
      </c>
      <c r="AA38" s="95" t="str">
        <f t="shared" si="8"/>
        <v/>
      </c>
      <c r="AB38" s="95" t="str">
        <f t="shared" si="9"/>
        <v/>
      </c>
      <c r="AC38" s="95" t="str">
        <f t="shared" si="10"/>
        <v/>
      </c>
      <c r="AD38" s="95" t="str">
        <f t="shared" si="11"/>
        <v/>
      </c>
    </row>
    <row r="39" spans="1:30" ht="19.5" customHeight="1">
      <c r="A39" s="38">
        <f t="shared" si="0"/>
        <v>17</v>
      </c>
      <c r="B39" s="5"/>
      <c r="C39" s="6"/>
      <c r="D39" s="6"/>
      <c r="E39" s="6"/>
      <c r="F39" s="41" t="str">
        <f t="shared" si="1"/>
        <v/>
      </c>
      <c r="G39" s="41" t="str">
        <f t="shared" si="2"/>
        <v/>
      </c>
      <c r="H39" s="41" t="str">
        <f>IF(G39="","",VLOOKUP(G39,※編集不可※選択項目!H:I,2,0))</f>
        <v/>
      </c>
      <c r="I39" s="50"/>
      <c r="J39" s="6"/>
      <c r="K39" s="7"/>
      <c r="L39" s="8"/>
      <c r="M39" s="8"/>
      <c r="N39" s="7"/>
      <c r="O39" s="8"/>
      <c r="P39" s="8"/>
      <c r="Q39" s="67"/>
      <c r="R39" s="51"/>
      <c r="S39" s="93"/>
      <c r="T39" s="93"/>
      <c r="U39" s="94"/>
      <c r="V39" s="95" t="str">
        <f t="shared" si="3"/>
        <v/>
      </c>
      <c r="W39" s="95" t="str">
        <f t="shared" si="4"/>
        <v/>
      </c>
      <c r="X39" s="95" t="str">
        <f t="shared" si="5"/>
        <v/>
      </c>
      <c r="Y39" s="95" t="str">
        <f t="shared" si="6"/>
        <v/>
      </c>
      <c r="Z39" s="95" t="str">
        <f t="shared" si="7"/>
        <v/>
      </c>
      <c r="AA39" s="95" t="str">
        <f t="shared" si="8"/>
        <v/>
      </c>
      <c r="AB39" s="95" t="str">
        <f t="shared" si="9"/>
        <v/>
      </c>
      <c r="AC39" s="95" t="str">
        <f t="shared" si="10"/>
        <v/>
      </c>
      <c r="AD39" s="95" t="str">
        <f t="shared" si="11"/>
        <v/>
      </c>
    </row>
    <row r="40" spans="1:30" ht="19.5" customHeight="1">
      <c r="A40" s="38">
        <f t="shared" si="0"/>
        <v>18</v>
      </c>
      <c r="B40" s="5"/>
      <c r="C40" s="6"/>
      <c r="D40" s="6"/>
      <c r="E40" s="6"/>
      <c r="F40" s="41" t="str">
        <f t="shared" si="1"/>
        <v/>
      </c>
      <c r="G40" s="41" t="str">
        <f t="shared" si="2"/>
        <v/>
      </c>
      <c r="H40" s="41" t="str">
        <f>IF(G40="","",VLOOKUP(G40,※編集不可※選択項目!H:I,2,0))</f>
        <v/>
      </c>
      <c r="I40" s="50"/>
      <c r="J40" s="6"/>
      <c r="K40" s="7"/>
      <c r="L40" s="8"/>
      <c r="M40" s="8"/>
      <c r="N40" s="7"/>
      <c r="O40" s="8"/>
      <c r="P40" s="8"/>
      <c r="Q40" s="67"/>
      <c r="R40" s="51"/>
      <c r="S40" s="93"/>
      <c r="T40" s="93"/>
      <c r="U40" s="94"/>
      <c r="V40" s="95" t="str">
        <f t="shared" si="3"/>
        <v/>
      </c>
      <c r="W40" s="95" t="str">
        <f t="shared" si="4"/>
        <v/>
      </c>
      <c r="X40" s="95" t="str">
        <f t="shared" si="5"/>
        <v/>
      </c>
      <c r="Y40" s="95" t="str">
        <f t="shared" si="6"/>
        <v/>
      </c>
      <c r="Z40" s="95" t="str">
        <f t="shared" si="7"/>
        <v/>
      </c>
      <c r="AA40" s="95" t="str">
        <f t="shared" si="8"/>
        <v/>
      </c>
      <c r="AB40" s="95" t="str">
        <f t="shared" si="9"/>
        <v/>
      </c>
      <c r="AC40" s="95" t="str">
        <f t="shared" si="10"/>
        <v/>
      </c>
      <c r="AD40" s="95" t="str">
        <f t="shared" si="11"/>
        <v/>
      </c>
    </row>
    <row r="41" spans="1:30" ht="19.5" customHeight="1">
      <c r="A41" s="38">
        <f t="shared" si="0"/>
        <v>19</v>
      </c>
      <c r="B41" s="5"/>
      <c r="C41" s="6"/>
      <c r="D41" s="6"/>
      <c r="E41" s="6"/>
      <c r="F41" s="41" t="str">
        <f t="shared" si="1"/>
        <v/>
      </c>
      <c r="G41" s="41" t="str">
        <f t="shared" si="2"/>
        <v/>
      </c>
      <c r="H41" s="41" t="str">
        <f>IF(G41="","",VLOOKUP(G41,※編集不可※選択項目!H:I,2,0))</f>
        <v/>
      </c>
      <c r="I41" s="50"/>
      <c r="J41" s="6"/>
      <c r="K41" s="7"/>
      <c r="L41" s="8"/>
      <c r="M41" s="8"/>
      <c r="N41" s="7"/>
      <c r="O41" s="8"/>
      <c r="P41" s="8"/>
      <c r="Q41" s="67"/>
      <c r="R41" s="51"/>
      <c r="S41" s="93"/>
      <c r="T41" s="93"/>
      <c r="U41" s="94"/>
      <c r="V41" s="95" t="str">
        <f t="shared" si="3"/>
        <v/>
      </c>
      <c r="W41" s="95" t="str">
        <f t="shared" si="4"/>
        <v/>
      </c>
      <c r="X41" s="95" t="str">
        <f t="shared" si="5"/>
        <v/>
      </c>
      <c r="Y41" s="95" t="str">
        <f t="shared" si="6"/>
        <v/>
      </c>
      <c r="Z41" s="95" t="str">
        <f t="shared" si="7"/>
        <v/>
      </c>
      <c r="AA41" s="95" t="str">
        <f t="shared" si="8"/>
        <v/>
      </c>
      <c r="AB41" s="95" t="str">
        <f t="shared" si="9"/>
        <v/>
      </c>
      <c r="AC41" s="95" t="str">
        <f t="shared" si="10"/>
        <v/>
      </c>
      <c r="AD41" s="95" t="str">
        <f t="shared" si="11"/>
        <v/>
      </c>
    </row>
    <row r="42" spans="1:30" ht="19.5" customHeight="1">
      <c r="A42" s="38">
        <f t="shared" si="0"/>
        <v>20</v>
      </c>
      <c r="B42" s="5"/>
      <c r="C42" s="6"/>
      <c r="D42" s="6"/>
      <c r="E42" s="6"/>
      <c r="F42" s="41" t="str">
        <f t="shared" si="1"/>
        <v/>
      </c>
      <c r="G42" s="41" t="str">
        <f t="shared" si="2"/>
        <v/>
      </c>
      <c r="H42" s="41" t="str">
        <f>IF(G42="","",VLOOKUP(G42,※編集不可※選択項目!H:I,2,0))</f>
        <v/>
      </c>
      <c r="I42" s="50"/>
      <c r="J42" s="6"/>
      <c r="K42" s="7"/>
      <c r="L42" s="8"/>
      <c r="M42" s="8"/>
      <c r="N42" s="7"/>
      <c r="O42" s="8"/>
      <c r="P42" s="8"/>
      <c r="Q42" s="67"/>
      <c r="R42" s="51"/>
      <c r="S42" s="93"/>
      <c r="T42" s="93"/>
      <c r="U42" s="94"/>
      <c r="V42" s="95" t="str">
        <f t="shared" si="3"/>
        <v/>
      </c>
      <c r="W42" s="95" t="str">
        <f t="shared" si="4"/>
        <v/>
      </c>
      <c r="X42" s="95" t="str">
        <f t="shared" si="5"/>
        <v/>
      </c>
      <c r="Y42" s="95" t="str">
        <f t="shared" si="6"/>
        <v/>
      </c>
      <c r="Z42" s="95" t="str">
        <f t="shared" si="7"/>
        <v/>
      </c>
      <c r="AA42" s="95" t="str">
        <f t="shared" si="8"/>
        <v/>
      </c>
      <c r="AB42" s="95" t="str">
        <f t="shared" si="9"/>
        <v/>
      </c>
      <c r="AC42" s="95" t="str">
        <f t="shared" si="10"/>
        <v/>
      </c>
      <c r="AD42" s="95" t="str">
        <f t="shared" si="11"/>
        <v/>
      </c>
    </row>
    <row r="43" spans="1:30" ht="19.5" customHeight="1">
      <c r="A43" s="38">
        <f t="shared" si="0"/>
        <v>21</v>
      </c>
      <c r="B43" s="5"/>
      <c r="C43" s="6"/>
      <c r="D43" s="6"/>
      <c r="E43" s="6"/>
      <c r="F43" s="41" t="str">
        <f t="shared" si="1"/>
        <v/>
      </c>
      <c r="G43" s="41" t="str">
        <f t="shared" si="2"/>
        <v/>
      </c>
      <c r="H43" s="41" t="str">
        <f>IF(G43="","",VLOOKUP(G43,※編集不可※選択項目!H:I,2,0))</f>
        <v/>
      </c>
      <c r="I43" s="50"/>
      <c r="J43" s="6"/>
      <c r="K43" s="7"/>
      <c r="L43" s="8"/>
      <c r="M43" s="8"/>
      <c r="N43" s="7"/>
      <c r="O43" s="8"/>
      <c r="P43" s="8"/>
      <c r="Q43" s="67"/>
      <c r="R43" s="51"/>
      <c r="S43" s="93"/>
      <c r="T43" s="93"/>
      <c r="U43" s="94"/>
      <c r="V43" s="95" t="str">
        <f t="shared" si="3"/>
        <v/>
      </c>
      <c r="W43" s="95" t="str">
        <f t="shared" si="4"/>
        <v/>
      </c>
      <c r="X43" s="95" t="str">
        <f t="shared" si="5"/>
        <v/>
      </c>
      <c r="Y43" s="95" t="str">
        <f t="shared" si="6"/>
        <v/>
      </c>
      <c r="Z43" s="95" t="str">
        <f t="shared" si="7"/>
        <v/>
      </c>
      <c r="AA43" s="95" t="str">
        <f t="shared" si="8"/>
        <v/>
      </c>
      <c r="AB43" s="95" t="str">
        <f t="shared" si="9"/>
        <v/>
      </c>
      <c r="AC43" s="95" t="str">
        <f t="shared" si="10"/>
        <v/>
      </c>
      <c r="AD43" s="95" t="str">
        <f t="shared" si="11"/>
        <v/>
      </c>
    </row>
    <row r="44" spans="1:30" ht="19.5" customHeight="1">
      <c r="A44" s="38">
        <f t="shared" si="0"/>
        <v>22</v>
      </c>
      <c r="B44" s="5"/>
      <c r="C44" s="6"/>
      <c r="D44" s="6"/>
      <c r="E44" s="6"/>
      <c r="F44" s="41" t="str">
        <f t="shared" si="1"/>
        <v/>
      </c>
      <c r="G44" s="41" t="str">
        <f t="shared" si="2"/>
        <v/>
      </c>
      <c r="H44" s="41" t="str">
        <f>IF(G44="","",VLOOKUP(G44,※編集不可※選択項目!H:I,2,0))</f>
        <v/>
      </c>
      <c r="I44" s="50"/>
      <c r="J44" s="6"/>
      <c r="K44" s="7"/>
      <c r="L44" s="8"/>
      <c r="M44" s="8"/>
      <c r="N44" s="7"/>
      <c r="O44" s="8"/>
      <c r="P44" s="8"/>
      <c r="Q44" s="67"/>
      <c r="R44" s="51"/>
      <c r="S44" s="93"/>
      <c r="T44" s="93"/>
      <c r="U44" s="94"/>
      <c r="V44" s="95" t="str">
        <f t="shared" si="3"/>
        <v/>
      </c>
      <c r="W44" s="95" t="str">
        <f t="shared" si="4"/>
        <v/>
      </c>
      <c r="X44" s="95" t="str">
        <f t="shared" si="5"/>
        <v/>
      </c>
      <c r="Y44" s="95" t="str">
        <f t="shared" si="6"/>
        <v/>
      </c>
      <c r="Z44" s="95" t="str">
        <f t="shared" si="7"/>
        <v/>
      </c>
      <c r="AA44" s="95" t="str">
        <f t="shared" si="8"/>
        <v/>
      </c>
      <c r="AB44" s="95" t="str">
        <f t="shared" si="9"/>
        <v/>
      </c>
      <c r="AC44" s="95" t="str">
        <f t="shared" si="10"/>
        <v/>
      </c>
      <c r="AD44" s="95" t="str">
        <f t="shared" si="11"/>
        <v/>
      </c>
    </row>
    <row r="45" spans="1:30" ht="19.5" customHeight="1">
      <c r="A45" s="38">
        <f t="shared" si="0"/>
        <v>23</v>
      </c>
      <c r="B45" s="5"/>
      <c r="C45" s="6"/>
      <c r="D45" s="6"/>
      <c r="E45" s="6"/>
      <c r="F45" s="41" t="str">
        <f t="shared" si="1"/>
        <v/>
      </c>
      <c r="G45" s="41" t="str">
        <f t="shared" si="2"/>
        <v/>
      </c>
      <c r="H45" s="41" t="str">
        <f>IF(G45="","",VLOOKUP(G45,※編集不可※選択項目!H:I,2,0))</f>
        <v/>
      </c>
      <c r="I45" s="50"/>
      <c r="J45" s="6"/>
      <c r="K45" s="7"/>
      <c r="L45" s="8"/>
      <c r="M45" s="8"/>
      <c r="N45" s="7"/>
      <c r="O45" s="8"/>
      <c r="P45" s="8"/>
      <c r="Q45" s="67"/>
      <c r="R45" s="51"/>
      <c r="S45" s="93"/>
      <c r="T45" s="93"/>
      <c r="U45" s="94"/>
      <c r="V45" s="95" t="str">
        <f t="shared" si="3"/>
        <v/>
      </c>
      <c r="W45" s="95" t="str">
        <f t="shared" si="4"/>
        <v/>
      </c>
      <c r="X45" s="95" t="str">
        <f t="shared" si="5"/>
        <v/>
      </c>
      <c r="Y45" s="95" t="str">
        <f t="shared" si="6"/>
        <v/>
      </c>
      <c r="Z45" s="95" t="str">
        <f t="shared" si="7"/>
        <v/>
      </c>
      <c r="AA45" s="95" t="str">
        <f t="shared" si="8"/>
        <v/>
      </c>
      <c r="AB45" s="95" t="str">
        <f t="shared" si="9"/>
        <v/>
      </c>
      <c r="AC45" s="95" t="str">
        <f t="shared" si="10"/>
        <v/>
      </c>
      <c r="AD45" s="95" t="str">
        <f t="shared" si="11"/>
        <v/>
      </c>
    </row>
    <row r="46" spans="1:30" ht="19.5" customHeight="1">
      <c r="A46" s="38">
        <f t="shared" si="0"/>
        <v>24</v>
      </c>
      <c r="B46" s="5"/>
      <c r="C46" s="6"/>
      <c r="D46" s="6"/>
      <c r="E46" s="6"/>
      <c r="F46" s="41" t="str">
        <f t="shared" si="1"/>
        <v/>
      </c>
      <c r="G46" s="41" t="str">
        <f t="shared" si="2"/>
        <v/>
      </c>
      <c r="H46" s="41" t="str">
        <f>IF(G46="","",VLOOKUP(G46,※編集不可※選択項目!H:I,2,0))</f>
        <v/>
      </c>
      <c r="I46" s="50"/>
      <c r="J46" s="6"/>
      <c r="K46" s="7"/>
      <c r="L46" s="8"/>
      <c r="M46" s="8"/>
      <c r="N46" s="7"/>
      <c r="O46" s="8"/>
      <c r="P46" s="8"/>
      <c r="Q46" s="67"/>
      <c r="R46" s="51"/>
      <c r="S46" s="93"/>
      <c r="T46" s="93"/>
      <c r="U46" s="94"/>
      <c r="V46" s="95" t="str">
        <f t="shared" si="3"/>
        <v/>
      </c>
      <c r="W46" s="95" t="str">
        <f t="shared" si="4"/>
        <v/>
      </c>
      <c r="X46" s="95" t="str">
        <f t="shared" si="5"/>
        <v/>
      </c>
      <c r="Y46" s="95" t="str">
        <f t="shared" si="6"/>
        <v/>
      </c>
      <c r="Z46" s="95" t="str">
        <f t="shared" si="7"/>
        <v/>
      </c>
      <c r="AA46" s="95" t="str">
        <f t="shared" si="8"/>
        <v/>
      </c>
      <c r="AB46" s="95" t="str">
        <f t="shared" si="9"/>
        <v/>
      </c>
      <c r="AC46" s="95" t="str">
        <f t="shared" si="10"/>
        <v/>
      </c>
      <c r="AD46" s="95" t="str">
        <f t="shared" si="11"/>
        <v/>
      </c>
    </row>
    <row r="47" spans="1:30" ht="19.5" customHeight="1">
      <c r="A47" s="38">
        <f t="shared" si="0"/>
        <v>25</v>
      </c>
      <c r="B47" s="5"/>
      <c r="C47" s="6"/>
      <c r="D47" s="6"/>
      <c r="E47" s="6"/>
      <c r="F47" s="41" t="str">
        <f t="shared" si="1"/>
        <v/>
      </c>
      <c r="G47" s="41" t="str">
        <f t="shared" si="2"/>
        <v/>
      </c>
      <c r="H47" s="41" t="str">
        <f>IF(G47="","",VLOOKUP(G47,※編集不可※選択項目!H:I,2,0))</f>
        <v/>
      </c>
      <c r="I47" s="50"/>
      <c r="J47" s="6"/>
      <c r="K47" s="7"/>
      <c r="L47" s="8"/>
      <c r="M47" s="8"/>
      <c r="N47" s="7"/>
      <c r="O47" s="8"/>
      <c r="P47" s="8"/>
      <c r="Q47" s="67"/>
      <c r="R47" s="51"/>
      <c r="S47" s="93"/>
      <c r="T47" s="93"/>
      <c r="U47" s="94"/>
      <c r="V47" s="95" t="str">
        <f t="shared" si="3"/>
        <v/>
      </c>
      <c r="W47" s="95" t="str">
        <f t="shared" si="4"/>
        <v/>
      </c>
      <c r="X47" s="95" t="str">
        <f t="shared" si="5"/>
        <v/>
      </c>
      <c r="Y47" s="95" t="str">
        <f t="shared" si="6"/>
        <v/>
      </c>
      <c r="Z47" s="95" t="str">
        <f t="shared" si="7"/>
        <v/>
      </c>
      <c r="AA47" s="95" t="str">
        <f t="shared" si="8"/>
        <v/>
      </c>
      <c r="AB47" s="95" t="str">
        <f t="shared" si="9"/>
        <v/>
      </c>
      <c r="AC47" s="95" t="str">
        <f t="shared" si="10"/>
        <v/>
      </c>
      <c r="AD47" s="95" t="str">
        <f t="shared" si="11"/>
        <v/>
      </c>
    </row>
    <row r="48" spans="1:30" ht="19.5" customHeight="1">
      <c r="A48" s="38">
        <f t="shared" si="0"/>
        <v>26</v>
      </c>
      <c r="B48" s="5"/>
      <c r="C48" s="6"/>
      <c r="D48" s="6"/>
      <c r="E48" s="6"/>
      <c r="F48" s="41" t="str">
        <f t="shared" si="1"/>
        <v/>
      </c>
      <c r="G48" s="41" t="str">
        <f t="shared" si="2"/>
        <v/>
      </c>
      <c r="H48" s="41" t="str">
        <f>IF(G48="","",VLOOKUP(G48,※編集不可※選択項目!H:I,2,0))</f>
        <v/>
      </c>
      <c r="I48" s="50"/>
      <c r="J48" s="6"/>
      <c r="K48" s="7"/>
      <c r="L48" s="8"/>
      <c r="M48" s="8"/>
      <c r="N48" s="7"/>
      <c r="O48" s="8"/>
      <c r="P48" s="8"/>
      <c r="Q48" s="67"/>
      <c r="R48" s="51"/>
      <c r="S48" s="93"/>
      <c r="T48" s="93"/>
      <c r="U48" s="94"/>
      <c r="V48" s="95" t="str">
        <f t="shared" si="3"/>
        <v/>
      </c>
      <c r="W48" s="95" t="str">
        <f t="shared" si="4"/>
        <v/>
      </c>
      <c r="X48" s="95" t="str">
        <f t="shared" si="5"/>
        <v/>
      </c>
      <c r="Y48" s="95" t="str">
        <f t="shared" si="6"/>
        <v/>
      </c>
      <c r="Z48" s="95" t="str">
        <f t="shared" si="7"/>
        <v/>
      </c>
      <c r="AA48" s="95" t="str">
        <f t="shared" si="8"/>
        <v/>
      </c>
      <c r="AB48" s="95" t="str">
        <f t="shared" si="9"/>
        <v/>
      </c>
      <c r="AC48" s="95" t="str">
        <f t="shared" si="10"/>
        <v/>
      </c>
      <c r="AD48" s="95" t="str">
        <f t="shared" si="11"/>
        <v/>
      </c>
    </row>
    <row r="49" spans="1:30" ht="19.5" customHeight="1">
      <c r="A49" s="38">
        <f t="shared" si="0"/>
        <v>27</v>
      </c>
      <c r="B49" s="5"/>
      <c r="C49" s="6"/>
      <c r="D49" s="6"/>
      <c r="E49" s="6"/>
      <c r="F49" s="41" t="str">
        <f t="shared" si="1"/>
        <v/>
      </c>
      <c r="G49" s="41" t="str">
        <f t="shared" si="2"/>
        <v/>
      </c>
      <c r="H49" s="41" t="str">
        <f>IF(G49="","",VLOOKUP(G49,※編集不可※選択項目!H:I,2,0))</f>
        <v/>
      </c>
      <c r="I49" s="50"/>
      <c r="J49" s="6"/>
      <c r="K49" s="7"/>
      <c r="L49" s="8"/>
      <c r="M49" s="8"/>
      <c r="N49" s="7"/>
      <c r="O49" s="8"/>
      <c r="P49" s="8"/>
      <c r="Q49" s="67"/>
      <c r="R49" s="51"/>
      <c r="S49" s="93"/>
      <c r="T49" s="93"/>
      <c r="U49" s="94"/>
      <c r="V49" s="95" t="str">
        <f t="shared" si="3"/>
        <v/>
      </c>
      <c r="W49" s="95" t="str">
        <f t="shared" si="4"/>
        <v/>
      </c>
      <c r="X49" s="95" t="str">
        <f t="shared" si="5"/>
        <v/>
      </c>
      <c r="Y49" s="95" t="str">
        <f t="shared" si="6"/>
        <v/>
      </c>
      <c r="Z49" s="95" t="str">
        <f t="shared" si="7"/>
        <v/>
      </c>
      <c r="AA49" s="95" t="str">
        <f t="shared" si="8"/>
        <v/>
      </c>
      <c r="AB49" s="95" t="str">
        <f t="shared" si="9"/>
        <v/>
      </c>
      <c r="AC49" s="95" t="str">
        <f t="shared" si="10"/>
        <v/>
      </c>
      <c r="AD49" s="95" t="str">
        <f t="shared" si="11"/>
        <v/>
      </c>
    </row>
    <row r="50" spans="1:30" ht="19.5" customHeight="1">
      <c r="A50" s="38">
        <f t="shared" si="0"/>
        <v>28</v>
      </c>
      <c r="B50" s="5"/>
      <c r="C50" s="6"/>
      <c r="D50" s="6"/>
      <c r="E50" s="6"/>
      <c r="F50" s="41" t="str">
        <f t="shared" si="1"/>
        <v/>
      </c>
      <c r="G50" s="41" t="str">
        <f t="shared" si="2"/>
        <v/>
      </c>
      <c r="H50" s="41" t="str">
        <f>IF(G50="","",VLOOKUP(G50,※編集不可※選択項目!H:I,2,0))</f>
        <v/>
      </c>
      <c r="I50" s="50"/>
      <c r="J50" s="6"/>
      <c r="K50" s="7"/>
      <c r="L50" s="8"/>
      <c r="M50" s="8"/>
      <c r="N50" s="7"/>
      <c r="O50" s="8"/>
      <c r="P50" s="8"/>
      <c r="Q50" s="67"/>
      <c r="R50" s="51"/>
      <c r="S50" s="93"/>
      <c r="T50" s="93"/>
      <c r="U50" s="94"/>
      <c r="V50" s="95" t="str">
        <f t="shared" si="3"/>
        <v/>
      </c>
      <c r="W50" s="95" t="str">
        <f t="shared" si="4"/>
        <v/>
      </c>
      <c r="X50" s="95" t="str">
        <f t="shared" si="5"/>
        <v/>
      </c>
      <c r="Y50" s="95" t="str">
        <f t="shared" si="6"/>
        <v/>
      </c>
      <c r="Z50" s="95" t="str">
        <f t="shared" si="7"/>
        <v/>
      </c>
      <c r="AA50" s="95" t="str">
        <f t="shared" si="8"/>
        <v/>
      </c>
      <c r="AB50" s="95" t="str">
        <f t="shared" si="9"/>
        <v/>
      </c>
      <c r="AC50" s="95" t="str">
        <f t="shared" si="10"/>
        <v/>
      </c>
      <c r="AD50" s="95" t="str">
        <f t="shared" si="11"/>
        <v/>
      </c>
    </row>
    <row r="51" spans="1:30" ht="19.5" customHeight="1">
      <c r="A51" s="38">
        <f t="shared" si="0"/>
        <v>29</v>
      </c>
      <c r="B51" s="5"/>
      <c r="C51" s="6"/>
      <c r="D51" s="6"/>
      <c r="E51" s="6"/>
      <c r="F51" s="41" t="str">
        <f t="shared" si="1"/>
        <v/>
      </c>
      <c r="G51" s="41" t="str">
        <f t="shared" si="2"/>
        <v/>
      </c>
      <c r="H51" s="41" t="str">
        <f>IF(G51="","",VLOOKUP(G51,※編集不可※選択項目!H:I,2,0))</f>
        <v/>
      </c>
      <c r="I51" s="50"/>
      <c r="J51" s="6"/>
      <c r="K51" s="7"/>
      <c r="L51" s="8"/>
      <c r="M51" s="8"/>
      <c r="N51" s="7"/>
      <c r="O51" s="8"/>
      <c r="P51" s="8"/>
      <c r="Q51" s="67"/>
      <c r="R51" s="51"/>
      <c r="S51" s="93"/>
      <c r="T51" s="93"/>
      <c r="U51" s="94"/>
      <c r="V51" s="95" t="str">
        <f t="shared" si="3"/>
        <v/>
      </c>
      <c r="W51" s="95" t="str">
        <f t="shared" si="4"/>
        <v/>
      </c>
      <c r="X51" s="95" t="str">
        <f t="shared" si="5"/>
        <v/>
      </c>
      <c r="Y51" s="95" t="str">
        <f t="shared" si="6"/>
        <v/>
      </c>
      <c r="Z51" s="95" t="str">
        <f t="shared" si="7"/>
        <v/>
      </c>
      <c r="AA51" s="95" t="str">
        <f t="shared" si="8"/>
        <v/>
      </c>
      <c r="AB51" s="95" t="str">
        <f t="shared" si="9"/>
        <v/>
      </c>
      <c r="AC51" s="95" t="str">
        <f t="shared" si="10"/>
        <v/>
      </c>
      <c r="AD51" s="95" t="str">
        <f t="shared" si="11"/>
        <v/>
      </c>
    </row>
    <row r="52" spans="1:30" ht="19.5" customHeight="1">
      <c r="A52" s="38">
        <f t="shared" si="0"/>
        <v>30</v>
      </c>
      <c r="B52" s="5"/>
      <c r="C52" s="6"/>
      <c r="D52" s="6"/>
      <c r="E52" s="6"/>
      <c r="F52" s="41" t="str">
        <f t="shared" si="1"/>
        <v/>
      </c>
      <c r="G52" s="41" t="str">
        <f t="shared" si="2"/>
        <v/>
      </c>
      <c r="H52" s="41" t="str">
        <f>IF(G52="","",VLOOKUP(G52,※編集不可※選択項目!H:I,2,0))</f>
        <v/>
      </c>
      <c r="I52" s="50"/>
      <c r="J52" s="6"/>
      <c r="K52" s="7"/>
      <c r="L52" s="8"/>
      <c r="M52" s="8"/>
      <c r="N52" s="7"/>
      <c r="O52" s="8"/>
      <c r="P52" s="8"/>
      <c r="Q52" s="67"/>
      <c r="R52" s="51"/>
      <c r="S52" s="93"/>
      <c r="T52" s="93"/>
      <c r="U52" s="94"/>
      <c r="V52" s="95" t="str">
        <f t="shared" si="3"/>
        <v/>
      </c>
      <c r="W52" s="95" t="str">
        <f t="shared" si="4"/>
        <v/>
      </c>
      <c r="X52" s="95" t="str">
        <f t="shared" si="5"/>
        <v/>
      </c>
      <c r="Y52" s="95" t="str">
        <f t="shared" si="6"/>
        <v/>
      </c>
      <c r="Z52" s="95" t="str">
        <f t="shared" si="7"/>
        <v/>
      </c>
      <c r="AA52" s="95" t="str">
        <f t="shared" si="8"/>
        <v/>
      </c>
      <c r="AB52" s="95" t="str">
        <f t="shared" si="9"/>
        <v/>
      </c>
      <c r="AC52" s="95" t="str">
        <f t="shared" si="10"/>
        <v/>
      </c>
      <c r="AD52" s="95" t="str">
        <f t="shared" si="11"/>
        <v/>
      </c>
    </row>
    <row r="53" spans="1:30" ht="19.5" customHeight="1">
      <c r="A53" s="38">
        <f t="shared" si="0"/>
        <v>31</v>
      </c>
      <c r="B53" s="5"/>
      <c r="C53" s="6"/>
      <c r="D53" s="6"/>
      <c r="E53" s="6"/>
      <c r="F53" s="41" t="str">
        <f t="shared" si="1"/>
        <v/>
      </c>
      <c r="G53" s="41" t="str">
        <f t="shared" si="2"/>
        <v/>
      </c>
      <c r="H53" s="41" t="str">
        <f>IF(G53="","",VLOOKUP(G53,※編集不可※選択項目!H:I,2,0))</f>
        <v/>
      </c>
      <c r="I53" s="50"/>
      <c r="J53" s="6"/>
      <c r="K53" s="7"/>
      <c r="L53" s="8"/>
      <c r="M53" s="8"/>
      <c r="N53" s="7"/>
      <c r="O53" s="8"/>
      <c r="P53" s="8"/>
      <c r="Q53" s="67"/>
      <c r="R53" s="51"/>
      <c r="S53" s="93"/>
      <c r="T53" s="93"/>
      <c r="U53" s="94"/>
      <c r="V53" s="95" t="str">
        <f t="shared" si="3"/>
        <v/>
      </c>
      <c r="W53" s="95" t="str">
        <f t="shared" si="4"/>
        <v/>
      </c>
      <c r="X53" s="95" t="str">
        <f t="shared" si="5"/>
        <v/>
      </c>
      <c r="Y53" s="95" t="str">
        <f t="shared" si="6"/>
        <v/>
      </c>
      <c r="Z53" s="95" t="str">
        <f t="shared" si="7"/>
        <v/>
      </c>
      <c r="AA53" s="95" t="str">
        <f t="shared" si="8"/>
        <v/>
      </c>
      <c r="AB53" s="95" t="str">
        <f t="shared" si="9"/>
        <v/>
      </c>
      <c r="AC53" s="95" t="str">
        <f t="shared" si="10"/>
        <v/>
      </c>
      <c r="AD53" s="95" t="str">
        <f t="shared" si="11"/>
        <v/>
      </c>
    </row>
    <row r="54" spans="1:30" ht="19.5" customHeight="1">
      <c r="A54" s="38">
        <f t="shared" si="0"/>
        <v>32</v>
      </c>
      <c r="B54" s="5"/>
      <c r="C54" s="6"/>
      <c r="D54" s="6"/>
      <c r="E54" s="6"/>
      <c r="F54" s="41" t="str">
        <f t="shared" si="1"/>
        <v/>
      </c>
      <c r="G54" s="41" t="str">
        <f t="shared" si="2"/>
        <v/>
      </c>
      <c r="H54" s="41" t="str">
        <f>IF(G54="","",VLOOKUP(G54,※編集不可※選択項目!H:I,2,0))</f>
        <v/>
      </c>
      <c r="I54" s="50"/>
      <c r="J54" s="6"/>
      <c r="K54" s="7"/>
      <c r="L54" s="8"/>
      <c r="M54" s="8"/>
      <c r="N54" s="7"/>
      <c r="O54" s="8"/>
      <c r="P54" s="8"/>
      <c r="Q54" s="67"/>
      <c r="R54" s="51"/>
      <c r="S54" s="93"/>
      <c r="T54" s="93"/>
      <c r="U54" s="94"/>
      <c r="V54" s="95" t="str">
        <f t="shared" si="3"/>
        <v/>
      </c>
      <c r="W54" s="95" t="str">
        <f t="shared" si="4"/>
        <v/>
      </c>
      <c r="X54" s="95" t="str">
        <f t="shared" si="5"/>
        <v/>
      </c>
      <c r="Y54" s="95" t="str">
        <f t="shared" si="6"/>
        <v/>
      </c>
      <c r="Z54" s="95" t="str">
        <f t="shared" si="7"/>
        <v/>
      </c>
      <c r="AA54" s="95" t="str">
        <f t="shared" si="8"/>
        <v/>
      </c>
      <c r="AB54" s="95" t="str">
        <f t="shared" si="9"/>
        <v/>
      </c>
      <c r="AC54" s="95" t="str">
        <f t="shared" si="10"/>
        <v/>
      </c>
      <c r="AD54" s="95" t="str">
        <f t="shared" si="11"/>
        <v/>
      </c>
    </row>
    <row r="55" spans="1:30" ht="19.5" customHeight="1">
      <c r="A55" s="38">
        <f t="shared" si="0"/>
        <v>33</v>
      </c>
      <c r="B55" s="5"/>
      <c r="C55" s="6"/>
      <c r="D55" s="6"/>
      <c r="E55" s="6"/>
      <c r="F55" s="41" t="str">
        <f t="shared" si="1"/>
        <v/>
      </c>
      <c r="G55" s="41" t="str">
        <f t="shared" si="2"/>
        <v/>
      </c>
      <c r="H55" s="41" t="str">
        <f>IF(G55="","",VLOOKUP(G55,※編集不可※選択項目!H:I,2,0))</f>
        <v/>
      </c>
      <c r="I55" s="50"/>
      <c r="J55" s="6"/>
      <c r="K55" s="7"/>
      <c r="L55" s="8"/>
      <c r="M55" s="8"/>
      <c r="N55" s="7"/>
      <c r="O55" s="8"/>
      <c r="P55" s="8"/>
      <c r="Q55" s="67"/>
      <c r="R55" s="51"/>
      <c r="S55" s="93"/>
      <c r="T55" s="93"/>
      <c r="U55" s="94"/>
      <c r="V55" s="95" t="str">
        <f t="shared" si="3"/>
        <v/>
      </c>
      <c r="W55" s="95" t="str">
        <f t="shared" si="4"/>
        <v/>
      </c>
      <c r="X55" s="95" t="str">
        <f t="shared" si="5"/>
        <v/>
      </c>
      <c r="Y55" s="95" t="str">
        <f t="shared" si="6"/>
        <v/>
      </c>
      <c r="Z55" s="95" t="str">
        <f t="shared" si="7"/>
        <v/>
      </c>
      <c r="AA55" s="95" t="str">
        <f t="shared" si="8"/>
        <v/>
      </c>
      <c r="AB55" s="95" t="str">
        <f t="shared" si="9"/>
        <v/>
      </c>
      <c r="AC55" s="95" t="str">
        <f t="shared" si="10"/>
        <v/>
      </c>
      <c r="AD55" s="95" t="str">
        <f t="shared" si="11"/>
        <v/>
      </c>
    </row>
    <row r="56" spans="1:30" ht="19.5" customHeight="1">
      <c r="A56" s="38">
        <f t="shared" si="0"/>
        <v>34</v>
      </c>
      <c r="B56" s="5"/>
      <c r="C56" s="6"/>
      <c r="D56" s="6"/>
      <c r="E56" s="6"/>
      <c r="F56" s="41" t="str">
        <f t="shared" si="1"/>
        <v/>
      </c>
      <c r="G56" s="41" t="str">
        <f t="shared" si="2"/>
        <v/>
      </c>
      <c r="H56" s="41" t="str">
        <f>IF(G56="","",VLOOKUP(G56,※編集不可※選択項目!H:I,2,0))</f>
        <v/>
      </c>
      <c r="I56" s="50"/>
      <c r="J56" s="6"/>
      <c r="K56" s="7"/>
      <c r="L56" s="8"/>
      <c r="M56" s="8"/>
      <c r="N56" s="7"/>
      <c r="O56" s="8"/>
      <c r="P56" s="8"/>
      <c r="Q56" s="67"/>
      <c r="R56" s="51"/>
      <c r="S56" s="93"/>
      <c r="T56" s="93"/>
      <c r="U56" s="94"/>
      <c r="V56" s="95" t="str">
        <f t="shared" si="3"/>
        <v/>
      </c>
      <c r="W56" s="95" t="str">
        <f t="shared" si="4"/>
        <v/>
      </c>
      <c r="X56" s="95" t="str">
        <f t="shared" si="5"/>
        <v/>
      </c>
      <c r="Y56" s="95" t="str">
        <f t="shared" si="6"/>
        <v/>
      </c>
      <c r="Z56" s="95" t="str">
        <f t="shared" si="7"/>
        <v/>
      </c>
      <c r="AA56" s="95" t="str">
        <f t="shared" si="8"/>
        <v/>
      </c>
      <c r="AB56" s="95" t="str">
        <f t="shared" si="9"/>
        <v/>
      </c>
      <c r="AC56" s="95" t="str">
        <f t="shared" si="10"/>
        <v/>
      </c>
      <c r="AD56" s="95" t="str">
        <f t="shared" si="11"/>
        <v/>
      </c>
    </row>
    <row r="57" spans="1:30" ht="19.5" customHeight="1">
      <c r="A57" s="38">
        <f t="shared" si="0"/>
        <v>35</v>
      </c>
      <c r="B57" s="5"/>
      <c r="C57" s="6"/>
      <c r="D57" s="6"/>
      <c r="E57" s="6"/>
      <c r="F57" s="41" t="str">
        <f t="shared" si="1"/>
        <v/>
      </c>
      <c r="G57" s="41" t="str">
        <f t="shared" si="2"/>
        <v/>
      </c>
      <c r="H57" s="41" t="str">
        <f>IF(G57="","",VLOOKUP(G57,※編集不可※選択項目!H:I,2,0))</f>
        <v/>
      </c>
      <c r="I57" s="50"/>
      <c r="J57" s="6"/>
      <c r="K57" s="7"/>
      <c r="L57" s="8"/>
      <c r="M57" s="8"/>
      <c r="N57" s="7"/>
      <c r="O57" s="8"/>
      <c r="P57" s="8"/>
      <c r="Q57" s="67"/>
      <c r="R57" s="51"/>
      <c r="S57" s="93"/>
      <c r="T57" s="93"/>
      <c r="U57" s="94"/>
      <c r="V57" s="95" t="str">
        <f t="shared" si="3"/>
        <v/>
      </c>
      <c r="W57" s="95" t="str">
        <f t="shared" si="4"/>
        <v/>
      </c>
      <c r="X57" s="95" t="str">
        <f t="shared" si="5"/>
        <v/>
      </c>
      <c r="Y57" s="95" t="str">
        <f t="shared" si="6"/>
        <v/>
      </c>
      <c r="Z57" s="95" t="str">
        <f t="shared" si="7"/>
        <v/>
      </c>
      <c r="AA57" s="95" t="str">
        <f t="shared" si="8"/>
        <v/>
      </c>
      <c r="AB57" s="95" t="str">
        <f t="shared" si="9"/>
        <v/>
      </c>
      <c r="AC57" s="95" t="str">
        <f t="shared" si="10"/>
        <v/>
      </c>
      <c r="AD57" s="95" t="str">
        <f t="shared" si="11"/>
        <v/>
      </c>
    </row>
    <row r="58" spans="1:30" ht="19.5" customHeight="1">
      <c r="A58" s="38">
        <f t="shared" si="0"/>
        <v>36</v>
      </c>
      <c r="B58" s="5"/>
      <c r="C58" s="6"/>
      <c r="D58" s="6"/>
      <c r="E58" s="6"/>
      <c r="F58" s="41" t="str">
        <f t="shared" si="1"/>
        <v/>
      </c>
      <c r="G58" s="41" t="str">
        <f t="shared" si="2"/>
        <v/>
      </c>
      <c r="H58" s="41" t="str">
        <f>IF(G58="","",VLOOKUP(G58,※編集不可※選択項目!H:I,2,0))</f>
        <v/>
      </c>
      <c r="I58" s="50"/>
      <c r="J58" s="6"/>
      <c r="K58" s="7"/>
      <c r="L58" s="8"/>
      <c r="M58" s="8"/>
      <c r="N58" s="7"/>
      <c r="O58" s="8"/>
      <c r="P58" s="8"/>
      <c r="Q58" s="67"/>
      <c r="R58" s="51"/>
      <c r="S58" s="93"/>
      <c r="T58" s="93"/>
      <c r="U58" s="94"/>
      <c r="V58" s="95" t="str">
        <f t="shared" si="3"/>
        <v/>
      </c>
      <c r="W58" s="95" t="str">
        <f t="shared" si="4"/>
        <v/>
      </c>
      <c r="X58" s="95" t="str">
        <f t="shared" si="5"/>
        <v/>
      </c>
      <c r="Y58" s="95" t="str">
        <f t="shared" si="6"/>
        <v/>
      </c>
      <c r="Z58" s="95" t="str">
        <f t="shared" si="7"/>
        <v/>
      </c>
      <c r="AA58" s="95" t="str">
        <f t="shared" si="8"/>
        <v/>
      </c>
      <c r="AB58" s="95" t="str">
        <f t="shared" si="9"/>
        <v/>
      </c>
      <c r="AC58" s="95" t="str">
        <f t="shared" si="10"/>
        <v/>
      </c>
      <c r="AD58" s="95" t="str">
        <f t="shared" si="11"/>
        <v/>
      </c>
    </row>
    <row r="59" spans="1:30" ht="19.5" customHeight="1">
      <c r="A59" s="38">
        <f t="shared" si="0"/>
        <v>37</v>
      </c>
      <c r="B59" s="5"/>
      <c r="C59" s="6"/>
      <c r="D59" s="6"/>
      <c r="E59" s="6"/>
      <c r="F59" s="41" t="str">
        <f t="shared" si="1"/>
        <v/>
      </c>
      <c r="G59" s="41" t="str">
        <f t="shared" si="2"/>
        <v/>
      </c>
      <c r="H59" s="41" t="str">
        <f>IF(G59="","",VLOOKUP(G59,※編集不可※選択項目!H:I,2,0))</f>
        <v/>
      </c>
      <c r="I59" s="50"/>
      <c r="J59" s="6"/>
      <c r="K59" s="7"/>
      <c r="L59" s="8"/>
      <c r="M59" s="8"/>
      <c r="N59" s="7"/>
      <c r="O59" s="8"/>
      <c r="P59" s="8"/>
      <c r="Q59" s="67"/>
      <c r="R59" s="51"/>
      <c r="S59" s="93"/>
      <c r="T59" s="93"/>
      <c r="U59" s="94"/>
      <c r="V59" s="95" t="str">
        <f t="shared" si="3"/>
        <v/>
      </c>
      <c r="W59" s="95" t="str">
        <f t="shared" si="4"/>
        <v/>
      </c>
      <c r="X59" s="95" t="str">
        <f t="shared" si="5"/>
        <v/>
      </c>
      <c r="Y59" s="95" t="str">
        <f t="shared" si="6"/>
        <v/>
      </c>
      <c r="Z59" s="95" t="str">
        <f t="shared" si="7"/>
        <v/>
      </c>
      <c r="AA59" s="95" t="str">
        <f t="shared" si="8"/>
        <v/>
      </c>
      <c r="AB59" s="95" t="str">
        <f t="shared" si="9"/>
        <v/>
      </c>
      <c r="AC59" s="95" t="str">
        <f t="shared" si="10"/>
        <v/>
      </c>
      <c r="AD59" s="95" t="str">
        <f t="shared" si="11"/>
        <v/>
      </c>
    </row>
    <row r="60" spans="1:30" ht="19.5" customHeight="1">
      <c r="A60" s="38">
        <f t="shared" si="0"/>
        <v>38</v>
      </c>
      <c r="B60" s="5"/>
      <c r="C60" s="6"/>
      <c r="D60" s="6"/>
      <c r="E60" s="6"/>
      <c r="F60" s="41" t="str">
        <f t="shared" si="1"/>
        <v/>
      </c>
      <c r="G60" s="41" t="str">
        <f t="shared" si="2"/>
        <v/>
      </c>
      <c r="H60" s="41" t="str">
        <f>IF(G60="","",VLOOKUP(G60,※編集不可※選択項目!H:I,2,0))</f>
        <v/>
      </c>
      <c r="I60" s="50"/>
      <c r="J60" s="6"/>
      <c r="K60" s="7"/>
      <c r="L60" s="8"/>
      <c r="M60" s="8"/>
      <c r="N60" s="7"/>
      <c r="O60" s="8"/>
      <c r="P60" s="8"/>
      <c r="Q60" s="67"/>
      <c r="R60" s="51"/>
      <c r="S60" s="93"/>
      <c r="T60" s="93"/>
      <c r="U60" s="94"/>
      <c r="V60" s="95" t="str">
        <f t="shared" si="3"/>
        <v/>
      </c>
      <c r="W60" s="95" t="str">
        <f t="shared" si="4"/>
        <v/>
      </c>
      <c r="X60" s="95" t="str">
        <f t="shared" si="5"/>
        <v/>
      </c>
      <c r="Y60" s="95" t="str">
        <f t="shared" si="6"/>
        <v/>
      </c>
      <c r="Z60" s="95" t="str">
        <f t="shared" si="7"/>
        <v/>
      </c>
      <c r="AA60" s="95" t="str">
        <f t="shared" si="8"/>
        <v/>
      </c>
      <c r="AB60" s="95" t="str">
        <f t="shared" si="9"/>
        <v/>
      </c>
      <c r="AC60" s="95" t="str">
        <f t="shared" si="10"/>
        <v/>
      </c>
      <c r="AD60" s="95" t="str">
        <f t="shared" si="11"/>
        <v/>
      </c>
    </row>
    <row r="61" spans="1:30" ht="19.5" customHeight="1">
      <c r="A61" s="38">
        <f t="shared" si="0"/>
        <v>39</v>
      </c>
      <c r="B61" s="5"/>
      <c r="C61" s="6"/>
      <c r="D61" s="6"/>
      <c r="E61" s="6"/>
      <c r="F61" s="41" t="str">
        <f t="shared" si="1"/>
        <v/>
      </c>
      <c r="G61" s="41" t="str">
        <f t="shared" si="2"/>
        <v/>
      </c>
      <c r="H61" s="41" t="str">
        <f>IF(G61="","",VLOOKUP(G61,※編集不可※選択項目!H:I,2,0))</f>
        <v/>
      </c>
      <c r="I61" s="50"/>
      <c r="J61" s="6"/>
      <c r="K61" s="7"/>
      <c r="L61" s="8"/>
      <c r="M61" s="8"/>
      <c r="N61" s="7"/>
      <c r="O61" s="8"/>
      <c r="P61" s="8"/>
      <c r="Q61" s="67"/>
      <c r="R61" s="51"/>
      <c r="S61" s="93"/>
      <c r="T61" s="93"/>
      <c r="U61" s="94"/>
      <c r="V61" s="95" t="str">
        <f t="shared" si="3"/>
        <v/>
      </c>
      <c r="W61" s="95" t="str">
        <f t="shared" si="4"/>
        <v/>
      </c>
      <c r="X61" s="95" t="str">
        <f t="shared" si="5"/>
        <v/>
      </c>
      <c r="Y61" s="95" t="str">
        <f t="shared" si="6"/>
        <v/>
      </c>
      <c r="Z61" s="95" t="str">
        <f t="shared" si="7"/>
        <v/>
      </c>
      <c r="AA61" s="95" t="str">
        <f t="shared" si="8"/>
        <v/>
      </c>
      <c r="AB61" s="95" t="str">
        <f t="shared" si="9"/>
        <v/>
      </c>
      <c r="AC61" s="95" t="str">
        <f t="shared" si="10"/>
        <v/>
      </c>
      <c r="AD61" s="95" t="str">
        <f t="shared" si="11"/>
        <v/>
      </c>
    </row>
    <row r="62" spans="1:30" ht="19.5" customHeight="1">
      <c r="A62" s="38">
        <f t="shared" si="0"/>
        <v>40</v>
      </c>
      <c r="B62" s="5"/>
      <c r="C62" s="6"/>
      <c r="D62" s="6"/>
      <c r="E62" s="6"/>
      <c r="F62" s="41" t="str">
        <f t="shared" si="1"/>
        <v/>
      </c>
      <c r="G62" s="41" t="str">
        <f t="shared" si="2"/>
        <v/>
      </c>
      <c r="H62" s="41" t="str">
        <f>IF(G62="","",VLOOKUP(G62,※編集不可※選択項目!H:I,2,0))</f>
        <v/>
      </c>
      <c r="I62" s="50"/>
      <c r="J62" s="6"/>
      <c r="K62" s="7"/>
      <c r="L62" s="8"/>
      <c r="M62" s="8"/>
      <c r="N62" s="7"/>
      <c r="O62" s="8"/>
      <c r="P62" s="8"/>
      <c r="Q62" s="67"/>
      <c r="R62" s="51"/>
      <c r="S62" s="93"/>
      <c r="T62" s="93"/>
      <c r="U62" s="94"/>
      <c r="V62" s="95" t="str">
        <f t="shared" si="3"/>
        <v/>
      </c>
      <c r="W62" s="95" t="str">
        <f t="shared" si="4"/>
        <v/>
      </c>
      <c r="X62" s="95" t="str">
        <f t="shared" si="5"/>
        <v/>
      </c>
      <c r="Y62" s="95" t="str">
        <f t="shared" si="6"/>
        <v/>
      </c>
      <c r="Z62" s="95" t="str">
        <f t="shared" si="7"/>
        <v/>
      </c>
      <c r="AA62" s="95" t="str">
        <f t="shared" si="8"/>
        <v/>
      </c>
      <c r="AB62" s="95" t="str">
        <f t="shared" si="9"/>
        <v/>
      </c>
      <c r="AC62" s="95" t="str">
        <f t="shared" si="10"/>
        <v/>
      </c>
      <c r="AD62" s="95" t="str">
        <f t="shared" si="11"/>
        <v/>
      </c>
    </row>
    <row r="63" spans="1:30" ht="19.5" customHeight="1">
      <c r="A63" s="38">
        <f t="shared" si="0"/>
        <v>41</v>
      </c>
      <c r="B63" s="5"/>
      <c r="C63" s="6"/>
      <c r="D63" s="6"/>
      <c r="E63" s="6"/>
      <c r="F63" s="41" t="str">
        <f t="shared" si="1"/>
        <v/>
      </c>
      <c r="G63" s="41" t="str">
        <f t="shared" si="2"/>
        <v/>
      </c>
      <c r="H63" s="41" t="str">
        <f>IF(G63="","",VLOOKUP(G63,※編集不可※選択項目!H:I,2,0))</f>
        <v/>
      </c>
      <c r="I63" s="50"/>
      <c r="J63" s="6"/>
      <c r="K63" s="7"/>
      <c r="L63" s="8"/>
      <c r="M63" s="8"/>
      <c r="N63" s="7"/>
      <c r="O63" s="8"/>
      <c r="P63" s="8"/>
      <c r="Q63" s="67"/>
      <c r="R63" s="51"/>
      <c r="S63" s="93"/>
      <c r="T63" s="93"/>
      <c r="U63" s="94"/>
      <c r="V63" s="95" t="str">
        <f t="shared" si="3"/>
        <v/>
      </c>
      <c r="W63" s="95" t="str">
        <f t="shared" si="4"/>
        <v/>
      </c>
      <c r="X63" s="95" t="str">
        <f t="shared" si="5"/>
        <v/>
      </c>
      <c r="Y63" s="95" t="str">
        <f t="shared" si="6"/>
        <v/>
      </c>
      <c r="Z63" s="95" t="str">
        <f t="shared" si="7"/>
        <v/>
      </c>
      <c r="AA63" s="95" t="str">
        <f t="shared" si="8"/>
        <v/>
      </c>
      <c r="AB63" s="95" t="str">
        <f t="shared" si="9"/>
        <v/>
      </c>
      <c r="AC63" s="95" t="str">
        <f t="shared" si="10"/>
        <v/>
      </c>
      <c r="AD63" s="95" t="str">
        <f t="shared" si="11"/>
        <v/>
      </c>
    </row>
    <row r="64" spans="1:30" ht="19.5" customHeight="1">
      <c r="A64" s="38">
        <f t="shared" si="0"/>
        <v>42</v>
      </c>
      <c r="B64" s="5"/>
      <c r="C64" s="6"/>
      <c r="D64" s="6"/>
      <c r="E64" s="6"/>
      <c r="F64" s="41" t="str">
        <f t="shared" si="1"/>
        <v/>
      </c>
      <c r="G64" s="41" t="str">
        <f t="shared" si="2"/>
        <v/>
      </c>
      <c r="H64" s="41" t="str">
        <f>IF(G64="","",VLOOKUP(G64,※編集不可※選択項目!H:I,2,0))</f>
        <v/>
      </c>
      <c r="I64" s="50"/>
      <c r="J64" s="6"/>
      <c r="K64" s="7"/>
      <c r="L64" s="8"/>
      <c r="M64" s="8"/>
      <c r="N64" s="7"/>
      <c r="O64" s="8"/>
      <c r="P64" s="8"/>
      <c r="Q64" s="67"/>
      <c r="R64" s="51"/>
      <c r="S64" s="93"/>
      <c r="T64" s="93"/>
      <c r="U64" s="94"/>
      <c r="V64" s="95" t="str">
        <f t="shared" si="3"/>
        <v/>
      </c>
      <c r="W64" s="95" t="str">
        <f t="shared" si="4"/>
        <v/>
      </c>
      <c r="X64" s="95" t="str">
        <f t="shared" si="5"/>
        <v/>
      </c>
      <c r="Y64" s="95" t="str">
        <f t="shared" si="6"/>
        <v/>
      </c>
      <c r="Z64" s="95" t="str">
        <f t="shared" si="7"/>
        <v/>
      </c>
      <c r="AA64" s="95" t="str">
        <f t="shared" si="8"/>
        <v/>
      </c>
      <c r="AB64" s="95" t="str">
        <f t="shared" si="9"/>
        <v/>
      </c>
      <c r="AC64" s="95" t="str">
        <f t="shared" si="10"/>
        <v/>
      </c>
      <c r="AD64" s="95" t="str">
        <f t="shared" si="11"/>
        <v/>
      </c>
    </row>
    <row r="65" spans="1:30" ht="19.5" customHeight="1">
      <c r="A65" s="38">
        <f t="shared" si="0"/>
        <v>43</v>
      </c>
      <c r="B65" s="5"/>
      <c r="C65" s="6"/>
      <c r="D65" s="6"/>
      <c r="E65" s="6"/>
      <c r="F65" s="41" t="str">
        <f t="shared" si="1"/>
        <v/>
      </c>
      <c r="G65" s="41" t="str">
        <f t="shared" si="2"/>
        <v/>
      </c>
      <c r="H65" s="41" t="str">
        <f>IF(G65="","",VLOOKUP(G65,※編集不可※選択項目!H:I,2,0))</f>
        <v/>
      </c>
      <c r="I65" s="50"/>
      <c r="J65" s="6"/>
      <c r="K65" s="7"/>
      <c r="L65" s="8"/>
      <c r="M65" s="8"/>
      <c r="N65" s="7"/>
      <c r="O65" s="8"/>
      <c r="P65" s="8"/>
      <c r="Q65" s="67"/>
      <c r="R65" s="51"/>
      <c r="S65" s="93"/>
      <c r="T65" s="93"/>
      <c r="U65" s="94"/>
      <c r="V65" s="95" t="str">
        <f t="shared" si="3"/>
        <v/>
      </c>
      <c r="W65" s="95" t="str">
        <f t="shared" si="4"/>
        <v/>
      </c>
      <c r="X65" s="95" t="str">
        <f t="shared" si="5"/>
        <v/>
      </c>
      <c r="Y65" s="95" t="str">
        <f t="shared" si="6"/>
        <v/>
      </c>
      <c r="Z65" s="95" t="str">
        <f t="shared" si="7"/>
        <v/>
      </c>
      <c r="AA65" s="95" t="str">
        <f t="shared" si="8"/>
        <v/>
      </c>
      <c r="AB65" s="95" t="str">
        <f t="shared" si="9"/>
        <v/>
      </c>
      <c r="AC65" s="95" t="str">
        <f t="shared" si="10"/>
        <v/>
      </c>
      <c r="AD65" s="95" t="str">
        <f t="shared" si="11"/>
        <v/>
      </c>
    </row>
    <row r="66" spans="1:30" ht="19.5" customHeight="1">
      <c r="A66" s="38">
        <f t="shared" si="0"/>
        <v>44</v>
      </c>
      <c r="B66" s="5"/>
      <c r="C66" s="6"/>
      <c r="D66" s="6"/>
      <c r="E66" s="6"/>
      <c r="F66" s="41" t="str">
        <f t="shared" si="1"/>
        <v/>
      </c>
      <c r="G66" s="41" t="str">
        <f t="shared" si="2"/>
        <v/>
      </c>
      <c r="H66" s="41" t="str">
        <f>IF(G66="","",VLOOKUP(G66,※編集不可※選択項目!H:I,2,0))</f>
        <v/>
      </c>
      <c r="I66" s="50"/>
      <c r="J66" s="6"/>
      <c r="K66" s="7"/>
      <c r="L66" s="8"/>
      <c r="M66" s="8"/>
      <c r="N66" s="7"/>
      <c r="O66" s="8"/>
      <c r="P66" s="8"/>
      <c r="Q66" s="67"/>
      <c r="R66" s="51"/>
      <c r="S66" s="93"/>
      <c r="T66" s="93"/>
      <c r="U66" s="94"/>
      <c r="V66" s="95" t="str">
        <f t="shared" si="3"/>
        <v/>
      </c>
      <c r="W66" s="95" t="str">
        <f t="shared" si="4"/>
        <v/>
      </c>
      <c r="X66" s="95" t="str">
        <f t="shared" si="5"/>
        <v/>
      </c>
      <c r="Y66" s="95" t="str">
        <f t="shared" si="6"/>
        <v/>
      </c>
      <c r="Z66" s="95" t="str">
        <f t="shared" si="7"/>
        <v/>
      </c>
      <c r="AA66" s="95" t="str">
        <f t="shared" si="8"/>
        <v/>
      </c>
      <c r="AB66" s="95" t="str">
        <f t="shared" si="9"/>
        <v/>
      </c>
      <c r="AC66" s="95" t="str">
        <f t="shared" si="10"/>
        <v/>
      </c>
      <c r="AD66" s="95" t="str">
        <f t="shared" si="11"/>
        <v/>
      </c>
    </row>
    <row r="67" spans="1:30" ht="19.5" customHeight="1">
      <c r="A67" s="38">
        <f t="shared" si="0"/>
        <v>45</v>
      </c>
      <c r="B67" s="5"/>
      <c r="C67" s="6"/>
      <c r="D67" s="6"/>
      <c r="E67" s="6"/>
      <c r="F67" s="41" t="str">
        <f t="shared" si="1"/>
        <v/>
      </c>
      <c r="G67" s="41" t="str">
        <f t="shared" si="2"/>
        <v/>
      </c>
      <c r="H67" s="41" t="str">
        <f>IF(G67="","",VLOOKUP(G67,※編集不可※選択項目!H:I,2,0))</f>
        <v/>
      </c>
      <c r="I67" s="50"/>
      <c r="J67" s="6"/>
      <c r="K67" s="7"/>
      <c r="L67" s="8"/>
      <c r="M67" s="8"/>
      <c r="N67" s="7"/>
      <c r="O67" s="8"/>
      <c r="P67" s="8"/>
      <c r="Q67" s="67"/>
      <c r="R67" s="51"/>
      <c r="S67" s="93"/>
      <c r="T67" s="93"/>
      <c r="U67" s="94"/>
      <c r="V67" s="95" t="str">
        <f t="shared" si="3"/>
        <v/>
      </c>
      <c r="W67" s="95" t="str">
        <f t="shared" si="4"/>
        <v/>
      </c>
      <c r="X67" s="95" t="str">
        <f t="shared" si="5"/>
        <v/>
      </c>
      <c r="Y67" s="95" t="str">
        <f t="shared" si="6"/>
        <v/>
      </c>
      <c r="Z67" s="95" t="str">
        <f t="shared" si="7"/>
        <v/>
      </c>
      <c r="AA67" s="95" t="str">
        <f t="shared" si="8"/>
        <v/>
      </c>
      <c r="AB67" s="95" t="str">
        <f t="shared" si="9"/>
        <v/>
      </c>
      <c r="AC67" s="95" t="str">
        <f t="shared" si="10"/>
        <v/>
      </c>
      <c r="AD67" s="95" t="str">
        <f t="shared" si="11"/>
        <v/>
      </c>
    </row>
    <row r="68" spans="1:30" ht="19.5" customHeight="1">
      <c r="A68" s="38">
        <f t="shared" si="0"/>
        <v>46</v>
      </c>
      <c r="B68" s="5"/>
      <c r="C68" s="6"/>
      <c r="D68" s="6"/>
      <c r="E68" s="6"/>
      <c r="F68" s="41" t="str">
        <f t="shared" si="1"/>
        <v/>
      </c>
      <c r="G68" s="41" t="str">
        <f t="shared" si="2"/>
        <v/>
      </c>
      <c r="H68" s="41" t="str">
        <f>IF(G68="","",VLOOKUP(G68,※編集不可※選択項目!H:I,2,0))</f>
        <v/>
      </c>
      <c r="I68" s="50"/>
      <c r="J68" s="6"/>
      <c r="K68" s="7"/>
      <c r="L68" s="8"/>
      <c r="M68" s="8"/>
      <c r="N68" s="7"/>
      <c r="O68" s="8"/>
      <c r="P68" s="8"/>
      <c r="Q68" s="67"/>
      <c r="R68" s="51"/>
      <c r="S68" s="93"/>
      <c r="T68" s="93"/>
      <c r="U68" s="94"/>
      <c r="V68" s="95" t="str">
        <f t="shared" si="3"/>
        <v/>
      </c>
      <c r="W68" s="95" t="str">
        <f t="shared" si="4"/>
        <v/>
      </c>
      <c r="X68" s="95" t="str">
        <f t="shared" si="5"/>
        <v/>
      </c>
      <c r="Y68" s="95" t="str">
        <f t="shared" si="6"/>
        <v/>
      </c>
      <c r="Z68" s="95" t="str">
        <f t="shared" si="7"/>
        <v/>
      </c>
      <c r="AA68" s="95" t="str">
        <f t="shared" si="8"/>
        <v/>
      </c>
      <c r="AB68" s="95" t="str">
        <f t="shared" si="9"/>
        <v/>
      </c>
      <c r="AC68" s="95" t="str">
        <f t="shared" si="10"/>
        <v/>
      </c>
      <c r="AD68" s="95" t="str">
        <f t="shared" si="11"/>
        <v/>
      </c>
    </row>
    <row r="69" spans="1:30" ht="19.5" customHeight="1">
      <c r="A69" s="38">
        <f t="shared" si="0"/>
        <v>47</v>
      </c>
      <c r="B69" s="5"/>
      <c r="C69" s="6"/>
      <c r="D69" s="6"/>
      <c r="E69" s="6"/>
      <c r="F69" s="41" t="str">
        <f t="shared" si="1"/>
        <v/>
      </c>
      <c r="G69" s="41" t="str">
        <f t="shared" si="2"/>
        <v/>
      </c>
      <c r="H69" s="41" t="str">
        <f>IF(G69="","",VLOOKUP(G69,※編集不可※選択項目!H:I,2,0))</f>
        <v/>
      </c>
      <c r="I69" s="50"/>
      <c r="J69" s="6"/>
      <c r="K69" s="7"/>
      <c r="L69" s="8"/>
      <c r="M69" s="8"/>
      <c r="N69" s="7"/>
      <c r="O69" s="8"/>
      <c r="P69" s="8"/>
      <c r="Q69" s="67"/>
      <c r="R69" s="51"/>
      <c r="S69" s="93"/>
      <c r="T69" s="93"/>
      <c r="U69" s="94"/>
      <c r="V69" s="95" t="str">
        <f t="shared" si="3"/>
        <v/>
      </c>
      <c r="W69" s="95" t="str">
        <f t="shared" si="4"/>
        <v/>
      </c>
      <c r="X69" s="95" t="str">
        <f t="shared" si="5"/>
        <v/>
      </c>
      <c r="Y69" s="95" t="str">
        <f t="shared" si="6"/>
        <v/>
      </c>
      <c r="Z69" s="95" t="str">
        <f t="shared" si="7"/>
        <v/>
      </c>
      <c r="AA69" s="95" t="str">
        <f t="shared" si="8"/>
        <v/>
      </c>
      <c r="AB69" s="95" t="str">
        <f t="shared" si="9"/>
        <v/>
      </c>
      <c r="AC69" s="95" t="str">
        <f t="shared" si="10"/>
        <v/>
      </c>
      <c r="AD69" s="95" t="str">
        <f t="shared" si="11"/>
        <v/>
      </c>
    </row>
    <row r="70" spans="1:30" ht="19.5" customHeight="1">
      <c r="A70" s="38">
        <f t="shared" si="0"/>
        <v>48</v>
      </c>
      <c r="B70" s="5"/>
      <c r="C70" s="6"/>
      <c r="D70" s="6"/>
      <c r="E70" s="6"/>
      <c r="F70" s="41" t="str">
        <f t="shared" si="1"/>
        <v/>
      </c>
      <c r="G70" s="41" t="str">
        <f t="shared" si="2"/>
        <v/>
      </c>
      <c r="H70" s="41" t="str">
        <f>IF(G70="","",VLOOKUP(G70,※編集不可※選択項目!H:I,2,0))</f>
        <v/>
      </c>
      <c r="I70" s="50"/>
      <c r="J70" s="6"/>
      <c r="K70" s="7"/>
      <c r="L70" s="8"/>
      <c r="M70" s="8"/>
      <c r="N70" s="7"/>
      <c r="O70" s="8"/>
      <c r="P70" s="8"/>
      <c r="Q70" s="67"/>
      <c r="R70" s="51"/>
      <c r="S70" s="93"/>
      <c r="T70" s="93"/>
      <c r="U70" s="94"/>
      <c r="V70" s="95" t="str">
        <f t="shared" si="3"/>
        <v/>
      </c>
      <c r="W70" s="95" t="str">
        <f t="shared" si="4"/>
        <v/>
      </c>
      <c r="X70" s="95" t="str">
        <f t="shared" si="5"/>
        <v/>
      </c>
      <c r="Y70" s="95" t="str">
        <f t="shared" si="6"/>
        <v/>
      </c>
      <c r="Z70" s="95" t="str">
        <f t="shared" si="7"/>
        <v/>
      </c>
      <c r="AA70" s="95" t="str">
        <f t="shared" si="8"/>
        <v/>
      </c>
      <c r="AB70" s="95" t="str">
        <f t="shared" si="9"/>
        <v/>
      </c>
      <c r="AC70" s="95" t="str">
        <f t="shared" si="10"/>
        <v/>
      </c>
      <c r="AD70" s="95" t="str">
        <f t="shared" si="11"/>
        <v/>
      </c>
    </row>
    <row r="71" spans="1:30" ht="19.5" customHeight="1">
      <c r="A71" s="38">
        <f t="shared" si="0"/>
        <v>49</v>
      </c>
      <c r="B71" s="5"/>
      <c r="C71" s="6"/>
      <c r="D71" s="6"/>
      <c r="E71" s="6"/>
      <c r="F71" s="41" t="str">
        <f t="shared" si="1"/>
        <v/>
      </c>
      <c r="G71" s="41" t="str">
        <f t="shared" si="2"/>
        <v/>
      </c>
      <c r="H71" s="41" t="str">
        <f>IF(G71="","",VLOOKUP(G71,※編集不可※選択項目!H:I,2,0))</f>
        <v/>
      </c>
      <c r="I71" s="50"/>
      <c r="J71" s="6"/>
      <c r="K71" s="7"/>
      <c r="L71" s="8"/>
      <c r="M71" s="8"/>
      <c r="N71" s="7"/>
      <c r="O71" s="8"/>
      <c r="P71" s="8"/>
      <c r="Q71" s="67"/>
      <c r="R71" s="51"/>
      <c r="S71" s="93"/>
      <c r="T71" s="93"/>
      <c r="U71" s="94"/>
      <c r="V71" s="95" t="str">
        <f t="shared" si="3"/>
        <v/>
      </c>
      <c r="W71" s="95" t="str">
        <f t="shared" si="4"/>
        <v/>
      </c>
      <c r="X71" s="95" t="str">
        <f t="shared" si="5"/>
        <v/>
      </c>
      <c r="Y71" s="95" t="str">
        <f t="shared" si="6"/>
        <v/>
      </c>
      <c r="Z71" s="95" t="str">
        <f t="shared" si="7"/>
        <v/>
      </c>
      <c r="AA71" s="95" t="str">
        <f t="shared" si="8"/>
        <v/>
      </c>
      <c r="AB71" s="95" t="str">
        <f t="shared" si="9"/>
        <v/>
      </c>
      <c r="AC71" s="95" t="str">
        <f t="shared" si="10"/>
        <v/>
      </c>
      <c r="AD71" s="95" t="str">
        <f t="shared" si="11"/>
        <v/>
      </c>
    </row>
    <row r="72" spans="1:30" ht="19.5" customHeight="1">
      <c r="A72" s="38">
        <f t="shared" si="0"/>
        <v>50</v>
      </c>
      <c r="B72" s="5"/>
      <c r="C72" s="6"/>
      <c r="D72" s="6"/>
      <c r="E72" s="6"/>
      <c r="F72" s="41" t="str">
        <f t="shared" si="1"/>
        <v/>
      </c>
      <c r="G72" s="41" t="str">
        <f t="shared" si="2"/>
        <v/>
      </c>
      <c r="H72" s="41" t="str">
        <f>IF(G72="","",VLOOKUP(G72,※編集不可※選択項目!H:I,2,0))</f>
        <v/>
      </c>
      <c r="I72" s="50"/>
      <c r="J72" s="6"/>
      <c r="K72" s="7"/>
      <c r="L72" s="8"/>
      <c r="M72" s="8"/>
      <c r="N72" s="7"/>
      <c r="O72" s="8"/>
      <c r="P72" s="8"/>
      <c r="Q72" s="67"/>
      <c r="R72" s="51"/>
      <c r="S72" s="93"/>
      <c r="T72" s="93"/>
      <c r="U72" s="94"/>
      <c r="V72" s="95" t="str">
        <f t="shared" si="3"/>
        <v/>
      </c>
      <c r="W72" s="95" t="str">
        <f t="shared" si="4"/>
        <v/>
      </c>
      <c r="X72" s="95" t="str">
        <f t="shared" si="5"/>
        <v/>
      </c>
      <c r="Y72" s="95" t="str">
        <f t="shared" si="6"/>
        <v/>
      </c>
      <c r="Z72" s="95" t="str">
        <f t="shared" si="7"/>
        <v/>
      </c>
      <c r="AA72" s="95" t="str">
        <f t="shared" si="8"/>
        <v/>
      </c>
      <c r="AB72" s="95" t="str">
        <f t="shared" si="9"/>
        <v/>
      </c>
      <c r="AC72" s="95" t="str">
        <f t="shared" si="10"/>
        <v/>
      </c>
      <c r="AD72" s="95" t="str">
        <f t="shared" si="11"/>
        <v/>
      </c>
    </row>
    <row r="73" spans="1:30" ht="19.5" customHeight="1">
      <c r="A73" s="38">
        <f t="shared" si="0"/>
        <v>51</v>
      </c>
      <c r="B73" s="5"/>
      <c r="C73" s="6"/>
      <c r="D73" s="6"/>
      <c r="E73" s="6"/>
      <c r="F73" s="41" t="str">
        <f t="shared" si="1"/>
        <v/>
      </c>
      <c r="G73" s="41" t="str">
        <f t="shared" si="2"/>
        <v/>
      </c>
      <c r="H73" s="41" t="str">
        <f>IF(G73="","",VLOOKUP(G73,※編集不可※選択項目!H:I,2,0))</f>
        <v/>
      </c>
      <c r="I73" s="50"/>
      <c r="J73" s="6"/>
      <c r="K73" s="7"/>
      <c r="L73" s="8"/>
      <c r="M73" s="8"/>
      <c r="N73" s="7"/>
      <c r="O73" s="8"/>
      <c r="P73" s="8"/>
      <c r="Q73" s="67"/>
      <c r="R73" s="51"/>
      <c r="S73" s="93"/>
      <c r="T73" s="93"/>
      <c r="U73" s="94"/>
      <c r="V73" s="95" t="str">
        <f t="shared" si="3"/>
        <v/>
      </c>
      <c r="W73" s="95" t="str">
        <f t="shared" si="4"/>
        <v/>
      </c>
      <c r="X73" s="95" t="str">
        <f t="shared" si="5"/>
        <v/>
      </c>
      <c r="Y73" s="95" t="str">
        <f t="shared" si="6"/>
        <v/>
      </c>
      <c r="Z73" s="95" t="str">
        <f t="shared" si="7"/>
        <v/>
      </c>
      <c r="AA73" s="95" t="str">
        <f t="shared" si="8"/>
        <v/>
      </c>
      <c r="AB73" s="95" t="str">
        <f t="shared" si="9"/>
        <v/>
      </c>
      <c r="AC73" s="95" t="str">
        <f t="shared" si="10"/>
        <v/>
      </c>
      <c r="AD73" s="95" t="str">
        <f t="shared" si="11"/>
        <v/>
      </c>
    </row>
    <row r="74" spans="1:30" ht="19.5" customHeight="1">
      <c r="A74" s="38">
        <f t="shared" si="0"/>
        <v>52</v>
      </c>
      <c r="B74" s="5"/>
      <c r="C74" s="6"/>
      <c r="D74" s="6"/>
      <c r="E74" s="6"/>
      <c r="F74" s="41" t="str">
        <f t="shared" si="1"/>
        <v/>
      </c>
      <c r="G74" s="41" t="str">
        <f t="shared" si="2"/>
        <v/>
      </c>
      <c r="H74" s="41" t="str">
        <f>IF(G74="","",VLOOKUP(G74,※編集不可※選択項目!H:I,2,0))</f>
        <v/>
      </c>
      <c r="I74" s="50"/>
      <c r="J74" s="6"/>
      <c r="K74" s="7"/>
      <c r="L74" s="8"/>
      <c r="M74" s="8"/>
      <c r="N74" s="7"/>
      <c r="O74" s="8"/>
      <c r="P74" s="8"/>
      <c r="Q74" s="67"/>
      <c r="R74" s="51"/>
      <c r="S74" s="93"/>
      <c r="T74" s="93"/>
      <c r="U74" s="94"/>
      <c r="V74" s="95" t="str">
        <f t="shared" si="3"/>
        <v/>
      </c>
      <c r="W74" s="95" t="str">
        <f t="shared" si="4"/>
        <v/>
      </c>
      <c r="X74" s="95" t="str">
        <f t="shared" si="5"/>
        <v/>
      </c>
      <c r="Y74" s="95" t="str">
        <f t="shared" si="6"/>
        <v/>
      </c>
      <c r="Z74" s="95" t="str">
        <f t="shared" si="7"/>
        <v/>
      </c>
      <c r="AA74" s="95" t="str">
        <f t="shared" si="8"/>
        <v/>
      </c>
      <c r="AB74" s="95" t="str">
        <f t="shared" si="9"/>
        <v/>
      </c>
      <c r="AC74" s="95" t="str">
        <f t="shared" si="10"/>
        <v/>
      </c>
      <c r="AD74" s="95" t="str">
        <f t="shared" si="11"/>
        <v/>
      </c>
    </row>
    <row r="75" spans="1:30" ht="19.5" customHeight="1">
      <c r="A75" s="38">
        <f t="shared" si="0"/>
        <v>53</v>
      </c>
      <c r="B75" s="5"/>
      <c r="C75" s="6"/>
      <c r="D75" s="6"/>
      <c r="E75" s="6"/>
      <c r="F75" s="41" t="str">
        <f t="shared" si="1"/>
        <v/>
      </c>
      <c r="G75" s="41" t="str">
        <f t="shared" si="2"/>
        <v/>
      </c>
      <c r="H75" s="41" t="str">
        <f>IF(G75="","",VLOOKUP(G75,※編集不可※選択項目!H:I,2,0))</f>
        <v/>
      </c>
      <c r="I75" s="50"/>
      <c r="J75" s="6"/>
      <c r="K75" s="7"/>
      <c r="L75" s="8"/>
      <c r="M75" s="8"/>
      <c r="N75" s="7"/>
      <c r="O75" s="8"/>
      <c r="P75" s="8"/>
      <c r="Q75" s="67"/>
      <c r="R75" s="51"/>
      <c r="S75" s="93"/>
      <c r="T75" s="93"/>
      <c r="U75" s="94"/>
      <c r="V75" s="95" t="str">
        <f t="shared" si="3"/>
        <v/>
      </c>
      <c r="W75" s="95" t="str">
        <f t="shared" si="4"/>
        <v/>
      </c>
      <c r="X75" s="95" t="str">
        <f t="shared" si="5"/>
        <v/>
      </c>
      <c r="Y75" s="95" t="str">
        <f t="shared" si="6"/>
        <v/>
      </c>
      <c r="Z75" s="95" t="str">
        <f t="shared" si="7"/>
        <v/>
      </c>
      <c r="AA75" s="95" t="str">
        <f t="shared" si="8"/>
        <v/>
      </c>
      <c r="AB75" s="95" t="str">
        <f t="shared" si="9"/>
        <v/>
      </c>
      <c r="AC75" s="95" t="str">
        <f t="shared" si="10"/>
        <v/>
      </c>
      <c r="AD75" s="95" t="str">
        <f t="shared" si="11"/>
        <v/>
      </c>
    </row>
    <row r="76" spans="1:30" ht="19.5" customHeight="1">
      <c r="A76" s="38">
        <f t="shared" si="0"/>
        <v>54</v>
      </c>
      <c r="B76" s="5"/>
      <c r="C76" s="6"/>
      <c r="D76" s="6"/>
      <c r="E76" s="6"/>
      <c r="F76" s="41" t="str">
        <f t="shared" si="1"/>
        <v/>
      </c>
      <c r="G76" s="41" t="str">
        <f t="shared" si="2"/>
        <v/>
      </c>
      <c r="H76" s="41" t="str">
        <f>IF(G76="","",VLOOKUP(G76,※編集不可※選択項目!H:I,2,0))</f>
        <v/>
      </c>
      <c r="I76" s="50"/>
      <c r="J76" s="6"/>
      <c r="K76" s="7"/>
      <c r="L76" s="8"/>
      <c r="M76" s="8"/>
      <c r="N76" s="7"/>
      <c r="O76" s="8"/>
      <c r="P76" s="8"/>
      <c r="Q76" s="67"/>
      <c r="R76" s="51"/>
      <c r="S76" s="93"/>
      <c r="T76" s="93"/>
      <c r="U76" s="94"/>
      <c r="V76" s="95" t="str">
        <f t="shared" si="3"/>
        <v/>
      </c>
      <c r="W76" s="95" t="str">
        <f t="shared" si="4"/>
        <v/>
      </c>
      <c r="X76" s="95" t="str">
        <f t="shared" si="5"/>
        <v/>
      </c>
      <c r="Y76" s="95" t="str">
        <f t="shared" si="6"/>
        <v/>
      </c>
      <c r="Z76" s="95" t="str">
        <f t="shared" si="7"/>
        <v/>
      </c>
      <c r="AA76" s="95" t="str">
        <f t="shared" si="8"/>
        <v/>
      </c>
      <c r="AB76" s="95" t="str">
        <f t="shared" si="9"/>
        <v/>
      </c>
      <c r="AC76" s="95" t="str">
        <f t="shared" si="10"/>
        <v/>
      </c>
      <c r="AD76" s="95" t="str">
        <f t="shared" si="11"/>
        <v/>
      </c>
    </row>
    <row r="77" spans="1:30" ht="19.5" customHeight="1">
      <c r="A77" s="38">
        <f t="shared" si="0"/>
        <v>55</v>
      </c>
      <c r="B77" s="5"/>
      <c r="C77" s="6"/>
      <c r="D77" s="6"/>
      <c r="E77" s="6"/>
      <c r="F77" s="41" t="str">
        <f t="shared" si="1"/>
        <v/>
      </c>
      <c r="G77" s="41" t="str">
        <f t="shared" si="2"/>
        <v/>
      </c>
      <c r="H77" s="41" t="str">
        <f>IF(G77="","",VLOOKUP(G77,※編集不可※選択項目!H:I,2,0))</f>
        <v/>
      </c>
      <c r="I77" s="50"/>
      <c r="J77" s="6"/>
      <c r="K77" s="7"/>
      <c r="L77" s="8"/>
      <c r="M77" s="8"/>
      <c r="N77" s="7"/>
      <c r="O77" s="8"/>
      <c r="P77" s="8"/>
      <c r="Q77" s="67"/>
      <c r="R77" s="51"/>
      <c r="S77" s="93"/>
      <c r="T77" s="93"/>
      <c r="U77" s="94"/>
      <c r="V77" s="95" t="str">
        <f t="shared" si="3"/>
        <v/>
      </c>
      <c r="W77" s="95" t="str">
        <f t="shared" si="4"/>
        <v/>
      </c>
      <c r="X77" s="95" t="str">
        <f t="shared" si="5"/>
        <v/>
      </c>
      <c r="Y77" s="95" t="str">
        <f t="shared" si="6"/>
        <v/>
      </c>
      <c r="Z77" s="95" t="str">
        <f t="shared" si="7"/>
        <v/>
      </c>
      <c r="AA77" s="95" t="str">
        <f t="shared" si="8"/>
        <v/>
      </c>
      <c r="AB77" s="95" t="str">
        <f t="shared" si="9"/>
        <v/>
      </c>
      <c r="AC77" s="95" t="str">
        <f t="shared" si="10"/>
        <v/>
      </c>
      <c r="AD77" s="95" t="str">
        <f t="shared" si="11"/>
        <v/>
      </c>
    </row>
    <row r="78" spans="1:30" ht="19.5" customHeight="1">
      <c r="A78" s="38">
        <f t="shared" si="0"/>
        <v>56</v>
      </c>
      <c r="B78" s="5"/>
      <c r="C78" s="6"/>
      <c r="D78" s="6"/>
      <c r="E78" s="6"/>
      <c r="F78" s="41" t="str">
        <f t="shared" si="1"/>
        <v/>
      </c>
      <c r="G78" s="41" t="str">
        <f t="shared" si="2"/>
        <v/>
      </c>
      <c r="H78" s="41" t="str">
        <f>IF(G78="","",VLOOKUP(G78,※編集不可※選択項目!H:I,2,0))</f>
        <v/>
      </c>
      <c r="I78" s="50"/>
      <c r="J78" s="6"/>
      <c r="K78" s="7"/>
      <c r="L78" s="8"/>
      <c r="M78" s="8"/>
      <c r="N78" s="7"/>
      <c r="O78" s="8"/>
      <c r="P78" s="8"/>
      <c r="Q78" s="67"/>
      <c r="R78" s="51"/>
      <c r="S78" s="93"/>
      <c r="T78" s="93"/>
      <c r="U78" s="94"/>
      <c r="V78" s="95" t="str">
        <f t="shared" si="3"/>
        <v/>
      </c>
      <c r="W78" s="95" t="str">
        <f t="shared" si="4"/>
        <v/>
      </c>
      <c r="X78" s="95" t="str">
        <f t="shared" si="5"/>
        <v/>
      </c>
      <c r="Y78" s="95" t="str">
        <f t="shared" si="6"/>
        <v/>
      </c>
      <c r="Z78" s="95" t="str">
        <f t="shared" si="7"/>
        <v/>
      </c>
      <c r="AA78" s="95" t="str">
        <f t="shared" si="8"/>
        <v/>
      </c>
      <c r="AB78" s="95" t="str">
        <f t="shared" si="9"/>
        <v/>
      </c>
      <c r="AC78" s="95" t="str">
        <f t="shared" si="10"/>
        <v/>
      </c>
      <c r="AD78" s="95" t="str">
        <f t="shared" si="11"/>
        <v/>
      </c>
    </row>
    <row r="79" spans="1:30" ht="19.5" customHeight="1">
      <c r="A79" s="38">
        <f t="shared" si="0"/>
        <v>57</v>
      </c>
      <c r="B79" s="5"/>
      <c r="C79" s="6"/>
      <c r="D79" s="6"/>
      <c r="E79" s="6"/>
      <c r="F79" s="41" t="str">
        <f t="shared" si="1"/>
        <v/>
      </c>
      <c r="G79" s="41" t="str">
        <f t="shared" si="2"/>
        <v/>
      </c>
      <c r="H79" s="41" t="str">
        <f>IF(G79="","",VLOOKUP(G79,※編集不可※選択項目!H:I,2,0))</f>
        <v/>
      </c>
      <c r="I79" s="50"/>
      <c r="J79" s="6"/>
      <c r="K79" s="7"/>
      <c r="L79" s="8"/>
      <c r="M79" s="8"/>
      <c r="N79" s="7"/>
      <c r="O79" s="8"/>
      <c r="P79" s="8"/>
      <c r="Q79" s="67"/>
      <c r="R79" s="51"/>
      <c r="S79" s="93"/>
      <c r="T79" s="93"/>
      <c r="U79" s="94"/>
      <c r="V79" s="95" t="str">
        <f t="shared" si="3"/>
        <v/>
      </c>
      <c r="W79" s="95" t="str">
        <f t="shared" si="4"/>
        <v/>
      </c>
      <c r="X79" s="95" t="str">
        <f t="shared" si="5"/>
        <v/>
      </c>
      <c r="Y79" s="95" t="str">
        <f t="shared" si="6"/>
        <v/>
      </c>
      <c r="Z79" s="95" t="str">
        <f t="shared" si="7"/>
        <v/>
      </c>
      <c r="AA79" s="95" t="str">
        <f t="shared" si="8"/>
        <v/>
      </c>
      <c r="AB79" s="95" t="str">
        <f t="shared" si="9"/>
        <v/>
      </c>
      <c r="AC79" s="95" t="str">
        <f t="shared" si="10"/>
        <v/>
      </c>
      <c r="AD79" s="95" t="str">
        <f t="shared" si="11"/>
        <v/>
      </c>
    </row>
    <row r="80" spans="1:30" ht="19.5" customHeight="1">
      <c r="A80" s="38">
        <f t="shared" si="0"/>
        <v>58</v>
      </c>
      <c r="B80" s="5"/>
      <c r="C80" s="6"/>
      <c r="D80" s="6"/>
      <c r="E80" s="6"/>
      <c r="F80" s="41" t="str">
        <f t="shared" si="1"/>
        <v/>
      </c>
      <c r="G80" s="41" t="str">
        <f t="shared" si="2"/>
        <v/>
      </c>
      <c r="H80" s="41" t="str">
        <f>IF(G80="","",VLOOKUP(G80,※編集不可※選択項目!H:I,2,0))</f>
        <v/>
      </c>
      <c r="I80" s="50"/>
      <c r="J80" s="6"/>
      <c r="K80" s="7"/>
      <c r="L80" s="8"/>
      <c r="M80" s="8"/>
      <c r="N80" s="7"/>
      <c r="O80" s="8"/>
      <c r="P80" s="8"/>
      <c r="Q80" s="67"/>
      <c r="R80" s="51"/>
      <c r="S80" s="93"/>
      <c r="T80" s="93"/>
      <c r="U80" s="94"/>
      <c r="V80" s="95" t="str">
        <f t="shared" si="3"/>
        <v/>
      </c>
      <c r="W80" s="95" t="str">
        <f t="shared" si="4"/>
        <v/>
      </c>
      <c r="X80" s="95" t="str">
        <f t="shared" si="5"/>
        <v/>
      </c>
      <c r="Y80" s="95" t="str">
        <f t="shared" si="6"/>
        <v/>
      </c>
      <c r="Z80" s="95" t="str">
        <f t="shared" si="7"/>
        <v/>
      </c>
      <c r="AA80" s="95" t="str">
        <f t="shared" si="8"/>
        <v/>
      </c>
      <c r="AB80" s="95" t="str">
        <f t="shared" si="9"/>
        <v/>
      </c>
      <c r="AC80" s="95" t="str">
        <f t="shared" si="10"/>
        <v/>
      </c>
      <c r="AD80" s="95" t="str">
        <f t="shared" si="11"/>
        <v/>
      </c>
    </row>
    <row r="81" spans="1:30" ht="19.5" customHeight="1">
      <c r="A81" s="38">
        <f t="shared" si="0"/>
        <v>59</v>
      </c>
      <c r="B81" s="5"/>
      <c r="C81" s="6"/>
      <c r="D81" s="6"/>
      <c r="E81" s="6"/>
      <c r="F81" s="41" t="str">
        <f t="shared" si="1"/>
        <v/>
      </c>
      <c r="G81" s="41" t="str">
        <f t="shared" si="2"/>
        <v/>
      </c>
      <c r="H81" s="41" t="str">
        <f>IF(G81="","",VLOOKUP(G81,※編集不可※選択項目!H:I,2,0))</f>
        <v/>
      </c>
      <c r="I81" s="50"/>
      <c r="J81" s="6"/>
      <c r="K81" s="7"/>
      <c r="L81" s="8"/>
      <c r="M81" s="8"/>
      <c r="N81" s="7"/>
      <c r="O81" s="8"/>
      <c r="P81" s="8"/>
      <c r="Q81" s="67"/>
      <c r="R81" s="51"/>
      <c r="S81" s="93"/>
      <c r="T81" s="93"/>
      <c r="U81" s="94"/>
      <c r="V81" s="95" t="str">
        <f t="shared" si="3"/>
        <v/>
      </c>
      <c r="W81" s="95" t="str">
        <f t="shared" si="4"/>
        <v/>
      </c>
      <c r="X81" s="95" t="str">
        <f t="shared" si="5"/>
        <v/>
      </c>
      <c r="Y81" s="95" t="str">
        <f t="shared" si="6"/>
        <v/>
      </c>
      <c r="Z81" s="95" t="str">
        <f t="shared" si="7"/>
        <v/>
      </c>
      <c r="AA81" s="95" t="str">
        <f t="shared" si="8"/>
        <v/>
      </c>
      <c r="AB81" s="95" t="str">
        <f t="shared" si="9"/>
        <v/>
      </c>
      <c r="AC81" s="95" t="str">
        <f t="shared" si="10"/>
        <v/>
      </c>
      <c r="AD81" s="95" t="str">
        <f t="shared" si="11"/>
        <v/>
      </c>
    </row>
    <row r="82" spans="1:30" ht="19.5" customHeight="1">
      <c r="A82" s="38">
        <f t="shared" si="0"/>
        <v>60</v>
      </c>
      <c r="B82" s="5"/>
      <c r="C82" s="6"/>
      <c r="D82" s="6"/>
      <c r="E82" s="6"/>
      <c r="F82" s="41" t="str">
        <f t="shared" si="1"/>
        <v/>
      </c>
      <c r="G82" s="41" t="str">
        <f t="shared" si="2"/>
        <v/>
      </c>
      <c r="H82" s="41" t="str">
        <f>IF(G82="","",VLOOKUP(G82,※編集不可※選択項目!H:I,2,0))</f>
        <v/>
      </c>
      <c r="I82" s="50"/>
      <c r="J82" s="6"/>
      <c r="K82" s="7"/>
      <c r="L82" s="8"/>
      <c r="M82" s="8"/>
      <c r="N82" s="7"/>
      <c r="O82" s="8"/>
      <c r="P82" s="8"/>
      <c r="Q82" s="67"/>
      <c r="R82" s="51"/>
      <c r="S82" s="93"/>
      <c r="T82" s="93"/>
      <c r="U82" s="94"/>
      <c r="V82" s="95" t="str">
        <f t="shared" si="3"/>
        <v/>
      </c>
      <c r="W82" s="95" t="str">
        <f t="shared" si="4"/>
        <v/>
      </c>
      <c r="X82" s="95" t="str">
        <f t="shared" si="5"/>
        <v/>
      </c>
      <c r="Y82" s="95" t="str">
        <f t="shared" si="6"/>
        <v/>
      </c>
      <c r="Z82" s="95" t="str">
        <f t="shared" si="7"/>
        <v/>
      </c>
      <c r="AA82" s="95" t="str">
        <f t="shared" si="8"/>
        <v/>
      </c>
      <c r="AB82" s="95" t="str">
        <f t="shared" si="9"/>
        <v/>
      </c>
      <c r="AC82" s="95" t="str">
        <f t="shared" si="10"/>
        <v/>
      </c>
      <c r="AD82" s="95" t="str">
        <f t="shared" si="11"/>
        <v/>
      </c>
    </row>
    <row r="83" spans="1:30" ht="19.5" customHeight="1">
      <c r="A83" s="38">
        <f t="shared" si="0"/>
        <v>61</v>
      </c>
      <c r="B83" s="5"/>
      <c r="C83" s="6"/>
      <c r="D83" s="6"/>
      <c r="E83" s="6"/>
      <c r="F83" s="41" t="str">
        <f t="shared" si="1"/>
        <v/>
      </c>
      <c r="G83" s="41" t="str">
        <f t="shared" si="2"/>
        <v/>
      </c>
      <c r="H83" s="41" t="str">
        <f>IF(G83="","",VLOOKUP(G83,※編集不可※選択項目!H:I,2,0))</f>
        <v/>
      </c>
      <c r="I83" s="50"/>
      <c r="J83" s="6"/>
      <c r="K83" s="7"/>
      <c r="L83" s="8"/>
      <c r="M83" s="8"/>
      <c r="N83" s="7"/>
      <c r="O83" s="8"/>
      <c r="P83" s="8"/>
      <c r="Q83" s="67"/>
      <c r="R83" s="51"/>
      <c r="S83" s="93"/>
      <c r="T83" s="93"/>
      <c r="U83" s="94"/>
      <c r="V83" s="95" t="str">
        <f t="shared" si="3"/>
        <v/>
      </c>
      <c r="W83" s="95" t="str">
        <f t="shared" si="4"/>
        <v/>
      </c>
      <c r="X83" s="95" t="str">
        <f t="shared" si="5"/>
        <v/>
      </c>
      <c r="Y83" s="95" t="str">
        <f t="shared" si="6"/>
        <v/>
      </c>
      <c r="Z83" s="95" t="str">
        <f t="shared" si="7"/>
        <v/>
      </c>
      <c r="AA83" s="95" t="str">
        <f t="shared" si="8"/>
        <v/>
      </c>
      <c r="AB83" s="95" t="str">
        <f t="shared" si="9"/>
        <v/>
      </c>
      <c r="AC83" s="95" t="str">
        <f t="shared" si="10"/>
        <v/>
      </c>
      <c r="AD83" s="95" t="str">
        <f t="shared" si="11"/>
        <v/>
      </c>
    </row>
    <row r="84" spans="1:30" ht="19.5" customHeight="1">
      <c r="A84" s="38">
        <f t="shared" si="0"/>
        <v>62</v>
      </c>
      <c r="B84" s="5"/>
      <c r="C84" s="6"/>
      <c r="D84" s="6"/>
      <c r="E84" s="6"/>
      <c r="F84" s="41" t="str">
        <f t="shared" si="1"/>
        <v/>
      </c>
      <c r="G84" s="41" t="str">
        <f t="shared" si="2"/>
        <v/>
      </c>
      <c r="H84" s="41" t="str">
        <f>IF(G84="","",VLOOKUP(G84,※編集不可※選択項目!H:I,2,0))</f>
        <v/>
      </c>
      <c r="I84" s="50"/>
      <c r="J84" s="6"/>
      <c r="K84" s="7"/>
      <c r="L84" s="8"/>
      <c r="M84" s="8"/>
      <c r="N84" s="7"/>
      <c r="O84" s="8"/>
      <c r="P84" s="8"/>
      <c r="Q84" s="67"/>
      <c r="R84" s="51"/>
      <c r="S84" s="93"/>
      <c r="T84" s="93"/>
      <c r="U84" s="94"/>
      <c r="V84" s="95" t="str">
        <f t="shared" si="3"/>
        <v/>
      </c>
      <c r="W84" s="95" t="str">
        <f t="shared" si="4"/>
        <v/>
      </c>
      <c r="X84" s="95" t="str">
        <f t="shared" si="5"/>
        <v/>
      </c>
      <c r="Y84" s="95" t="str">
        <f t="shared" si="6"/>
        <v/>
      </c>
      <c r="Z84" s="95" t="str">
        <f t="shared" si="7"/>
        <v/>
      </c>
      <c r="AA84" s="95" t="str">
        <f t="shared" si="8"/>
        <v/>
      </c>
      <c r="AB84" s="95" t="str">
        <f t="shared" si="9"/>
        <v/>
      </c>
      <c r="AC84" s="95" t="str">
        <f t="shared" si="10"/>
        <v/>
      </c>
      <c r="AD84" s="95" t="str">
        <f t="shared" si="11"/>
        <v/>
      </c>
    </row>
    <row r="85" spans="1:30" ht="19.5" customHeight="1">
      <c r="A85" s="38">
        <f t="shared" si="0"/>
        <v>63</v>
      </c>
      <c r="B85" s="5"/>
      <c r="C85" s="6"/>
      <c r="D85" s="6"/>
      <c r="E85" s="6"/>
      <c r="F85" s="41" t="str">
        <f t="shared" si="1"/>
        <v/>
      </c>
      <c r="G85" s="41" t="str">
        <f t="shared" si="2"/>
        <v/>
      </c>
      <c r="H85" s="41" t="str">
        <f>IF(G85="","",VLOOKUP(G85,※編集不可※選択項目!H:I,2,0))</f>
        <v/>
      </c>
      <c r="I85" s="50"/>
      <c r="J85" s="6"/>
      <c r="K85" s="7"/>
      <c r="L85" s="8"/>
      <c r="M85" s="8"/>
      <c r="N85" s="7"/>
      <c r="O85" s="8"/>
      <c r="P85" s="8"/>
      <c r="Q85" s="67"/>
      <c r="R85" s="51"/>
      <c r="S85" s="93"/>
      <c r="T85" s="93"/>
      <c r="U85" s="94"/>
      <c r="V85" s="95" t="str">
        <f t="shared" si="3"/>
        <v/>
      </c>
      <c r="W85" s="95" t="str">
        <f t="shared" si="4"/>
        <v/>
      </c>
      <c r="X85" s="95" t="str">
        <f t="shared" si="5"/>
        <v/>
      </c>
      <c r="Y85" s="95" t="str">
        <f t="shared" si="6"/>
        <v/>
      </c>
      <c r="Z85" s="95" t="str">
        <f t="shared" si="7"/>
        <v/>
      </c>
      <c r="AA85" s="95" t="str">
        <f t="shared" si="8"/>
        <v/>
      </c>
      <c r="AB85" s="95" t="str">
        <f t="shared" si="9"/>
        <v/>
      </c>
      <c r="AC85" s="95" t="str">
        <f t="shared" si="10"/>
        <v/>
      </c>
      <c r="AD85" s="95" t="str">
        <f t="shared" si="11"/>
        <v/>
      </c>
    </row>
    <row r="86" spans="1:30" ht="19.5" customHeight="1">
      <c r="A86" s="38">
        <f t="shared" si="0"/>
        <v>64</v>
      </c>
      <c r="B86" s="5"/>
      <c r="C86" s="6"/>
      <c r="D86" s="6"/>
      <c r="E86" s="6"/>
      <c r="F86" s="41" t="str">
        <f t="shared" si="1"/>
        <v/>
      </c>
      <c r="G86" s="41" t="str">
        <f t="shared" si="2"/>
        <v/>
      </c>
      <c r="H86" s="41" t="str">
        <f>IF(G86="","",VLOOKUP(G86,※編集不可※選択項目!H:I,2,0))</f>
        <v/>
      </c>
      <c r="I86" s="50"/>
      <c r="J86" s="6"/>
      <c r="K86" s="7"/>
      <c r="L86" s="8"/>
      <c r="M86" s="8"/>
      <c r="N86" s="7"/>
      <c r="O86" s="8"/>
      <c r="P86" s="8"/>
      <c r="Q86" s="67"/>
      <c r="R86" s="51"/>
      <c r="S86" s="93"/>
      <c r="T86" s="93"/>
      <c r="U86" s="94"/>
      <c r="V86" s="95" t="str">
        <f t="shared" si="3"/>
        <v/>
      </c>
      <c r="W86" s="95" t="str">
        <f t="shared" si="4"/>
        <v/>
      </c>
      <c r="X86" s="95" t="str">
        <f t="shared" si="5"/>
        <v/>
      </c>
      <c r="Y86" s="95" t="str">
        <f t="shared" si="6"/>
        <v/>
      </c>
      <c r="Z86" s="95" t="str">
        <f t="shared" si="7"/>
        <v/>
      </c>
      <c r="AA86" s="95" t="str">
        <f t="shared" si="8"/>
        <v/>
      </c>
      <c r="AB86" s="95" t="str">
        <f t="shared" si="9"/>
        <v/>
      </c>
      <c r="AC86" s="95" t="str">
        <f t="shared" si="10"/>
        <v/>
      </c>
      <c r="AD86" s="95" t="str">
        <f t="shared" si="11"/>
        <v/>
      </c>
    </row>
    <row r="87" spans="1:30" ht="19.5" customHeight="1">
      <c r="A87" s="38">
        <f t="shared" si="0"/>
        <v>65</v>
      </c>
      <c r="B87" s="5"/>
      <c r="C87" s="6"/>
      <c r="D87" s="6"/>
      <c r="E87" s="6"/>
      <c r="F87" s="41" t="str">
        <f t="shared" si="1"/>
        <v/>
      </c>
      <c r="G87" s="41" t="str">
        <f t="shared" si="2"/>
        <v/>
      </c>
      <c r="H87" s="41" t="str">
        <f>IF(G87="","",VLOOKUP(G87,※編集不可※選択項目!H:I,2,0))</f>
        <v/>
      </c>
      <c r="I87" s="50"/>
      <c r="J87" s="6"/>
      <c r="K87" s="7"/>
      <c r="L87" s="8"/>
      <c r="M87" s="8"/>
      <c r="N87" s="7"/>
      <c r="O87" s="8"/>
      <c r="P87" s="8"/>
      <c r="Q87" s="67"/>
      <c r="R87" s="51"/>
      <c r="S87" s="93"/>
      <c r="T87" s="93"/>
      <c r="U87" s="94"/>
      <c r="V87" s="95" t="str">
        <f t="shared" si="3"/>
        <v/>
      </c>
      <c r="W87" s="95" t="str">
        <f t="shared" si="4"/>
        <v/>
      </c>
      <c r="X87" s="95" t="str">
        <f t="shared" si="5"/>
        <v/>
      </c>
      <c r="Y87" s="95" t="str">
        <f t="shared" si="6"/>
        <v/>
      </c>
      <c r="Z87" s="95" t="str">
        <f t="shared" si="7"/>
        <v/>
      </c>
      <c r="AA87" s="95" t="str">
        <f t="shared" si="8"/>
        <v/>
      </c>
      <c r="AB87" s="95" t="str">
        <f t="shared" si="9"/>
        <v/>
      </c>
      <c r="AC87" s="95" t="str">
        <f t="shared" si="10"/>
        <v/>
      </c>
      <c r="AD87" s="95" t="str">
        <f t="shared" si="11"/>
        <v/>
      </c>
    </row>
    <row r="88" spans="1:30" ht="19.5" customHeight="1">
      <c r="A88" s="38">
        <f t="shared" ref="A88:A151" si="12">ROW(A88)-22</f>
        <v>66</v>
      </c>
      <c r="B88" s="5"/>
      <c r="C88" s="6"/>
      <c r="D88" s="6"/>
      <c r="E88" s="6"/>
      <c r="F88" s="41" t="str">
        <f t="shared" ref="F88:F151" si="13">IF(E88="","",E88&amp;"（"&amp;J88&amp;"）")</f>
        <v/>
      </c>
      <c r="G88" s="41" t="str">
        <f t="shared" ref="G88:G151" si="14">IF(B88="","",B88)</f>
        <v/>
      </c>
      <c r="H88" s="41" t="str">
        <f>IF(G88="","",VLOOKUP(G88,※編集不可※選択項目!H:I,2,0))</f>
        <v/>
      </c>
      <c r="I88" s="50"/>
      <c r="J88" s="6"/>
      <c r="K88" s="7"/>
      <c r="L88" s="8"/>
      <c r="M88" s="8"/>
      <c r="N88" s="7"/>
      <c r="O88" s="8"/>
      <c r="P88" s="8"/>
      <c r="Q88" s="67"/>
      <c r="R88" s="51"/>
      <c r="S88" s="93"/>
      <c r="T88" s="93"/>
      <c r="U88" s="94"/>
      <c r="V88" s="95" t="str">
        <f t="shared" ref="V88:V151" si="15">B88&amp;C88&amp;D88&amp;E88&amp;F88&amp;G88&amp;H88&amp;I88&amp;J88&amp;K88&amp;L88&amp;M88&amp;N88&amp;O88&amp;P88&amp;Q88&amp;R88</f>
        <v/>
      </c>
      <c r="W88" s="95" t="str">
        <f t="shared" ref="W88:W151" si="16">IF(V88="","",COUNTIF($V$23:$V$322,V88))</f>
        <v/>
      </c>
      <c r="X88" s="95" t="str">
        <f t="shared" ref="X88:X151" si="17">IF(V88="","",IF(V88=V87,1,0))</f>
        <v/>
      </c>
      <c r="Y88" s="95" t="str">
        <f t="shared" ref="Y88:Y151" si="18">B88&amp;D88&amp;F88</f>
        <v/>
      </c>
      <c r="Z88" s="95" t="str">
        <f t="shared" ref="Z88:Z151" si="19">IF(Y88="","",COUNTIF($Y$23:$Y$322,Y88))</f>
        <v/>
      </c>
      <c r="AA88" s="95" t="str">
        <f t="shared" ref="AA88:AA151" si="20">IF(Y88="","",IF(Y88=Y87,1,0))</f>
        <v/>
      </c>
      <c r="AB88" s="95" t="str">
        <f t="shared" ref="AB88:AB151" si="21">IF(F88="","",F88)</f>
        <v/>
      </c>
      <c r="AC88" s="95" t="str">
        <f t="shared" ref="AC88:AC151" si="22">IF(AB88="","",COUNTIF($AB$23:$AB$322,AB88))</f>
        <v/>
      </c>
      <c r="AD88" s="95" t="str">
        <f t="shared" ref="AD88:AD151" si="23">IF(AB88="","",IF(AB88=AB87,1,0))</f>
        <v/>
      </c>
    </row>
    <row r="89" spans="1:30" ht="19.5" customHeight="1">
      <c r="A89" s="38">
        <f t="shared" si="12"/>
        <v>67</v>
      </c>
      <c r="B89" s="5"/>
      <c r="C89" s="6"/>
      <c r="D89" s="6"/>
      <c r="E89" s="6"/>
      <c r="F89" s="41" t="str">
        <f t="shared" si="13"/>
        <v/>
      </c>
      <c r="G89" s="41" t="str">
        <f t="shared" si="14"/>
        <v/>
      </c>
      <c r="H89" s="41" t="str">
        <f>IF(G89="","",VLOOKUP(G89,※編集不可※選択項目!H:I,2,0))</f>
        <v/>
      </c>
      <c r="I89" s="50"/>
      <c r="J89" s="6"/>
      <c r="K89" s="7"/>
      <c r="L89" s="8"/>
      <c r="M89" s="8"/>
      <c r="N89" s="7"/>
      <c r="O89" s="8"/>
      <c r="P89" s="8"/>
      <c r="Q89" s="67"/>
      <c r="R89" s="51"/>
      <c r="S89" s="93"/>
      <c r="T89" s="93"/>
      <c r="U89" s="94"/>
      <c r="V89" s="95" t="str">
        <f t="shared" si="15"/>
        <v/>
      </c>
      <c r="W89" s="95" t="str">
        <f t="shared" si="16"/>
        <v/>
      </c>
      <c r="X89" s="95" t="str">
        <f t="shared" si="17"/>
        <v/>
      </c>
      <c r="Y89" s="95" t="str">
        <f t="shared" si="18"/>
        <v/>
      </c>
      <c r="Z89" s="95" t="str">
        <f t="shared" si="19"/>
        <v/>
      </c>
      <c r="AA89" s="95" t="str">
        <f t="shared" si="20"/>
        <v/>
      </c>
      <c r="AB89" s="95" t="str">
        <f t="shared" si="21"/>
        <v/>
      </c>
      <c r="AC89" s="95" t="str">
        <f t="shared" si="22"/>
        <v/>
      </c>
      <c r="AD89" s="95" t="str">
        <f t="shared" si="23"/>
        <v/>
      </c>
    </row>
    <row r="90" spans="1:30" ht="19.5" customHeight="1">
      <c r="A90" s="38">
        <f t="shared" si="12"/>
        <v>68</v>
      </c>
      <c r="B90" s="5"/>
      <c r="C90" s="6"/>
      <c r="D90" s="6"/>
      <c r="E90" s="6"/>
      <c r="F90" s="41" t="str">
        <f t="shared" si="13"/>
        <v/>
      </c>
      <c r="G90" s="41" t="str">
        <f t="shared" si="14"/>
        <v/>
      </c>
      <c r="H90" s="41" t="str">
        <f>IF(G90="","",VLOOKUP(G90,※編集不可※選択項目!H:I,2,0))</f>
        <v/>
      </c>
      <c r="I90" s="50"/>
      <c r="J90" s="6"/>
      <c r="K90" s="7"/>
      <c r="L90" s="8"/>
      <c r="M90" s="8"/>
      <c r="N90" s="7"/>
      <c r="O90" s="8"/>
      <c r="P90" s="8"/>
      <c r="Q90" s="67"/>
      <c r="R90" s="51"/>
      <c r="S90" s="93"/>
      <c r="T90" s="93"/>
      <c r="U90" s="94"/>
      <c r="V90" s="95" t="str">
        <f t="shared" si="15"/>
        <v/>
      </c>
      <c r="W90" s="95" t="str">
        <f t="shared" si="16"/>
        <v/>
      </c>
      <c r="X90" s="95" t="str">
        <f t="shared" si="17"/>
        <v/>
      </c>
      <c r="Y90" s="95" t="str">
        <f t="shared" si="18"/>
        <v/>
      </c>
      <c r="Z90" s="95" t="str">
        <f t="shared" si="19"/>
        <v/>
      </c>
      <c r="AA90" s="95" t="str">
        <f t="shared" si="20"/>
        <v/>
      </c>
      <c r="AB90" s="95" t="str">
        <f t="shared" si="21"/>
        <v/>
      </c>
      <c r="AC90" s="95" t="str">
        <f t="shared" si="22"/>
        <v/>
      </c>
      <c r="AD90" s="95" t="str">
        <f t="shared" si="23"/>
        <v/>
      </c>
    </row>
    <row r="91" spans="1:30" ht="19.5" customHeight="1">
      <c r="A91" s="38">
        <f t="shared" si="12"/>
        <v>69</v>
      </c>
      <c r="B91" s="5"/>
      <c r="C91" s="6"/>
      <c r="D91" s="6"/>
      <c r="E91" s="6"/>
      <c r="F91" s="41" t="str">
        <f t="shared" si="13"/>
        <v/>
      </c>
      <c r="G91" s="41" t="str">
        <f t="shared" si="14"/>
        <v/>
      </c>
      <c r="H91" s="41" t="str">
        <f>IF(G91="","",VLOOKUP(G91,※編集不可※選択項目!H:I,2,0))</f>
        <v/>
      </c>
      <c r="I91" s="50"/>
      <c r="J91" s="6"/>
      <c r="K91" s="7"/>
      <c r="L91" s="8"/>
      <c r="M91" s="8"/>
      <c r="N91" s="7"/>
      <c r="O91" s="8"/>
      <c r="P91" s="8"/>
      <c r="Q91" s="67"/>
      <c r="R91" s="51"/>
      <c r="S91" s="93"/>
      <c r="T91" s="93"/>
      <c r="U91" s="94"/>
      <c r="V91" s="95" t="str">
        <f t="shared" si="15"/>
        <v/>
      </c>
      <c r="W91" s="95" t="str">
        <f t="shared" si="16"/>
        <v/>
      </c>
      <c r="X91" s="95" t="str">
        <f t="shared" si="17"/>
        <v/>
      </c>
      <c r="Y91" s="95" t="str">
        <f t="shared" si="18"/>
        <v/>
      </c>
      <c r="Z91" s="95" t="str">
        <f t="shared" si="19"/>
        <v/>
      </c>
      <c r="AA91" s="95" t="str">
        <f t="shared" si="20"/>
        <v/>
      </c>
      <c r="AB91" s="95" t="str">
        <f t="shared" si="21"/>
        <v/>
      </c>
      <c r="AC91" s="95" t="str">
        <f t="shared" si="22"/>
        <v/>
      </c>
      <c r="AD91" s="95" t="str">
        <f t="shared" si="23"/>
        <v/>
      </c>
    </row>
    <row r="92" spans="1:30" ht="19.5" customHeight="1">
      <c r="A92" s="38">
        <f t="shared" si="12"/>
        <v>70</v>
      </c>
      <c r="B92" s="5"/>
      <c r="C92" s="6"/>
      <c r="D92" s="6"/>
      <c r="E92" s="6"/>
      <c r="F92" s="41" t="str">
        <f t="shared" si="13"/>
        <v/>
      </c>
      <c r="G92" s="41" t="str">
        <f t="shared" si="14"/>
        <v/>
      </c>
      <c r="H92" s="41" t="str">
        <f>IF(G92="","",VLOOKUP(G92,※編集不可※選択項目!H:I,2,0))</f>
        <v/>
      </c>
      <c r="I92" s="50"/>
      <c r="J92" s="6"/>
      <c r="K92" s="7"/>
      <c r="L92" s="8"/>
      <c r="M92" s="8"/>
      <c r="N92" s="7"/>
      <c r="O92" s="8"/>
      <c r="P92" s="8"/>
      <c r="Q92" s="67"/>
      <c r="R92" s="51"/>
      <c r="S92" s="93"/>
      <c r="T92" s="93"/>
      <c r="U92" s="94"/>
      <c r="V92" s="95" t="str">
        <f t="shared" si="15"/>
        <v/>
      </c>
      <c r="W92" s="95" t="str">
        <f t="shared" si="16"/>
        <v/>
      </c>
      <c r="X92" s="95" t="str">
        <f t="shared" si="17"/>
        <v/>
      </c>
      <c r="Y92" s="95" t="str">
        <f t="shared" si="18"/>
        <v/>
      </c>
      <c r="Z92" s="95" t="str">
        <f t="shared" si="19"/>
        <v/>
      </c>
      <c r="AA92" s="95" t="str">
        <f t="shared" si="20"/>
        <v/>
      </c>
      <c r="AB92" s="95" t="str">
        <f t="shared" si="21"/>
        <v/>
      </c>
      <c r="AC92" s="95" t="str">
        <f t="shared" si="22"/>
        <v/>
      </c>
      <c r="AD92" s="95" t="str">
        <f t="shared" si="23"/>
        <v/>
      </c>
    </row>
    <row r="93" spans="1:30" ht="19.5" customHeight="1">
      <c r="A93" s="38">
        <f t="shared" si="12"/>
        <v>71</v>
      </c>
      <c r="B93" s="5"/>
      <c r="C93" s="6"/>
      <c r="D93" s="6"/>
      <c r="E93" s="6"/>
      <c r="F93" s="41" t="str">
        <f t="shared" si="13"/>
        <v/>
      </c>
      <c r="G93" s="41" t="str">
        <f t="shared" si="14"/>
        <v/>
      </c>
      <c r="H93" s="41" t="str">
        <f>IF(G93="","",VLOOKUP(G93,※編集不可※選択項目!H:I,2,0))</f>
        <v/>
      </c>
      <c r="I93" s="50"/>
      <c r="J93" s="6"/>
      <c r="K93" s="7"/>
      <c r="L93" s="8"/>
      <c r="M93" s="8"/>
      <c r="N93" s="7"/>
      <c r="O93" s="8"/>
      <c r="P93" s="8"/>
      <c r="Q93" s="67"/>
      <c r="R93" s="51"/>
      <c r="S93" s="93"/>
      <c r="T93" s="93"/>
      <c r="U93" s="94"/>
      <c r="V93" s="95" t="str">
        <f t="shared" si="15"/>
        <v/>
      </c>
      <c r="W93" s="95" t="str">
        <f t="shared" si="16"/>
        <v/>
      </c>
      <c r="X93" s="95" t="str">
        <f t="shared" si="17"/>
        <v/>
      </c>
      <c r="Y93" s="95" t="str">
        <f t="shared" si="18"/>
        <v/>
      </c>
      <c r="Z93" s="95" t="str">
        <f t="shared" si="19"/>
        <v/>
      </c>
      <c r="AA93" s="95" t="str">
        <f t="shared" si="20"/>
        <v/>
      </c>
      <c r="AB93" s="95" t="str">
        <f t="shared" si="21"/>
        <v/>
      </c>
      <c r="AC93" s="95" t="str">
        <f t="shared" si="22"/>
        <v/>
      </c>
      <c r="AD93" s="95" t="str">
        <f t="shared" si="23"/>
        <v/>
      </c>
    </row>
    <row r="94" spans="1:30" ht="19.5" customHeight="1">
      <c r="A94" s="38">
        <f t="shared" si="12"/>
        <v>72</v>
      </c>
      <c r="B94" s="5"/>
      <c r="C94" s="6"/>
      <c r="D94" s="6"/>
      <c r="E94" s="6"/>
      <c r="F94" s="41" t="str">
        <f t="shared" si="13"/>
        <v/>
      </c>
      <c r="G94" s="41" t="str">
        <f t="shared" si="14"/>
        <v/>
      </c>
      <c r="H94" s="41" t="str">
        <f>IF(G94="","",VLOOKUP(G94,※編集不可※選択項目!H:I,2,0))</f>
        <v/>
      </c>
      <c r="I94" s="50"/>
      <c r="J94" s="6"/>
      <c r="K94" s="7"/>
      <c r="L94" s="8"/>
      <c r="M94" s="8"/>
      <c r="N94" s="7"/>
      <c r="O94" s="8"/>
      <c r="P94" s="8"/>
      <c r="Q94" s="67"/>
      <c r="R94" s="51"/>
      <c r="S94" s="93"/>
      <c r="T94" s="93"/>
      <c r="U94" s="94"/>
      <c r="V94" s="95" t="str">
        <f t="shared" si="15"/>
        <v/>
      </c>
      <c r="W94" s="95" t="str">
        <f t="shared" si="16"/>
        <v/>
      </c>
      <c r="X94" s="95" t="str">
        <f t="shared" si="17"/>
        <v/>
      </c>
      <c r="Y94" s="95" t="str">
        <f t="shared" si="18"/>
        <v/>
      </c>
      <c r="Z94" s="95" t="str">
        <f t="shared" si="19"/>
        <v/>
      </c>
      <c r="AA94" s="95" t="str">
        <f t="shared" si="20"/>
        <v/>
      </c>
      <c r="AB94" s="95" t="str">
        <f t="shared" si="21"/>
        <v/>
      </c>
      <c r="AC94" s="95" t="str">
        <f t="shared" si="22"/>
        <v/>
      </c>
      <c r="AD94" s="95" t="str">
        <f t="shared" si="23"/>
        <v/>
      </c>
    </row>
    <row r="95" spans="1:30" ht="19.5" customHeight="1">
      <c r="A95" s="38">
        <f t="shared" si="12"/>
        <v>73</v>
      </c>
      <c r="B95" s="5"/>
      <c r="C95" s="6"/>
      <c r="D95" s="6"/>
      <c r="E95" s="6"/>
      <c r="F95" s="41" t="str">
        <f t="shared" si="13"/>
        <v/>
      </c>
      <c r="G95" s="41" t="str">
        <f t="shared" si="14"/>
        <v/>
      </c>
      <c r="H95" s="41" t="str">
        <f>IF(G95="","",VLOOKUP(G95,※編集不可※選択項目!H:I,2,0))</f>
        <v/>
      </c>
      <c r="I95" s="50"/>
      <c r="J95" s="6"/>
      <c r="K95" s="7"/>
      <c r="L95" s="8"/>
      <c r="M95" s="8"/>
      <c r="N95" s="7"/>
      <c r="O95" s="8"/>
      <c r="P95" s="8"/>
      <c r="Q95" s="67"/>
      <c r="R95" s="51"/>
      <c r="S95" s="93"/>
      <c r="T95" s="93"/>
      <c r="U95" s="94"/>
      <c r="V95" s="95" t="str">
        <f t="shared" si="15"/>
        <v/>
      </c>
      <c r="W95" s="95" t="str">
        <f t="shared" si="16"/>
        <v/>
      </c>
      <c r="X95" s="95" t="str">
        <f t="shared" si="17"/>
        <v/>
      </c>
      <c r="Y95" s="95" t="str">
        <f t="shared" si="18"/>
        <v/>
      </c>
      <c r="Z95" s="95" t="str">
        <f t="shared" si="19"/>
        <v/>
      </c>
      <c r="AA95" s="95" t="str">
        <f t="shared" si="20"/>
        <v/>
      </c>
      <c r="AB95" s="95" t="str">
        <f t="shared" si="21"/>
        <v/>
      </c>
      <c r="AC95" s="95" t="str">
        <f t="shared" si="22"/>
        <v/>
      </c>
      <c r="AD95" s="95" t="str">
        <f t="shared" si="23"/>
        <v/>
      </c>
    </row>
    <row r="96" spans="1:30" ht="19.5" customHeight="1">
      <c r="A96" s="38">
        <f t="shared" si="12"/>
        <v>74</v>
      </c>
      <c r="B96" s="5"/>
      <c r="C96" s="6"/>
      <c r="D96" s="6"/>
      <c r="E96" s="6"/>
      <c r="F96" s="41" t="str">
        <f t="shared" si="13"/>
        <v/>
      </c>
      <c r="G96" s="41" t="str">
        <f t="shared" si="14"/>
        <v/>
      </c>
      <c r="H96" s="41" t="str">
        <f>IF(G96="","",VLOOKUP(G96,※編集不可※選択項目!H:I,2,0))</f>
        <v/>
      </c>
      <c r="I96" s="50"/>
      <c r="J96" s="6"/>
      <c r="K96" s="7"/>
      <c r="L96" s="8"/>
      <c r="M96" s="8"/>
      <c r="N96" s="7"/>
      <c r="O96" s="8"/>
      <c r="P96" s="8"/>
      <c r="Q96" s="67"/>
      <c r="R96" s="51"/>
      <c r="S96" s="93"/>
      <c r="T96" s="93"/>
      <c r="U96" s="94"/>
      <c r="V96" s="95" t="str">
        <f t="shared" si="15"/>
        <v/>
      </c>
      <c r="W96" s="95" t="str">
        <f t="shared" si="16"/>
        <v/>
      </c>
      <c r="X96" s="95" t="str">
        <f t="shared" si="17"/>
        <v/>
      </c>
      <c r="Y96" s="95" t="str">
        <f t="shared" si="18"/>
        <v/>
      </c>
      <c r="Z96" s="95" t="str">
        <f t="shared" si="19"/>
        <v/>
      </c>
      <c r="AA96" s="95" t="str">
        <f t="shared" si="20"/>
        <v/>
      </c>
      <c r="AB96" s="95" t="str">
        <f t="shared" si="21"/>
        <v/>
      </c>
      <c r="AC96" s="95" t="str">
        <f t="shared" si="22"/>
        <v/>
      </c>
      <c r="AD96" s="95" t="str">
        <f t="shared" si="23"/>
        <v/>
      </c>
    </row>
    <row r="97" spans="1:30" ht="19.5" customHeight="1">
      <c r="A97" s="38">
        <f t="shared" si="12"/>
        <v>75</v>
      </c>
      <c r="B97" s="5"/>
      <c r="C97" s="6"/>
      <c r="D97" s="6"/>
      <c r="E97" s="6"/>
      <c r="F97" s="41" t="str">
        <f t="shared" si="13"/>
        <v/>
      </c>
      <c r="G97" s="41" t="str">
        <f t="shared" si="14"/>
        <v/>
      </c>
      <c r="H97" s="41" t="str">
        <f>IF(G97="","",VLOOKUP(G97,※編集不可※選択項目!H:I,2,0))</f>
        <v/>
      </c>
      <c r="I97" s="50"/>
      <c r="J97" s="6"/>
      <c r="K97" s="7"/>
      <c r="L97" s="8"/>
      <c r="M97" s="8"/>
      <c r="N97" s="7"/>
      <c r="O97" s="8"/>
      <c r="P97" s="8"/>
      <c r="Q97" s="67"/>
      <c r="R97" s="51"/>
      <c r="S97" s="93"/>
      <c r="T97" s="93"/>
      <c r="U97" s="94"/>
      <c r="V97" s="95" t="str">
        <f t="shared" si="15"/>
        <v/>
      </c>
      <c r="W97" s="95" t="str">
        <f t="shared" si="16"/>
        <v/>
      </c>
      <c r="X97" s="95" t="str">
        <f t="shared" si="17"/>
        <v/>
      </c>
      <c r="Y97" s="95" t="str">
        <f t="shared" si="18"/>
        <v/>
      </c>
      <c r="Z97" s="95" t="str">
        <f t="shared" si="19"/>
        <v/>
      </c>
      <c r="AA97" s="95" t="str">
        <f t="shared" si="20"/>
        <v/>
      </c>
      <c r="AB97" s="95" t="str">
        <f t="shared" si="21"/>
        <v/>
      </c>
      <c r="AC97" s="95" t="str">
        <f t="shared" si="22"/>
        <v/>
      </c>
      <c r="AD97" s="95" t="str">
        <f t="shared" si="23"/>
        <v/>
      </c>
    </row>
    <row r="98" spans="1:30" ht="19.5" customHeight="1">
      <c r="A98" s="38">
        <f t="shared" si="12"/>
        <v>76</v>
      </c>
      <c r="B98" s="5"/>
      <c r="C98" s="6"/>
      <c r="D98" s="6"/>
      <c r="E98" s="6"/>
      <c r="F98" s="41" t="str">
        <f t="shared" si="13"/>
        <v/>
      </c>
      <c r="G98" s="41" t="str">
        <f t="shared" si="14"/>
        <v/>
      </c>
      <c r="H98" s="41" t="str">
        <f>IF(G98="","",VLOOKUP(G98,※編集不可※選択項目!H:I,2,0))</f>
        <v/>
      </c>
      <c r="I98" s="50"/>
      <c r="J98" s="6"/>
      <c r="K98" s="7"/>
      <c r="L98" s="8"/>
      <c r="M98" s="8"/>
      <c r="N98" s="7"/>
      <c r="O98" s="8"/>
      <c r="P98" s="8"/>
      <c r="Q98" s="67"/>
      <c r="R98" s="51"/>
      <c r="S98" s="93"/>
      <c r="T98" s="93"/>
      <c r="U98" s="94"/>
      <c r="V98" s="95" t="str">
        <f t="shared" si="15"/>
        <v/>
      </c>
      <c r="W98" s="95" t="str">
        <f t="shared" si="16"/>
        <v/>
      </c>
      <c r="X98" s="95" t="str">
        <f t="shared" si="17"/>
        <v/>
      </c>
      <c r="Y98" s="95" t="str">
        <f t="shared" si="18"/>
        <v/>
      </c>
      <c r="Z98" s="95" t="str">
        <f t="shared" si="19"/>
        <v/>
      </c>
      <c r="AA98" s="95" t="str">
        <f t="shared" si="20"/>
        <v/>
      </c>
      <c r="AB98" s="95" t="str">
        <f t="shared" si="21"/>
        <v/>
      </c>
      <c r="AC98" s="95" t="str">
        <f t="shared" si="22"/>
        <v/>
      </c>
      <c r="AD98" s="95" t="str">
        <f t="shared" si="23"/>
        <v/>
      </c>
    </row>
    <row r="99" spans="1:30" ht="19.5" customHeight="1">
      <c r="A99" s="38">
        <f t="shared" si="12"/>
        <v>77</v>
      </c>
      <c r="B99" s="5"/>
      <c r="C99" s="6"/>
      <c r="D99" s="6"/>
      <c r="E99" s="6"/>
      <c r="F99" s="41" t="str">
        <f t="shared" si="13"/>
        <v/>
      </c>
      <c r="G99" s="41" t="str">
        <f t="shared" si="14"/>
        <v/>
      </c>
      <c r="H99" s="41" t="str">
        <f>IF(G99="","",VLOOKUP(G99,※編集不可※選択項目!H:I,2,0))</f>
        <v/>
      </c>
      <c r="I99" s="50"/>
      <c r="J99" s="6"/>
      <c r="K99" s="7"/>
      <c r="L99" s="8"/>
      <c r="M99" s="8"/>
      <c r="N99" s="7"/>
      <c r="O99" s="8"/>
      <c r="P99" s="8"/>
      <c r="Q99" s="67"/>
      <c r="R99" s="51"/>
      <c r="S99" s="93"/>
      <c r="T99" s="93"/>
      <c r="U99" s="94"/>
      <c r="V99" s="95" t="str">
        <f t="shared" si="15"/>
        <v/>
      </c>
      <c r="W99" s="95" t="str">
        <f t="shared" si="16"/>
        <v/>
      </c>
      <c r="X99" s="95" t="str">
        <f t="shared" si="17"/>
        <v/>
      </c>
      <c r="Y99" s="95" t="str">
        <f t="shared" si="18"/>
        <v/>
      </c>
      <c r="Z99" s="95" t="str">
        <f t="shared" si="19"/>
        <v/>
      </c>
      <c r="AA99" s="95" t="str">
        <f t="shared" si="20"/>
        <v/>
      </c>
      <c r="AB99" s="95" t="str">
        <f t="shared" si="21"/>
        <v/>
      </c>
      <c r="AC99" s="95" t="str">
        <f t="shared" si="22"/>
        <v/>
      </c>
      <c r="AD99" s="95" t="str">
        <f t="shared" si="23"/>
        <v/>
      </c>
    </row>
    <row r="100" spans="1:30" ht="19.5" customHeight="1">
      <c r="A100" s="38">
        <f t="shared" si="12"/>
        <v>78</v>
      </c>
      <c r="B100" s="5"/>
      <c r="C100" s="6"/>
      <c r="D100" s="6"/>
      <c r="E100" s="6"/>
      <c r="F100" s="41" t="str">
        <f t="shared" si="13"/>
        <v/>
      </c>
      <c r="G100" s="41" t="str">
        <f t="shared" si="14"/>
        <v/>
      </c>
      <c r="H100" s="41" t="str">
        <f>IF(G100="","",VLOOKUP(G100,※編集不可※選択項目!H:I,2,0))</f>
        <v/>
      </c>
      <c r="I100" s="50"/>
      <c r="J100" s="6"/>
      <c r="K100" s="7"/>
      <c r="L100" s="8"/>
      <c r="M100" s="8"/>
      <c r="N100" s="7"/>
      <c r="O100" s="8"/>
      <c r="P100" s="8"/>
      <c r="Q100" s="67"/>
      <c r="R100" s="51"/>
      <c r="S100" s="93"/>
      <c r="T100" s="93"/>
      <c r="U100" s="94"/>
      <c r="V100" s="95" t="str">
        <f t="shared" si="15"/>
        <v/>
      </c>
      <c r="W100" s="95" t="str">
        <f t="shared" si="16"/>
        <v/>
      </c>
      <c r="X100" s="95" t="str">
        <f t="shared" si="17"/>
        <v/>
      </c>
      <c r="Y100" s="95" t="str">
        <f t="shared" si="18"/>
        <v/>
      </c>
      <c r="Z100" s="95" t="str">
        <f t="shared" si="19"/>
        <v/>
      </c>
      <c r="AA100" s="95" t="str">
        <f t="shared" si="20"/>
        <v/>
      </c>
      <c r="AB100" s="95" t="str">
        <f t="shared" si="21"/>
        <v/>
      </c>
      <c r="AC100" s="95" t="str">
        <f t="shared" si="22"/>
        <v/>
      </c>
      <c r="AD100" s="95" t="str">
        <f t="shared" si="23"/>
        <v/>
      </c>
    </row>
    <row r="101" spans="1:30" ht="19.5" customHeight="1">
      <c r="A101" s="38">
        <f t="shared" si="12"/>
        <v>79</v>
      </c>
      <c r="B101" s="5"/>
      <c r="C101" s="6"/>
      <c r="D101" s="6"/>
      <c r="E101" s="6"/>
      <c r="F101" s="41" t="str">
        <f t="shared" si="13"/>
        <v/>
      </c>
      <c r="G101" s="41" t="str">
        <f t="shared" si="14"/>
        <v/>
      </c>
      <c r="H101" s="41" t="str">
        <f>IF(G101="","",VLOOKUP(G101,※編集不可※選択項目!H:I,2,0))</f>
        <v/>
      </c>
      <c r="I101" s="50"/>
      <c r="J101" s="6"/>
      <c r="K101" s="7"/>
      <c r="L101" s="8"/>
      <c r="M101" s="8"/>
      <c r="N101" s="7"/>
      <c r="O101" s="8"/>
      <c r="P101" s="8"/>
      <c r="Q101" s="67"/>
      <c r="R101" s="51"/>
      <c r="S101" s="93"/>
      <c r="T101" s="93"/>
      <c r="U101" s="94"/>
      <c r="V101" s="95" t="str">
        <f t="shared" si="15"/>
        <v/>
      </c>
      <c r="W101" s="95" t="str">
        <f t="shared" si="16"/>
        <v/>
      </c>
      <c r="X101" s="95" t="str">
        <f t="shared" si="17"/>
        <v/>
      </c>
      <c r="Y101" s="95" t="str">
        <f t="shared" si="18"/>
        <v/>
      </c>
      <c r="Z101" s="95" t="str">
        <f t="shared" si="19"/>
        <v/>
      </c>
      <c r="AA101" s="95" t="str">
        <f t="shared" si="20"/>
        <v/>
      </c>
      <c r="AB101" s="95" t="str">
        <f t="shared" si="21"/>
        <v/>
      </c>
      <c r="AC101" s="95" t="str">
        <f t="shared" si="22"/>
        <v/>
      </c>
      <c r="AD101" s="95" t="str">
        <f t="shared" si="23"/>
        <v/>
      </c>
    </row>
    <row r="102" spans="1:30" ht="19.5" customHeight="1">
      <c r="A102" s="38">
        <f t="shared" si="12"/>
        <v>80</v>
      </c>
      <c r="B102" s="5"/>
      <c r="C102" s="6"/>
      <c r="D102" s="6"/>
      <c r="E102" s="6"/>
      <c r="F102" s="41" t="str">
        <f t="shared" si="13"/>
        <v/>
      </c>
      <c r="G102" s="41" t="str">
        <f t="shared" si="14"/>
        <v/>
      </c>
      <c r="H102" s="41" t="str">
        <f>IF(G102="","",VLOOKUP(G102,※編集不可※選択項目!H:I,2,0))</f>
        <v/>
      </c>
      <c r="I102" s="50"/>
      <c r="J102" s="6"/>
      <c r="K102" s="7"/>
      <c r="L102" s="8"/>
      <c r="M102" s="8"/>
      <c r="N102" s="7"/>
      <c r="O102" s="8"/>
      <c r="P102" s="8"/>
      <c r="Q102" s="67"/>
      <c r="R102" s="51"/>
      <c r="S102" s="93"/>
      <c r="T102" s="93"/>
      <c r="U102" s="94"/>
      <c r="V102" s="95" t="str">
        <f t="shared" si="15"/>
        <v/>
      </c>
      <c r="W102" s="95" t="str">
        <f t="shared" si="16"/>
        <v/>
      </c>
      <c r="X102" s="95" t="str">
        <f t="shared" si="17"/>
        <v/>
      </c>
      <c r="Y102" s="95" t="str">
        <f t="shared" si="18"/>
        <v/>
      </c>
      <c r="Z102" s="95" t="str">
        <f t="shared" si="19"/>
        <v/>
      </c>
      <c r="AA102" s="95" t="str">
        <f t="shared" si="20"/>
        <v/>
      </c>
      <c r="AB102" s="95" t="str">
        <f t="shared" si="21"/>
        <v/>
      </c>
      <c r="AC102" s="95" t="str">
        <f t="shared" si="22"/>
        <v/>
      </c>
      <c r="AD102" s="95" t="str">
        <f t="shared" si="23"/>
        <v/>
      </c>
    </row>
    <row r="103" spans="1:30" ht="19.5" customHeight="1">
      <c r="A103" s="38">
        <f t="shared" si="12"/>
        <v>81</v>
      </c>
      <c r="B103" s="5"/>
      <c r="C103" s="6"/>
      <c r="D103" s="6"/>
      <c r="E103" s="6"/>
      <c r="F103" s="41" t="str">
        <f t="shared" si="13"/>
        <v/>
      </c>
      <c r="G103" s="41" t="str">
        <f t="shared" si="14"/>
        <v/>
      </c>
      <c r="H103" s="41" t="str">
        <f>IF(G103="","",VLOOKUP(G103,※編集不可※選択項目!H:I,2,0))</f>
        <v/>
      </c>
      <c r="I103" s="50"/>
      <c r="J103" s="6"/>
      <c r="K103" s="7"/>
      <c r="L103" s="8"/>
      <c r="M103" s="8"/>
      <c r="N103" s="7"/>
      <c r="O103" s="8"/>
      <c r="P103" s="8"/>
      <c r="Q103" s="67"/>
      <c r="R103" s="51"/>
      <c r="S103" s="93"/>
      <c r="T103" s="93"/>
      <c r="U103" s="94"/>
      <c r="V103" s="95" t="str">
        <f t="shared" si="15"/>
        <v/>
      </c>
      <c r="W103" s="95" t="str">
        <f t="shared" si="16"/>
        <v/>
      </c>
      <c r="X103" s="95" t="str">
        <f t="shared" si="17"/>
        <v/>
      </c>
      <c r="Y103" s="95" t="str">
        <f t="shared" si="18"/>
        <v/>
      </c>
      <c r="Z103" s="95" t="str">
        <f t="shared" si="19"/>
        <v/>
      </c>
      <c r="AA103" s="95" t="str">
        <f t="shared" si="20"/>
        <v/>
      </c>
      <c r="AB103" s="95" t="str">
        <f t="shared" si="21"/>
        <v/>
      </c>
      <c r="AC103" s="95" t="str">
        <f t="shared" si="22"/>
        <v/>
      </c>
      <c r="AD103" s="95" t="str">
        <f t="shared" si="23"/>
        <v/>
      </c>
    </row>
    <row r="104" spans="1:30" ht="19.5" customHeight="1">
      <c r="A104" s="38">
        <f t="shared" si="12"/>
        <v>82</v>
      </c>
      <c r="B104" s="5"/>
      <c r="C104" s="6"/>
      <c r="D104" s="6"/>
      <c r="E104" s="6"/>
      <c r="F104" s="41" t="str">
        <f t="shared" si="13"/>
        <v/>
      </c>
      <c r="G104" s="41" t="str">
        <f t="shared" si="14"/>
        <v/>
      </c>
      <c r="H104" s="41" t="str">
        <f>IF(G104="","",VLOOKUP(G104,※編集不可※選択項目!H:I,2,0))</f>
        <v/>
      </c>
      <c r="I104" s="50"/>
      <c r="J104" s="6"/>
      <c r="K104" s="7"/>
      <c r="L104" s="8"/>
      <c r="M104" s="8"/>
      <c r="N104" s="7"/>
      <c r="O104" s="8"/>
      <c r="P104" s="8"/>
      <c r="Q104" s="67"/>
      <c r="R104" s="51"/>
      <c r="S104" s="93"/>
      <c r="T104" s="93"/>
      <c r="U104" s="94"/>
      <c r="V104" s="95" t="str">
        <f t="shared" si="15"/>
        <v/>
      </c>
      <c r="W104" s="95" t="str">
        <f t="shared" si="16"/>
        <v/>
      </c>
      <c r="X104" s="95" t="str">
        <f t="shared" si="17"/>
        <v/>
      </c>
      <c r="Y104" s="95" t="str">
        <f t="shared" si="18"/>
        <v/>
      </c>
      <c r="Z104" s="95" t="str">
        <f t="shared" si="19"/>
        <v/>
      </c>
      <c r="AA104" s="95" t="str">
        <f t="shared" si="20"/>
        <v/>
      </c>
      <c r="AB104" s="95" t="str">
        <f t="shared" si="21"/>
        <v/>
      </c>
      <c r="AC104" s="95" t="str">
        <f t="shared" si="22"/>
        <v/>
      </c>
      <c r="AD104" s="95" t="str">
        <f t="shared" si="23"/>
        <v/>
      </c>
    </row>
    <row r="105" spans="1:30" ht="19.5" customHeight="1">
      <c r="A105" s="38">
        <f t="shared" si="12"/>
        <v>83</v>
      </c>
      <c r="B105" s="5"/>
      <c r="C105" s="6"/>
      <c r="D105" s="6"/>
      <c r="E105" s="6"/>
      <c r="F105" s="41" t="str">
        <f t="shared" si="13"/>
        <v/>
      </c>
      <c r="G105" s="41" t="str">
        <f t="shared" si="14"/>
        <v/>
      </c>
      <c r="H105" s="41" t="str">
        <f>IF(G105="","",VLOOKUP(G105,※編集不可※選択項目!H:I,2,0))</f>
        <v/>
      </c>
      <c r="I105" s="50"/>
      <c r="J105" s="6"/>
      <c r="K105" s="7"/>
      <c r="L105" s="8"/>
      <c r="M105" s="8"/>
      <c r="N105" s="7"/>
      <c r="O105" s="8"/>
      <c r="P105" s="8"/>
      <c r="Q105" s="67"/>
      <c r="R105" s="51"/>
      <c r="S105" s="93"/>
      <c r="T105" s="93"/>
      <c r="U105" s="94"/>
      <c r="V105" s="95" t="str">
        <f t="shared" si="15"/>
        <v/>
      </c>
      <c r="W105" s="95" t="str">
        <f t="shared" si="16"/>
        <v/>
      </c>
      <c r="X105" s="95" t="str">
        <f t="shared" si="17"/>
        <v/>
      </c>
      <c r="Y105" s="95" t="str">
        <f t="shared" si="18"/>
        <v/>
      </c>
      <c r="Z105" s="95" t="str">
        <f t="shared" si="19"/>
        <v/>
      </c>
      <c r="AA105" s="95" t="str">
        <f t="shared" si="20"/>
        <v/>
      </c>
      <c r="AB105" s="95" t="str">
        <f t="shared" si="21"/>
        <v/>
      </c>
      <c r="AC105" s="95" t="str">
        <f t="shared" si="22"/>
        <v/>
      </c>
      <c r="AD105" s="95" t="str">
        <f t="shared" si="23"/>
        <v/>
      </c>
    </row>
    <row r="106" spans="1:30" ht="19.5" customHeight="1">
      <c r="A106" s="38">
        <f t="shared" si="12"/>
        <v>84</v>
      </c>
      <c r="B106" s="5"/>
      <c r="C106" s="6"/>
      <c r="D106" s="6"/>
      <c r="E106" s="6"/>
      <c r="F106" s="41" t="str">
        <f t="shared" si="13"/>
        <v/>
      </c>
      <c r="G106" s="41" t="str">
        <f t="shared" si="14"/>
        <v/>
      </c>
      <c r="H106" s="41" t="str">
        <f>IF(G106="","",VLOOKUP(G106,※編集不可※選択項目!H:I,2,0))</f>
        <v/>
      </c>
      <c r="I106" s="50"/>
      <c r="J106" s="6"/>
      <c r="K106" s="7"/>
      <c r="L106" s="8"/>
      <c r="M106" s="8"/>
      <c r="N106" s="7"/>
      <c r="O106" s="8"/>
      <c r="P106" s="8"/>
      <c r="Q106" s="67"/>
      <c r="R106" s="51"/>
      <c r="S106" s="93"/>
      <c r="T106" s="93"/>
      <c r="U106" s="94"/>
      <c r="V106" s="95" t="str">
        <f t="shared" si="15"/>
        <v/>
      </c>
      <c r="W106" s="95" t="str">
        <f t="shared" si="16"/>
        <v/>
      </c>
      <c r="X106" s="95" t="str">
        <f t="shared" si="17"/>
        <v/>
      </c>
      <c r="Y106" s="95" t="str">
        <f t="shared" si="18"/>
        <v/>
      </c>
      <c r="Z106" s="95" t="str">
        <f t="shared" si="19"/>
        <v/>
      </c>
      <c r="AA106" s="95" t="str">
        <f t="shared" si="20"/>
        <v/>
      </c>
      <c r="AB106" s="95" t="str">
        <f t="shared" si="21"/>
        <v/>
      </c>
      <c r="AC106" s="95" t="str">
        <f t="shared" si="22"/>
        <v/>
      </c>
      <c r="AD106" s="95" t="str">
        <f t="shared" si="23"/>
        <v/>
      </c>
    </row>
    <row r="107" spans="1:30" ht="19.5" customHeight="1">
      <c r="A107" s="38">
        <f t="shared" si="12"/>
        <v>85</v>
      </c>
      <c r="B107" s="5"/>
      <c r="C107" s="6"/>
      <c r="D107" s="6"/>
      <c r="E107" s="6"/>
      <c r="F107" s="41" t="str">
        <f t="shared" si="13"/>
        <v/>
      </c>
      <c r="G107" s="41" t="str">
        <f t="shared" si="14"/>
        <v/>
      </c>
      <c r="H107" s="41" t="str">
        <f>IF(G107="","",VLOOKUP(G107,※編集不可※選択項目!H:I,2,0))</f>
        <v/>
      </c>
      <c r="I107" s="50"/>
      <c r="J107" s="6"/>
      <c r="K107" s="7"/>
      <c r="L107" s="8"/>
      <c r="M107" s="8"/>
      <c r="N107" s="7"/>
      <c r="O107" s="8"/>
      <c r="P107" s="8"/>
      <c r="Q107" s="67"/>
      <c r="R107" s="51"/>
      <c r="S107" s="93"/>
      <c r="T107" s="93"/>
      <c r="U107" s="94"/>
      <c r="V107" s="95" t="str">
        <f t="shared" si="15"/>
        <v/>
      </c>
      <c r="W107" s="95" t="str">
        <f t="shared" si="16"/>
        <v/>
      </c>
      <c r="X107" s="95" t="str">
        <f t="shared" si="17"/>
        <v/>
      </c>
      <c r="Y107" s="95" t="str">
        <f t="shared" si="18"/>
        <v/>
      </c>
      <c r="Z107" s="95" t="str">
        <f t="shared" si="19"/>
        <v/>
      </c>
      <c r="AA107" s="95" t="str">
        <f t="shared" si="20"/>
        <v/>
      </c>
      <c r="AB107" s="95" t="str">
        <f t="shared" si="21"/>
        <v/>
      </c>
      <c r="AC107" s="95" t="str">
        <f t="shared" si="22"/>
        <v/>
      </c>
      <c r="AD107" s="95" t="str">
        <f t="shared" si="23"/>
        <v/>
      </c>
    </row>
    <row r="108" spans="1:30" ht="19.5" customHeight="1">
      <c r="A108" s="38">
        <f t="shared" si="12"/>
        <v>86</v>
      </c>
      <c r="B108" s="5"/>
      <c r="C108" s="6"/>
      <c r="D108" s="6"/>
      <c r="E108" s="6"/>
      <c r="F108" s="41" t="str">
        <f t="shared" si="13"/>
        <v/>
      </c>
      <c r="G108" s="41" t="str">
        <f t="shared" si="14"/>
        <v/>
      </c>
      <c r="H108" s="41" t="str">
        <f>IF(G108="","",VLOOKUP(G108,※編集不可※選択項目!H:I,2,0))</f>
        <v/>
      </c>
      <c r="I108" s="50"/>
      <c r="J108" s="6"/>
      <c r="K108" s="7"/>
      <c r="L108" s="8"/>
      <c r="M108" s="8"/>
      <c r="N108" s="7"/>
      <c r="O108" s="8"/>
      <c r="P108" s="8"/>
      <c r="Q108" s="67"/>
      <c r="R108" s="51"/>
      <c r="S108" s="93"/>
      <c r="T108" s="93"/>
      <c r="U108" s="94"/>
      <c r="V108" s="95" t="str">
        <f t="shared" si="15"/>
        <v/>
      </c>
      <c r="W108" s="95" t="str">
        <f t="shared" si="16"/>
        <v/>
      </c>
      <c r="X108" s="95" t="str">
        <f t="shared" si="17"/>
        <v/>
      </c>
      <c r="Y108" s="95" t="str">
        <f t="shared" si="18"/>
        <v/>
      </c>
      <c r="Z108" s="95" t="str">
        <f t="shared" si="19"/>
        <v/>
      </c>
      <c r="AA108" s="95" t="str">
        <f t="shared" si="20"/>
        <v/>
      </c>
      <c r="AB108" s="95" t="str">
        <f t="shared" si="21"/>
        <v/>
      </c>
      <c r="AC108" s="95" t="str">
        <f t="shared" si="22"/>
        <v/>
      </c>
      <c r="AD108" s="95" t="str">
        <f t="shared" si="23"/>
        <v/>
      </c>
    </row>
    <row r="109" spans="1:30" ht="19.5" customHeight="1">
      <c r="A109" s="38">
        <f t="shared" si="12"/>
        <v>87</v>
      </c>
      <c r="B109" s="5"/>
      <c r="C109" s="6"/>
      <c r="D109" s="6"/>
      <c r="E109" s="6"/>
      <c r="F109" s="41" t="str">
        <f t="shared" si="13"/>
        <v/>
      </c>
      <c r="G109" s="41" t="str">
        <f t="shared" si="14"/>
        <v/>
      </c>
      <c r="H109" s="41" t="str">
        <f>IF(G109="","",VLOOKUP(G109,※編集不可※選択項目!H:I,2,0))</f>
        <v/>
      </c>
      <c r="I109" s="50"/>
      <c r="J109" s="6"/>
      <c r="K109" s="7"/>
      <c r="L109" s="8"/>
      <c r="M109" s="8"/>
      <c r="N109" s="7"/>
      <c r="O109" s="8"/>
      <c r="P109" s="8"/>
      <c r="Q109" s="67"/>
      <c r="R109" s="51"/>
      <c r="S109" s="93"/>
      <c r="T109" s="93"/>
      <c r="U109" s="94"/>
      <c r="V109" s="95" t="str">
        <f t="shared" si="15"/>
        <v/>
      </c>
      <c r="W109" s="95" t="str">
        <f t="shared" si="16"/>
        <v/>
      </c>
      <c r="X109" s="95" t="str">
        <f t="shared" si="17"/>
        <v/>
      </c>
      <c r="Y109" s="95" t="str">
        <f t="shared" si="18"/>
        <v/>
      </c>
      <c r="Z109" s="95" t="str">
        <f t="shared" si="19"/>
        <v/>
      </c>
      <c r="AA109" s="95" t="str">
        <f t="shared" si="20"/>
        <v/>
      </c>
      <c r="AB109" s="95" t="str">
        <f t="shared" si="21"/>
        <v/>
      </c>
      <c r="AC109" s="95" t="str">
        <f t="shared" si="22"/>
        <v/>
      </c>
      <c r="AD109" s="95" t="str">
        <f t="shared" si="23"/>
        <v/>
      </c>
    </row>
    <row r="110" spans="1:30" ht="19.5" customHeight="1">
      <c r="A110" s="38">
        <f t="shared" si="12"/>
        <v>88</v>
      </c>
      <c r="B110" s="5"/>
      <c r="C110" s="6"/>
      <c r="D110" s="6"/>
      <c r="E110" s="6"/>
      <c r="F110" s="41" t="str">
        <f t="shared" si="13"/>
        <v/>
      </c>
      <c r="G110" s="41" t="str">
        <f t="shared" si="14"/>
        <v/>
      </c>
      <c r="H110" s="41" t="str">
        <f>IF(G110="","",VLOOKUP(G110,※編集不可※選択項目!H:I,2,0))</f>
        <v/>
      </c>
      <c r="I110" s="50"/>
      <c r="J110" s="6"/>
      <c r="K110" s="7"/>
      <c r="L110" s="8"/>
      <c r="M110" s="8"/>
      <c r="N110" s="7"/>
      <c r="O110" s="8"/>
      <c r="P110" s="8"/>
      <c r="Q110" s="67"/>
      <c r="R110" s="51"/>
      <c r="S110" s="93"/>
      <c r="T110" s="93"/>
      <c r="U110" s="94"/>
      <c r="V110" s="95" t="str">
        <f t="shared" si="15"/>
        <v/>
      </c>
      <c r="W110" s="95" t="str">
        <f t="shared" si="16"/>
        <v/>
      </c>
      <c r="X110" s="95" t="str">
        <f t="shared" si="17"/>
        <v/>
      </c>
      <c r="Y110" s="95" t="str">
        <f t="shared" si="18"/>
        <v/>
      </c>
      <c r="Z110" s="95" t="str">
        <f t="shared" si="19"/>
        <v/>
      </c>
      <c r="AA110" s="95" t="str">
        <f t="shared" si="20"/>
        <v/>
      </c>
      <c r="AB110" s="95" t="str">
        <f t="shared" si="21"/>
        <v/>
      </c>
      <c r="AC110" s="95" t="str">
        <f t="shared" si="22"/>
        <v/>
      </c>
      <c r="AD110" s="95" t="str">
        <f t="shared" si="23"/>
        <v/>
      </c>
    </row>
    <row r="111" spans="1:30" ht="19.5" customHeight="1">
      <c r="A111" s="38">
        <f t="shared" si="12"/>
        <v>89</v>
      </c>
      <c r="B111" s="5"/>
      <c r="C111" s="6"/>
      <c r="D111" s="6"/>
      <c r="E111" s="6"/>
      <c r="F111" s="41" t="str">
        <f t="shared" si="13"/>
        <v/>
      </c>
      <c r="G111" s="41" t="str">
        <f t="shared" si="14"/>
        <v/>
      </c>
      <c r="H111" s="41" t="str">
        <f>IF(G111="","",VLOOKUP(G111,※編集不可※選択項目!H:I,2,0))</f>
        <v/>
      </c>
      <c r="I111" s="50"/>
      <c r="J111" s="6"/>
      <c r="K111" s="7"/>
      <c r="L111" s="8"/>
      <c r="M111" s="8"/>
      <c r="N111" s="7"/>
      <c r="O111" s="8"/>
      <c r="P111" s="8"/>
      <c r="Q111" s="67"/>
      <c r="R111" s="51"/>
      <c r="S111" s="93"/>
      <c r="T111" s="93"/>
      <c r="U111" s="94"/>
      <c r="V111" s="95" t="str">
        <f t="shared" si="15"/>
        <v/>
      </c>
      <c r="W111" s="95" t="str">
        <f t="shared" si="16"/>
        <v/>
      </c>
      <c r="X111" s="95" t="str">
        <f t="shared" si="17"/>
        <v/>
      </c>
      <c r="Y111" s="95" t="str">
        <f t="shared" si="18"/>
        <v/>
      </c>
      <c r="Z111" s="95" t="str">
        <f t="shared" si="19"/>
        <v/>
      </c>
      <c r="AA111" s="95" t="str">
        <f t="shared" si="20"/>
        <v/>
      </c>
      <c r="AB111" s="95" t="str">
        <f t="shared" si="21"/>
        <v/>
      </c>
      <c r="AC111" s="95" t="str">
        <f t="shared" si="22"/>
        <v/>
      </c>
      <c r="AD111" s="95" t="str">
        <f t="shared" si="23"/>
        <v/>
      </c>
    </row>
    <row r="112" spans="1:30" ht="19.5" customHeight="1">
      <c r="A112" s="38">
        <f t="shared" si="12"/>
        <v>90</v>
      </c>
      <c r="B112" s="5"/>
      <c r="C112" s="6"/>
      <c r="D112" s="6"/>
      <c r="E112" s="6"/>
      <c r="F112" s="41" t="str">
        <f t="shared" si="13"/>
        <v/>
      </c>
      <c r="G112" s="41" t="str">
        <f t="shared" si="14"/>
        <v/>
      </c>
      <c r="H112" s="41" t="str">
        <f>IF(G112="","",VLOOKUP(G112,※編集不可※選択項目!H:I,2,0))</f>
        <v/>
      </c>
      <c r="I112" s="50"/>
      <c r="J112" s="6"/>
      <c r="K112" s="7"/>
      <c r="L112" s="8"/>
      <c r="M112" s="8"/>
      <c r="N112" s="7"/>
      <c r="O112" s="8"/>
      <c r="P112" s="8"/>
      <c r="Q112" s="67"/>
      <c r="R112" s="51"/>
      <c r="S112" s="93"/>
      <c r="T112" s="93"/>
      <c r="U112" s="94"/>
      <c r="V112" s="95" t="str">
        <f t="shared" si="15"/>
        <v/>
      </c>
      <c r="W112" s="95" t="str">
        <f t="shared" si="16"/>
        <v/>
      </c>
      <c r="X112" s="95" t="str">
        <f t="shared" si="17"/>
        <v/>
      </c>
      <c r="Y112" s="95" t="str">
        <f t="shared" si="18"/>
        <v/>
      </c>
      <c r="Z112" s="95" t="str">
        <f t="shared" si="19"/>
        <v/>
      </c>
      <c r="AA112" s="95" t="str">
        <f t="shared" si="20"/>
        <v/>
      </c>
      <c r="AB112" s="95" t="str">
        <f t="shared" si="21"/>
        <v/>
      </c>
      <c r="AC112" s="95" t="str">
        <f t="shared" si="22"/>
        <v/>
      </c>
      <c r="AD112" s="95" t="str">
        <f t="shared" si="23"/>
        <v/>
      </c>
    </row>
    <row r="113" spans="1:30" ht="19.5" customHeight="1">
      <c r="A113" s="38">
        <f t="shared" si="12"/>
        <v>91</v>
      </c>
      <c r="B113" s="5"/>
      <c r="C113" s="6"/>
      <c r="D113" s="6"/>
      <c r="E113" s="6"/>
      <c r="F113" s="41" t="str">
        <f t="shared" si="13"/>
        <v/>
      </c>
      <c r="G113" s="41" t="str">
        <f t="shared" si="14"/>
        <v/>
      </c>
      <c r="H113" s="41" t="str">
        <f>IF(G113="","",VLOOKUP(G113,※編集不可※選択項目!H:I,2,0))</f>
        <v/>
      </c>
      <c r="I113" s="50"/>
      <c r="J113" s="6"/>
      <c r="K113" s="7"/>
      <c r="L113" s="8"/>
      <c r="M113" s="8"/>
      <c r="N113" s="7"/>
      <c r="O113" s="8"/>
      <c r="P113" s="8"/>
      <c r="Q113" s="67"/>
      <c r="R113" s="51"/>
      <c r="S113" s="93"/>
      <c r="T113" s="93"/>
      <c r="U113" s="94"/>
      <c r="V113" s="95" t="str">
        <f t="shared" si="15"/>
        <v/>
      </c>
      <c r="W113" s="95" t="str">
        <f t="shared" si="16"/>
        <v/>
      </c>
      <c r="X113" s="95" t="str">
        <f t="shared" si="17"/>
        <v/>
      </c>
      <c r="Y113" s="95" t="str">
        <f t="shared" si="18"/>
        <v/>
      </c>
      <c r="Z113" s="95" t="str">
        <f t="shared" si="19"/>
        <v/>
      </c>
      <c r="AA113" s="95" t="str">
        <f t="shared" si="20"/>
        <v/>
      </c>
      <c r="AB113" s="95" t="str">
        <f t="shared" si="21"/>
        <v/>
      </c>
      <c r="AC113" s="95" t="str">
        <f t="shared" si="22"/>
        <v/>
      </c>
      <c r="AD113" s="95" t="str">
        <f t="shared" si="23"/>
        <v/>
      </c>
    </row>
    <row r="114" spans="1:30" ht="19.5" customHeight="1">
      <c r="A114" s="38">
        <f t="shared" si="12"/>
        <v>92</v>
      </c>
      <c r="B114" s="5"/>
      <c r="C114" s="6"/>
      <c r="D114" s="6"/>
      <c r="E114" s="6"/>
      <c r="F114" s="41" t="str">
        <f t="shared" si="13"/>
        <v/>
      </c>
      <c r="G114" s="41" t="str">
        <f t="shared" si="14"/>
        <v/>
      </c>
      <c r="H114" s="41" t="str">
        <f>IF(G114="","",VLOOKUP(G114,※編集不可※選択項目!H:I,2,0))</f>
        <v/>
      </c>
      <c r="I114" s="50"/>
      <c r="J114" s="6"/>
      <c r="K114" s="7"/>
      <c r="L114" s="8"/>
      <c r="M114" s="8"/>
      <c r="N114" s="7"/>
      <c r="O114" s="8"/>
      <c r="P114" s="8"/>
      <c r="Q114" s="67"/>
      <c r="R114" s="51"/>
      <c r="S114" s="93"/>
      <c r="T114" s="93"/>
      <c r="U114" s="94"/>
      <c r="V114" s="95" t="str">
        <f t="shared" si="15"/>
        <v/>
      </c>
      <c r="W114" s="95" t="str">
        <f t="shared" si="16"/>
        <v/>
      </c>
      <c r="X114" s="95" t="str">
        <f t="shared" si="17"/>
        <v/>
      </c>
      <c r="Y114" s="95" t="str">
        <f t="shared" si="18"/>
        <v/>
      </c>
      <c r="Z114" s="95" t="str">
        <f t="shared" si="19"/>
        <v/>
      </c>
      <c r="AA114" s="95" t="str">
        <f t="shared" si="20"/>
        <v/>
      </c>
      <c r="AB114" s="95" t="str">
        <f t="shared" si="21"/>
        <v/>
      </c>
      <c r="AC114" s="95" t="str">
        <f t="shared" si="22"/>
        <v/>
      </c>
      <c r="AD114" s="95" t="str">
        <f t="shared" si="23"/>
        <v/>
      </c>
    </row>
    <row r="115" spans="1:30" ht="19.5" customHeight="1">
      <c r="A115" s="38">
        <f t="shared" si="12"/>
        <v>93</v>
      </c>
      <c r="B115" s="5"/>
      <c r="C115" s="6"/>
      <c r="D115" s="6"/>
      <c r="E115" s="6"/>
      <c r="F115" s="41" t="str">
        <f t="shared" si="13"/>
        <v/>
      </c>
      <c r="G115" s="41" t="str">
        <f t="shared" si="14"/>
        <v/>
      </c>
      <c r="H115" s="41" t="str">
        <f>IF(G115="","",VLOOKUP(G115,※編集不可※選択項目!H:I,2,0))</f>
        <v/>
      </c>
      <c r="I115" s="50"/>
      <c r="J115" s="6"/>
      <c r="K115" s="7"/>
      <c r="L115" s="8"/>
      <c r="M115" s="8"/>
      <c r="N115" s="7"/>
      <c r="O115" s="8"/>
      <c r="P115" s="8"/>
      <c r="Q115" s="67"/>
      <c r="R115" s="51"/>
      <c r="S115" s="93"/>
      <c r="T115" s="93"/>
      <c r="U115" s="94"/>
      <c r="V115" s="95" t="str">
        <f t="shared" si="15"/>
        <v/>
      </c>
      <c r="W115" s="95" t="str">
        <f t="shared" si="16"/>
        <v/>
      </c>
      <c r="X115" s="95" t="str">
        <f t="shared" si="17"/>
        <v/>
      </c>
      <c r="Y115" s="95" t="str">
        <f t="shared" si="18"/>
        <v/>
      </c>
      <c r="Z115" s="95" t="str">
        <f t="shared" si="19"/>
        <v/>
      </c>
      <c r="AA115" s="95" t="str">
        <f t="shared" si="20"/>
        <v/>
      </c>
      <c r="AB115" s="95" t="str">
        <f t="shared" si="21"/>
        <v/>
      </c>
      <c r="AC115" s="95" t="str">
        <f t="shared" si="22"/>
        <v/>
      </c>
      <c r="AD115" s="95" t="str">
        <f t="shared" si="23"/>
        <v/>
      </c>
    </row>
    <row r="116" spans="1:30" ht="19.5" customHeight="1">
      <c r="A116" s="38">
        <f t="shared" si="12"/>
        <v>94</v>
      </c>
      <c r="B116" s="5"/>
      <c r="C116" s="6"/>
      <c r="D116" s="6"/>
      <c r="E116" s="6"/>
      <c r="F116" s="41" t="str">
        <f t="shared" si="13"/>
        <v/>
      </c>
      <c r="G116" s="41" t="str">
        <f t="shared" si="14"/>
        <v/>
      </c>
      <c r="H116" s="41" t="str">
        <f>IF(G116="","",VLOOKUP(G116,※編集不可※選択項目!H:I,2,0))</f>
        <v/>
      </c>
      <c r="I116" s="50"/>
      <c r="J116" s="6"/>
      <c r="K116" s="7"/>
      <c r="L116" s="8"/>
      <c r="M116" s="8"/>
      <c r="N116" s="7"/>
      <c r="O116" s="8"/>
      <c r="P116" s="8"/>
      <c r="Q116" s="67"/>
      <c r="R116" s="51"/>
      <c r="S116" s="93"/>
      <c r="T116" s="93"/>
      <c r="U116" s="94"/>
      <c r="V116" s="95" t="str">
        <f t="shared" si="15"/>
        <v/>
      </c>
      <c r="W116" s="95" t="str">
        <f t="shared" si="16"/>
        <v/>
      </c>
      <c r="X116" s="95" t="str">
        <f t="shared" si="17"/>
        <v/>
      </c>
      <c r="Y116" s="95" t="str">
        <f t="shared" si="18"/>
        <v/>
      </c>
      <c r="Z116" s="95" t="str">
        <f t="shared" si="19"/>
        <v/>
      </c>
      <c r="AA116" s="95" t="str">
        <f t="shared" si="20"/>
        <v/>
      </c>
      <c r="AB116" s="95" t="str">
        <f t="shared" si="21"/>
        <v/>
      </c>
      <c r="AC116" s="95" t="str">
        <f t="shared" si="22"/>
        <v/>
      </c>
      <c r="AD116" s="95" t="str">
        <f t="shared" si="23"/>
        <v/>
      </c>
    </row>
    <row r="117" spans="1:30" ht="19.5" customHeight="1">
      <c r="A117" s="38">
        <f t="shared" si="12"/>
        <v>95</v>
      </c>
      <c r="B117" s="5"/>
      <c r="C117" s="6"/>
      <c r="D117" s="6"/>
      <c r="E117" s="6"/>
      <c r="F117" s="41" t="str">
        <f t="shared" si="13"/>
        <v/>
      </c>
      <c r="G117" s="41" t="str">
        <f t="shared" si="14"/>
        <v/>
      </c>
      <c r="H117" s="41" t="str">
        <f>IF(G117="","",VLOOKUP(G117,※編集不可※選択項目!H:I,2,0))</f>
        <v/>
      </c>
      <c r="I117" s="50"/>
      <c r="J117" s="6"/>
      <c r="K117" s="7"/>
      <c r="L117" s="8"/>
      <c r="M117" s="8"/>
      <c r="N117" s="7"/>
      <c r="O117" s="8"/>
      <c r="P117" s="8"/>
      <c r="Q117" s="67"/>
      <c r="R117" s="51"/>
      <c r="S117" s="93"/>
      <c r="T117" s="93"/>
      <c r="U117" s="94"/>
      <c r="V117" s="95" t="str">
        <f t="shared" si="15"/>
        <v/>
      </c>
      <c r="W117" s="95" t="str">
        <f t="shared" si="16"/>
        <v/>
      </c>
      <c r="X117" s="95" t="str">
        <f t="shared" si="17"/>
        <v/>
      </c>
      <c r="Y117" s="95" t="str">
        <f t="shared" si="18"/>
        <v/>
      </c>
      <c r="Z117" s="95" t="str">
        <f t="shared" si="19"/>
        <v/>
      </c>
      <c r="AA117" s="95" t="str">
        <f t="shared" si="20"/>
        <v/>
      </c>
      <c r="AB117" s="95" t="str">
        <f t="shared" si="21"/>
        <v/>
      </c>
      <c r="AC117" s="95" t="str">
        <f t="shared" si="22"/>
        <v/>
      </c>
      <c r="AD117" s="95" t="str">
        <f t="shared" si="23"/>
        <v/>
      </c>
    </row>
    <row r="118" spans="1:30" ht="19.5" customHeight="1">
      <c r="A118" s="38">
        <f t="shared" si="12"/>
        <v>96</v>
      </c>
      <c r="B118" s="5"/>
      <c r="C118" s="6"/>
      <c r="D118" s="6"/>
      <c r="E118" s="6"/>
      <c r="F118" s="41" t="str">
        <f t="shared" si="13"/>
        <v/>
      </c>
      <c r="G118" s="41" t="str">
        <f t="shared" si="14"/>
        <v/>
      </c>
      <c r="H118" s="41" t="str">
        <f>IF(G118="","",VLOOKUP(G118,※編集不可※選択項目!H:I,2,0))</f>
        <v/>
      </c>
      <c r="I118" s="50"/>
      <c r="J118" s="6"/>
      <c r="K118" s="7"/>
      <c r="L118" s="8"/>
      <c r="M118" s="8"/>
      <c r="N118" s="7"/>
      <c r="O118" s="8"/>
      <c r="P118" s="8"/>
      <c r="Q118" s="67"/>
      <c r="R118" s="51"/>
      <c r="S118" s="93"/>
      <c r="T118" s="93"/>
      <c r="U118" s="94"/>
      <c r="V118" s="95" t="str">
        <f t="shared" si="15"/>
        <v/>
      </c>
      <c r="W118" s="95" t="str">
        <f t="shared" si="16"/>
        <v/>
      </c>
      <c r="X118" s="95" t="str">
        <f t="shared" si="17"/>
        <v/>
      </c>
      <c r="Y118" s="95" t="str">
        <f t="shared" si="18"/>
        <v/>
      </c>
      <c r="Z118" s="95" t="str">
        <f t="shared" si="19"/>
        <v/>
      </c>
      <c r="AA118" s="95" t="str">
        <f t="shared" si="20"/>
        <v/>
      </c>
      <c r="AB118" s="95" t="str">
        <f t="shared" si="21"/>
        <v/>
      </c>
      <c r="AC118" s="95" t="str">
        <f t="shared" si="22"/>
        <v/>
      </c>
      <c r="AD118" s="95" t="str">
        <f t="shared" si="23"/>
        <v/>
      </c>
    </row>
    <row r="119" spans="1:30" ht="19.5" customHeight="1">
      <c r="A119" s="38">
        <f t="shared" si="12"/>
        <v>97</v>
      </c>
      <c r="B119" s="5"/>
      <c r="C119" s="6"/>
      <c r="D119" s="6"/>
      <c r="E119" s="6"/>
      <c r="F119" s="41" t="str">
        <f t="shared" si="13"/>
        <v/>
      </c>
      <c r="G119" s="41" t="str">
        <f t="shared" si="14"/>
        <v/>
      </c>
      <c r="H119" s="41" t="str">
        <f>IF(G119="","",VLOOKUP(G119,※編集不可※選択項目!H:I,2,0))</f>
        <v/>
      </c>
      <c r="I119" s="50"/>
      <c r="J119" s="6"/>
      <c r="K119" s="7"/>
      <c r="L119" s="8"/>
      <c r="M119" s="8"/>
      <c r="N119" s="7"/>
      <c r="O119" s="8"/>
      <c r="P119" s="8"/>
      <c r="Q119" s="67"/>
      <c r="R119" s="51"/>
      <c r="S119" s="93"/>
      <c r="T119" s="93"/>
      <c r="U119" s="94"/>
      <c r="V119" s="95" t="str">
        <f t="shared" si="15"/>
        <v/>
      </c>
      <c r="W119" s="95" t="str">
        <f t="shared" si="16"/>
        <v/>
      </c>
      <c r="X119" s="95" t="str">
        <f t="shared" si="17"/>
        <v/>
      </c>
      <c r="Y119" s="95" t="str">
        <f t="shared" si="18"/>
        <v/>
      </c>
      <c r="Z119" s="95" t="str">
        <f t="shared" si="19"/>
        <v/>
      </c>
      <c r="AA119" s="95" t="str">
        <f t="shared" si="20"/>
        <v/>
      </c>
      <c r="AB119" s="95" t="str">
        <f t="shared" si="21"/>
        <v/>
      </c>
      <c r="AC119" s="95" t="str">
        <f t="shared" si="22"/>
        <v/>
      </c>
      <c r="AD119" s="95" t="str">
        <f t="shared" si="23"/>
        <v/>
      </c>
    </row>
    <row r="120" spans="1:30" ht="19.5" customHeight="1">
      <c r="A120" s="38">
        <f t="shared" si="12"/>
        <v>98</v>
      </c>
      <c r="B120" s="5"/>
      <c r="C120" s="6"/>
      <c r="D120" s="6"/>
      <c r="E120" s="6"/>
      <c r="F120" s="41" t="str">
        <f t="shared" si="13"/>
        <v/>
      </c>
      <c r="G120" s="41" t="str">
        <f t="shared" si="14"/>
        <v/>
      </c>
      <c r="H120" s="41" t="str">
        <f>IF(G120="","",VLOOKUP(G120,※編集不可※選択項目!H:I,2,0))</f>
        <v/>
      </c>
      <c r="I120" s="50"/>
      <c r="J120" s="6"/>
      <c r="K120" s="7"/>
      <c r="L120" s="8"/>
      <c r="M120" s="8"/>
      <c r="N120" s="7"/>
      <c r="O120" s="8"/>
      <c r="P120" s="8"/>
      <c r="Q120" s="67"/>
      <c r="R120" s="51"/>
      <c r="S120" s="93"/>
      <c r="T120" s="93"/>
      <c r="U120" s="94"/>
      <c r="V120" s="95" t="str">
        <f t="shared" si="15"/>
        <v/>
      </c>
      <c r="W120" s="95" t="str">
        <f t="shared" si="16"/>
        <v/>
      </c>
      <c r="X120" s="95" t="str">
        <f t="shared" si="17"/>
        <v/>
      </c>
      <c r="Y120" s="95" t="str">
        <f t="shared" si="18"/>
        <v/>
      </c>
      <c r="Z120" s="95" t="str">
        <f t="shared" si="19"/>
        <v/>
      </c>
      <c r="AA120" s="95" t="str">
        <f t="shared" si="20"/>
        <v/>
      </c>
      <c r="AB120" s="95" t="str">
        <f t="shared" si="21"/>
        <v/>
      </c>
      <c r="AC120" s="95" t="str">
        <f t="shared" si="22"/>
        <v/>
      </c>
      <c r="AD120" s="95" t="str">
        <f t="shared" si="23"/>
        <v/>
      </c>
    </row>
    <row r="121" spans="1:30" ht="19.5" customHeight="1">
      <c r="A121" s="38">
        <f t="shared" si="12"/>
        <v>99</v>
      </c>
      <c r="B121" s="5"/>
      <c r="C121" s="6"/>
      <c r="D121" s="6"/>
      <c r="E121" s="6"/>
      <c r="F121" s="41" t="str">
        <f t="shared" si="13"/>
        <v/>
      </c>
      <c r="G121" s="41" t="str">
        <f t="shared" si="14"/>
        <v/>
      </c>
      <c r="H121" s="41" t="str">
        <f>IF(G121="","",VLOOKUP(G121,※編集不可※選択項目!H:I,2,0))</f>
        <v/>
      </c>
      <c r="I121" s="50"/>
      <c r="J121" s="6"/>
      <c r="K121" s="7"/>
      <c r="L121" s="8"/>
      <c r="M121" s="8"/>
      <c r="N121" s="7"/>
      <c r="O121" s="8"/>
      <c r="P121" s="8"/>
      <c r="Q121" s="67"/>
      <c r="R121" s="51"/>
      <c r="S121" s="93"/>
      <c r="T121" s="93"/>
      <c r="U121" s="94"/>
      <c r="V121" s="95" t="str">
        <f t="shared" si="15"/>
        <v/>
      </c>
      <c r="W121" s="95" t="str">
        <f t="shared" si="16"/>
        <v/>
      </c>
      <c r="X121" s="95" t="str">
        <f t="shared" si="17"/>
        <v/>
      </c>
      <c r="Y121" s="95" t="str">
        <f t="shared" si="18"/>
        <v/>
      </c>
      <c r="Z121" s="95" t="str">
        <f t="shared" si="19"/>
        <v/>
      </c>
      <c r="AA121" s="95" t="str">
        <f t="shared" si="20"/>
        <v/>
      </c>
      <c r="AB121" s="95" t="str">
        <f t="shared" si="21"/>
        <v/>
      </c>
      <c r="AC121" s="95" t="str">
        <f t="shared" si="22"/>
        <v/>
      </c>
      <c r="AD121" s="95" t="str">
        <f t="shared" si="23"/>
        <v/>
      </c>
    </row>
    <row r="122" spans="1:30" ht="19.5" customHeight="1">
      <c r="A122" s="38">
        <f t="shared" si="12"/>
        <v>100</v>
      </c>
      <c r="B122" s="5"/>
      <c r="C122" s="6"/>
      <c r="D122" s="6"/>
      <c r="E122" s="6"/>
      <c r="F122" s="41" t="str">
        <f t="shared" si="13"/>
        <v/>
      </c>
      <c r="G122" s="41" t="str">
        <f t="shared" si="14"/>
        <v/>
      </c>
      <c r="H122" s="41" t="str">
        <f>IF(G122="","",VLOOKUP(G122,※編集不可※選択項目!H:I,2,0))</f>
        <v/>
      </c>
      <c r="I122" s="50"/>
      <c r="J122" s="6"/>
      <c r="K122" s="7"/>
      <c r="L122" s="8"/>
      <c r="M122" s="8"/>
      <c r="N122" s="7"/>
      <c r="O122" s="8"/>
      <c r="P122" s="8"/>
      <c r="Q122" s="67"/>
      <c r="R122" s="51"/>
      <c r="S122" s="93"/>
      <c r="T122" s="93"/>
      <c r="U122" s="94"/>
      <c r="V122" s="95" t="str">
        <f t="shared" si="15"/>
        <v/>
      </c>
      <c r="W122" s="95" t="str">
        <f t="shared" si="16"/>
        <v/>
      </c>
      <c r="X122" s="95" t="str">
        <f t="shared" si="17"/>
        <v/>
      </c>
      <c r="Y122" s="95" t="str">
        <f t="shared" si="18"/>
        <v/>
      </c>
      <c r="Z122" s="95" t="str">
        <f t="shared" si="19"/>
        <v/>
      </c>
      <c r="AA122" s="95" t="str">
        <f t="shared" si="20"/>
        <v/>
      </c>
      <c r="AB122" s="95" t="str">
        <f t="shared" si="21"/>
        <v/>
      </c>
      <c r="AC122" s="95" t="str">
        <f t="shared" si="22"/>
        <v/>
      </c>
      <c r="AD122" s="95" t="str">
        <f t="shared" si="23"/>
        <v/>
      </c>
    </row>
    <row r="123" spans="1:30" ht="19.5" customHeight="1">
      <c r="A123" s="38">
        <f t="shared" si="12"/>
        <v>101</v>
      </c>
      <c r="B123" s="5"/>
      <c r="C123" s="6"/>
      <c r="D123" s="6"/>
      <c r="E123" s="6"/>
      <c r="F123" s="41" t="str">
        <f t="shared" si="13"/>
        <v/>
      </c>
      <c r="G123" s="41" t="str">
        <f t="shared" si="14"/>
        <v/>
      </c>
      <c r="H123" s="41" t="str">
        <f>IF(G123="","",VLOOKUP(G123,※編集不可※選択項目!H:I,2,0))</f>
        <v/>
      </c>
      <c r="I123" s="50"/>
      <c r="J123" s="6"/>
      <c r="K123" s="7"/>
      <c r="L123" s="8"/>
      <c r="M123" s="8"/>
      <c r="N123" s="7"/>
      <c r="O123" s="8"/>
      <c r="P123" s="8"/>
      <c r="Q123" s="67"/>
      <c r="R123" s="51"/>
      <c r="S123" s="93"/>
      <c r="T123" s="93"/>
      <c r="U123" s="94"/>
      <c r="V123" s="95" t="str">
        <f t="shared" si="15"/>
        <v/>
      </c>
      <c r="W123" s="95" t="str">
        <f t="shared" si="16"/>
        <v/>
      </c>
      <c r="X123" s="95" t="str">
        <f t="shared" si="17"/>
        <v/>
      </c>
      <c r="Y123" s="95" t="str">
        <f t="shared" si="18"/>
        <v/>
      </c>
      <c r="Z123" s="95" t="str">
        <f t="shared" si="19"/>
        <v/>
      </c>
      <c r="AA123" s="95" t="str">
        <f t="shared" si="20"/>
        <v/>
      </c>
      <c r="AB123" s="95" t="str">
        <f t="shared" si="21"/>
        <v/>
      </c>
      <c r="AC123" s="95" t="str">
        <f t="shared" si="22"/>
        <v/>
      </c>
      <c r="AD123" s="95" t="str">
        <f t="shared" si="23"/>
        <v/>
      </c>
    </row>
    <row r="124" spans="1:30" ht="19.5" customHeight="1">
      <c r="A124" s="38">
        <f t="shared" si="12"/>
        <v>102</v>
      </c>
      <c r="B124" s="5"/>
      <c r="C124" s="6"/>
      <c r="D124" s="6"/>
      <c r="E124" s="6"/>
      <c r="F124" s="41" t="str">
        <f t="shared" si="13"/>
        <v/>
      </c>
      <c r="G124" s="41" t="str">
        <f t="shared" si="14"/>
        <v/>
      </c>
      <c r="H124" s="41" t="str">
        <f>IF(G124="","",VLOOKUP(G124,※編集不可※選択項目!H:I,2,0))</f>
        <v/>
      </c>
      <c r="I124" s="50"/>
      <c r="J124" s="6"/>
      <c r="K124" s="7"/>
      <c r="L124" s="8"/>
      <c r="M124" s="8"/>
      <c r="N124" s="7"/>
      <c r="O124" s="8"/>
      <c r="P124" s="8"/>
      <c r="Q124" s="67"/>
      <c r="R124" s="51"/>
      <c r="S124" s="93"/>
      <c r="T124" s="93"/>
      <c r="U124" s="94"/>
      <c r="V124" s="95" t="str">
        <f t="shared" si="15"/>
        <v/>
      </c>
      <c r="W124" s="95" t="str">
        <f t="shared" si="16"/>
        <v/>
      </c>
      <c r="X124" s="95" t="str">
        <f t="shared" si="17"/>
        <v/>
      </c>
      <c r="Y124" s="95" t="str">
        <f t="shared" si="18"/>
        <v/>
      </c>
      <c r="Z124" s="95" t="str">
        <f t="shared" si="19"/>
        <v/>
      </c>
      <c r="AA124" s="95" t="str">
        <f t="shared" si="20"/>
        <v/>
      </c>
      <c r="AB124" s="95" t="str">
        <f t="shared" si="21"/>
        <v/>
      </c>
      <c r="AC124" s="95" t="str">
        <f t="shared" si="22"/>
        <v/>
      </c>
      <c r="AD124" s="95" t="str">
        <f t="shared" si="23"/>
        <v/>
      </c>
    </row>
    <row r="125" spans="1:30" ht="19.5" customHeight="1">
      <c r="A125" s="38">
        <f t="shared" si="12"/>
        <v>103</v>
      </c>
      <c r="B125" s="5"/>
      <c r="C125" s="6"/>
      <c r="D125" s="6"/>
      <c r="E125" s="6"/>
      <c r="F125" s="41" t="str">
        <f t="shared" si="13"/>
        <v/>
      </c>
      <c r="G125" s="41" t="str">
        <f t="shared" si="14"/>
        <v/>
      </c>
      <c r="H125" s="41" t="str">
        <f>IF(G125="","",VLOOKUP(G125,※編集不可※選択項目!H:I,2,0))</f>
        <v/>
      </c>
      <c r="I125" s="50"/>
      <c r="J125" s="6"/>
      <c r="K125" s="7"/>
      <c r="L125" s="8"/>
      <c r="M125" s="8"/>
      <c r="N125" s="7"/>
      <c r="O125" s="8"/>
      <c r="P125" s="8"/>
      <c r="Q125" s="67"/>
      <c r="R125" s="51"/>
      <c r="S125" s="93"/>
      <c r="T125" s="93"/>
      <c r="U125" s="94"/>
      <c r="V125" s="95" t="str">
        <f t="shared" si="15"/>
        <v/>
      </c>
      <c r="W125" s="95" t="str">
        <f t="shared" si="16"/>
        <v/>
      </c>
      <c r="X125" s="95" t="str">
        <f t="shared" si="17"/>
        <v/>
      </c>
      <c r="Y125" s="95" t="str">
        <f t="shared" si="18"/>
        <v/>
      </c>
      <c r="Z125" s="95" t="str">
        <f t="shared" si="19"/>
        <v/>
      </c>
      <c r="AA125" s="95" t="str">
        <f t="shared" si="20"/>
        <v/>
      </c>
      <c r="AB125" s="95" t="str">
        <f t="shared" si="21"/>
        <v/>
      </c>
      <c r="AC125" s="95" t="str">
        <f t="shared" si="22"/>
        <v/>
      </c>
      <c r="AD125" s="95" t="str">
        <f t="shared" si="23"/>
        <v/>
      </c>
    </row>
    <row r="126" spans="1:30" ht="19.5" customHeight="1">
      <c r="A126" s="38">
        <f t="shared" si="12"/>
        <v>104</v>
      </c>
      <c r="B126" s="5"/>
      <c r="C126" s="6"/>
      <c r="D126" s="6"/>
      <c r="E126" s="6"/>
      <c r="F126" s="41" t="str">
        <f t="shared" si="13"/>
        <v/>
      </c>
      <c r="G126" s="41" t="str">
        <f t="shared" si="14"/>
        <v/>
      </c>
      <c r="H126" s="41" t="str">
        <f>IF(G126="","",VLOOKUP(G126,※編集不可※選択項目!H:I,2,0))</f>
        <v/>
      </c>
      <c r="I126" s="50"/>
      <c r="J126" s="6"/>
      <c r="K126" s="7"/>
      <c r="L126" s="8"/>
      <c r="M126" s="8"/>
      <c r="N126" s="7"/>
      <c r="O126" s="8"/>
      <c r="P126" s="8"/>
      <c r="Q126" s="67"/>
      <c r="R126" s="51"/>
      <c r="S126" s="93"/>
      <c r="T126" s="93"/>
      <c r="U126" s="94"/>
      <c r="V126" s="95" t="str">
        <f t="shared" si="15"/>
        <v/>
      </c>
      <c r="W126" s="95" t="str">
        <f t="shared" si="16"/>
        <v/>
      </c>
      <c r="X126" s="95" t="str">
        <f t="shared" si="17"/>
        <v/>
      </c>
      <c r="Y126" s="95" t="str">
        <f t="shared" si="18"/>
        <v/>
      </c>
      <c r="Z126" s="95" t="str">
        <f t="shared" si="19"/>
        <v/>
      </c>
      <c r="AA126" s="95" t="str">
        <f t="shared" si="20"/>
        <v/>
      </c>
      <c r="AB126" s="95" t="str">
        <f t="shared" si="21"/>
        <v/>
      </c>
      <c r="AC126" s="95" t="str">
        <f t="shared" si="22"/>
        <v/>
      </c>
      <c r="AD126" s="95" t="str">
        <f t="shared" si="23"/>
        <v/>
      </c>
    </row>
    <row r="127" spans="1:30" ht="19.5" customHeight="1">
      <c r="A127" s="38">
        <f t="shared" si="12"/>
        <v>105</v>
      </c>
      <c r="B127" s="5"/>
      <c r="C127" s="6"/>
      <c r="D127" s="6"/>
      <c r="E127" s="6"/>
      <c r="F127" s="41" t="str">
        <f t="shared" si="13"/>
        <v/>
      </c>
      <c r="G127" s="41" t="str">
        <f t="shared" si="14"/>
        <v/>
      </c>
      <c r="H127" s="41" t="str">
        <f>IF(G127="","",VLOOKUP(G127,※編集不可※選択項目!H:I,2,0))</f>
        <v/>
      </c>
      <c r="I127" s="50"/>
      <c r="J127" s="6"/>
      <c r="K127" s="7"/>
      <c r="L127" s="8"/>
      <c r="M127" s="8"/>
      <c r="N127" s="7"/>
      <c r="O127" s="8"/>
      <c r="P127" s="8"/>
      <c r="Q127" s="67"/>
      <c r="R127" s="51"/>
      <c r="S127" s="93"/>
      <c r="T127" s="93"/>
      <c r="U127" s="94"/>
      <c r="V127" s="95" t="str">
        <f t="shared" si="15"/>
        <v/>
      </c>
      <c r="W127" s="95" t="str">
        <f t="shared" si="16"/>
        <v/>
      </c>
      <c r="X127" s="95" t="str">
        <f t="shared" si="17"/>
        <v/>
      </c>
      <c r="Y127" s="95" t="str">
        <f t="shared" si="18"/>
        <v/>
      </c>
      <c r="Z127" s="95" t="str">
        <f t="shared" si="19"/>
        <v/>
      </c>
      <c r="AA127" s="95" t="str">
        <f t="shared" si="20"/>
        <v/>
      </c>
      <c r="AB127" s="95" t="str">
        <f t="shared" si="21"/>
        <v/>
      </c>
      <c r="AC127" s="95" t="str">
        <f t="shared" si="22"/>
        <v/>
      </c>
      <c r="AD127" s="95" t="str">
        <f t="shared" si="23"/>
        <v/>
      </c>
    </row>
    <row r="128" spans="1:30" ht="19.5" customHeight="1">
      <c r="A128" s="38">
        <f t="shared" si="12"/>
        <v>106</v>
      </c>
      <c r="B128" s="5"/>
      <c r="C128" s="6"/>
      <c r="D128" s="6"/>
      <c r="E128" s="6"/>
      <c r="F128" s="41" t="str">
        <f t="shared" si="13"/>
        <v/>
      </c>
      <c r="G128" s="41" t="str">
        <f t="shared" si="14"/>
        <v/>
      </c>
      <c r="H128" s="41" t="str">
        <f>IF(G128="","",VLOOKUP(G128,※編集不可※選択項目!H:I,2,0))</f>
        <v/>
      </c>
      <c r="I128" s="50"/>
      <c r="J128" s="6"/>
      <c r="K128" s="7"/>
      <c r="L128" s="8"/>
      <c r="M128" s="8"/>
      <c r="N128" s="7"/>
      <c r="O128" s="8"/>
      <c r="P128" s="8"/>
      <c r="Q128" s="67"/>
      <c r="R128" s="51"/>
      <c r="S128" s="93"/>
      <c r="T128" s="93"/>
      <c r="U128" s="94"/>
      <c r="V128" s="95" t="str">
        <f t="shared" si="15"/>
        <v/>
      </c>
      <c r="W128" s="95" t="str">
        <f t="shared" si="16"/>
        <v/>
      </c>
      <c r="X128" s="95" t="str">
        <f t="shared" si="17"/>
        <v/>
      </c>
      <c r="Y128" s="95" t="str">
        <f t="shared" si="18"/>
        <v/>
      </c>
      <c r="Z128" s="95" t="str">
        <f t="shared" si="19"/>
        <v/>
      </c>
      <c r="AA128" s="95" t="str">
        <f t="shared" si="20"/>
        <v/>
      </c>
      <c r="AB128" s="95" t="str">
        <f t="shared" si="21"/>
        <v/>
      </c>
      <c r="AC128" s="95" t="str">
        <f t="shared" si="22"/>
        <v/>
      </c>
      <c r="AD128" s="95" t="str">
        <f t="shared" si="23"/>
        <v/>
      </c>
    </row>
    <row r="129" spans="1:30" ht="19.5" customHeight="1">
      <c r="A129" s="38">
        <f t="shared" si="12"/>
        <v>107</v>
      </c>
      <c r="B129" s="5"/>
      <c r="C129" s="6"/>
      <c r="D129" s="6"/>
      <c r="E129" s="6"/>
      <c r="F129" s="41" t="str">
        <f t="shared" si="13"/>
        <v/>
      </c>
      <c r="G129" s="41" t="str">
        <f t="shared" si="14"/>
        <v/>
      </c>
      <c r="H129" s="41" t="str">
        <f>IF(G129="","",VLOOKUP(G129,※編集不可※選択項目!H:I,2,0))</f>
        <v/>
      </c>
      <c r="I129" s="50"/>
      <c r="J129" s="6"/>
      <c r="K129" s="7"/>
      <c r="L129" s="8"/>
      <c r="M129" s="8"/>
      <c r="N129" s="7"/>
      <c r="O129" s="8"/>
      <c r="P129" s="8"/>
      <c r="Q129" s="67"/>
      <c r="R129" s="51"/>
      <c r="S129" s="93"/>
      <c r="T129" s="93"/>
      <c r="U129" s="94"/>
      <c r="V129" s="95" t="str">
        <f t="shared" si="15"/>
        <v/>
      </c>
      <c r="W129" s="95" t="str">
        <f t="shared" si="16"/>
        <v/>
      </c>
      <c r="X129" s="95" t="str">
        <f t="shared" si="17"/>
        <v/>
      </c>
      <c r="Y129" s="95" t="str">
        <f t="shared" si="18"/>
        <v/>
      </c>
      <c r="Z129" s="95" t="str">
        <f t="shared" si="19"/>
        <v/>
      </c>
      <c r="AA129" s="95" t="str">
        <f t="shared" si="20"/>
        <v/>
      </c>
      <c r="AB129" s="95" t="str">
        <f t="shared" si="21"/>
        <v/>
      </c>
      <c r="AC129" s="95" t="str">
        <f t="shared" si="22"/>
        <v/>
      </c>
      <c r="AD129" s="95" t="str">
        <f t="shared" si="23"/>
        <v/>
      </c>
    </row>
    <row r="130" spans="1:30" ht="19.5" customHeight="1">
      <c r="A130" s="38">
        <f t="shared" si="12"/>
        <v>108</v>
      </c>
      <c r="B130" s="5"/>
      <c r="C130" s="6"/>
      <c r="D130" s="6"/>
      <c r="E130" s="6"/>
      <c r="F130" s="41" t="str">
        <f t="shared" si="13"/>
        <v/>
      </c>
      <c r="G130" s="41" t="str">
        <f t="shared" si="14"/>
        <v/>
      </c>
      <c r="H130" s="41" t="str">
        <f>IF(G130="","",VLOOKUP(G130,※編集不可※選択項目!H:I,2,0))</f>
        <v/>
      </c>
      <c r="I130" s="50"/>
      <c r="J130" s="6"/>
      <c r="K130" s="7"/>
      <c r="L130" s="8"/>
      <c r="M130" s="8"/>
      <c r="N130" s="7"/>
      <c r="O130" s="8"/>
      <c r="P130" s="8"/>
      <c r="Q130" s="67"/>
      <c r="R130" s="51"/>
      <c r="S130" s="93"/>
      <c r="T130" s="93"/>
      <c r="U130" s="94"/>
      <c r="V130" s="95" t="str">
        <f t="shared" si="15"/>
        <v/>
      </c>
      <c r="W130" s="95" t="str">
        <f t="shared" si="16"/>
        <v/>
      </c>
      <c r="X130" s="95" t="str">
        <f t="shared" si="17"/>
        <v/>
      </c>
      <c r="Y130" s="95" t="str">
        <f t="shared" si="18"/>
        <v/>
      </c>
      <c r="Z130" s="95" t="str">
        <f t="shared" si="19"/>
        <v/>
      </c>
      <c r="AA130" s="95" t="str">
        <f t="shared" si="20"/>
        <v/>
      </c>
      <c r="AB130" s="95" t="str">
        <f t="shared" si="21"/>
        <v/>
      </c>
      <c r="AC130" s="95" t="str">
        <f t="shared" si="22"/>
        <v/>
      </c>
      <c r="AD130" s="95" t="str">
        <f t="shared" si="23"/>
        <v/>
      </c>
    </row>
    <row r="131" spans="1:30" ht="19.5" customHeight="1">
      <c r="A131" s="38">
        <f t="shared" si="12"/>
        <v>109</v>
      </c>
      <c r="B131" s="5"/>
      <c r="C131" s="6"/>
      <c r="D131" s="6"/>
      <c r="E131" s="6"/>
      <c r="F131" s="41" t="str">
        <f t="shared" si="13"/>
        <v/>
      </c>
      <c r="G131" s="41" t="str">
        <f t="shared" si="14"/>
        <v/>
      </c>
      <c r="H131" s="41" t="str">
        <f>IF(G131="","",VLOOKUP(G131,※編集不可※選択項目!H:I,2,0))</f>
        <v/>
      </c>
      <c r="I131" s="50"/>
      <c r="J131" s="6"/>
      <c r="K131" s="7"/>
      <c r="L131" s="8"/>
      <c r="M131" s="8"/>
      <c r="N131" s="7"/>
      <c r="O131" s="8"/>
      <c r="P131" s="8"/>
      <c r="Q131" s="67"/>
      <c r="R131" s="51"/>
      <c r="S131" s="93"/>
      <c r="T131" s="93"/>
      <c r="U131" s="94"/>
      <c r="V131" s="95" t="str">
        <f t="shared" si="15"/>
        <v/>
      </c>
      <c r="W131" s="95" t="str">
        <f t="shared" si="16"/>
        <v/>
      </c>
      <c r="X131" s="95" t="str">
        <f t="shared" si="17"/>
        <v/>
      </c>
      <c r="Y131" s="95" t="str">
        <f t="shared" si="18"/>
        <v/>
      </c>
      <c r="Z131" s="95" t="str">
        <f t="shared" si="19"/>
        <v/>
      </c>
      <c r="AA131" s="95" t="str">
        <f t="shared" si="20"/>
        <v/>
      </c>
      <c r="AB131" s="95" t="str">
        <f t="shared" si="21"/>
        <v/>
      </c>
      <c r="AC131" s="95" t="str">
        <f t="shared" si="22"/>
        <v/>
      </c>
      <c r="AD131" s="95" t="str">
        <f t="shared" si="23"/>
        <v/>
      </c>
    </row>
    <row r="132" spans="1:30" ht="19.5" customHeight="1">
      <c r="A132" s="38">
        <f t="shared" si="12"/>
        <v>110</v>
      </c>
      <c r="B132" s="5"/>
      <c r="C132" s="6"/>
      <c r="D132" s="6"/>
      <c r="E132" s="6"/>
      <c r="F132" s="41" t="str">
        <f t="shared" si="13"/>
        <v/>
      </c>
      <c r="G132" s="41" t="str">
        <f t="shared" si="14"/>
        <v/>
      </c>
      <c r="H132" s="41" t="str">
        <f>IF(G132="","",VLOOKUP(G132,※編集不可※選択項目!H:I,2,0))</f>
        <v/>
      </c>
      <c r="I132" s="50"/>
      <c r="J132" s="6"/>
      <c r="K132" s="7"/>
      <c r="L132" s="8"/>
      <c r="M132" s="8"/>
      <c r="N132" s="7"/>
      <c r="O132" s="8"/>
      <c r="P132" s="8"/>
      <c r="Q132" s="67"/>
      <c r="R132" s="51"/>
      <c r="S132" s="93"/>
      <c r="T132" s="93"/>
      <c r="U132" s="94"/>
      <c r="V132" s="95" t="str">
        <f t="shared" si="15"/>
        <v/>
      </c>
      <c r="W132" s="95" t="str">
        <f t="shared" si="16"/>
        <v/>
      </c>
      <c r="X132" s="95" t="str">
        <f t="shared" si="17"/>
        <v/>
      </c>
      <c r="Y132" s="95" t="str">
        <f t="shared" si="18"/>
        <v/>
      </c>
      <c r="Z132" s="95" t="str">
        <f t="shared" si="19"/>
        <v/>
      </c>
      <c r="AA132" s="95" t="str">
        <f t="shared" si="20"/>
        <v/>
      </c>
      <c r="AB132" s="95" t="str">
        <f t="shared" si="21"/>
        <v/>
      </c>
      <c r="AC132" s="95" t="str">
        <f t="shared" si="22"/>
        <v/>
      </c>
      <c r="AD132" s="95" t="str">
        <f t="shared" si="23"/>
        <v/>
      </c>
    </row>
    <row r="133" spans="1:30" ht="19.5" customHeight="1">
      <c r="A133" s="38">
        <f t="shared" si="12"/>
        <v>111</v>
      </c>
      <c r="B133" s="5"/>
      <c r="C133" s="6"/>
      <c r="D133" s="6"/>
      <c r="E133" s="6"/>
      <c r="F133" s="41" t="str">
        <f t="shared" si="13"/>
        <v/>
      </c>
      <c r="G133" s="41" t="str">
        <f t="shared" si="14"/>
        <v/>
      </c>
      <c r="H133" s="41" t="str">
        <f>IF(G133="","",VLOOKUP(G133,※編集不可※選択項目!H:I,2,0))</f>
        <v/>
      </c>
      <c r="I133" s="50"/>
      <c r="J133" s="6"/>
      <c r="K133" s="7"/>
      <c r="L133" s="8"/>
      <c r="M133" s="8"/>
      <c r="N133" s="7"/>
      <c r="O133" s="8"/>
      <c r="P133" s="8"/>
      <c r="Q133" s="67"/>
      <c r="R133" s="51"/>
      <c r="S133" s="93"/>
      <c r="T133" s="93"/>
      <c r="U133" s="94"/>
      <c r="V133" s="95" t="str">
        <f t="shared" si="15"/>
        <v/>
      </c>
      <c r="W133" s="95" t="str">
        <f t="shared" si="16"/>
        <v/>
      </c>
      <c r="X133" s="95" t="str">
        <f t="shared" si="17"/>
        <v/>
      </c>
      <c r="Y133" s="95" t="str">
        <f t="shared" si="18"/>
        <v/>
      </c>
      <c r="Z133" s="95" t="str">
        <f t="shared" si="19"/>
        <v/>
      </c>
      <c r="AA133" s="95" t="str">
        <f t="shared" si="20"/>
        <v/>
      </c>
      <c r="AB133" s="95" t="str">
        <f t="shared" si="21"/>
        <v/>
      </c>
      <c r="AC133" s="95" t="str">
        <f t="shared" si="22"/>
        <v/>
      </c>
      <c r="AD133" s="95" t="str">
        <f t="shared" si="23"/>
        <v/>
      </c>
    </row>
    <row r="134" spans="1:30" ht="19.5" customHeight="1">
      <c r="A134" s="38">
        <f t="shared" si="12"/>
        <v>112</v>
      </c>
      <c r="B134" s="5"/>
      <c r="C134" s="6"/>
      <c r="D134" s="6"/>
      <c r="E134" s="6"/>
      <c r="F134" s="41" t="str">
        <f t="shared" si="13"/>
        <v/>
      </c>
      <c r="G134" s="41" t="str">
        <f t="shared" si="14"/>
        <v/>
      </c>
      <c r="H134" s="41" t="str">
        <f>IF(G134="","",VLOOKUP(G134,※編集不可※選択項目!H:I,2,0))</f>
        <v/>
      </c>
      <c r="I134" s="50"/>
      <c r="J134" s="6"/>
      <c r="K134" s="7"/>
      <c r="L134" s="8"/>
      <c r="M134" s="8"/>
      <c r="N134" s="7"/>
      <c r="O134" s="8"/>
      <c r="P134" s="8"/>
      <c r="Q134" s="67"/>
      <c r="R134" s="51"/>
      <c r="S134" s="93"/>
      <c r="T134" s="93"/>
      <c r="U134" s="94"/>
      <c r="V134" s="95" t="str">
        <f t="shared" si="15"/>
        <v/>
      </c>
      <c r="W134" s="95" t="str">
        <f t="shared" si="16"/>
        <v/>
      </c>
      <c r="X134" s="95" t="str">
        <f t="shared" si="17"/>
        <v/>
      </c>
      <c r="Y134" s="95" t="str">
        <f t="shared" si="18"/>
        <v/>
      </c>
      <c r="Z134" s="95" t="str">
        <f t="shared" si="19"/>
        <v/>
      </c>
      <c r="AA134" s="95" t="str">
        <f t="shared" si="20"/>
        <v/>
      </c>
      <c r="AB134" s="95" t="str">
        <f t="shared" si="21"/>
        <v/>
      </c>
      <c r="AC134" s="95" t="str">
        <f t="shared" si="22"/>
        <v/>
      </c>
      <c r="AD134" s="95" t="str">
        <f t="shared" si="23"/>
        <v/>
      </c>
    </row>
    <row r="135" spans="1:30" ht="19.5" customHeight="1">
      <c r="A135" s="38">
        <f t="shared" si="12"/>
        <v>113</v>
      </c>
      <c r="B135" s="5"/>
      <c r="C135" s="6"/>
      <c r="D135" s="6"/>
      <c r="E135" s="6"/>
      <c r="F135" s="41" t="str">
        <f t="shared" si="13"/>
        <v/>
      </c>
      <c r="G135" s="41" t="str">
        <f t="shared" si="14"/>
        <v/>
      </c>
      <c r="H135" s="41" t="str">
        <f>IF(G135="","",VLOOKUP(G135,※編集不可※選択項目!H:I,2,0))</f>
        <v/>
      </c>
      <c r="I135" s="50"/>
      <c r="J135" s="6"/>
      <c r="K135" s="7"/>
      <c r="L135" s="8"/>
      <c r="M135" s="8"/>
      <c r="N135" s="7"/>
      <c r="O135" s="8"/>
      <c r="P135" s="8"/>
      <c r="Q135" s="67"/>
      <c r="R135" s="51"/>
      <c r="S135" s="93"/>
      <c r="T135" s="93"/>
      <c r="U135" s="94"/>
      <c r="V135" s="95" t="str">
        <f t="shared" si="15"/>
        <v/>
      </c>
      <c r="W135" s="95" t="str">
        <f t="shared" si="16"/>
        <v/>
      </c>
      <c r="X135" s="95" t="str">
        <f t="shared" si="17"/>
        <v/>
      </c>
      <c r="Y135" s="95" t="str">
        <f t="shared" si="18"/>
        <v/>
      </c>
      <c r="Z135" s="95" t="str">
        <f t="shared" si="19"/>
        <v/>
      </c>
      <c r="AA135" s="95" t="str">
        <f t="shared" si="20"/>
        <v/>
      </c>
      <c r="AB135" s="95" t="str">
        <f t="shared" si="21"/>
        <v/>
      </c>
      <c r="AC135" s="95" t="str">
        <f t="shared" si="22"/>
        <v/>
      </c>
      <c r="AD135" s="95" t="str">
        <f t="shared" si="23"/>
        <v/>
      </c>
    </row>
    <row r="136" spans="1:30" ht="19.5" customHeight="1">
      <c r="A136" s="38">
        <f t="shared" si="12"/>
        <v>114</v>
      </c>
      <c r="B136" s="5"/>
      <c r="C136" s="6"/>
      <c r="D136" s="6"/>
      <c r="E136" s="6"/>
      <c r="F136" s="41" t="str">
        <f t="shared" si="13"/>
        <v/>
      </c>
      <c r="G136" s="41" t="str">
        <f t="shared" si="14"/>
        <v/>
      </c>
      <c r="H136" s="41" t="str">
        <f>IF(G136="","",VLOOKUP(G136,※編集不可※選択項目!H:I,2,0))</f>
        <v/>
      </c>
      <c r="I136" s="50"/>
      <c r="J136" s="6"/>
      <c r="K136" s="7"/>
      <c r="L136" s="8"/>
      <c r="M136" s="8"/>
      <c r="N136" s="7"/>
      <c r="O136" s="8"/>
      <c r="P136" s="8"/>
      <c r="Q136" s="67"/>
      <c r="R136" s="51"/>
      <c r="S136" s="93"/>
      <c r="T136" s="93"/>
      <c r="U136" s="94"/>
      <c r="V136" s="95" t="str">
        <f t="shared" si="15"/>
        <v/>
      </c>
      <c r="W136" s="95" t="str">
        <f t="shared" si="16"/>
        <v/>
      </c>
      <c r="X136" s="95" t="str">
        <f t="shared" si="17"/>
        <v/>
      </c>
      <c r="Y136" s="95" t="str">
        <f t="shared" si="18"/>
        <v/>
      </c>
      <c r="Z136" s="95" t="str">
        <f t="shared" si="19"/>
        <v/>
      </c>
      <c r="AA136" s="95" t="str">
        <f t="shared" si="20"/>
        <v/>
      </c>
      <c r="AB136" s="95" t="str">
        <f t="shared" si="21"/>
        <v/>
      </c>
      <c r="AC136" s="95" t="str">
        <f t="shared" si="22"/>
        <v/>
      </c>
      <c r="AD136" s="95" t="str">
        <f t="shared" si="23"/>
        <v/>
      </c>
    </row>
    <row r="137" spans="1:30" ht="19.5" customHeight="1">
      <c r="A137" s="38">
        <f t="shared" si="12"/>
        <v>115</v>
      </c>
      <c r="B137" s="5"/>
      <c r="C137" s="6"/>
      <c r="D137" s="6"/>
      <c r="E137" s="6"/>
      <c r="F137" s="41" t="str">
        <f t="shared" si="13"/>
        <v/>
      </c>
      <c r="G137" s="41" t="str">
        <f t="shared" si="14"/>
        <v/>
      </c>
      <c r="H137" s="41" t="str">
        <f>IF(G137="","",VLOOKUP(G137,※編集不可※選択項目!H:I,2,0))</f>
        <v/>
      </c>
      <c r="I137" s="50"/>
      <c r="J137" s="6"/>
      <c r="K137" s="7"/>
      <c r="L137" s="8"/>
      <c r="M137" s="8"/>
      <c r="N137" s="7"/>
      <c r="O137" s="8"/>
      <c r="P137" s="8"/>
      <c r="Q137" s="67"/>
      <c r="R137" s="51"/>
      <c r="S137" s="93"/>
      <c r="T137" s="93"/>
      <c r="U137" s="94"/>
      <c r="V137" s="95" t="str">
        <f t="shared" si="15"/>
        <v/>
      </c>
      <c r="W137" s="95" t="str">
        <f t="shared" si="16"/>
        <v/>
      </c>
      <c r="X137" s="95" t="str">
        <f t="shared" si="17"/>
        <v/>
      </c>
      <c r="Y137" s="95" t="str">
        <f t="shared" si="18"/>
        <v/>
      </c>
      <c r="Z137" s="95" t="str">
        <f t="shared" si="19"/>
        <v/>
      </c>
      <c r="AA137" s="95" t="str">
        <f t="shared" si="20"/>
        <v/>
      </c>
      <c r="AB137" s="95" t="str">
        <f t="shared" si="21"/>
        <v/>
      </c>
      <c r="AC137" s="95" t="str">
        <f t="shared" si="22"/>
        <v/>
      </c>
      <c r="AD137" s="95" t="str">
        <f t="shared" si="23"/>
        <v/>
      </c>
    </row>
    <row r="138" spans="1:30" ht="19.5" customHeight="1">
      <c r="A138" s="38">
        <f t="shared" si="12"/>
        <v>116</v>
      </c>
      <c r="B138" s="5"/>
      <c r="C138" s="6"/>
      <c r="D138" s="6"/>
      <c r="E138" s="6"/>
      <c r="F138" s="41" t="str">
        <f t="shared" si="13"/>
        <v/>
      </c>
      <c r="G138" s="41" t="str">
        <f t="shared" si="14"/>
        <v/>
      </c>
      <c r="H138" s="41" t="str">
        <f>IF(G138="","",VLOOKUP(G138,※編集不可※選択項目!H:I,2,0))</f>
        <v/>
      </c>
      <c r="I138" s="50"/>
      <c r="J138" s="6"/>
      <c r="K138" s="7"/>
      <c r="L138" s="8"/>
      <c r="M138" s="8"/>
      <c r="N138" s="7"/>
      <c r="O138" s="8"/>
      <c r="P138" s="8"/>
      <c r="Q138" s="67"/>
      <c r="R138" s="51"/>
      <c r="S138" s="93"/>
      <c r="T138" s="93"/>
      <c r="U138" s="94"/>
      <c r="V138" s="95" t="str">
        <f t="shared" si="15"/>
        <v/>
      </c>
      <c r="W138" s="95" t="str">
        <f t="shared" si="16"/>
        <v/>
      </c>
      <c r="X138" s="95" t="str">
        <f t="shared" si="17"/>
        <v/>
      </c>
      <c r="Y138" s="95" t="str">
        <f t="shared" si="18"/>
        <v/>
      </c>
      <c r="Z138" s="95" t="str">
        <f t="shared" si="19"/>
        <v/>
      </c>
      <c r="AA138" s="95" t="str">
        <f t="shared" si="20"/>
        <v/>
      </c>
      <c r="AB138" s="95" t="str">
        <f t="shared" si="21"/>
        <v/>
      </c>
      <c r="AC138" s="95" t="str">
        <f t="shared" si="22"/>
        <v/>
      </c>
      <c r="AD138" s="95" t="str">
        <f t="shared" si="23"/>
        <v/>
      </c>
    </row>
    <row r="139" spans="1:30" ht="19.5" customHeight="1">
      <c r="A139" s="38">
        <f t="shared" si="12"/>
        <v>117</v>
      </c>
      <c r="B139" s="5"/>
      <c r="C139" s="6"/>
      <c r="D139" s="6"/>
      <c r="E139" s="6"/>
      <c r="F139" s="41" t="str">
        <f t="shared" si="13"/>
        <v/>
      </c>
      <c r="G139" s="41" t="str">
        <f t="shared" si="14"/>
        <v/>
      </c>
      <c r="H139" s="41" t="str">
        <f>IF(G139="","",VLOOKUP(G139,※編集不可※選択項目!H:I,2,0))</f>
        <v/>
      </c>
      <c r="I139" s="50"/>
      <c r="J139" s="6"/>
      <c r="K139" s="7"/>
      <c r="L139" s="8"/>
      <c r="M139" s="8"/>
      <c r="N139" s="7"/>
      <c r="O139" s="8"/>
      <c r="P139" s="8"/>
      <c r="Q139" s="67"/>
      <c r="R139" s="51"/>
      <c r="S139" s="93"/>
      <c r="T139" s="93"/>
      <c r="U139" s="94"/>
      <c r="V139" s="95" t="str">
        <f t="shared" si="15"/>
        <v/>
      </c>
      <c r="W139" s="95" t="str">
        <f t="shared" si="16"/>
        <v/>
      </c>
      <c r="X139" s="95" t="str">
        <f t="shared" si="17"/>
        <v/>
      </c>
      <c r="Y139" s="95" t="str">
        <f t="shared" si="18"/>
        <v/>
      </c>
      <c r="Z139" s="95" t="str">
        <f t="shared" si="19"/>
        <v/>
      </c>
      <c r="AA139" s="95" t="str">
        <f t="shared" si="20"/>
        <v/>
      </c>
      <c r="AB139" s="95" t="str">
        <f t="shared" si="21"/>
        <v/>
      </c>
      <c r="AC139" s="95" t="str">
        <f t="shared" si="22"/>
        <v/>
      </c>
      <c r="AD139" s="95" t="str">
        <f t="shared" si="23"/>
        <v/>
      </c>
    </row>
    <row r="140" spans="1:30" ht="19.5" customHeight="1">
      <c r="A140" s="38">
        <f t="shared" si="12"/>
        <v>118</v>
      </c>
      <c r="B140" s="5"/>
      <c r="C140" s="6"/>
      <c r="D140" s="6"/>
      <c r="E140" s="6"/>
      <c r="F140" s="41" t="str">
        <f t="shared" si="13"/>
        <v/>
      </c>
      <c r="G140" s="41" t="str">
        <f t="shared" si="14"/>
        <v/>
      </c>
      <c r="H140" s="41" t="str">
        <f>IF(G140="","",VLOOKUP(G140,※編集不可※選択項目!H:I,2,0))</f>
        <v/>
      </c>
      <c r="I140" s="50"/>
      <c r="J140" s="6"/>
      <c r="K140" s="7"/>
      <c r="L140" s="8"/>
      <c r="M140" s="8"/>
      <c r="N140" s="7"/>
      <c r="O140" s="8"/>
      <c r="P140" s="8"/>
      <c r="Q140" s="67"/>
      <c r="R140" s="51"/>
      <c r="S140" s="93"/>
      <c r="T140" s="93"/>
      <c r="U140" s="94"/>
      <c r="V140" s="95" t="str">
        <f t="shared" si="15"/>
        <v/>
      </c>
      <c r="W140" s="95" t="str">
        <f t="shared" si="16"/>
        <v/>
      </c>
      <c r="X140" s="95" t="str">
        <f t="shared" si="17"/>
        <v/>
      </c>
      <c r="Y140" s="95" t="str">
        <f t="shared" si="18"/>
        <v/>
      </c>
      <c r="Z140" s="95" t="str">
        <f t="shared" si="19"/>
        <v/>
      </c>
      <c r="AA140" s="95" t="str">
        <f t="shared" si="20"/>
        <v/>
      </c>
      <c r="AB140" s="95" t="str">
        <f t="shared" si="21"/>
        <v/>
      </c>
      <c r="AC140" s="95" t="str">
        <f t="shared" si="22"/>
        <v/>
      </c>
      <c r="AD140" s="95" t="str">
        <f t="shared" si="23"/>
        <v/>
      </c>
    </row>
    <row r="141" spans="1:30" ht="19.5" customHeight="1">
      <c r="A141" s="38">
        <f t="shared" si="12"/>
        <v>119</v>
      </c>
      <c r="B141" s="5"/>
      <c r="C141" s="6"/>
      <c r="D141" s="6"/>
      <c r="E141" s="6"/>
      <c r="F141" s="41" t="str">
        <f t="shared" si="13"/>
        <v/>
      </c>
      <c r="G141" s="41" t="str">
        <f t="shared" si="14"/>
        <v/>
      </c>
      <c r="H141" s="41" t="str">
        <f>IF(G141="","",VLOOKUP(G141,※編集不可※選択項目!H:I,2,0))</f>
        <v/>
      </c>
      <c r="I141" s="50"/>
      <c r="J141" s="6"/>
      <c r="K141" s="7"/>
      <c r="L141" s="8"/>
      <c r="M141" s="8"/>
      <c r="N141" s="7"/>
      <c r="O141" s="8"/>
      <c r="P141" s="8"/>
      <c r="Q141" s="67"/>
      <c r="R141" s="51"/>
      <c r="S141" s="93"/>
      <c r="T141" s="93"/>
      <c r="U141" s="94"/>
      <c r="V141" s="95" t="str">
        <f t="shared" si="15"/>
        <v/>
      </c>
      <c r="W141" s="95" t="str">
        <f t="shared" si="16"/>
        <v/>
      </c>
      <c r="X141" s="95" t="str">
        <f t="shared" si="17"/>
        <v/>
      </c>
      <c r="Y141" s="95" t="str">
        <f t="shared" si="18"/>
        <v/>
      </c>
      <c r="Z141" s="95" t="str">
        <f t="shared" si="19"/>
        <v/>
      </c>
      <c r="AA141" s="95" t="str">
        <f t="shared" si="20"/>
        <v/>
      </c>
      <c r="AB141" s="95" t="str">
        <f t="shared" si="21"/>
        <v/>
      </c>
      <c r="AC141" s="95" t="str">
        <f t="shared" si="22"/>
        <v/>
      </c>
      <c r="AD141" s="95" t="str">
        <f t="shared" si="23"/>
        <v/>
      </c>
    </row>
    <row r="142" spans="1:30" ht="19.5" customHeight="1">
      <c r="A142" s="38">
        <f t="shared" si="12"/>
        <v>120</v>
      </c>
      <c r="B142" s="5"/>
      <c r="C142" s="6"/>
      <c r="D142" s="6"/>
      <c r="E142" s="6"/>
      <c r="F142" s="41" t="str">
        <f t="shared" si="13"/>
        <v/>
      </c>
      <c r="G142" s="41" t="str">
        <f t="shared" si="14"/>
        <v/>
      </c>
      <c r="H142" s="41" t="str">
        <f>IF(G142="","",VLOOKUP(G142,※編集不可※選択項目!H:I,2,0))</f>
        <v/>
      </c>
      <c r="I142" s="50"/>
      <c r="J142" s="6"/>
      <c r="K142" s="7"/>
      <c r="L142" s="8"/>
      <c r="M142" s="8"/>
      <c r="N142" s="7"/>
      <c r="O142" s="8"/>
      <c r="P142" s="8"/>
      <c r="Q142" s="67"/>
      <c r="R142" s="51"/>
      <c r="S142" s="93"/>
      <c r="T142" s="93"/>
      <c r="U142" s="94"/>
      <c r="V142" s="95" t="str">
        <f t="shared" si="15"/>
        <v/>
      </c>
      <c r="W142" s="95" t="str">
        <f t="shared" si="16"/>
        <v/>
      </c>
      <c r="X142" s="95" t="str">
        <f t="shared" si="17"/>
        <v/>
      </c>
      <c r="Y142" s="95" t="str">
        <f t="shared" si="18"/>
        <v/>
      </c>
      <c r="Z142" s="95" t="str">
        <f t="shared" si="19"/>
        <v/>
      </c>
      <c r="AA142" s="95" t="str">
        <f t="shared" si="20"/>
        <v/>
      </c>
      <c r="AB142" s="95" t="str">
        <f t="shared" si="21"/>
        <v/>
      </c>
      <c r="AC142" s="95" t="str">
        <f t="shared" si="22"/>
        <v/>
      </c>
      <c r="AD142" s="95" t="str">
        <f t="shared" si="23"/>
        <v/>
      </c>
    </row>
    <row r="143" spans="1:30" ht="19.5" customHeight="1">
      <c r="A143" s="38">
        <f t="shared" si="12"/>
        <v>121</v>
      </c>
      <c r="B143" s="5"/>
      <c r="C143" s="6"/>
      <c r="D143" s="6"/>
      <c r="E143" s="6"/>
      <c r="F143" s="41" t="str">
        <f t="shared" si="13"/>
        <v/>
      </c>
      <c r="G143" s="41" t="str">
        <f t="shared" si="14"/>
        <v/>
      </c>
      <c r="H143" s="41" t="str">
        <f>IF(G143="","",VLOOKUP(G143,※編集不可※選択項目!H:I,2,0))</f>
        <v/>
      </c>
      <c r="I143" s="50"/>
      <c r="J143" s="6"/>
      <c r="K143" s="7"/>
      <c r="L143" s="8"/>
      <c r="M143" s="8"/>
      <c r="N143" s="7"/>
      <c r="O143" s="8"/>
      <c r="P143" s="8"/>
      <c r="Q143" s="67"/>
      <c r="R143" s="51"/>
      <c r="S143" s="93"/>
      <c r="T143" s="93"/>
      <c r="U143" s="94"/>
      <c r="V143" s="95" t="str">
        <f t="shared" si="15"/>
        <v/>
      </c>
      <c r="W143" s="95" t="str">
        <f t="shared" si="16"/>
        <v/>
      </c>
      <c r="X143" s="95" t="str">
        <f t="shared" si="17"/>
        <v/>
      </c>
      <c r="Y143" s="95" t="str">
        <f t="shared" si="18"/>
        <v/>
      </c>
      <c r="Z143" s="95" t="str">
        <f t="shared" si="19"/>
        <v/>
      </c>
      <c r="AA143" s="95" t="str">
        <f t="shared" si="20"/>
        <v/>
      </c>
      <c r="AB143" s="95" t="str">
        <f t="shared" si="21"/>
        <v/>
      </c>
      <c r="AC143" s="95" t="str">
        <f t="shared" si="22"/>
        <v/>
      </c>
      <c r="AD143" s="95" t="str">
        <f t="shared" si="23"/>
        <v/>
      </c>
    </row>
    <row r="144" spans="1:30" ht="19.5" customHeight="1">
      <c r="A144" s="38">
        <f t="shared" si="12"/>
        <v>122</v>
      </c>
      <c r="B144" s="5"/>
      <c r="C144" s="6"/>
      <c r="D144" s="6"/>
      <c r="E144" s="6"/>
      <c r="F144" s="41" t="str">
        <f t="shared" si="13"/>
        <v/>
      </c>
      <c r="G144" s="41" t="str">
        <f t="shared" si="14"/>
        <v/>
      </c>
      <c r="H144" s="41" t="str">
        <f>IF(G144="","",VLOOKUP(G144,※編集不可※選択項目!H:I,2,0))</f>
        <v/>
      </c>
      <c r="I144" s="50"/>
      <c r="J144" s="6"/>
      <c r="K144" s="7"/>
      <c r="L144" s="8"/>
      <c r="M144" s="8"/>
      <c r="N144" s="7"/>
      <c r="O144" s="8"/>
      <c r="P144" s="8"/>
      <c r="Q144" s="67"/>
      <c r="R144" s="51"/>
      <c r="S144" s="93"/>
      <c r="T144" s="93"/>
      <c r="U144" s="94"/>
      <c r="V144" s="95" t="str">
        <f t="shared" si="15"/>
        <v/>
      </c>
      <c r="W144" s="95" t="str">
        <f t="shared" si="16"/>
        <v/>
      </c>
      <c r="X144" s="95" t="str">
        <f t="shared" si="17"/>
        <v/>
      </c>
      <c r="Y144" s="95" t="str">
        <f t="shared" si="18"/>
        <v/>
      </c>
      <c r="Z144" s="95" t="str">
        <f t="shared" si="19"/>
        <v/>
      </c>
      <c r="AA144" s="95" t="str">
        <f t="shared" si="20"/>
        <v/>
      </c>
      <c r="AB144" s="95" t="str">
        <f t="shared" si="21"/>
        <v/>
      </c>
      <c r="AC144" s="95" t="str">
        <f t="shared" si="22"/>
        <v/>
      </c>
      <c r="AD144" s="95" t="str">
        <f t="shared" si="23"/>
        <v/>
      </c>
    </row>
    <row r="145" spans="1:30" ht="19.5" customHeight="1">
      <c r="A145" s="38">
        <f t="shared" si="12"/>
        <v>123</v>
      </c>
      <c r="B145" s="5"/>
      <c r="C145" s="6"/>
      <c r="D145" s="6"/>
      <c r="E145" s="6"/>
      <c r="F145" s="41" t="str">
        <f t="shared" si="13"/>
        <v/>
      </c>
      <c r="G145" s="41" t="str">
        <f t="shared" si="14"/>
        <v/>
      </c>
      <c r="H145" s="41" t="str">
        <f>IF(G145="","",VLOOKUP(G145,※編集不可※選択項目!H:I,2,0))</f>
        <v/>
      </c>
      <c r="I145" s="50"/>
      <c r="J145" s="6"/>
      <c r="K145" s="7"/>
      <c r="L145" s="8"/>
      <c r="M145" s="8"/>
      <c r="N145" s="7"/>
      <c r="O145" s="8"/>
      <c r="P145" s="8"/>
      <c r="Q145" s="67"/>
      <c r="R145" s="51"/>
      <c r="S145" s="93"/>
      <c r="T145" s="93"/>
      <c r="U145" s="94"/>
      <c r="V145" s="95" t="str">
        <f t="shared" si="15"/>
        <v/>
      </c>
      <c r="W145" s="95" t="str">
        <f t="shared" si="16"/>
        <v/>
      </c>
      <c r="X145" s="95" t="str">
        <f t="shared" si="17"/>
        <v/>
      </c>
      <c r="Y145" s="95" t="str">
        <f t="shared" si="18"/>
        <v/>
      </c>
      <c r="Z145" s="95" t="str">
        <f t="shared" si="19"/>
        <v/>
      </c>
      <c r="AA145" s="95" t="str">
        <f t="shared" si="20"/>
        <v/>
      </c>
      <c r="AB145" s="95" t="str">
        <f t="shared" si="21"/>
        <v/>
      </c>
      <c r="AC145" s="95" t="str">
        <f t="shared" si="22"/>
        <v/>
      </c>
      <c r="AD145" s="95" t="str">
        <f t="shared" si="23"/>
        <v/>
      </c>
    </row>
    <row r="146" spans="1:30" ht="19.5" customHeight="1">
      <c r="A146" s="38">
        <f t="shared" si="12"/>
        <v>124</v>
      </c>
      <c r="B146" s="5"/>
      <c r="C146" s="6"/>
      <c r="D146" s="6"/>
      <c r="E146" s="6"/>
      <c r="F146" s="41" t="str">
        <f t="shared" si="13"/>
        <v/>
      </c>
      <c r="G146" s="41" t="str">
        <f t="shared" si="14"/>
        <v/>
      </c>
      <c r="H146" s="41" t="str">
        <f>IF(G146="","",VLOOKUP(G146,※編集不可※選択項目!H:I,2,0))</f>
        <v/>
      </c>
      <c r="I146" s="50"/>
      <c r="J146" s="6"/>
      <c r="K146" s="7"/>
      <c r="L146" s="8"/>
      <c r="M146" s="8"/>
      <c r="N146" s="7"/>
      <c r="O146" s="8"/>
      <c r="P146" s="8"/>
      <c r="Q146" s="67"/>
      <c r="R146" s="51"/>
      <c r="S146" s="93"/>
      <c r="T146" s="93"/>
      <c r="U146" s="94"/>
      <c r="V146" s="95" t="str">
        <f t="shared" si="15"/>
        <v/>
      </c>
      <c r="W146" s="95" t="str">
        <f t="shared" si="16"/>
        <v/>
      </c>
      <c r="X146" s="95" t="str">
        <f t="shared" si="17"/>
        <v/>
      </c>
      <c r="Y146" s="95" t="str">
        <f t="shared" si="18"/>
        <v/>
      </c>
      <c r="Z146" s="95" t="str">
        <f t="shared" si="19"/>
        <v/>
      </c>
      <c r="AA146" s="95" t="str">
        <f t="shared" si="20"/>
        <v/>
      </c>
      <c r="AB146" s="95" t="str">
        <f t="shared" si="21"/>
        <v/>
      </c>
      <c r="AC146" s="95" t="str">
        <f t="shared" si="22"/>
        <v/>
      </c>
      <c r="AD146" s="95" t="str">
        <f t="shared" si="23"/>
        <v/>
      </c>
    </row>
    <row r="147" spans="1:30" ht="19.5" customHeight="1">
      <c r="A147" s="38">
        <f t="shared" si="12"/>
        <v>125</v>
      </c>
      <c r="B147" s="5"/>
      <c r="C147" s="6"/>
      <c r="D147" s="6"/>
      <c r="E147" s="6"/>
      <c r="F147" s="41" t="str">
        <f t="shared" si="13"/>
        <v/>
      </c>
      <c r="G147" s="41" t="str">
        <f t="shared" si="14"/>
        <v/>
      </c>
      <c r="H147" s="41" t="str">
        <f>IF(G147="","",VLOOKUP(G147,※編集不可※選択項目!H:I,2,0))</f>
        <v/>
      </c>
      <c r="I147" s="50"/>
      <c r="J147" s="6"/>
      <c r="K147" s="7"/>
      <c r="L147" s="8"/>
      <c r="M147" s="8"/>
      <c r="N147" s="7"/>
      <c r="O147" s="8"/>
      <c r="P147" s="8"/>
      <c r="Q147" s="67"/>
      <c r="R147" s="51"/>
      <c r="S147" s="93"/>
      <c r="T147" s="93"/>
      <c r="U147" s="94"/>
      <c r="V147" s="95" t="str">
        <f t="shared" si="15"/>
        <v/>
      </c>
      <c r="W147" s="95" t="str">
        <f t="shared" si="16"/>
        <v/>
      </c>
      <c r="X147" s="95" t="str">
        <f t="shared" si="17"/>
        <v/>
      </c>
      <c r="Y147" s="95" t="str">
        <f t="shared" si="18"/>
        <v/>
      </c>
      <c r="Z147" s="95" t="str">
        <f t="shared" si="19"/>
        <v/>
      </c>
      <c r="AA147" s="95" t="str">
        <f t="shared" si="20"/>
        <v/>
      </c>
      <c r="AB147" s="95" t="str">
        <f t="shared" si="21"/>
        <v/>
      </c>
      <c r="AC147" s="95" t="str">
        <f t="shared" si="22"/>
        <v/>
      </c>
      <c r="AD147" s="95" t="str">
        <f t="shared" si="23"/>
        <v/>
      </c>
    </row>
    <row r="148" spans="1:30" ht="19.5" customHeight="1">
      <c r="A148" s="38">
        <f t="shared" si="12"/>
        <v>126</v>
      </c>
      <c r="B148" s="5"/>
      <c r="C148" s="6"/>
      <c r="D148" s="6"/>
      <c r="E148" s="6"/>
      <c r="F148" s="41" t="str">
        <f t="shared" si="13"/>
        <v/>
      </c>
      <c r="G148" s="41" t="str">
        <f t="shared" si="14"/>
        <v/>
      </c>
      <c r="H148" s="41" t="str">
        <f>IF(G148="","",VLOOKUP(G148,※編集不可※選択項目!H:I,2,0))</f>
        <v/>
      </c>
      <c r="I148" s="50"/>
      <c r="J148" s="6"/>
      <c r="K148" s="7"/>
      <c r="L148" s="8"/>
      <c r="M148" s="8"/>
      <c r="N148" s="7"/>
      <c r="O148" s="8"/>
      <c r="P148" s="8"/>
      <c r="Q148" s="67"/>
      <c r="R148" s="51"/>
      <c r="S148" s="93"/>
      <c r="T148" s="93"/>
      <c r="U148" s="94"/>
      <c r="V148" s="95" t="str">
        <f t="shared" si="15"/>
        <v/>
      </c>
      <c r="W148" s="95" t="str">
        <f t="shared" si="16"/>
        <v/>
      </c>
      <c r="X148" s="95" t="str">
        <f t="shared" si="17"/>
        <v/>
      </c>
      <c r="Y148" s="95" t="str">
        <f t="shared" si="18"/>
        <v/>
      </c>
      <c r="Z148" s="95" t="str">
        <f t="shared" si="19"/>
        <v/>
      </c>
      <c r="AA148" s="95" t="str">
        <f t="shared" si="20"/>
        <v/>
      </c>
      <c r="AB148" s="95" t="str">
        <f t="shared" si="21"/>
        <v/>
      </c>
      <c r="AC148" s="95" t="str">
        <f t="shared" si="22"/>
        <v/>
      </c>
      <c r="AD148" s="95" t="str">
        <f t="shared" si="23"/>
        <v/>
      </c>
    </row>
    <row r="149" spans="1:30" ht="19.5" customHeight="1">
      <c r="A149" s="38">
        <f t="shared" si="12"/>
        <v>127</v>
      </c>
      <c r="B149" s="5"/>
      <c r="C149" s="6"/>
      <c r="D149" s="6"/>
      <c r="E149" s="6"/>
      <c r="F149" s="41" t="str">
        <f t="shared" si="13"/>
        <v/>
      </c>
      <c r="G149" s="41" t="str">
        <f t="shared" si="14"/>
        <v/>
      </c>
      <c r="H149" s="41" t="str">
        <f>IF(G149="","",VLOOKUP(G149,※編集不可※選択項目!H:I,2,0))</f>
        <v/>
      </c>
      <c r="I149" s="50"/>
      <c r="J149" s="6"/>
      <c r="K149" s="7"/>
      <c r="L149" s="8"/>
      <c r="M149" s="8"/>
      <c r="N149" s="7"/>
      <c r="O149" s="8"/>
      <c r="P149" s="8"/>
      <c r="Q149" s="67"/>
      <c r="R149" s="51"/>
      <c r="S149" s="93"/>
      <c r="T149" s="93"/>
      <c r="U149" s="94"/>
      <c r="V149" s="95" t="str">
        <f t="shared" si="15"/>
        <v/>
      </c>
      <c r="W149" s="95" t="str">
        <f t="shared" si="16"/>
        <v/>
      </c>
      <c r="X149" s="95" t="str">
        <f t="shared" si="17"/>
        <v/>
      </c>
      <c r="Y149" s="95" t="str">
        <f t="shared" si="18"/>
        <v/>
      </c>
      <c r="Z149" s="95" t="str">
        <f t="shared" si="19"/>
        <v/>
      </c>
      <c r="AA149" s="95" t="str">
        <f t="shared" si="20"/>
        <v/>
      </c>
      <c r="AB149" s="95" t="str">
        <f t="shared" si="21"/>
        <v/>
      </c>
      <c r="AC149" s="95" t="str">
        <f t="shared" si="22"/>
        <v/>
      </c>
      <c r="AD149" s="95" t="str">
        <f t="shared" si="23"/>
        <v/>
      </c>
    </row>
    <row r="150" spans="1:30" ht="19.5" customHeight="1">
      <c r="A150" s="38">
        <f t="shared" si="12"/>
        <v>128</v>
      </c>
      <c r="B150" s="5"/>
      <c r="C150" s="6"/>
      <c r="D150" s="6"/>
      <c r="E150" s="6"/>
      <c r="F150" s="41" t="str">
        <f t="shared" si="13"/>
        <v/>
      </c>
      <c r="G150" s="41" t="str">
        <f t="shared" si="14"/>
        <v/>
      </c>
      <c r="H150" s="41" t="str">
        <f>IF(G150="","",VLOOKUP(G150,※編集不可※選択項目!H:I,2,0))</f>
        <v/>
      </c>
      <c r="I150" s="50"/>
      <c r="J150" s="6"/>
      <c r="K150" s="7"/>
      <c r="L150" s="8"/>
      <c r="M150" s="8"/>
      <c r="N150" s="7"/>
      <c r="O150" s="8"/>
      <c r="P150" s="8"/>
      <c r="Q150" s="67"/>
      <c r="R150" s="51"/>
      <c r="S150" s="93"/>
      <c r="T150" s="93"/>
      <c r="U150" s="94"/>
      <c r="V150" s="95" t="str">
        <f t="shared" si="15"/>
        <v/>
      </c>
      <c r="W150" s="95" t="str">
        <f t="shared" si="16"/>
        <v/>
      </c>
      <c r="X150" s="95" t="str">
        <f t="shared" si="17"/>
        <v/>
      </c>
      <c r="Y150" s="95" t="str">
        <f t="shared" si="18"/>
        <v/>
      </c>
      <c r="Z150" s="95" t="str">
        <f t="shared" si="19"/>
        <v/>
      </c>
      <c r="AA150" s="95" t="str">
        <f t="shared" si="20"/>
        <v/>
      </c>
      <c r="AB150" s="95" t="str">
        <f t="shared" si="21"/>
        <v/>
      </c>
      <c r="AC150" s="95" t="str">
        <f t="shared" si="22"/>
        <v/>
      </c>
      <c r="AD150" s="95" t="str">
        <f t="shared" si="23"/>
        <v/>
      </c>
    </row>
    <row r="151" spans="1:30" ht="19.5" customHeight="1">
      <c r="A151" s="38">
        <f t="shared" si="12"/>
        <v>129</v>
      </c>
      <c r="B151" s="5"/>
      <c r="C151" s="6"/>
      <c r="D151" s="6"/>
      <c r="E151" s="6"/>
      <c r="F151" s="41" t="str">
        <f t="shared" si="13"/>
        <v/>
      </c>
      <c r="G151" s="41" t="str">
        <f t="shared" si="14"/>
        <v/>
      </c>
      <c r="H151" s="41" t="str">
        <f>IF(G151="","",VLOOKUP(G151,※編集不可※選択項目!H:I,2,0))</f>
        <v/>
      </c>
      <c r="I151" s="50"/>
      <c r="J151" s="6"/>
      <c r="K151" s="7"/>
      <c r="L151" s="8"/>
      <c r="M151" s="8"/>
      <c r="N151" s="7"/>
      <c r="O151" s="8"/>
      <c r="P151" s="8"/>
      <c r="Q151" s="67"/>
      <c r="R151" s="51"/>
      <c r="S151" s="93"/>
      <c r="T151" s="93"/>
      <c r="U151" s="94"/>
      <c r="V151" s="95" t="str">
        <f t="shared" si="15"/>
        <v/>
      </c>
      <c r="W151" s="95" t="str">
        <f t="shared" si="16"/>
        <v/>
      </c>
      <c r="X151" s="95" t="str">
        <f t="shared" si="17"/>
        <v/>
      </c>
      <c r="Y151" s="95" t="str">
        <f t="shared" si="18"/>
        <v/>
      </c>
      <c r="Z151" s="95" t="str">
        <f t="shared" si="19"/>
        <v/>
      </c>
      <c r="AA151" s="95" t="str">
        <f t="shared" si="20"/>
        <v/>
      </c>
      <c r="AB151" s="95" t="str">
        <f t="shared" si="21"/>
        <v/>
      </c>
      <c r="AC151" s="95" t="str">
        <f t="shared" si="22"/>
        <v/>
      </c>
      <c r="AD151" s="95" t="str">
        <f t="shared" si="23"/>
        <v/>
      </c>
    </row>
    <row r="152" spans="1:30" ht="19.5" customHeight="1">
      <c r="A152" s="38">
        <f t="shared" ref="A152:A215" si="24">ROW(A152)-22</f>
        <v>130</v>
      </c>
      <c r="B152" s="5"/>
      <c r="C152" s="6"/>
      <c r="D152" s="6"/>
      <c r="E152" s="6"/>
      <c r="F152" s="41" t="str">
        <f t="shared" ref="F152:F215" si="25">IF(E152="","",E152&amp;"（"&amp;J152&amp;"）")</f>
        <v/>
      </c>
      <c r="G152" s="41" t="str">
        <f t="shared" ref="G152:G215" si="26">IF(B152="","",B152)</f>
        <v/>
      </c>
      <c r="H152" s="41" t="str">
        <f>IF(G152="","",VLOOKUP(G152,※編集不可※選択項目!H:I,2,0))</f>
        <v/>
      </c>
      <c r="I152" s="50"/>
      <c r="J152" s="6"/>
      <c r="K152" s="7"/>
      <c r="L152" s="8"/>
      <c r="M152" s="8"/>
      <c r="N152" s="7"/>
      <c r="O152" s="8"/>
      <c r="P152" s="8"/>
      <c r="Q152" s="67"/>
      <c r="R152" s="51"/>
      <c r="S152" s="93"/>
      <c r="T152" s="93"/>
      <c r="U152" s="94"/>
      <c r="V152" s="95" t="str">
        <f t="shared" ref="V152:V215" si="27">B152&amp;C152&amp;D152&amp;E152&amp;F152&amp;G152&amp;H152&amp;I152&amp;J152&amp;K152&amp;L152&amp;M152&amp;N152&amp;O152&amp;P152&amp;Q152&amp;R152</f>
        <v/>
      </c>
      <c r="W152" s="95" t="str">
        <f t="shared" ref="W152:W215" si="28">IF(V152="","",COUNTIF($V$23:$V$322,V152))</f>
        <v/>
      </c>
      <c r="X152" s="95" t="str">
        <f t="shared" ref="X152:X215" si="29">IF(V152="","",IF(V152=V151,1,0))</f>
        <v/>
      </c>
      <c r="Y152" s="95" t="str">
        <f t="shared" ref="Y152:Y215" si="30">B152&amp;D152&amp;F152</f>
        <v/>
      </c>
      <c r="Z152" s="95" t="str">
        <f t="shared" ref="Z152:Z215" si="31">IF(Y152="","",COUNTIF($Y$23:$Y$322,Y152))</f>
        <v/>
      </c>
      <c r="AA152" s="95" t="str">
        <f t="shared" ref="AA152:AA215" si="32">IF(Y152="","",IF(Y152=Y151,1,0))</f>
        <v/>
      </c>
      <c r="AB152" s="95" t="str">
        <f t="shared" ref="AB152:AB215" si="33">IF(F152="","",F152)</f>
        <v/>
      </c>
      <c r="AC152" s="95" t="str">
        <f t="shared" ref="AC152:AC215" si="34">IF(AB152="","",COUNTIF($AB$23:$AB$322,AB152))</f>
        <v/>
      </c>
      <c r="AD152" s="95" t="str">
        <f t="shared" ref="AD152:AD215" si="35">IF(AB152="","",IF(AB152=AB151,1,0))</f>
        <v/>
      </c>
    </row>
    <row r="153" spans="1:30" ht="19.5" customHeight="1">
      <c r="A153" s="38">
        <f t="shared" si="24"/>
        <v>131</v>
      </c>
      <c r="B153" s="5"/>
      <c r="C153" s="6"/>
      <c r="D153" s="6"/>
      <c r="E153" s="6"/>
      <c r="F153" s="41" t="str">
        <f t="shared" si="25"/>
        <v/>
      </c>
      <c r="G153" s="41" t="str">
        <f t="shared" si="26"/>
        <v/>
      </c>
      <c r="H153" s="41" t="str">
        <f>IF(G153="","",VLOOKUP(G153,※編集不可※選択項目!H:I,2,0))</f>
        <v/>
      </c>
      <c r="I153" s="50"/>
      <c r="J153" s="6"/>
      <c r="K153" s="7"/>
      <c r="L153" s="8"/>
      <c r="M153" s="8"/>
      <c r="N153" s="7"/>
      <c r="O153" s="8"/>
      <c r="P153" s="8"/>
      <c r="Q153" s="67"/>
      <c r="R153" s="51"/>
      <c r="S153" s="93"/>
      <c r="T153" s="93"/>
      <c r="U153" s="94"/>
      <c r="V153" s="95" t="str">
        <f t="shared" si="27"/>
        <v/>
      </c>
      <c r="W153" s="95" t="str">
        <f t="shared" si="28"/>
        <v/>
      </c>
      <c r="X153" s="95" t="str">
        <f t="shared" si="29"/>
        <v/>
      </c>
      <c r="Y153" s="95" t="str">
        <f t="shared" si="30"/>
        <v/>
      </c>
      <c r="Z153" s="95" t="str">
        <f t="shared" si="31"/>
        <v/>
      </c>
      <c r="AA153" s="95" t="str">
        <f t="shared" si="32"/>
        <v/>
      </c>
      <c r="AB153" s="95" t="str">
        <f t="shared" si="33"/>
        <v/>
      </c>
      <c r="AC153" s="95" t="str">
        <f t="shared" si="34"/>
        <v/>
      </c>
      <c r="AD153" s="95" t="str">
        <f t="shared" si="35"/>
        <v/>
      </c>
    </row>
    <row r="154" spans="1:30" ht="19.5" customHeight="1">
      <c r="A154" s="38">
        <f t="shared" si="24"/>
        <v>132</v>
      </c>
      <c r="B154" s="5"/>
      <c r="C154" s="6"/>
      <c r="D154" s="6"/>
      <c r="E154" s="6"/>
      <c r="F154" s="41" t="str">
        <f t="shared" si="25"/>
        <v/>
      </c>
      <c r="G154" s="41" t="str">
        <f t="shared" si="26"/>
        <v/>
      </c>
      <c r="H154" s="41" t="str">
        <f>IF(G154="","",VLOOKUP(G154,※編集不可※選択項目!H:I,2,0))</f>
        <v/>
      </c>
      <c r="I154" s="50"/>
      <c r="J154" s="6"/>
      <c r="K154" s="7"/>
      <c r="L154" s="8"/>
      <c r="M154" s="8"/>
      <c r="N154" s="7"/>
      <c r="O154" s="8"/>
      <c r="P154" s="8"/>
      <c r="Q154" s="67"/>
      <c r="R154" s="51"/>
      <c r="S154" s="93"/>
      <c r="T154" s="93"/>
      <c r="U154" s="94"/>
      <c r="V154" s="95" t="str">
        <f t="shared" si="27"/>
        <v/>
      </c>
      <c r="W154" s="95" t="str">
        <f t="shared" si="28"/>
        <v/>
      </c>
      <c r="X154" s="95" t="str">
        <f t="shared" si="29"/>
        <v/>
      </c>
      <c r="Y154" s="95" t="str">
        <f t="shared" si="30"/>
        <v/>
      </c>
      <c r="Z154" s="95" t="str">
        <f t="shared" si="31"/>
        <v/>
      </c>
      <c r="AA154" s="95" t="str">
        <f t="shared" si="32"/>
        <v/>
      </c>
      <c r="AB154" s="95" t="str">
        <f t="shared" si="33"/>
        <v/>
      </c>
      <c r="AC154" s="95" t="str">
        <f t="shared" si="34"/>
        <v/>
      </c>
      <c r="AD154" s="95" t="str">
        <f t="shared" si="35"/>
        <v/>
      </c>
    </row>
    <row r="155" spans="1:30" ht="19.5" customHeight="1">
      <c r="A155" s="38">
        <f t="shared" si="24"/>
        <v>133</v>
      </c>
      <c r="B155" s="5"/>
      <c r="C155" s="6"/>
      <c r="D155" s="6"/>
      <c r="E155" s="6"/>
      <c r="F155" s="41" t="str">
        <f t="shared" si="25"/>
        <v/>
      </c>
      <c r="G155" s="41" t="str">
        <f t="shared" si="26"/>
        <v/>
      </c>
      <c r="H155" s="41" t="str">
        <f>IF(G155="","",VLOOKUP(G155,※編集不可※選択項目!H:I,2,0))</f>
        <v/>
      </c>
      <c r="I155" s="50"/>
      <c r="J155" s="6"/>
      <c r="K155" s="7"/>
      <c r="L155" s="8"/>
      <c r="M155" s="8"/>
      <c r="N155" s="7"/>
      <c r="O155" s="8"/>
      <c r="P155" s="8"/>
      <c r="Q155" s="67"/>
      <c r="R155" s="51"/>
      <c r="S155" s="93"/>
      <c r="T155" s="93"/>
      <c r="U155" s="94"/>
      <c r="V155" s="95" t="str">
        <f t="shared" si="27"/>
        <v/>
      </c>
      <c r="W155" s="95" t="str">
        <f t="shared" si="28"/>
        <v/>
      </c>
      <c r="X155" s="95" t="str">
        <f t="shared" si="29"/>
        <v/>
      </c>
      <c r="Y155" s="95" t="str">
        <f t="shared" si="30"/>
        <v/>
      </c>
      <c r="Z155" s="95" t="str">
        <f t="shared" si="31"/>
        <v/>
      </c>
      <c r="AA155" s="95" t="str">
        <f t="shared" si="32"/>
        <v/>
      </c>
      <c r="AB155" s="95" t="str">
        <f t="shared" si="33"/>
        <v/>
      </c>
      <c r="AC155" s="95" t="str">
        <f t="shared" si="34"/>
        <v/>
      </c>
      <c r="AD155" s="95" t="str">
        <f t="shared" si="35"/>
        <v/>
      </c>
    </row>
    <row r="156" spans="1:30" ht="19.5" customHeight="1">
      <c r="A156" s="38">
        <f t="shared" si="24"/>
        <v>134</v>
      </c>
      <c r="B156" s="5"/>
      <c r="C156" s="6"/>
      <c r="D156" s="6"/>
      <c r="E156" s="6"/>
      <c r="F156" s="41" t="str">
        <f t="shared" si="25"/>
        <v/>
      </c>
      <c r="G156" s="41" t="str">
        <f t="shared" si="26"/>
        <v/>
      </c>
      <c r="H156" s="41" t="str">
        <f>IF(G156="","",VLOOKUP(G156,※編集不可※選択項目!H:I,2,0))</f>
        <v/>
      </c>
      <c r="I156" s="50"/>
      <c r="J156" s="6"/>
      <c r="K156" s="7"/>
      <c r="L156" s="8"/>
      <c r="M156" s="8"/>
      <c r="N156" s="7"/>
      <c r="O156" s="8"/>
      <c r="P156" s="8"/>
      <c r="Q156" s="67"/>
      <c r="R156" s="51"/>
      <c r="S156" s="93"/>
      <c r="T156" s="93"/>
      <c r="U156" s="94"/>
      <c r="V156" s="95" t="str">
        <f t="shared" si="27"/>
        <v/>
      </c>
      <c r="W156" s="95" t="str">
        <f t="shared" si="28"/>
        <v/>
      </c>
      <c r="X156" s="95" t="str">
        <f t="shared" si="29"/>
        <v/>
      </c>
      <c r="Y156" s="95" t="str">
        <f t="shared" si="30"/>
        <v/>
      </c>
      <c r="Z156" s="95" t="str">
        <f t="shared" si="31"/>
        <v/>
      </c>
      <c r="AA156" s="95" t="str">
        <f t="shared" si="32"/>
        <v/>
      </c>
      <c r="AB156" s="95" t="str">
        <f t="shared" si="33"/>
        <v/>
      </c>
      <c r="AC156" s="95" t="str">
        <f t="shared" si="34"/>
        <v/>
      </c>
      <c r="AD156" s="95" t="str">
        <f t="shared" si="35"/>
        <v/>
      </c>
    </row>
    <row r="157" spans="1:30" ht="19.5" customHeight="1">
      <c r="A157" s="38">
        <f t="shared" si="24"/>
        <v>135</v>
      </c>
      <c r="B157" s="5"/>
      <c r="C157" s="6"/>
      <c r="D157" s="6"/>
      <c r="E157" s="6"/>
      <c r="F157" s="41" t="str">
        <f t="shared" si="25"/>
        <v/>
      </c>
      <c r="G157" s="41" t="str">
        <f t="shared" si="26"/>
        <v/>
      </c>
      <c r="H157" s="41" t="str">
        <f>IF(G157="","",VLOOKUP(G157,※編集不可※選択項目!H:I,2,0))</f>
        <v/>
      </c>
      <c r="I157" s="50"/>
      <c r="J157" s="6"/>
      <c r="K157" s="7"/>
      <c r="L157" s="8"/>
      <c r="M157" s="8"/>
      <c r="N157" s="7"/>
      <c r="O157" s="8"/>
      <c r="P157" s="8"/>
      <c r="Q157" s="67"/>
      <c r="R157" s="51"/>
      <c r="S157" s="93"/>
      <c r="T157" s="93"/>
      <c r="U157" s="94"/>
      <c r="V157" s="95" t="str">
        <f t="shared" si="27"/>
        <v/>
      </c>
      <c r="W157" s="95" t="str">
        <f t="shared" si="28"/>
        <v/>
      </c>
      <c r="X157" s="95" t="str">
        <f t="shared" si="29"/>
        <v/>
      </c>
      <c r="Y157" s="95" t="str">
        <f t="shared" si="30"/>
        <v/>
      </c>
      <c r="Z157" s="95" t="str">
        <f t="shared" si="31"/>
        <v/>
      </c>
      <c r="AA157" s="95" t="str">
        <f t="shared" si="32"/>
        <v/>
      </c>
      <c r="AB157" s="95" t="str">
        <f t="shared" si="33"/>
        <v/>
      </c>
      <c r="AC157" s="95" t="str">
        <f t="shared" si="34"/>
        <v/>
      </c>
      <c r="AD157" s="95" t="str">
        <f t="shared" si="35"/>
        <v/>
      </c>
    </row>
    <row r="158" spans="1:30" ht="19.5" customHeight="1">
      <c r="A158" s="38">
        <f t="shared" si="24"/>
        <v>136</v>
      </c>
      <c r="B158" s="5"/>
      <c r="C158" s="6"/>
      <c r="D158" s="6"/>
      <c r="E158" s="6"/>
      <c r="F158" s="41" t="str">
        <f t="shared" si="25"/>
        <v/>
      </c>
      <c r="G158" s="41" t="str">
        <f t="shared" si="26"/>
        <v/>
      </c>
      <c r="H158" s="41" t="str">
        <f>IF(G158="","",VLOOKUP(G158,※編集不可※選択項目!H:I,2,0))</f>
        <v/>
      </c>
      <c r="I158" s="50"/>
      <c r="J158" s="6"/>
      <c r="K158" s="7"/>
      <c r="L158" s="8"/>
      <c r="M158" s="8"/>
      <c r="N158" s="7"/>
      <c r="O158" s="8"/>
      <c r="P158" s="8"/>
      <c r="Q158" s="67"/>
      <c r="R158" s="51"/>
      <c r="S158" s="93"/>
      <c r="T158" s="93"/>
      <c r="U158" s="94"/>
      <c r="V158" s="95" t="str">
        <f t="shared" si="27"/>
        <v/>
      </c>
      <c r="W158" s="95" t="str">
        <f t="shared" si="28"/>
        <v/>
      </c>
      <c r="X158" s="95" t="str">
        <f t="shared" si="29"/>
        <v/>
      </c>
      <c r="Y158" s="95" t="str">
        <f t="shared" si="30"/>
        <v/>
      </c>
      <c r="Z158" s="95" t="str">
        <f t="shared" si="31"/>
        <v/>
      </c>
      <c r="AA158" s="95" t="str">
        <f t="shared" si="32"/>
        <v/>
      </c>
      <c r="AB158" s="95" t="str">
        <f t="shared" si="33"/>
        <v/>
      </c>
      <c r="AC158" s="95" t="str">
        <f t="shared" si="34"/>
        <v/>
      </c>
      <c r="AD158" s="95" t="str">
        <f t="shared" si="35"/>
        <v/>
      </c>
    </row>
    <row r="159" spans="1:30" ht="19.5" customHeight="1">
      <c r="A159" s="38">
        <f t="shared" si="24"/>
        <v>137</v>
      </c>
      <c r="B159" s="5"/>
      <c r="C159" s="6"/>
      <c r="D159" s="6"/>
      <c r="E159" s="6"/>
      <c r="F159" s="41" t="str">
        <f t="shared" si="25"/>
        <v/>
      </c>
      <c r="G159" s="41" t="str">
        <f t="shared" si="26"/>
        <v/>
      </c>
      <c r="H159" s="41" t="str">
        <f>IF(G159="","",VLOOKUP(G159,※編集不可※選択項目!H:I,2,0))</f>
        <v/>
      </c>
      <c r="I159" s="50"/>
      <c r="J159" s="6"/>
      <c r="K159" s="7"/>
      <c r="L159" s="8"/>
      <c r="M159" s="8"/>
      <c r="N159" s="7"/>
      <c r="O159" s="8"/>
      <c r="P159" s="8"/>
      <c r="Q159" s="67"/>
      <c r="R159" s="51"/>
      <c r="S159" s="93"/>
      <c r="T159" s="93"/>
      <c r="U159" s="94"/>
      <c r="V159" s="95" t="str">
        <f t="shared" si="27"/>
        <v/>
      </c>
      <c r="W159" s="95" t="str">
        <f t="shared" si="28"/>
        <v/>
      </c>
      <c r="X159" s="95" t="str">
        <f t="shared" si="29"/>
        <v/>
      </c>
      <c r="Y159" s="95" t="str">
        <f t="shared" si="30"/>
        <v/>
      </c>
      <c r="Z159" s="95" t="str">
        <f t="shared" si="31"/>
        <v/>
      </c>
      <c r="AA159" s="95" t="str">
        <f t="shared" si="32"/>
        <v/>
      </c>
      <c r="AB159" s="95" t="str">
        <f t="shared" si="33"/>
        <v/>
      </c>
      <c r="AC159" s="95" t="str">
        <f t="shared" si="34"/>
        <v/>
      </c>
      <c r="AD159" s="95" t="str">
        <f t="shared" si="35"/>
        <v/>
      </c>
    </row>
    <row r="160" spans="1:30" ht="19.5" customHeight="1">
      <c r="A160" s="38">
        <f t="shared" si="24"/>
        <v>138</v>
      </c>
      <c r="B160" s="5"/>
      <c r="C160" s="6"/>
      <c r="D160" s="6"/>
      <c r="E160" s="6"/>
      <c r="F160" s="41" t="str">
        <f t="shared" si="25"/>
        <v/>
      </c>
      <c r="G160" s="41" t="str">
        <f t="shared" si="26"/>
        <v/>
      </c>
      <c r="H160" s="41" t="str">
        <f>IF(G160="","",VLOOKUP(G160,※編集不可※選択項目!H:I,2,0))</f>
        <v/>
      </c>
      <c r="I160" s="50"/>
      <c r="J160" s="6"/>
      <c r="K160" s="7"/>
      <c r="L160" s="8"/>
      <c r="M160" s="8"/>
      <c r="N160" s="7"/>
      <c r="O160" s="8"/>
      <c r="P160" s="8"/>
      <c r="Q160" s="67"/>
      <c r="R160" s="51"/>
      <c r="S160" s="93"/>
      <c r="T160" s="93"/>
      <c r="U160" s="94"/>
      <c r="V160" s="95" t="str">
        <f t="shared" si="27"/>
        <v/>
      </c>
      <c r="W160" s="95" t="str">
        <f t="shared" si="28"/>
        <v/>
      </c>
      <c r="X160" s="95" t="str">
        <f t="shared" si="29"/>
        <v/>
      </c>
      <c r="Y160" s="95" t="str">
        <f t="shared" si="30"/>
        <v/>
      </c>
      <c r="Z160" s="95" t="str">
        <f t="shared" si="31"/>
        <v/>
      </c>
      <c r="AA160" s="95" t="str">
        <f t="shared" si="32"/>
        <v/>
      </c>
      <c r="AB160" s="95" t="str">
        <f t="shared" si="33"/>
        <v/>
      </c>
      <c r="AC160" s="95" t="str">
        <f t="shared" si="34"/>
        <v/>
      </c>
      <c r="AD160" s="95" t="str">
        <f t="shared" si="35"/>
        <v/>
      </c>
    </row>
    <row r="161" spans="1:30" ht="19.5" customHeight="1">
      <c r="A161" s="38">
        <f t="shared" si="24"/>
        <v>139</v>
      </c>
      <c r="B161" s="5"/>
      <c r="C161" s="6"/>
      <c r="D161" s="6"/>
      <c r="E161" s="6"/>
      <c r="F161" s="41" t="str">
        <f t="shared" si="25"/>
        <v/>
      </c>
      <c r="G161" s="41" t="str">
        <f t="shared" si="26"/>
        <v/>
      </c>
      <c r="H161" s="41" t="str">
        <f>IF(G161="","",VLOOKUP(G161,※編集不可※選択項目!H:I,2,0))</f>
        <v/>
      </c>
      <c r="I161" s="50"/>
      <c r="J161" s="6"/>
      <c r="K161" s="7"/>
      <c r="L161" s="8"/>
      <c r="M161" s="8"/>
      <c r="N161" s="7"/>
      <c r="O161" s="8"/>
      <c r="P161" s="8"/>
      <c r="Q161" s="67"/>
      <c r="R161" s="51"/>
      <c r="S161" s="93"/>
      <c r="T161" s="93"/>
      <c r="U161" s="94"/>
      <c r="V161" s="95" t="str">
        <f t="shared" si="27"/>
        <v/>
      </c>
      <c r="W161" s="95" t="str">
        <f t="shared" si="28"/>
        <v/>
      </c>
      <c r="X161" s="95" t="str">
        <f t="shared" si="29"/>
        <v/>
      </c>
      <c r="Y161" s="95" t="str">
        <f t="shared" si="30"/>
        <v/>
      </c>
      <c r="Z161" s="95" t="str">
        <f t="shared" si="31"/>
        <v/>
      </c>
      <c r="AA161" s="95" t="str">
        <f t="shared" si="32"/>
        <v/>
      </c>
      <c r="AB161" s="95" t="str">
        <f t="shared" si="33"/>
        <v/>
      </c>
      <c r="AC161" s="95" t="str">
        <f t="shared" si="34"/>
        <v/>
      </c>
      <c r="AD161" s="95" t="str">
        <f t="shared" si="35"/>
        <v/>
      </c>
    </row>
    <row r="162" spans="1:30" ht="19.5" customHeight="1">
      <c r="A162" s="38">
        <f t="shared" si="24"/>
        <v>140</v>
      </c>
      <c r="B162" s="5"/>
      <c r="C162" s="6"/>
      <c r="D162" s="6"/>
      <c r="E162" s="6"/>
      <c r="F162" s="41" t="str">
        <f t="shared" si="25"/>
        <v/>
      </c>
      <c r="G162" s="41" t="str">
        <f t="shared" si="26"/>
        <v/>
      </c>
      <c r="H162" s="41" t="str">
        <f>IF(G162="","",VLOOKUP(G162,※編集不可※選択項目!H:I,2,0))</f>
        <v/>
      </c>
      <c r="I162" s="50"/>
      <c r="J162" s="6"/>
      <c r="K162" s="7"/>
      <c r="L162" s="8"/>
      <c r="M162" s="8"/>
      <c r="N162" s="7"/>
      <c r="O162" s="8"/>
      <c r="P162" s="8"/>
      <c r="Q162" s="67"/>
      <c r="R162" s="51"/>
      <c r="S162" s="93"/>
      <c r="T162" s="93"/>
      <c r="U162" s="94"/>
      <c r="V162" s="95" t="str">
        <f t="shared" si="27"/>
        <v/>
      </c>
      <c r="W162" s="95" t="str">
        <f t="shared" si="28"/>
        <v/>
      </c>
      <c r="X162" s="95" t="str">
        <f t="shared" si="29"/>
        <v/>
      </c>
      <c r="Y162" s="95" t="str">
        <f t="shared" si="30"/>
        <v/>
      </c>
      <c r="Z162" s="95" t="str">
        <f t="shared" si="31"/>
        <v/>
      </c>
      <c r="AA162" s="95" t="str">
        <f t="shared" si="32"/>
        <v/>
      </c>
      <c r="AB162" s="95" t="str">
        <f t="shared" si="33"/>
        <v/>
      </c>
      <c r="AC162" s="95" t="str">
        <f t="shared" si="34"/>
        <v/>
      </c>
      <c r="AD162" s="95" t="str">
        <f t="shared" si="35"/>
        <v/>
      </c>
    </row>
    <row r="163" spans="1:30" ht="19.5" customHeight="1">
      <c r="A163" s="38">
        <f t="shared" si="24"/>
        <v>141</v>
      </c>
      <c r="B163" s="5"/>
      <c r="C163" s="6"/>
      <c r="D163" s="6"/>
      <c r="E163" s="6"/>
      <c r="F163" s="41" t="str">
        <f t="shared" si="25"/>
        <v/>
      </c>
      <c r="G163" s="41" t="str">
        <f t="shared" si="26"/>
        <v/>
      </c>
      <c r="H163" s="41" t="str">
        <f>IF(G163="","",VLOOKUP(G163,※編集不可※選択項目!H:I,2,0))</f>
        <v/>
      </c>
      <c r="I163" s="50"/>
      <c r="J163" s="6"/>
      <c r="K163" s="7"/>
      <c r="L163" s="8"/>
      <c r="M163" s="8"/>
      <c r="N163" s="7"/>
      <c r="O163" s="8"/>
      <c r="P163" s="8"/>
      <c r="Q163" s="67"/>
      <c r="R163" s="51"/>
      <c r="S163" s="93"/>
      <c r="T163" s="93"/>
      <c r="U163" s="94"/>
      <c r="V163" s="95" t="str">
        <f t="shared" si="27"/>
        <v/>
      </c>
      <c r="W163" s="95" t="str">
        <f t="shared" si="28"/>
        <v/>
      </c>
      <c r="X163" s="95" t="str">
        <f t="shared" si="29"/>
        <v/>
      </c>
      <c r="Y163" s="95" t="str">
        <f t="shared" si="30"/>
        <v/>
      </c>
      <c r="Z163" s="95" t="str">
        <f t="shared" si="31"/>
        <v/>
      </c>
      <c r="AA163" s="95" t="str">
        <f t="shared" si="32"/>
        <v/>
      </c>
      <c r="AB163" s="95" t="str">
        <f t="shared" si="33"/>
        <v/>
      </c>
      <c r="AC163" s="95" t="str">
        <f t="shared" si="34"/>
        <v/>
      </c>
      <c r="AD163" s="95" t="str">
        <f t="shared" si="35"/>
        <v/>
      </c>
    </row>
    <row r="164" spans="1:30" ht="19.5" customHeight="1">
      <c r="A164" s="38">
        <f t="shared" si="24"/>
        <v>142</v>
      </c>
      <c r="B164" s="5"/>
      <c r="C164" s="6"/>
      <c r="D164" s="6"/>
      <c r="E164" s="6"/>
      <c r="F164" s="41" t="str">
        <f t="shared" si="25"/>
        <v/>
      </c>
      <c r="G164" s="41" t="str">
        <f t="shared" si="26"/>
        <v/>
      </c>
      <c r="H164" s="41" t="str">
        <f>IF(G164="","",VLOOKUP(G164,※編集不可※選択項目!H:I,2,0))</f>
        <v/>
      </c>
      <c r="I164" s="50"/>
      <c r="J164" s="6"/>
      <c r="K164" s="7"/>
      <c r="L164" s="8"/>
      <c r="M164" s="8"/>
      <c r="N164" s="7"/>
      <c r="O164" s="8"/>
      <c r="P164" s="8"/>
      <c r="Q164" s="67"/>
      <c r="R164" s="51"/>
      <c r="S164" s="93"/>
      <c r="T164" s="93"/>
      <c r="U164" s="94"/>
      <c r="V164" s="95" t="str">
        <f t="shared" si="27"/>
        <v/>
      </c>
      <c r="W164" s="95" t="str">
        <f t="shared" si="28"/>
        <v/>
      </c>
      <c r="X164" s="95" t="str">
        <f t="shared" si="29"/>
        <v/>
      </c>
      <c r="Y164" s="95" t="str">
        <f t="shared" si="30"/>
        <v/>
      </c>
      <c r="Z164" s="95" t="str">
        <f t="shared" si="31"/>
        <v/>
      </c>
      <c r="AA164" s="95" t="str">
        <f t="shared" si="32"/>
        <v/>
      </c>
      <c r="AB164" s="95" t="str">
        <f t="shared" si="33"/>
        <v/>
      </c>
      <c r="AC164" s="95" t="str">
        <f t="shared" si="34"/>
        <v/>
      </c>
      <c r="AD164" s="95" t="str">
        <f t="shared" si="35"/>
        <v/>
      </c>
    </row>
    <row r="165" spans="1:30" ht="19.5" customHeight="1">
      <c r="A165" s="38">
        <f t="shared" si="24"/>
        <v>143</v>
      </c>
      <c r="B165" s="5"/>
      <c r="C165" s="6"/>
      <c r="D165" s="6"/>
      <c r="E165" s="6"/>
      <c r="F165" s="41" t="str">
        <f t="shared" si="25"/>
        <v/>
      </c>
      <c r="G165" s="41" t="str">
        <f t="shared" si="26"/>
        <v/>
      </c>
      <c r="H165" s="41" t="str">
        <f>IF(G165="","",VLOOKUP(G165,※編集不可※選択項目!H:I,2,0))</f>
        <v/>
      </c>
      <c r="I165" s="50"/>
      <c r="J165" s="6"/>
      <c r="K165" s="7"/>
      <c r="L165" s="8"/>
      <c r="M165" s="8"/>
      <c r="N165" s="7"/>
      <c r="O165" s="8"/>
      <c r="P165" s="8"/>
      <c r="Q165" s="67"/>
      <c r="R165" s="51"/>
      <c r="S165" s="93"/>
      <c r="T165" s="93"/>
      <c r="U165" s="94"/>
      <c r="V165" s="95" t="str">
        <f t="shared" si="27"/>
        <v/>
      </c>
      <c r="W165" s="95" t="str">
        <f t="shared" si="28"/>
        <v/>
      </c>
      <c r="X165" s="95" t="str">
        <f t="shared" si="29"/>
        <v/>
      </c>
      <c r="Y165" s="95" t="str">
        <f t="shared" si="30"/>
        <v/>
      </c>
      <c r="Z165" s="95" t="str">
        <f t="shared" si="31"/>
        <v/>
      </c>
      <c r="AA165" s="95" t="str">
        <f t="shared" si="32"/>
        <v/>
      </c>
      <c r="AB165" s="95" t="str">
        <f t="shared" si="33"/>
        <v/>
      </c>
      <c r="AC165" s="95" t="str">
        <f t="shared" si="34"/>
        <v/>
      </c>
      <c r="AD165" s="95" t="str">
        <f t="shared" si="35"/>
        <v/>
      </c>
    </row>
    <row r="166" spans="1:30" ht="19.5" customHeight="1">
      <c r="A166" s="38">
        <f t="shared" si="24"/>
        <v>144</v>
      </c>
      <c r="B166" s="5"/>
      <c r="C166" s="6"/>
      <c r="D166" s="6"/>
      <c r="E166" s="6"/>
      <c r="F166" s="41" t="str">
        <f t="shared" si="25"/>
        <v/>
      </c>
      <c r="G166" s="41" t="str">
        <f t="shared" si="26"/>
        <v/>
      </c>
      <c r="H166" s="41" t="str">
        <f>IF(G166="","",VLOOKUP(G166,※編集不可※選択項目!H:I,2,0))</f>
        <v/>
      </c>
      <c r="I166" s="50"/>
      <c r="J166" s="6"/>
      <c r="K166" s="7"/>
      <c r="L166" s="8"/>
      <c r="M166" s="8"/>
      <c r="N166" s="7"/>
      <c r="O166" s="8"/>
      <c r="P166" s="8"/>
      <c r="Q166" s="67"/>
      <c r="R166" s="51"/>
      <c r="S166" s="93"/>
      <c r="T166" s="93"/>
      <c r="U166" s="94"/>
      <c r="V166" s="95" t="str">
        <f t="shared" si="27"/>
        <v/>
      </c>
      <c r="W166" s="95" t="str">
        <f t="shared" si="28"/>
        <v/>
      </c>
      <c r="X166" s="95" t="str">
        <f t="shared" si="29"/>
        <v/>
      </c>
      <c r="Y166" s="95" t="str">
        <f t="shared" si="30"/>
        <v/>
      </c>
      <c r="Z166" s="95" t="str">
        <f t="shared" si="31"/>
        <v/>
      </c>
      <c r="AA166" s="95" t="str">
        <f t="shared" si="32"/>
        <v/>
      </c>
      <c r="AB166" s="95" t="str">
        <f t="shared" si="33"/>
        <v/>
      </c>
      <c r="AC166" s="95" t="str">
        <f t="shared" si="34"/>
        <v/>
      </c>
      <c r="AD166" s="95" t="str">
        <f t="shared" si="35"/>
        <v/>
      </c>
    </row>
    <row r="167" spans="1:30" ht="19.5" customHeight="1">
      <c r="A167" s="38">
        <f t="shared" si="24"/>
        <v>145</v>
      </c>
      <c r="B167" s="5"/>
      <c r="C167" s="6"/>
      <c r="D167" s="6"/>
      <c r="E167" s="6"/>
      <c r="F167" s="41" t="str">
        <f t="shared" si="25"/>
        <v/>
      </c>
      <c r="G167" s="41" t="str">
        <f t="shared" si="26"/>
        <v/>
      </c>
      <c r="H167" s="41" t="str">
        <f>IF(G167="","",VLOOKUP(G167,※編集不可※選択項目!H:I,2,0))</f>
        <v/>
      </c>
      <c r="I167" s="50"/>
      <c r="J167" s="6"/>
      <c r="K167" s="7"/>
      <c r="L167" s="8"/>
      <c r="M167" s="8"/>
      <c r="N167" s="7"/>
      <c r="O167" s="8"/>
      <c r="P167" s="8"/>
      <c r="Q167" s="67"/>
      <c r="R167" s="51"/>
      <c r="S167" s="93"/>
      <c r="T167" s="93"/>
      <c r="U167" s="94"/>
      <c r="V167" s="95" t="str">
        <f t="shared" si="27"/>
        <v/>
      </c>
      <c r="W167" s="95" t="str">
        <f t="shared" si="28"/>
        <v/>
      </c>
      <c r="X167" s="95" t="str">
        <f t="shared" si="29"/>
        <v/>
      </c>
      <c r="Y167" s="95" t="str">
        <f t="shared" si="30"/>
        <v/>
      </c>
      <c r="Z167" s="95" t="str">
        <f t="shared" si="31"/>
        <v/>
      </c>
      <c r="AA167" s="95" t="str">
        <f t="shared" si="32"/>
        <v/>
      </c>
      <c r="AB167" s="95" t="str">
        <f t="shared" si="33"/>
        <v/>
      </c>
      <c r="AC167" s="95" t="str">
        <f t="shared" si="34"/>
        <v/>
      </c>
      <c r="AD167" s="95" t="str">
        <f t="shared" si="35"/>
        <v/>
      </c>
    </row>
    <row r="168" spans="1:30" ht="19.5" customHeight="1">
      <c r="A168" s="38">
        <f t="shared" si="24"/>
        <v>146</v>
      </c>
      <c r="B168" s="5"/>
      <c r="C168" s="6"/>
      <c r="D168" s="6"/>
      <c r="E168" s="6"/>
      <c r="F168" s="41" t="str">
        <f t="shared" si="25"/>
        <v/>
      </c>
      <c r="G168" s="41" t="str">
        <f t="shared" si="26"/>
        <v/>
      </c>
      <c r="H168" s="41" t="str">
        <f>IF(G168="","",VLOOKUP(G168,※編集不可※選択項目!H:I,2,0))</f>
        <v/>
      </c>
      <c r="I168" s="50"/>
      <c r="J168" s="6"/>
      <c r="K168" s="7"/>
      <c r="L168" s="8"/>
      <c r="M168" s="8"/>
      <c r="N168" s="7"/>
      <c r="O168" s="8"/>
      <c r="P168" s="8"/>
      <c r="Q168" s="67"/>
      <c r="R168" s="51"/>
      <c r="S168" s="93"/>
      <c r="T168" s="93"/>
      <c r="U168" s="94"/>
      <c r="V168" s="95" t="str">
        <f t="shared" si="27"/>
        <v/>
      </c>
      <c r="W168" s="95" t="str">
        <f t="shared" si="28"/>
        <v/>
      </c>
      <c r="X168" s="95" t="str">
        <f t="shared" si="29"/>
        <v/>
      </c>
      <c r="Y168" s="95" t="str">
        <f t="shared" si="30"/>
        <v/>
      </c>
      <c r="Z168" s="95" t="str">
        <f t="shared" si="31"/>
        <v/>
      </c>
      <c r="AA168" s="95" t="str">
        <f t="shared" si="32"/>
        <v/>
      </c>
      <c r="AB168" s="95" t="str">
        <f t="shared" si="33"/>
        <v/>
      </c>
      <c r="AC168" s="95" t="str">
        <f t="shared" si="34"/>
        <v/>
      </c>
      <c r="AD168" s="95" t="str">
        <f t="shared" si="35"/>
        <v/>
      </c>
    </row>
    <row r="169" spans="1:30" ht="19.5" customHeight="1">
      <c r="A169" s="38">
        <f t="shared" si="24"/>
        <v>147</v>
      </c>
      <c r="B169" s="5"/>
      <c r="C169" s="6"/>
      <c r="D169" s="6"/>
      <c r="E169" s="6"/>
      <c r="F169" s="41" t="str">
        <f t="shared" si="25"/>
        <v/>
      </c>
      <c r="G169" s="41" t="str">
        <f t="shared" si="26"/>
        <v/>
      </c>
      <c r="H169" s="41" t="str">
        <f>IF(G169="","",VLOOKUP(G169,※編集不可※選択項目!H:I,2,0))</f>
        <v/>
      </c>
      <c r="I169" s="50"/>
      <c r="J169" s="6"/>
      <c r="K169" s="7"/>
      <c r="L169" s="8"/>
      <c r="M169" s="8"/>
      <c r="N169" s="7"/>
      <c r="O169" s="8"/>
      <c r="P169" s="8"/>
      <c r="Q169" s="67"/>
      <c r="R169" s="51"/>
      <c r="S169" s="93"/>
      <c r="T169" s="93"/>
      <c r="U169" s="94"/>
      <c r="V169" s="95" t="str">
        <f t="shared" si="27"/>
        <v/>
      </c>
      <c r="W169" s="95" t="str">
        <f t="shared" si="28"/>
        <v/>
      </c>
      <c r="X169" s="95" t="str">
        <f t="shared" si="29"/>
        <v/>
      </c>
      <c r="Y169" s="95" t="str">
        <f t="shared" si="30"/>
        <v/>
      </c>
      <c r="Z169" s="95" t="str">
        <f t="shared" si="31"/>
        <v/>
      </c>
      <c r="AA169" s="95" t="str">
        <f t="shared" si="32"/>
        <v/>
      </c>
      <c r="AB169" s="95" t="str">
        <f t="shared" si="33"/>
        <v/>
      </c>
      <c r="AC169" s="95" t="str">
        <f t="shared" si="34"/>
        <v/>
      </c>
      <c r="AD169" s="95" t="str">
        <f t="shared" si="35"/>
        <v/>
      </c>
    </row>
    <row r="170" spans="1:30" ht="19.5" customHeight="1">
      <c r="A170" s="38">
        <f t="shared" si="24"/>
        <v>148</v>
      </c>
      <c r="B170" s="5"/>
      <c r="C170" s="6"/>
      <c r="D170" s="6"/>
      <c r="E170" s="6"/>
      <c r="F170" s="41" t="str">
        <f t="shared" si="25"/>
        <v/>
      </c>
      <c r="G170" s="41" t="str">
        <f t="shared" si="26"/>
        <v/>
      </c>
      <c r="H170" s="41" t="str">
        <f>IF(G170="","",VLOOKUP(G170,※編集不可※選択項目!H:I,2,0))</f>
        <v/>
      </c>
      <c r="I170" s="50"/>
      <c r="J170" s="6"/>
      <c r="K170" s="7"/>
      <c r="L170" s="8"/>
      <c r="M170" s="8"/>
      <c r="N170" s="7"/>
      <c r="O170" s="8"/>
      <c r="P170" s="8"/>
      <c r="Q170" s="67"/>
      <c r="R170" s="51"/>
      <c r="S170" s="93"/>
      <c r="T170" s="93"/>
      <c r="U170" s="94"/>
      <c r="V170" s="95" t="str">
        <f t="shared" si="27"/>
        <v/>
      </c>
      <c r="W170" s="95" t="str">
        <f t="shared" si="28"/>
        <v/>
      </c>
      <c r="X170" s="95" t="str">
        <f t="shared" si="29"/>
        <v/>
      </c>
      <c r="Y170" s="95" t="str">
        <f t="shared" si="30"/>
        <v/>
      </c>
      <c r="Z170" s="95" t="str">
        <f t="shared" si="31"/>
        <v/>
      </c>
      <c r="AA170" s="95" t="str">
        <f t="shared" si="32"/>
        <v/>
      </c>
      <c r="AB170" s="95" t="str">
        <f t="shared" si="33"/>
        <v/>
      </c>
      <c r="AC170" s="95" t="str">
        <f t="shared" si="34"/>
        <v/>
      </c>
      <c r="AD170" s="95" t="str">
        <f t="shared" si="35"/>
        <v/>
      </c>
    </row>
    <row r="171" spans="1:30" ht="19.5" customHeight="1">
      <c r="A171" s="38">
        <f t="shared" si="24"/>
        <v>149</v>
      </c>
      <c r="B171" s="5"/>
      <c r="C171" s="6"/>
      <c r="D171" s="6"/>
      <c r="E171" s="6"/>
      <c r="F171" s="41" t="str">
        <f t="shared" si="25"/>
        <v/>
      </c>
      <c r="G171" s="41" t="str">
        <f t="shared" si="26"/>
        <v/>
      </c>
      <c r="H171" s="41" t="str">
        <f>IF(G171="","",VLOOKUP(G171,※編集不可※選択項目!H:I,2,0))</f>
        <v/>
      </c>
      <c r="I171" s="50"/>
      <c r="J171" s="6"/>
      <c r="K171" s="7"/>
      <c r="L171" s="8"/>
      <c r="M171" s="8"/>
      <c r="N171" s="7"/>
      <c r="O171" s="8"/>
      <c r="P171" s="8"/>
      <c r="Q171" s="67"/>
      <c r="R171" s="51"/>
      <c r="S171" s="93"/>
      <c r="T171" s="93"/>
      <c r="U171" s="94"/>
      <c r="V171" s="95" t="str">
        <f t="shared" si="27"/>
        <v/>
      </c>
      <c r="W171" s="95" t="str">
        <f t="shared" si="28"/>
        <v/>
      </c>
      <c r="X171" s="95" t="str">
        <f t="shared" si="29"/>
        <v/>
      </c>
      <c r="Y171" s="95" t="str">
        <f t="shared" si="30"/>
        <v/>
      </c>
      <c r="Z171" s="95" t="str">
        <f t="shared" si="31"/>
        <v/>
      </c>
      <c r="AA171" s="95" t="str">
        <f t="shared" si="32"/>
        <v/>
      </c>
      <c r="AB171" s="95" t="str">
        <f t="shared" si="33"/>
        <v/>
      </c>
      <c r="AC171" s="95" t="str">
        <f t="shared" si="34"/>
        <v/>
      </c>
      <c r="AD171" s="95" t="str">
        <f t="shared" si="35"/>
        <v/>
      </c>
    </row>
    <row r="172" spans="1:30" ht="19.5" customHeight="1">
      <c r="A172" s="38">
        <f t="shared" si="24"/>
        <v>150</v>
      </c>
      <c r="B172" s="5"/>
      <c r="C172" s="6"/>
      <c r="D172" s="6"/>
      <c r="E172" s="6"/>
      <c r="F172" s="41" t="str">
        <f t="shared" si="25"/>
        <v/>
      </c>
      <c r="G172" s="41" t="str">
        <f t="shared" si="26"/>
        <v/>
      </c>
      <c r="H172" s="41" t="str">
        <f>IF(G172="","",VLOOKUP(G172,※編集不可※選択項目!H:I,2,0))</f>
        <v/>
      </c>
      <c r="I172" s="50"/>
      <c r="J172" s="6"/>
      <c r="K172" s="7"/>
      <c r="L172" s="8"/>
      <c r="M172" s="8"/>
      <c r="N172" s="7"/>
      <c r="O172" s="8"/>
      <c r="P172" s="8"/>
      <c r="Q172" s="67"/>
      <c r="R172" s="51"/>
      <c r="S172" s="93"/>
      <c r="T172" s="93"/>
      <c r="U172" s="94"/>
      <c r="V172" s="95" t="str">
        <f t="shared" si="27"/>
        <v/>
      </c>
      <c r="W172" s="95" t="str">
        <f t="shared" si="28"/>
        <v/>
      </c>
      <c r="X172" s="95" t="str">
        <f t="shared" si="29"/>
        <v/>
      </c>
      <c r="Y172" s="95" t="str">
        <f t="shared" si="30"/>
        <v/>
      </c>
      <c r="Z172" s="95" t="str">
        <f t="shared" si="31"/>
        <v/>
      </c>
      <c r="AA172" s="95" t="str">
        <f t="shared" si="32"/>
        <v/>
      </c>
      <c r="AB172" s="95" t="str">
        <f t="shared" si="33"/>
        <v/>
      </c>
      <c r="AC172" s="95" t="str">
        <f t="shared" si="34"/>
        <v/>
      </c>
      <c r="AD172" s="95" t="str">
        <f t="shared" si="35"/>
        <v/>
      </c>
    </row>
    <row r="173" spans="1:30" ht="19.5" customHeight="1">
      <c r="A173" s="38">
        <f t="shared" si="24"/>
        <v>151</v>
      </c>
      <c r="B173" s="5"/>
      <c r="C173" s="6"/>
      <c r="D173" s="6"/>
      <c r="E173" s="6"/>
      <c r="F173" s="41" t="str">
        <f t="shared" si="25"/>
        <v/>
      </c>
      <c r="G173" s="41" t="str">
        <f t="shared" si="26"/>
        <v/>
      </c>
      <c r="H173" s="41" t="str">
        <f>IF(G173="","",VLOOKUP(G173,※編集不可※選択項目!H:I,2,0))</f>
        <v/>
      </c>
      <c r="I173" s="50"/>
      <c r="J173" s="6"/>
      <c r="K173" s="7"/>
      <c r="L173" s="8"/>
      <c r="M173" s="8"/>
      <c r="N173" s="7"/>
      <c r="O173" s="8"/>
      <c r="P173" s="8"/>
      <c r="Q173" s="67"/>
      <c r="R173" s="51"/>
      <c r="S173" s="93"/>
      <c r="T173" s="93"/>
      <c r="U173" s="94"/>
      <c r="V173" s="95" t="str">
        <f t="shared" si="27"/>
        <v/>
      </c>
      <c r="W173" s="95" t="str">
        <f t="shared" si="28"/>
        <v/>
      </c>
      <c r="X173" s="95" t="str">
        <f t="shared" si="29"/>
        <v/>
      </c>
      <c r="Y173" s="95" t="str">
        <f t="shared" si="30"/>
        <v/>
      </c>
      <c r="Z173" s="95" t="str">
        <f t="shared" si="31"/>
        <v/>
      </c>
      <c r="AA173" s="95" t="str">
        <f t="shared" si="32"/>
        <v/>
      </c>
      <c r="AB173" s="95" t="str">
        <f t="shared" si="33"/>
        <v/>
      </c>
      <c r="AC173" s="95" t="str">
        <f t="shared" si="34"/>
        <v/>
      </c>
      <c r="AD173" s="95" t="str">
        <f t="shared" si="35"/>
        <v/>
      </c>
    </row>
    <row r="174" spans="1:30" ht="19.5" customHeight="1">
      <c r="A174" s="38">
        <f t="shared" si="24"/>
        <v>152</v>
      </c>
      <c r="B174" s="5"/>
      <c r="C174" s="6"/>
      <c r="D174" s="6"/>
      <c r="E174" s="6"/>
      <c r="F174" s="41" t="str">
        <f t="shared" si="25"/>
        <v/>
      </c>
      <c r="G174" s="41" t="str">
        <f t="shared" si="26"/>
        <v/>
      </c>
      <c r="H174" s="41" t="str">
        <f>IF(G174="","",VLOOKUP(G174,※編集不可※選択項目!H:I,2,0))</f>
        <v/>
      </c>
      <c r="I174" s="50"/>
      <c r="J174" s="6"/>
      <c r="K174" s="7"/>
      <c r="L174" s="8"/>
      <c r="M174" s="8"/>
      <c r="N174" s="7"/>
      <c r="O174" s="8"/>
      <c r="P174" s="8"/>
      <c r="Q174" s="67"/>
      <c r="R174" s="51"/>
      <c r="S174" s="93"/>
      <c r="T174" s="93"/>
      <c r="U174" s="94"/>
      <c r="V174" s="95" t="str">
        <f t="shared" si="27"/>
        <v/>
      </c>
      <c r="W174" s="95" t="str">
        <f t="shared" si="28"/>
        <v/>
      </c>
      <c r="X174" s="95" t="str">
        <f t="shared" si="29"/>
        <v/>
      </c>
      <c r="Y174" s="95" t="str">
        <f t="shared" si="30"/>
        <v/>
      </c>
      <c r="Z174" s="95" t="str">
        <f t="shared" si="31"/>
        <v/>
      </c>
      <c r="AA174" s="95" t="str">
        <f t="shared" si="32"/>
        <v/>
      </c>
      <c r="AB174" s="95" t="str">
        <f t="shared" si="33"/>
        <v/>
      </c>
      <c r="AC174" s="95" t="str">
        <f t="shared" si="34"/>
        <v/>
      </c>
      <c r="AD174" s="95" t="str">
        <f t="shared" si="35"/>
        <v/>
      </c>
    </row>
    <row r="175" spans="1:30" ht="19.5" customHeight="1">
      <c r="A175" s="38">
        <f t="shared" si="24"/>
        <v>153</v>
      </c>
      <c r="B175" s="5"/>
      <c r="C175" s="6"/>
      <c r="D175" s="6"/>
      <c r="E175" s="6"/>
      <c r="F175" s="41" t="str">
        <f t="shared" si="25"/>
        <v/>
      </c>
      <c r="G175" s="41" t="str">
        <f t="shared" si="26"/>
        <v/>
      </c>
      <c r="H175" s="41" t="str">
        <f>IF(G175="","",VLOOKUP(G175,※編集不可※選択項目!H:I,2,0))</f>
        <v/>
      </c>
      <c r="I175" s="50"/>
      <c r="J175" s="6"/>
      <c r="K175" s="7"/>
      <c r="L175" s="8"/>
      <c r="M175" s="8"/>
      <c r="N175" s="7"/>
      <c r="O175" s="8"/>
      <c r="P175" s="8"/>
      <c r="Q175" s="67"/>
      <c r="R175" s="51"/>
      <c r="S175" s="93"/>
      <c r="T175" s="93"/>
      <c r="U175" s="94"/>
      <c r="V175" s="95" t="str">
        <f t="shared" si="27"/>
        <v/>
      </c>
      <c r="W175" s="95" t="str">
        <f t="shared" si="28"/>
        <v/>
      </c>
      <c r="X175" s="95" t="str">
        <f t="shared" si="29"/>
        <v/>
      </c>
      <c r="Y175" s="95" t="str">
        <f t="shared" si="30"/>
        <v/>
      </c>
      <c r="Z175" s="95" t="str">
        <f t="shared" si="31"/>
        <v/>
      </c>
      <c r="AA175" s="95" t="str">
        <f t="shared" si="32"/>
        <v/>
      </c>
      <c r="AB175" s="95" t="str">
        <f t="shared" si="33"/>
        <v/>
      </c>
      <c r="AC175" s="95" t="str">
        <f t="shared" si="34"/>
        <v/>
      </c>
      <c r="AD175" s="95" t="str">
        <f t="shared" si="35"/>
        <v/>
      </c>
    </row>
    <row r="176" spans="1:30" ht="19.5" customHeight="1">
      <c r="A176" s="38">
        <f t="shared" si="24"/>
        <v>154</v>
      </c>
      <c r="B176" s="5"/>
      <c r="C176" s="6"/>
      <c r="D176" s="6"/>
      <c r="E176" s="6"/>
      <c r="F176" s="41" t="str">
        <f t="shared" si="25"/>
        <v/>
      </c>
      <c r="G176" s="41" t="str">
        <f t="shared" si="26"/>
        <v/>
      </c>
      <c r="H176" s="41" t="str">
        <f>IF(G176="","",VLOOKUP(G176,※編集不可※選択項目!H:I,2,0))</f>
        <v/>
      </c>
      <c r="I176" s="50"/>
      <c r="J176" s="6"/>
      <c r="K176" s="7"/>
      <c r="L176" s="8"/>
      <c r="M176" s="8"/>
      <c r="N176" s="7"/>
      <c r="O176" s="8"/>
      <c r="P176" s="8"/>
      <c r="Q176" s="67"/>
      <c r="R176" s="51"/>
      <c r="S176" s="93"/>
      <c r="T176" s="93"/>
      <c r="U176" s="94"/>
      <c r="V176" s="95" t="str">
        <f t="shared" si="27"/>
        <v/>
      </c>
      <c r="W176" s="95" t="str">
        <f t="shared" si="28"/>
        <v/>
      </c>
      <c r="X176" s="95" t="str">
        <f t="shared" si="29"/>
        <v/>
      </c>
      <c r="Y176" s="95" t="str">
        <f t="shared" si="30"/>
        <v/>
      </c>
      <c r="Z176" s="95" t="str">
        <f t="shared" si="31"/>
        <v/>
      </c>
      <c r="AA176" s="95" t="str">
        <f t="shared" si="32"/>
        <v/>
      </c>
      <c r="AB176" s="95" t="str">
        <f t="shared" si="33"/>
        <v/>
      </c>
      <c r="AC176" s="95" t="str">
        <f t="shared" si="34"/>
        <v/>
      </c>
      <c r="AD176" s="95" t="str">
        <f t="shared" si="35"/>
        <v/>
      </c>
    </row>
    <row r="177" spans="1:30" ht="19.5" customHeight="1">
      <c r="A177" s="38">
        <f t="shared" si="24"/>
        <v>155</v>
      </c>
      <c r="B177" s="5"/>
      <c r="C177" s="6"/>
      <c r="D177" s="6"/>
      <c r="E177" s="6"/>
      <c r="F177" s="41" t="str">
        <f t="shared" si="25"/>
        <v/>
      </c>
      <c r="G177" s="41" t="str">
        <f t="shared" si="26"/>
        <v/>
      </c>
      <c r="H177" s="41" t="str">
        <f>IF(G177="","",VLOOKUP(G177,※編集不可※選択項目!H:I,2,0))</f>
        <v/>
      </c>
      <c r="I177" s="50"/>
      <c r="J177" s="6"/>
      <c r="K177" s="7"/>
      <c r="L177" s="8"/>
      <c r="M177" s="8"/>
      <c r="N177" s="7"/>
      <c r="O177" s="8"/>
      <c r="P177" s="8"/>
      <c r="Q177" s="67"/>
      <c r="R177" s="51"/>
      <c r="S177" s="93"/>
      <c r="T177" s="93"/>
      <c r="U177" s="94"/>
      <c r="V177" s="95" t="str">
        <f t="shared" si="27"/>
        <v/>
      </c>
      <c r="W177" s="95" t="str">
        <f t="shared" si="28"/>
        <v/>
      </c>
      <c r="X177" s="95" t="str">
        <f t="shared" si="29"/>
        <v/>
      </c>
      <c r="Y177" s="95" t="str">
        <f t="shared" si="30"/>
        <v/>
      </c>
      <c r="Z177" s="95" t="str">
        <f t="shared" si="31"/>
        <v/>
      </c>
      <c r="AA177" s="95" t="str">
        <f t="shared" si="32"/>
        <v/>
      </c>
      <c r="AB177" s="95" t="str">
        <f t="shared" si="33"/>
        <v/>
      </c>
      <c r="AC177" s="95" t="str">
        <f t="shared" si="34"/>
        <v/>
      </c>
      <c r="AD177" s="95" t="str">
        <f t="shared" si="35"/>
        <v/>
      </c>
    </row>
    <row r="178" spans="1:30" ht="19.5" customHeight="1">
      <c r="A178" s="38">
        <f t="shared" si="24"/>
        <v>156</v>
      </c>
      <c r="B178" s="5"/>
      <c r="C178" s="6"/>
      <c r="D178" s="6"/>
      <c r="E178" s="6"/>
      <c r="F178" s="41" t="str">
        <f t="shared" si="25"/>
        <v/>
      </c>
      <c r="G178" s="41" t="str">
        <f t="shared" si="26"/>
        <v/>
      </c>
      <c r="H178" s="41" t="str">
        <f>IF(G178="","",VLOOKUP(G178,※編集不可※選択項目!H:I,2,0))</f>
        <v/>
      </c>
      <c r="I178" s="50"/>
      <c r="J178" s="6"/>
      <c r="K178" s="7"/>
      <c r="L178" s="8"/>
      <c r="M178" s="8"/>
      <c r="N178" s="7"/>
      <c r="O178" s="8"/>
      <c r="P178" s="8"/>
      <c r="Q178" s="67"/>
      <c r="R178" s="51"/>
      <c r="S178" s="93"/>
      <c r="T178" s="93"/>
      <c r="U178" s="94"/>
      <c r="V178" s="95" t="str">
        <f t="shared" si="27"/>
        <v/>
      </c>
      <c r="W178" s="95" t="str">
        <f t="shared" si="28"/>
        <v/>
      </c>
      <c r="X178" s="95" t="str">
        <f t="shared" si="29"/>
        <v/>
      </c>
      <c r="Y178" s="95" t="str">
        <f t="shared" si="30"/>
        <v/>
      </c>
      <c r="Z178" s="95" t="str">
        <f t="shared" si="31"/>
        <v/>
      </c>
      <c r="AA178" s="95" t="str">
        <f t="shared" si="32"/>
        <v/>
      </c>
      <c r="AB178" s="95" t="str">
        <f t="shared" si="33"/>
        <v/>
      </c>
      <c r="AC178" s="95" t="str">
        <f t="shared" si="34"/>
        <v/>
      </c>
      <c r="AD178" s="95" t="str">
        <f t="shared" si="35"/>
        <v/>
      </c>
    </row>
    <row r="179" spans="1:30" ht="19.5" customHeight="1">
      <c r="A179" s="38">
        <f t="shared" si="24"/>
        <v>157</v>
      </c>
      <c r="B179" s="5"/>
      <c r="C179" s="6"/>
      <c r="D179" s="6"/>
      <c r="E179" s="6"/>
      <c r="F179" s="41" t="str">
        <f t="shared" si="25"/>
        <v/>
      </c>
      <c r="G179" s="41" t="str">
        <f t="shared" si="26"/>
        <v/>
      </c>
      <c r="H179" s="41" t="str">
        <f>IF(G179="","",VLOOKUP(G179,※編集不可※選択項目!H:I,2,0))</f>
        <v/>
      </c>
      <c r="I179" s="50"/>
      <c r="J179" s="6"/>
      <c r="K179" s="7"/>
      <c r="L179" s="8"/>
      <c r="M179" s="8"/>
      <c r="N179" s="7"/>
      <c r="O179" s="8"/>
      <c r="P179" s="8"/>
      <c r="Q179" s="67"/>
      <c r="R179" s="51"/>
      <c r="S179" s="93"/>
      <c r="T179" s="93"/>
      <c r="U179" s="94"/>
      <c r="V179" s="95" t="str">
        <f t="shared" si="27"/>
        <v/>
      </c>
      <c r="W179" s="95" t="str">
        <f t="shared" si="28"/>
        <v/>
      </c>
      <c r="X179" s="95" t="str">
        <f t="shared" si="29"/>
        <v/>
      </c>
      <c r="Y179" s="95" t="str">
        <f t="shared" si="30"/>
        <v/>
      </c>
      <c r="Z179" s="95" t="str">
        <f t="shared" si="31"/>
        <v/>
      </c>
      <c r="AA179" s="95" t="str">
        <f t="shared" si="32"/>
        <v/>
      </c>
      <c r="AB179" s="95" t="str">
        <f t="shared" si="33"/>
        <v/>
      </c>
      <c r="AC179" s="95" t="str">
        <f t="shared" si="34"/>
        <v/>
      </c>
      <c r="AD179" s="95" t="str">
        <f t="shared" si="35"/>
        <v/>
      </c>
    </row>
    <row r="180" spans="1:30" ht="19.5" customHeight="1">
      <c r="A180" s="38">
        <f t="shared" si="24"/>
        <v>158</v>
      </c>
      <c r="B180" s="5"/>
      <c r="C180" s="6"/>
      <c r="D180" s="6"/>
      <c r="E180" s="6"/>
      <c r="F180" s="41" t="str">
        <f t="shared" si="25"/>
        <v/>
      </c>
      <c r="G180" s="41" t="str">
        <f t="shared" si="26"/>
        <v/>
      </c>
      <c r="H180" s="41" t="str">
        <f>IF(G180="","",VLOOKUP(G180,※編集不可※選択項目!H:I,2,0))</f>
        <v/>
      </c>
      <c r="I180" s="50"/>
      <c r="J180" s="6"/>
      <c r="K180" s="7"/>
      <c r="L180" s="8"/>
      <c r="M180" s="8"/>
      <c r="N180" s="7"/>
      <c r="O180" s="8"/>
      <c r="P180" s="8"/>
      <c r="Q180" s="67"/>
      <c r="R180" s="51"/>
      <c r="S180" s="93"/>
      <c r="T180" s="93"/>
      <c r="U180" s="94"/>
      <c r="V180" s="95" t="str">
        <f t="shared" si="27"/>
        <v/>
      </c>
      <c r="W180" s="95" t="str">
        <f t="shared" si="28"/>
        <v/>
      </c>
      <c r="X180" s="95" t="str">
        <f t="shared" si="29"/>
        <v/>
      </c>
      <c r="Y180" s="95" t="str">
        <f t="shared" si="30"/>
        <v/>
      </c>
      <c r="Z180" s="95" t="str">
        <f t="shared" si="31"/>
        <v/>
      </c>
      <c r="AA180" s="95" t="str">
        <f t="shared" si="32"/>
        <v/>
      </c>
      <c r="AB180" s="95" t="str">
        <f t="shared" si="33"/>
        <v/>
      </c>
      <c r="AC180" s="95" t="str">
        <f t="shared" si="34"/>
        <v/>
      </c>
      <c r="AD180" s="95" t="str">
        <f t="shared" si="35"/>
        <v/>
      </c>
    </row>
    <row r="181" spans="1:30" ht="19.5" customHeight="1">
      <c r="A181" s="38">
        <f t="shared" si="24"/>
        <v>159</v>
      </c>
      <c r="B181" s="5"/>
      <c r="C181" s="6"/>
      <c r="D181" s="6"/>
      <c r="E181" s="6"/>
      <c r="F181" s="41" t="str">
        <f t="shared" si="25"/>
        <v/>
      </c>
      <c r="G181" s="41" t="str">
        <f t="shared" si="26"/>
        <v/>
      </c>
      <c r="H181" s="41" t="str">
        <f>IF(G181="","",VLOOKUP(G181,※編集不可※選択項目!H:I,2,0))</f>
        <v/>
      </c>
      <c r="I181" s="50"/>
      <c r="J181" s="6"/>
      <c r="K181" s="7"/>
      <c r="L181" s="8"/>
      <c r="M181" s="8"/>
      <c r="N181" s="7"/>
      <c r="O181" s="8"/>
      <c r="P181" s="8"/>
      <c r="Q181" s="67"/>
      <c r="R181" s="51"/>
      <c r="S181" s="93"/>
      <c r="T181" s="93"/>
      <c r="U181" s="94"/>
      <c r="V181" s="95" t="str">
        <f t="shared" si="27"/>
        <v/>
      </c>
      <c r="W181" s="95" t="str">
        <f t="shared" si="28"/>
        <v/>
      </c>
      <c r="X181" s="95" t="str">
        <f t="shared" si="29"/>
        <v/>
      </c>
      <c r="Y181" s="95" t="str">
        <f t="shared" si="30"/>
        <v/>
      </c>
      <c r="Z181" s="95" t="str">
        <f t="shared" si="31"/>
        <v/>
      </c>
      <c r="AA181" s="95" t="str">
        <f t="shared" si="32"/>
        <v/>
      </c>
      <c r="AB181" s="95" t="str">
        <f t="shared" si="33"/>
        <v/>
      </c>
      <c r="AC181" s="95" t="str">
        <f t="shared" si="34"/>
        <v/>
      </c>
      <c r="AD181" s="95" t="str">
        <f t="shared" si="35"/>
        <v/>
      </c>
    </row>
    <row r="182" spans="1:30" ht="19.5" customHeight="1">
      <c r="A182" s="38">
        <f t="shared" si="24"/>
        <v>160</v>
      </c>
      <c r="B182" s="5"/>
      <c r="C182" s="6"/>
      <c r="D182" s="6"/>
      <c r="E182" s="6"/>
      <c r="F182" s="41" t="str">
        <f t="shared" si="25"/>
        <v/>
      </c>
      <c r="G182" s="41" t="str">
        <f t="shared" si="26"/>
        <v/>
      </c>
      <c r="H182" s="41" t="str">
        <f>IF(G182="","",VLOOKUP(G182,※編集不可※選択項目!H:I,2,0))</f>
        <v/>
      </c>
      <c r="I182" s="50"/>
      <c r="J182" s="6"/>
      <c r="K182" s="7"/>
      <c r="L182" s="8"/>
      <c r="M182" s="8"/>
      <c r="N182" s="7"/>
      <c r="O182" s="8"/>
      <c r="P182" s="8"/>
      <c r="Q182" s="67"/>
      <c r="R182" s="51"/>
      <c r="S182" s="93"/>
      <c r="T182" s="93"/>
      <c r="U182" s="94"/>
      <c r="V182" s="95" t="str">
        <f t="shared" si="27"/>
        <v/>
      </c>
      <c r="W182" s="95" t="str">
        <f t="shared" si="28"/>
        <v/>
      </c>
      <c r="X182" s="95" t="str">
        <f t="shared" si="29"/>
        <v/>
      </c>
      <c r="Y182" s="95" t="str">
        <f t="shared" si="30"/>
        <v/>
      </c>
      <c r="Z182" s="95" t="str">
        <f t="shared" si="31"/>
        <v/>
      </c>
      <c r="AA182" s="95" t="str">
        <f t="shared" si="32"/>
        <v/>
      </c>
      <c r="AB182" s="95" t="str">
        <f t="shared" si="33"/>
        <v/>
      </c>
      <c r="AC182" s="95" t="str">
        <f t="shared" si="34"/>
        <v/>
      </c>
      <c r="AD182" s="95" t="str">
        <f t="shared" si="35"/>
        <v/>
      </c>
    </row>
    <row r="183" spans="1:30" ht="19.5" customHeight="1">
      <c r="A183" s="38">
        <f t="shared" si="24"/>
        <v>161</v>
      </c>
      <c r="B183" s="5"/>
      <c r="C183" s="6"/>
      <c r="D183" s="6"/>
      <c r="E183" s="6"/>
      <c r="F183" s="41" t="str">
        <f t="shared" si="25"/>
        <v/>
      </c>
      <c r="G183" s="41" t="str">
        <f t="shared" si="26"/>
        <v/>
      </c>
      <c r="H183" s="41" t="str">
        <f>IF(G183="","",VLOOKUP(G183,※編集不可※選択項目!H:I,2,0))</f>
        <v/>
      </c>
      <c r="I183" s="50"/>
      <c r="J183" s="6"/>
      <c r="K183" s="7"/>
      <c r="L183" s="8"/>
      <c r="M183" s="8"/>
      <c r="N183" s="7"/>
      <c r="O183" s="8"/>
      <c r="P183" s="8"/>
      <c r="Q183" s="67"/>
      <c r="R183" s="51"/>
      <c r="S183" s="93"/>
      <c r="T183" s="93"/>
      <c r="U183" s="94"/>
      <c r="V183" s="95" t="str">
        <f t="shared" si="27"/>
        <v/>
      </c>
      <c r="W183" s="95" t="str">
        <f t="shared" si="28"/>
        <v/>
      </c>
      <c r="X183" s="95" t="str">
        <f t="shared" si="29"/>
        <v/>
      </c>
      <c r="Y183" s="95" t="str">
        <f t="shared" si="30"/>
        <v/>
      </c>
      <c r="Z183" s="95" t="str">
        <f t="shared" si="31"/>
        <v/>
      </c>
      <c r="AA183" s="95" t="str">
        <f t="shared" si="32"/>
        <v/>
      </c>
      <c r="AB183" s="95" t="str">
        <f t="shared" si="33"/>
        <v/>
      </c>
      <c r="AC183" s="95" t="str">
        <f t="shared" si="34"/>
        <v/>
      </c>
      <c r="AD183" s="95" t="str">
        <f t="shared" si="35"/>
        <v/>
      </c>
    </row>
    <row r="184" spans="1:30" ht="19.5" customHeight="1">
      <c r="A184" s="38">
        <f t="shared" si="24"/>
        <v>162</v>
      </c>
      <c r="B184" s="5"/>
      <c r="C184" s="6"/>
      <c r="D184" s="6"/>
      <c r="E184" s="6"/>
      <c r="F184" s="41" t="str">
        <f t="shared" si="25"/>
        <v/>
      </c>
      <c r="G184" s="41" t="str">
        <f t="shared" si="26"/>
        <v/>
      </c>
      <c r="H184" s="41" t="str">
        <f>IF(G184="","",VLOOKUP(G184,※編集不可※選択項目!H:I,2,0))</f>
        <v/>
      </c>
      <c r="I184" s="50"/>
      <c r="J184" s="6"/>
      <c r="K184" s="7"/>
      <c r="L184" s="8"/>
      <c r="M184" s="8"/>
      <c r="N184" s="7"/>
      <c r="O184" s="8"/>
      <c r="P184" s="8"/>
      <c r="Q184" s="67"/>
      <c r="R184" s="51"/>
      <c r="S184" s="93"/>
      <c r="T184" s="93"/>
      <c r="U184" s="94"/>
      <c r="V184" s="95" t="str">
        <f t="shared" si="27"/>
        <v/>
      </c>
      <c r="W184" s="95" t="str">
        <f t="shared" si="28"/>
        <v/>
      </c>
      <c r="X184" s="95" t="str">
        <f t="shared" si="29"/>
        <v/>
      </c>
      <c r="Y184" s="95" t="str">
        <f t="shared" si="30"/>
        <v/>
      </c>
      <c r="Z184" s="95" t="str">
        <f t="shared" si="31"/>
        <v/>
      </c>
      <c r="AA184" s="95" t="str">
        <f t="shared" si="32"/>
        <v/>
      </c>
      <c r="AB184" s="95" t="str">
        <f t="shared" si="33"/>
        <v/>
      </c>
      <c r="AC184" s="95" t="str">
        <f t="shared" si="34"/>
        <v/>
      </c>
      <c r="AD184" s="95" t="str">
        <f t="shared" si="35"/>
        <v/>
      </c>
    </row>
    <row r="185" spans="1:30" ht="19.5" customHeight="1">
      <c r="A185" s="38">
        <f t="shared" si="24"/>
        <v>163</v>
      </c>
      <c r="B185" s="5"/>
      <c r="C185" s="6"/>
      <c r="D185" s="6"/>
      <c r="E185" s="6"/>
      <c r="F185" s="41" t="str">
        <f t="shared" si="25"/>
        <v/>
      </c>
      <c r="G185" s="41" t="str">
        <f t="shared" si="26"/>
        <v/>
      </c>
      <c r="H185" s="41" t="str">
        <f>IF(G185="","",VLOOKUP(G185,※編集不可※選択項目!H:I,2,0))</f>
        <v/>
      </c>
      <c r="I185" s="50"/>
      <c r="J185" s="6"/>
      <c r="K185" s="7"/>
      <c r="L185" s="8"/>
      <c r="M185" s="8"/>
      <c r="N185" s="7"/>
      <c r="O185" s="8"/>
      <c r="P185" s="8"/>
      <c r="Q185" s="67"/>
      <c r="R185" s="51"/>
      <c r="S185" s="93"/>
      <c r="T185" s="93"/>
      <c r="U185" s="94"/>
      <c r="V185" s="95" t="str">
        <f t="shared" si="27"/>
        <v/>
      </c>
      <c r="W185" s="95" t="str">
        <f t="shared" si="28"/>
        <v/>
      </c>
      <c r="X185" s="95" t="str">
        <f t="shared" si="29"/>
        <v/>
      </c>
      <c r="Y185" s="95" t="str">
        <f t="shared" si="30"/>
        <v/>
      </c>
      <c r="Z185" s="95" t="str">
        <f t="shared" si="31"/>
        <v/>
      </c>
      <c r="AA185" s="95" t="str">
        <f t="shared" si="32"/>
        <v/>
      </c>
      <c r="AB185" s="95" t="str">
        <f t="shared" si="33"/>
        <v/>
      </c>
      <c r="AC185" s="95" t="str">
        <f t="shared" si="34"/>
        <v/>
      </c>
      <c r="AD185" s="95" t="str">
        <f t="shared" si="35"/>
        <v/>
      </c>
    </row>
    <row r="186" spans="1:30" ht="19.5" customHeight="1">
      <c r="A186" s="38">
        <f t="shared" si="24"/>
        <v>164</v>
      </c>
      <c r="B186" s="5"/>
      <c r="C186" s="6"/>
      <c r="D186" s="6"/>
      <c r="E186" s="6"/>
      <c r="F186" s="41" t="str">
        <f t="shared" si="25"/>
        <v/>
      </c>
      <c r="G186" s="41" t="str">
        <f t="shared" si="26"/>
        <v/>
      </c>
      <c r="H186" s="41" t="str">
        <f>IF(G186="","",VLOOKUP(G186,※編集不可※選択項目!H:I,2,0))</f>
        <v/>
      </c>
      <c r="I186" s="50"/>
      <c r="J186" s="6"/>
      <c r="K186" s="7"/>
      <c r="L186" s="8"/>
      <c r="M186" s="8"/>
      <c r="N186" s="7"/>
      <c r="O186" s="8"/>
      <c r="P186" s="8"/>
      <c r="Q186" s="67"/>
      <c r="R186" s="51"/>
      <c r="S186" s="93"/>
      <c r="T186" s="93"/>
      <c r="U186" s="94"/>
      <c r="V186" s="95" t="str">
        <f t="shared" si="27"/>
        <v/>
      </c>
      <c r="W186" s="95" t="str">
        <f t="shared" si="28"/>
        <v/>
      </c>
      <c r="X186" s="95" t="str">
        <f t="shared" si="29"/>
        <v/>
      </c>
      <c r="Y186" s="95" t="str">
        <f t="shared" si="30"/>
        <v/>
      </c>
      <c r="Z186" s="95" t="str">
        <f t="shared" si="31"/>
        <v/>
      </c>
      <c r="AA186" s="95" t="str">
        <f t="shared" si="32"/>
        <v/>
      </c>
      <c r="AB186" s="95" t="str">
        <f t="shared" si="33"/>
        <v/>
      </c>
      <c r="AC186" s="95" t="str">
        <f t="shared" si="34"/>
        <v/>
      </c>
      <c r="AD186" s="95" t="str">
        <f t="shared" si="35"/>
        <v/>
      </c>
    </row>
    <row r="187" spans="1:30" ht="19.5" customHeight="1">
      <c r="A187" s="38">
        <f t="shared" si="24"/>
        <v>165</v>
      </c>
      <c r="B187" s="5"/>
      <c r="C187" s="6"/>
      <c r="D187" s="6"/>
      <c r="E187" s="6"/>
      <c r="F187" s="41" t="str">
        <f t="shared" si="25"/>
        <v/>
      </c>
      <c r="G187" s="41" t="str">
        <f t="shared" si="26"/>
        <v/>
      </c>
      <c r="H187" s="41" t="str">
        <f>IF(G187="","",VLOOKUP(G187,※編集不可※選択項目!H:I,2,0))</f>
        <v/>
      </c>
      <c r="I187" s="50"/>
      <c r="J187" s="6"/>
      <c r="K187" s="7"/>
      <c r="L187" s="8"/>
      <c r="M187" s="8"/>
      <c r="N187" s="7"/>
      <c r="O187" s="8"/>
      <c r="P187" s="8"/>
      <c r="Q187" s="67"/>
      <c r="R187" s="51"/>
      <c r="S187" s="93"/>
      <c r="T187" s="93"/>
      <c r="U187" s="94"/>
      <c r="V187" s="95" t="str">
        <f t="shared" si="27"/>
        <v/>
      </c>
      <c r="W187" s="95" t="str">
        <f t="shared" si="28"/>
        <v/>
      </c>
      <c r="X187" s="95" t="str">
        <f t="shared" si="29"/>
        <v/>
      </c>
      <c r="Y187" s="95" t="str">
        <f t="shared" si="30"/>
        <v/>
      </c>
      <c r="Z187" s="95" t="str">
        <f t="shared" si="31"/>
        <v/>
      </c>
      <c r="AA187" s="95" t="str">
        <f t="shared" si="32"/>
        <v/>
      </c>
      <c r="AB187" s="95" t="str">
        <f t="shared" si="33"/>
        <v/>
      </c>
      <c r="AC187" s="95" t="str">
        <f t="shared" si="34"/>
        <v/>
      </c>
      <c r="AD187" s="95" t="str">
        <f t="shared" si="35"/>
        <v/>
      </c>
    </row>
    <row r="188" spans="1:30" ht="19.5" customHeight="1">
      <c r="A188" s="38">
        <f t="shared" si="24"/>
        <v>166</v>
      </c>
      <c r="B188" s="5"/>
      <c r="C188" s="6"/>
      <c r="D188" s="6"/>
      <c r="E188" s="6"/>
      <c r="F188" s="41" t="str">
        <f t="shared" si="25"/>
        <v/>
      </c>
      <c r="G188" s="41" t="str">
        <f t="shared" si="26"/>
        <v/>
      </c>
      <c r="H188" s="41" t="str">
        <f>IF(G188="","",VLOOKUP(G188,※編集不可※選択項目!H:I,2,0))</f>
        <v/>
      </c>
      <c r="I188" s="50"/>
      <c r="J188" s="6"/>
      <c r="K188" s="7"/>
      <c r="L188" s="8"/>
      <c r="M188" s="8"/>
      <c r="N188" s="7"/>
      <c r="O188" s="8"/>
      <c r="P188" s="8"/>
      <c r="Q188" s="67"/>
      <c r="R188" s="51"/>
      <c r="S188" s="93"/>
      <c r="T188" s="93"/>
      <c r="U188" s="94"/>
      <c r="V188" s="95" t="str">
        <f t="shared" si="27"/>
        <v/>
      </c>
      <c r="W188" s="95" t="str">
        <f t="shared" si="28"/>
        <v/>
      </c>
      <c r="X188" s="95" t="str">
        <f t="shared" si="29"/>
        <v/>
      </c>
      <c r="Y188" s="95" t="str">
        <f t="shared" si="30"/>
        <v/>
      </c>
      <c r="Z188" s="95" t="str">
        <f t="shared" si="31"/>
        <v/>
      </c>
      <c r="AA188" s="95" t="str">
        <f t="shared" si="32"/>
        <v/>
      </c>
      <c r="AB188" s="95" t="str">
        <f t="shared" si="33"/>
        <v/>
      </c>
      <c r="AC188" s="95" t="str">
        <f t="shared" si="34"/>
        <v/>
      </c>
      <c r="AD188" s="95" t="str">
        <f t="shared" si="35"/>
        <v/>
      </c>
    </row>
    <row r="189" spans="1:30" ht="19.5" customHeight="1">
      <c r="A189" s="38">
        <f t="shared" si="24"/>
        <v>167</v>
      </c>
      <c r="B189" s="5"/>
      <c r="C189" s="6"/>
      <c r="D189" s="6"/>
      <c r="E189" s="6"/>
      <c r="F189" s="41" t="str">
        <f t="shared" si="25"/>
        <v/>
      </c>
      <c r="G189" s="41" t="str">
        <f t="shared" si="26"/>
        <v/>
      </c>
      <c r="H189" s="41" t="str">
        <f>IF(G189="","",VLOOKUP(G189,※編集不可※選択項目!H:I,2,0))</f>
        <v/>
      </c>
      <c r="I189" s="50"/>
      <c r="J189" s="6"/>
      <c r="K189" s="7"/>
      <c r="L189" s="8"/>
      <c r="M189" s="8"/>
      <c r="N189" s="7"/>
      <c r="O189" s="8"/>
      <c r="P189" s="8"/>
      <c r="Q189" s="67"/>
      <c r="R189" s="51"/>
      <c r="S189" s="93"/>
      <c r="T189" s="93"/>
      <c r="U189" s="94"/>
      <c r="V189" s="95" t="str">
        <f t="shared" si="27"/>
        <v/>
      </c>
      <c r="W189" s="95" t="str">
        <f t="shared" si="28"/>
        <v/>
      </c>
      <c r="X189" s="95" t="str">
        <f t="shared" si="29"/>
        <v/>
      </c>
      <c r="Y189" s="95" t="str">
        <f t="shared" si="30"/>
        <v/>
      </c>
      <c r="Z189" s="95" t="str">
        <f t="shared" si="31"/>
        <v/>
      </c>
      <c r="AA189" s="95" t="str">
        <f t="shared" si="32"/>
        <v/>
      </c>
      <c r="AB189" s="95" t="str">
        <f t="shared" si="33"/>
        <v/>
      </c>
      <c r="AC189" s="95" t="str">
        <f t="shared" si="34"/>
        <v/>
      </c>
      <c r="AD189" s="95" t="str">
        <f t="shared" si="35"/>
        <v/>
      </c>
    </row>
    <row r="190" spans="1:30" ht="19.5" customHeight="1">
      <c r="A190" s="38">
        <f t="shared" si="24"/>
        <v>168</v>
      </c>
      <c r="B190" s="5"/>
      <c r="C190" s="6"/>
      <c r="D190" s="6"/>
      <c r="E190" s="6"/>
      <c r="F190" s="41" t="str">
        <f t="shared" si="25"/>
        <v/>
      </c>
      <c r="G190" s="41" t="str">
        <f t="shared" si="26"/>
        <v/>
      </c>
      <c r="H190" s="41" t="str">
        <f>IF(G190="","",VLOOKUP(G190,※編集不可※選択項目!H:I,2,0))</f>
        <v/>
      </c>
      <c r="I190" s="50"/>
      <c r="J190" s="6"/>
      <c r="K190" s="7"/>
      <c r="L190" s="8"/>
      <c r="M190" s="8"/>
      <c r="N190" s="7"/>
      <c r="O190" s="8"/>
      <c r="P190" s="8"/>
      <c r="Q190" s="67"/>
      <c r="R190" s="51"/>
      <c r="S190" s="93"/>
      <c r="T190" s="93"/>
      <c r="U190" s="94"/>
      <c r="V190" s="95" t="str">
        <f t="shared" si="27"/>
        <v/>
      </c>
      <c r="W190" s="95" t="str">
        <f t="shared" si="28"/>
        <v/>
      </c>
      <c r="X190" s="95" t="str">
        <f t="shared" si="29"/>
        <v/>
      </c>
      <c r="Y190" s="95" t="str">
        <f t="shared" si="30"/>
        <v/>
      </c>
      <c r="Z190" s="95" t="str">
        <f t="shared" si="31"/>
        <v/>
      </c>
      <c r="AA190" s="95" t="str">
        <f t="shared" si="32"/>
        <v/>
      </c>
      <c r="AB190" s="95" t="str">
        <f t="shared" si="33"/>
        <v/>
      </c>
      <c r="AC190" s="95" t="str">
        <f t="shared" si="34"/>
        <v/>
      </c>
      <c r="AD190" s="95" t="str">
        <f t="shared" si="35"/>
        <v/>
      </c>
    </row>
    <row r="191" spans="1:30" ht="19.5" customHeight="1">
      <c r="A191" s="38">
        <f t="shared" si="24"/>
        <v>169</v>
      </c>
      <c r="B191" s="5"/>
      <c r="C191" s="6"/>
      <c r="D191" s="6"/>
      <c r="E191" s="6"/>
      <c r="F191" s="41" t="str">
        <f t="shared" si="25"/>
        <v/>
      </c>
      <c r="G191" s="41" t="str">
        <f t="shared" si="26"/>
        <v/>
      </c>
      <c r="H191" s="41" t="str">
        <f>IF(G191="","",VLOOKUP(G191,※編集不可※選択項目!H:I,2,0))</f>
        <v/>
      </c>
      <c r="I191" s="50"/>
      <c r="J191" s="6"/>
      <c r="K191" s="7"/>
      <c r="L191" s="8"/>
      <c r="M191" s="8"/>
      <c r="N191" s="7"/>
      <c r="O191" s="8"/>
      <c r="P191" s="8"/>
      <c r="Q191" s="67"/>
      <c r="R191" s="51"/>
      <c r="S191" s="93"/>
      <c r="T191" s="93"/>
      <c r="U191" s="94"/>
      <c r="V191" s="95" t="str">
        <f t="shared" si="27"/>
        <v/>
      </c>
      <c r="W191" s="95" t="str">
        <f t="shared" si="28"/>
        <v/>
      </c>
      <c r="X191" s="95" t="str">
        <f t="shared" si="29"/>
        <v/>
      </c>
      <c r="Y191" s="95" t="str">
        <f t="shared" si="30"/>
        <v/>
      </c>
      <c r="Z191" s="95" t="str">
        <f t="shared" si="31"/>
        <v/>
      </c>
      <c r="AA191" s="95" t="str">
        <f t="shared" si="32"/>
        <v/>
      </c>
      <c r="AB191" s="95" t="str">
        <f t="shared" si="33"/>
        <v/>
      </c>
      <c r="AC191" s="95" t="str">
        <f t="shared" si="34"/>
        <v/>
      </c>
      <c r="AD191" s="95" t="str">
        <f t="shared" si="35"/>
        <v/>
      </c>
    </row>
    <row r="192" spans="1:30" ht="19.5" customHeight="1">
      <c r="A192" s="38">
        <f t="shared" si="24"/>
        <v>170</v>
      </c>
      <c r="B192" s="5"/>
      <c r="C192" s="6"/>
      <c r="D192" s="6"/>
      <c r="E192" s="6"/>
      <c r="F192" s="41" t="str">
        <f t="shared" si="25"/>
        <v/>
      </c>
      <c r="G192" s="41" t="str">
        <f t="shared" si="26"/>
        <v/>
      </c>
      <c r="H192" s="41" t="str">
        <f>IF(G192="","",VLOOKUP(G192,※編集不可※選択項目!H:I,2,0))</f>
        <v/>
      </c>
      <c r="I192" s="50"/>
      <c r="J192" s="6"/>
      <c r="K192" s="7"/>
      <c r="L192" s="8"/>
      <c r="M192" s="8"/>
      <c r="N192" s="7"/>
      <c r="O192" s="8"/>
      <c r="P192" s="8"/>
      <c r="Q192" s="67"/>
      <c r="R192" s="51"/>
      <c r="S192" s="93"/>
      <c r="T192" s="93"/>
      <c r="U192" s="94"/>
      <c r="V192" s="95" t="str">
        <f t="shared" si="27"/>
        <v/>
      </c>
      <c r="W192" s="95" t="str">
        <f t="shared" si="28"/>
        <v/>
      </c>
      <c r="X192" s="95" t="str">
        <f t="shared" si="29"/>
        <v/>
      </c>
      <c r="Y192" s="95" t="str">
        <f t="shared" si="30"/>
        <v/>
      </c>
      <c r="Z192" s="95" t="str">
        <f t="shared" si="31"/>
        <v/>
      </c>
      <c r="AA192" s="95" t="str">
        <f t="shared" si="32"/>
        <v/>
      </c>
      <c r="AB192" s="95" t="str">
        <f t="shared" si="33"/>
        <v/>
      </c>
      <c r="AC192" s="95" t="str">
        <f t="shared" si="34"/>
        <v/>
      </c>
      <c r="AD192" s="95" t="str">
        <f t="shared" si="35"/>
        <v/>
      </c>
    </row>
    <row r="193" spans="1:30" ht="19.5" customHeight="1">
      <c r="A193" s="38">
        <f t="shared" si="24"/>
        <v>171</v>
      </c>
      <c r="B193" s="5"/>
      <c r="C193" s="6"/>
      <c r="D193" s="6"/>
      <c r="E193" s="6"/>
      <c r="F193" s="41" t="str">
        <f t="shared" si="25"/>
        <v/>
      </c>
      <c r="G193" s="41" t="str">
        <f t="shared" si="26"/>
        <v/>
      </c>
      <c r="H193" s="41" t="str">
        <f>IF(G193="","",VLOOKUP(G193,※編集不可※選択項目!H:I,2,0))</f>
        <v/>
      </c>
      <c r="I193" s="50"/>
      <c r="J193" s="6"/>
      <c r="K193" s="7"/>
      <c r="L193" s="8"/>
      <c r="M193" s="8"/>
      <c r="N193" s="7"/>
      <c r="O193" s="8"/>
      <c r="P193" s="8"/>
      <c r="Q193" s="67"/>
      <c r="R193" s="51"/>
      <c r="S193" s="93"/>
      <c r="T193" s="93"/>
      <c r="U193" s="94"/>
      <c r="V193" s="95" t="str">
        <f t="shared" si="27"/>
        <v/>
      </c>
      <c r="W193" s="95" t="str">
        <f t="shared" si="28"/>
        <v/>
      </c>
      <c r="X193" s="95" t="str">
        <f t="shared" si="29"/>
        <v/>
      </c>
      <c r="Y193" s="95" t="str">
        <f t="shared" si="30"/>
        <v/>
      </c>
      <c r="Z193" s="95" t="str">
        <f t="shared" si="31"/>
        <v/>
      </c>
      <c r="AA193" s="95" t="str">
        <f t="shared" si="32"/>
        <v/>
      </c>
      <c r="AB193" s="95" t="str">
        <f t="shared" si="33"/>
        <v/>
      </c>
      <c r="AC193" s="95" t="str">
        <f t="shared" si="34"/>
        <v/>
      </c>
      <c r="AD193" s="95" t="str">
        <f t="shared" si="35"/>
        <v/>
      </c>
    </row>
    <row r="194" spans="1:30" ht="19.5" customHeight="1">
      <c r="A194" s="38">
        <f t="shared" si="24"/>
        <v>172</v>
      </c>
      <c r="B194" s="5"/>
      <c r="C194" s="6"/>
      <c r="D194" s="6"/>
      <c r="E194" s="6"/>
      <c r="F194" s="41" t="str">
        <f t="shared" si="25"/>
        <v/>
      </c>
      <c r="G194" s="41" t="str">
        <f t="shared" si="26"/>
        <v/>
      </c>
      <c r="H194" s="41" t="str">
        <f>IF(G194="","",VLOOKUP(G194,※編集不可※選択項目!H:I,2,0))</f>
        <v/>
      </c>
      <c r="I194" s="50"/>
      <c r="J194" s="6"/>
      <c r="K194" s="7"/>
      <c r="L194" s="8"/>
      <c r="M194" s="8"/>
      <c r="N194" s="7"/>
      <c r="O194" s="8"/>
      <c r="P194" s="8"/>
      <c r="Q194" s="67"/>
      <c r="R194" s="51"/>
      <c r="S194" s="93"/>
      <c r="T194" s="93"/>
      <c r="U194" s="94"/>
      <c r="V194" s="95" t="str">
        <f t="shared" si="27"/>
        <v/>
      </c>
      <c r="W194" s="95" t="str">
        <f t="shared" si="28"/>
        <v/>
      </c>
      <c r="X194" s="95" t="str">
        <f t="shared" si="29"/>
        <v/>
      </c>
      <c r="Y194" s="95" t="str">
        <f t="shared" si="30"/>
        <v/>
      </c>
      <c r="Z194" s="95" t="str">
        <f t="shared" si="31"/>
        <v/>
      </c>
      <c r="AA194" s="95" t="str">
        <f t="shared" si="32"/>
        <v/>
      </c>
      <c r="AB194" s="95" t="str">
        <f t="shared" si="33"/>
        <v/>
      </c>
      <c r="AC194" s="95" t="str">
        <f t="shared" si="34"/>
        <v/>
      </c>
      <c r="AD194" s="95" t="str">
        <f t="shared" si="35"/>
        <v/>
      </c>
    </row>
    <row r="195" spans="1:30" ht="19.5" customHeight="1">
      <c r="A195" s="38">
        <f t="shared" si="24"/>
        <v>173</v>
      </c>
      <c r="B195" s="5"/>
      <c r="C195" s="6"/>
      <c r="D195" s="6"/>
      <c r="E195" s="6"/>
      <c r="F195" s="41" t="str">
        <f t="shared" si="25"/>
        <v/>
      </c>
      <c r="G195" s="41" t="str">
        <f t="shared" si="26"/>
        <v/>
      </c>
      <c r="H195" s="41" t="str">
        <f>IF(G195="","",VLOOKUP(G195,※編集不可※選択項目!H:I,2,0))</f>
        <v/>
      </c>
      <c r="I195" s="50"/>
      <c r="J195" s="6"/>
      <c r="K195" s="7"/>
      <c r="L195" s="8"/>
      <c r="M195" s="8"/>
      <c r="N195" s="7"/>
      <c r="O195" s="8"/>
      <c r="P195" s="8"/>
      <c r="Q195" s="67"/>
      <c r="R195" s="51"/>
      <c r="S195" s="93"/>
      <c r="T195" s="93"/>
      <c r="U195" s="94"/>
      <c r="V195" s="95" t="str">
        <f t="shared" si="27"/>
        <v/>
      </c>
      <c r="W195" s="95" t="str">
        <f t="shared" si="28"/>
        <v/>
      </c>
      <c r="X195" s="95" t="str">
        <f t="shared" si="29"/>
        <v/>
      </c>
      <c r="Y195" s="95" t="str">
        <f t="shared" si="30"/>
        <v/>
      </c>
      <c r="Z195" s="95" t="str">
        <f t="shared" si="31"/>
        <v/>
      </c>
      <c r="AA195" s="95" t="str">
        <f t="shared" si="32"/>
        <v/>
      </c>
      <c r="AB195" s="95" t="str">
        <f t="shared" si="33"/>
        <v/>
      </c>
      <c r="AC195" s="95" t="str">
        <f t="shared" si="34"/>
        <v/>
      </c>
      <c r="AD195" s="95" t="str">
        <f t="shared" si="35"/>
        <v/>
      </c>
    </row>
    <row r="196" spans="1:30" ht="19.5" customHeight="1">
      <c r="A196" s="38">
        <f t="shared" si="24"/>
        <v>174</v>
      </c>
      <c r="B196" s="5"/>
      <c r="C196" s="6"/>
      <c r="D196" s="6"/>
      <c r="E196" s="6"/>
      <c r="F196" s="41" t="str">
        <f t="shared" si="25"/>
        <v/>
      </c>
      <c r="G196" s="41" t="str">
        <f t="shared" si="26"/>
        <v/>
      </c>
      <c r="H196" s="41" t="str">
        <f>IF(G196="","",VLOOKUP(G196,※編集不可※選択項目!H:I,2,0))</f>
        <v/>
      </c>
      <c r="I196" s="50"/>
      <c r="J196" s="6"/>
      <c r="K196" s="7"/>
      <c r="L196" s="8"/>
      <c r="M196" s="8"/>
      <c r="N196" s="7"/>
      <c r="O196" s="8"/>
      <c r="P196" s="8"/>
      <c r="Q196" s="67"/>
      <c r="R196" s="51"/>
      <c r="S196" s="93"/>
      <c r="T196" s="93"/>
      <c r="U196" s="94"/>
      <c r="V196" s="95" t="str">
        <f t="shared" si="27"/>
        <v/>
      </c>
      <c r="W196" s="95" t="str">
        <f t="shared" si="28"/>
        <v/>
      </c>
      <c r="X196" s="95" t="str">
        <f t="shared" si="29"/>
        <v/>
      </c>
      <c r="Y196" s="95" t="str">
        <f t="shared" si="30"/>
        <v/>
      </c>
      <c r="Z196" s="95" t="str">
        <f t="shared" si="31"/>
        <v/>
      </c>
      <c r="AA196" s="95" t="str">
        <f t="shared" si="32"/>
        <v/>
      </c>
      <c r="AB196" s="95" t="str">
        <f t="shared" si="33"/>
        <v/>
      </c>
      <c r="AC196" s="95" t="str">
        <f t="shared" si="34"/>
        <v/>
      </c>
      <c r="AD196" s="95" t="str">
        <f t="shared" si="35"/>
        <v/>
      </c>
    </row>
    <row r="197" spans="1:30" ht="19.5" customHeight="1">
      <c r="A197" s="38">
        <f t="shared" si="24"/>
        <v>175</v>
      </c>
      <c r="B197" s="5"/>
      <c r="C197" s="6"/>
      <c r="D197" s="6"/>
      <c r="E197" s="6"/>
      <c r="F197" s="41" t="str">
        <f t="shared" si="25"/>
        <v/>
      </c>
      <c r="G197" s="41" t="str">
        <f t="shared" si="26"/>
        <v/>
      </c>
      <c r="H197" s="41" t="str">
        <f>IF(G197="","",VLOOKUP(G197,※編集不可※選択項目!H:I,2,0))</f>
        <v/>
      </c>
      <c r="I197" s="50"/>
      <c r="J197" s="6"/>
      <c r="K197" s="7"/>
      <c r="L197" s="8"/>
      <c r="M197" s="8"/>
      <c r="N197" s="7"/>
      <c r="O197" s="8"/>
      <c r="P197" s="8"/>
      <c r="Q197" s="67"/>
      <c r="R197" s="51"/>
      <c r="S197" s="93"/>
      <c r="T197" s="93"/>
      <c r="U197" s="94"/>
      <c r="V197" s="95" t="str">
        <f t="shared" si="27"/>
        <v/>
      </c>
      <c r="W197" s="95" t="str">
        <f t="shared" si="28"/>
        <v/>
      </c>
      <c r="X197" s="95" t="str">
        <f t="shared" si="29"/>
        <v/>
      </c>
      <c r="Y197" s="95" t="str">
        <f t="shared" si="30"/>
        <v/>
      </c>
      <c r="Z197" s="95" t="str">
        <f t="shared" si="31"/>
        <v/>
      </c>
      <c r="AA197" s="95" t="str">
        <f t="shared" si="32"/>
        <v/>
      </c>
      <c r="AB197" s="95" t="str">
        <f t="shared" si="33"/>
        <v/>
      </c>
      <c r="AC197" s="95" t="str">
        <f t="shared" si="34"/>
        <v/>
      </c>
      <c r="AD197" s="95" t="str">
        <f t="shared" si="35"/>
        <v/>
      </c>
    </row>
    <row r="198" spans="1:30" ht="19.5" customHeight="1">
      <c r="A198" s="38">
        <f t="shared" si="24"/>
        <v>176</v>
      </c>
      <c r="B198" s="5"/>
      <c r="C198" s="6"/>
      <c r="D198" s="6"/>
      <c r="E198" s="6"/>
      <c r="F198" s="41" t="str">
        <f t="shared" si="25"/>
        <v/>
      </c>
      <c r="G198" s="41" t="str">
        <f t="shared" si="26"/>
        <v/>
      </c>
      <c r="H198" s="41" t="str">
        <f>IF(G198="","",VLOOKUP(G198,※編集不可※選択項目!H:I,2,0))</f>
        <v/>
      </c>
      <c r="I198" s="50"/>
      <c r="J198" s="6"/>
      <c r="K198" s="7"/>
      <c r="L198" s="8"/>
      <c r="M198" s="8"/>
      <c r="N198" s="7"/>
      <c r="O198" s="8"/>
      <c r="P198" s="8"/>
      <c r="Q198" s="67"/>
      <c r="R198" s="51"/>
      <c r="S198" s="93"/>
      <c r="T198" s="93"/>
      <c r="U198" s="94"/>
      <c r="V198" s="95" t="str">
        <f t="shared" si="27"/>
        <v/>
      </c>
      <c r="W198" s="95" t="str">
        <f t="shared" si="28"/>
        <v/>
      </c>
      <c r="X198" s="95" t="str">
        <f t="shared" si="29"/>
        <v/>
      </c>
      <c r="Y198" s="95" t="str">
        <f t="shared" si="30"/>
        <v/>
      </c>
      <c r="Z198" s="95" t="str">
        <f t="shared" si="31"/>
        <v/>
      </c>
      <c r="AA198" s="95" t="str">
        <f t="shared" si="32"/>
        <v/>
      </c>
      <c r="AB198" s="95" t="str">
        <f t="shared" si="33"/>
        <v/>
      </c>
      <c r="AC198" s="95" t="str">
        <f t="shared" si="34"/>
        <v/>
      </c>
      <c r="AD198" s="95" t="str">
        <f t="shared" si="35"/>
        <v/>
      </c>
    </row>
    <row r="199" spans="1:30" ht="19.5" customHeight="1">
      <c r="A199" s="38">
        <f t="shared" si="24"/>
        <v>177</v>
      </c>
      <c r="B199" s="5"/>
      <c r="C199" s="6"/>
      <c r="D199" s="6"/>
      <c r="E199" s="6"/>
      <c r="F199" s="41" t="str">
        <f t="shared" si="25"/>
        <v/>
      </c>
      <c r="G199" s="41" t="str">
        <f t="shared" si="26"/>
        <v/>
      </c>
      <c r="H199" s="41" t="str">
        <f>IF(G199="","",VLOOKUP(G199,※編集不可※選択項目!H:I,2,0))</f>
        <v/>
      </c>
      <c r="I199" s="50"/>
      <c r="J199" s="6"/>
      <c r="K199" s="7"/>
      <c r="L199" s="8"/>
      <c r="M199" s="8"/>
      <c r="N199" s="7"/>
      <c r="O199" s="8"/>
      <c r="P199" s="8"/>
      <c r="Q199" s="67"/>
      <c r="R199" s="51"/>
      <c r="S199" s="93"/>
      <c r="T199" s="93"/>
      <c r="U199" s="94"/>
      <c r="V199" s="95" t="str">
        <f t="shared" si="27"/>
        <v/>
      </c>
      <c r="W199" s="95" t="str">
        <f t="shared" si="28"/>
        <v/>
      </c>
      <c r="X199" s="95" t="str">
        <f t="shared" si="29"/>
        <v/>
      </c>
      <c r="Y199" s="95" t="str">
        <f t="shared" si="30"/>
        <v/>
      </c>
      <c r="Z199" s="95" t="str">
        <f t="shared" si="31"/>
        <v/>
      </c>
      <c r="AA199" s="95" t="str">
        <f t="shared" si="32"/>
        <v/>
      </c>
      <c r="AB199" s="95" t="str">
        <f t="shared" si="33"/>
        <v/>
      </c>
      <c r="AC199" s="95" t="str">
        <f t="shared" si="34"/>
        <v/>
      </c>
      <c r="AD199" s="95" t="str">
        <f t="shared" si="35"/>
        <v/>
      </c>
    </row>
    <row r="200" spans="1:30" ht="19.5" customHeight="1">
      <c r="A200" s="38">
        <f t="shared" si="24"/>
        <v>178</v>
      </c>
      <c r="B200" s="5"/>
      <c r="C200" s="6"/>
      <c r="D200" s="6"/>
      <c r="E200" s="6"/>
      <c r="F200" s="41" t="str">
        <f t="shared" si="25"/>
        <v/>
      </c>
      <c r="G200" s="41" t="str">
        <f t="shared" si="26"/>
        <v/>
      </c>
      <c r="H200" s="41" t="str">
        <f>IF(G200="","",VLOOKUP(G200,※編集不可※選択項目!H:I,2,0))</f>
        <v/>
      </c>
      <c r="I200" s="50"/>
      <c r="J200" s="6"/>
      <c r="K200" s="7"/>
      <c r="L200" s="8"/>
      <c r="M200" s="8"/>
      <c r="N200" s="7"/>
      <c r="O200" s="8"/>
      <c r="P200" s="8"/>
      <c r="Q200" s="67"/>
      <c r="R200" s="51"/>
      <c r="S200" s="93"/>
      <c r="T200" s="93"/>
      <c r="U200" s="94"/>
      <c r="V200" s="95" t="str">
        <f t="shared" si="27"/>
        <v/>
      </c>
      <c r="W200" s="95" t="str">
        <f t="shared" si="28"/>
        <v/>
      </c>
      <c r="X200" s="95" t="str">
        <f t="shared" si="29"/>
        <v/>
      </c>
      <c r="Y200" s="95" t="str">
        <f t="shared" si="30"/>
        <v/>
      </c>
      <c r="Z200" s="95" t="str">
        <f t="shared" si="31"/>
        <v/>
      </c>
      <c r="AA200" s="95" t="str">
        <f t="shared" si="32"/>
        <v/>
      </c>
      <c r="AB200" s="95" t="str">
        <f t="shared" si="33"/>
        <v/>
      </c>
      <c r="AC200" s="95" t="str">
        <f t="shared" si="34"/>
        <v/>
      </c>
      <c r="AD200" s="95" t="str">
        <f t="shared" si="35"/>
        <v/>
      </c>
    </row>
    <row r="201" spans="1:30" ht="19.5" customHeight="1">
      <c r="A201" s="38">
        <f t="shared" si="24"/>
        <v>179</v>
      </c>
      <c r="B201" s="5"/>
      <c r="C201" s="6"/>
      <c r="D201" s="6"/>
      <c r="E201" s="6"/>
      <c r="F201" s="41" t="str">
        <f t="shared" si="25"/>
        <v/>
      </c>
      <c r="G201" s="41" t="str">
        <f t="shared" si="26"/>
        <v/>
      </c>
      <c r="H201" s="41" t="str">
        <f>IF(G201="","",VLOOKUP(G201,※編集不可※選択項目!H:I,2,0))</f>
        <v/>
      </c>
      <c r="I201" s="50"/>
      <c r="J201" s="6"/>
      <c r="K201" s="7"/>
      <c r="L201" s="8"/>
      <c r="M201" s="8"/>
      <c r="N201" s="7"/>
      <c r="O201" s="8"/>
      <c r="P201" s="8"/>
      <c r="Q201" s="67"/>
      <c r="R201" s="51"/>
      <c r="S201" s="93"/>
      <c r="T201" s="93"/>
      <c r="U201" s="94"/>
      <c r="V201" s="95" t="str">
        <f t="shared" si="27"/>
        <v/>
      </c>
      <c r="W201" s="95" t="str">
        <f t="shared" si="28"/>
        <v/>
      </c>
      <c r="X201" s="95" t="str">
        <f t="shared" si="29"/>
        <v/>
      </c>
      <c r="Y201" s="95" t="str">
        <f t="shared" si="30"/>
        <v/>
      </c>
      <c r="Z201" s="95" t="str">
        <f t="shared" si="31"/>
        <v/>
      </c>
      <c r="AA201" s="95" t="str">
        <f t="shared" si="32"/>
        <v/>
      </c>
      <c r="AB201" s="95" t="str">
        <f t="shared" si="33"/>
        <v/>
      </c>
      <c r="AC201" s="95" t="str">
        <f t="shared" si="34"/>
        <v/>
      </c>
      <c r="AD201" s="95" t="str">
        <f t="shared" si="35"/>
        <v/>
      </c>
    </row>
    <row r="202" spans="1:30" ht="19.5" customHeight="1">
      <c r="A202" s="38">
        <f t="shared" si="24"/>
        <v>180</v>
      </c>
      <c r="B202" s="5"/>
      <c r="C202" s="6"/>
      <c r="D202" s="6"/>
      <c r="E202" s="6"/>
      <c r="F202" s="41" t="str">
        <f t="shared" si="25"/>
        <v/>
      </c>
      <c r="G202" s="41" t="str">
        <f t="shared" si="26"/>
        <v/>
      </c>
      <c r="H202" s="41" t="str">
        <f>IF(G202="","",VLOOKUP(G202,※編集不可※選択項目!H:I,2,0))</f>
        <v/>
      </c>
      <c r="I202" s="50"/>
      <c r="J202" s="6"/>
      <c r="K202" s="7"/>
      <c r="L202" s="8"/>
      <c r="M202" s="8"/>
      <c r="N202" s="7"/>
      <c r="O202" s="8"/>
      <c r="P202" s="8"/>
      <c r="Q202" s="67"/>
      <c r="R202" s="51"/>
      <c r="S202" s="93"/>
      <c r="T202" s="93"/>
      <c r="U202" s="94"/>
      <c r="V202" s="95" t="str">
        <f t="shared" si="27"/>
        <v/>
      </c>
      <c r="W202" s="95" t="str">
        <f t="shared" si="28"/>
        <v/>
      </c>
      <c r="X202" s="95" t="str">
        <f t="shared" si="29"/>
        <v/>
      </c>
      <c r="Y202" s="95" t="str">
        <f t="shared" si="30"/>
        <v/>
      </c>
      <c r="Z202" s="95" t="str">
        <f t="shared" si="31"/>
        <v/>
      </c>
      <c r="AA202" s="95" t="str">
        <f t="shared" si="32"/>
        <v/>
      </c>
      <c r="AB202" s="95" t="str">
        <f t="shared" si="33"/>
        <v/>
      </c>
      <c r="AC202" s="95" t="str">
        <f t="shared" si="34"/>
        <v/>
      </c>
      <c r="AD202" s="95" t="str">
        <f t="shared" si="35"/>
        <v/>
      </c>
    </row>
    <row r="203" spans="1:30" ht="19.5" customHeight="1">
      <c r="A203" s="38">
        <f t="shared" si="24"/>
        <v>181</v>
      </c>
      <c r="B203" s="5"/>
      <c r="C203" s="6"/>
      <c r="D203" s="6"/>
      <c r="E203" s="6"/>
      <c r="F203" s="41" t="str">
        <f t="shared" si="25"/>
        <v/>
      </c>
      <c r="G203" s="41" t="str">
        <f t="shared" si="26"/>
        <v/>
      </c>
      <c r="H203" s="41" t="str">
        <f>IF(G203="","",VLOOKUP(G203,※編集不可※選択項目!H:I,2,0))</f>
        <v/>
      </c>
      <c r="I203" s="50"/>
      <c r="J203" s="6"/>
      <c r="K203" s="7"/>
      <c r="L203" s="8"/>
      <c r="M203" s="8"/>
      <c r="N203" s="7"/>
      <c r="O203" s="8"/>
      <c r="P203" s="8"/>
      <c r="Q203" s="67"/>
      <c r="R203" s="51"/>
      <c r="S203" s="93"/>
      <c r="T203" s="93"/>
      <c r="U203" s="94"/>
      <c r="V203" s="95" t="str">
        <f t="shared" si="27"/>
        <v/>
      </c>
      <c r="W203" s="95" t="str">
        <f t="shared" si="28"/>
        <v/>
      </c>
      <c r="X203" s="95" t="str">
        <f t="shared" si="29"/>
        <v/>
      </c>
      <c r="Y203" s="95" t="str">
        <f t="shared" si="30"/>
        <v/>
      </c>
      <c r="Z203" s="95" t="str">
        <f t="shared" si="31"/>
        <v/>
      </c>
      <c r="AA203" s="95" t="str">
        <f t="shared" si="32"/>
        <v/>
      </c>
      <c r="AB203" s="95" t="str">
        <f t="shared" si="33"/>
        <v/>
      </c>
      <c r="AC203" s="95" t="str">
        <f t="shared" si="34"/>
        <v/>
      </c>
      <c r="AD203" s="95" t="str">
        <f t="shared" si="35"/>
        <v/>
      </c>
    </row>
    <row r="204" spans="1:30" ht="19.5" customHeight="1">
      <c r="A204" s="38">
        <f t="shared" si="24"/>
        <v>182</v>
      </c>
      <c r="B204" s="5"/>
      <c r="C204" s="6"/>
      <c r="D204" s="6"/>
      <c r="E204" s="6"/>
      <c r="F204" s="41" t="str">
        <f t="shared" si="25"/>
        <v/>
      </c>
      <c r="G204" s="41" t="str">
        <f t="shared" si="26"/>
        <v/>
      </c>
      <c r="H204" s="41" t="str">
        <f>IF(G204="","",VLOOKUP(G204,※編集不可※選択項目!H:I,2,0))</f>
        <v/>
      </c>
      <c r="I204" s="50"/>
      <c r="J204" s="6"/>
      <c r="K204" s="7"/>
      <c r="L204" s="8"/>
      <c r="M204" s="8"/>
      <c r="N204" s="7"/>
      <c r="O204" s="8"/>
      <c r="P204" s="8"/>
      <c r="Q204" s="67"/>
      <c r="R204" s="51"/>
      <c r="S204" s="93"/>
      <c r="T204" s="93"/>
      <c r="U204" s="94"/>
      <c r="V204" s="95" t="str">
        <f t="shared" si="27"/>
        <v/>
      </c>
      <c r="W204" s="95" t="str">
        <f t="shared" si="28"/>
        <v/>
      </c>
      <c r="X204" s="95" t="str">
        <f t="shared" si="29"/>
        <v/>
      </c>
      <c r="Y204" s="95" t="str">
        <f t="shared" si="30"/>
        <v/>
      </c>
      <c r="Z204" s="95" t="str">
        <f t="shared" si="31"/>
        <v/>
      </c>
      <c r="AA204" s="95" t="str">
        <f t="shared" si="32"/>
        <v/>
      </c>
      <c r="AB204" s="95" t="str">
        <f t="shared" si="33"/>
        <v/>
      </c>
      <c r="AC204" s="95" t="str">
        <f t="shared" si="34"/>
        <v/>
      </c>
      <c r="AD204" s="95" t="str">
        <f t="shared" si="35"/>
        <v/>
      </c>
    </row>
    <row r="205" spans="1:30" ht="19.5" customHeight="1">
      <c r="A205" s="38">
        <f t="shared" si="24"/>
        <v>183</v>
      </c>
      <c r="B205" s="5"/>
      <c r="C205" s="6"/>
      <c r="D205" s="6"/>
      <c r="E205" s="6"/>
      <c r="F205" s="41" t="str">
        <f t="shared" si="25"/>
        <v/>
      </c>
      <c r="G205" s="41" t="str">
        <f t="shared" si="26"/>
        <v/>
      </c>
      <c r="H205" s="41" t="str">
        <f>IF(G205="","",VLOOKUP(G205,※編集不可※選択項目!H:I,2,0))</f>
        <v/>
      </c>
      <c r="I205" s="50"/>
      <c r="J205" s="6"/>
      <c r="K205" s="7"/>
      <c r="L205" s="8"/>
      <c r="M205" s="8"/>
      <c r="N205" s="7"/>
      <c r="O205" s="8"/>
      <c r="P205" s="8"/>
      <c r="Q205" s="67"/>
      <c r="R205" s="51"/>
      <c r="S205" s="93"/>
      <c r="T205" s="93"/>
      <c r="U205" s="94"/>
      <c r="V205" s="95" t="str">
        <f t="shared" si="27"/>
        <v/>
      </c>
      <c r="W205" s="95" t="str">
        <f t="shared" si="28"/>
        <v/>
      </c>
      <c r="X205" s="95" t="str">
        <f t="shared" si="29"/>
        <v/>
      </c>
      <c r="Y205" s="95" t="str">
        <f t="shared" si="30"/>
        <v/>
      </c>
      <c r="Z205" s="95" t="str">
        <f t="shared" si="31"/>
        <v/>
      </c>
      <c r="AA205" s="95" t="str">
        <f t="shared" si="32"/>
        <v/>
      </c>
      <c r="AB205" s="95" t="str">
        <f t="shared" si="33"/>
        <v/>
      </c>
      <c r="AC205" s="95" t="str">
        <f t="shared" si="34"/>
        <v/>
      </c>
      <c r="AD205" s="95" t="str">
        <f t="shared" si="35"/>
        <v/>
      </c>
    </row>
    <row r="206" spans="1:30" ht="19.5" customHeight="1">
      <c r="A206" s="38">
        <f t="shared" si="24"/>
        <v>184</v>
      </c>
      <c r="B206" s="5"/>
      <c r="C206" s="6"/>
      <c r="D206" s="6"/>
      <c r="E206" s="6"/>
      <c r="F206" s="41" t="str">
        <f t="shared" si="25"/>
        <v/>
      </c>
      <c r="G206" s="41" t="str">
        <f t="shared" si="26"/>
        <v/>
      </c>
      <c r="H206" s="41" t="str">
        <f>IF(G206="","",VLOOKUP(G206,※編集不可※選択項目!H:I,2,0))</f>
        <v/>
      </c>
      <c r="I206" s="50"/>
      <c r="J206" s="6"/>
      <c r="K206" s="7"/>
      <c r="L206" s="8"/>
      <c r="M206" s="8"/>
      <c r="N206" s="7"/>
      <c r="O206" s="8"/>
      <c r="P206" s="8"/>
      <c r="Q206" s="67"/>
      <c r="R206" s="51"/>
      <c r="S206" s="93"/>
      <c r="T206" s="93"/>
      <c r="U206" s="94"/>
      <c r="V206" s="95" t="str">
        <f t="shared" si="27"/>
        <v/>
      </c>
      <c r="W206" s="95" t="str">
        <f t="shared" si="28"/>
        <v/>
      </c>
      <c r="X206" s="95" t="str">
        <f t="shared" si="29"/>
        <v/>
      </c>
      <c r="Y206" s="95" t="str">
        <f t="shared" si="30"/>
        <v/>
      </c>
      <c r="Z206" s="95" t="str">
        <f t="shared" si="31"/>
        <v/>
      </c>
      <c r="AA206" s="95" t="str">
        <f t="shared" si="32"/>
        <v/>
      </c>
      <c r="AB206" s="95" t="str">
        <f t="shared" si="33"/>
        <v/>
      </c>
      <c r="AC206" s="95" t="str">
        <f t="shared" si="34"/>
        <v/>
      </c>
      <c r="AD206" s="95" t="str">
        <f t="shared" si="35"/>
        <v/>
      </c>
    </row>
    <row r="207" spans="1:30" ht="19.5" customHeight="1">
      <c r="A207" s="38">
        <f t="shared" si="24"/>
        <v>185</v>
      </c>
      <c r="B207" s="5"/>
      <c r="C207" s="6"/>
      <c r="D207" s="6"/>
      <c r="E207" s="6"/>
      <c r="F207" s="41" t="str">
        <f t="shared" si="25"/>
        <v/>
      </c>
      <c r="G207" s="41" t="str">
        <f t="shared" si="26"/>
        <v/>
      </c>
      <c r="H207" s="41" t="str">
        <f>IF(G207="","",VLOOKUP(G207,※編集不可※選択項目!H:I,2,0))</f>
        <v/>
      </c>
      <c r="I207" s="50"/>
      <c r="J207" s="6"/>
      <c r="K207" s="7"/>
      <c r="L207" s="8"/>
      <c r="M207" s="8"/>
      <c r="N207" s="7"/>
      <c r="O207" s="8"/>
      <c r="P207" s="8"/>
      <c r="Q207" s="67"/>
      <c r="R207" s="51"/>
      <c r="S207" s="93"/>
      <c r="T207" s="93"/>
      <c r="U207" s="94"/>
      <c r="V207" s="95" t="str">
        <f t="shared" si="27"/>
        <v/>
      </c>
      <c r="W207" s="95" t="str">
        <f t="shared" si="28"/>
        <v/>
      </c>
      <c r="X207" s="95" t="str">
        <f t="shared" si="29"/>
        <v/>
      </c>
      <c r="Y207" s="95" t="str">
        <f t="shared" si="30"/>
        <v/>
      </c>
      <c r="Z207" s="95" t="str">
        <f t="shared" si="31"/>
        <v/>
      </c>
      <c r="AA207" s="95" t="str">
        <f t="shared" si="32"/>
        <v/>
      </c>
      <c r="AB207" s="95" t="str">
        <f t="shared" si="33"/>
        <v/>
      </c>
      <c r="AC207" s="95" t="str">
        <f t="shared" si="34"/>
        <v/>
      </c>
      <c r="AD207" s="95" t="str">
        <f t="shared" si="35"/>
        <v/>
      </c>
    </row>
    <row r="208" spans="1:30" ht="19.5" customHeight="1">
      <c r="A208" s="38">
        <f t="shared" si="24"/>
        <v>186</v>
      </c>
      <c r="B208" s="5"/>
      <c r="C208" s="6"/>
      <c r="D208" s="6"/>
      <c r="E208" s="6"/>
      <c r="F208" s="41" t="str">
        <f t="shared" si="25"/>
        <v/>
      </c>
      <c r="G208" s="41" t="str">
        <f t="shared" si="26"/>
        <v/>
      </c>
      <c r="H208" s="41" t="str">
        <f>IF(G208="","",VLOOKUP(G208,※編集不可※選択項目!H:I,2,0))</f>
        <v/>
      </c>
      <c r="I208" s="50"/>
      <c r="J208" s="6"/>
      <c r="K208" s="7"/>
      <c r="L208" s="8"/>
      <c r="M208" s="8"/>
      <c r="N208" s="7"/>
      <c r="O208" s="8"/>
      <c r="P208" s="8"/>
      <c r="Q208" s="67"/>
      <c r="R208" s="51"/>
      <c r="S208" s="93"/>
      <c r="T208" s="93"/>
      <c r="U208" s="94"/>
      <c r="V208" s="95" t="str">
        <f t="shared" si="27"/>
        <v/>
      </c>
      <c r="W208" s="95" t="str">
        <f t="shared" si="28"/>
        <v/>
      </c>
      <c r="X208" s="95" t="str">
        <f t="shared" si="29"/>
        <v/>
      </c>
      <c r="Y208" s="95" t="str">
        <f t="shared" si="30"/>
        <v/>
      </c>
      <c r="Z208" s="95" t="str">
        <f t="shared" si="31"/>
        <v/>
      </c>
      <c r="AA208" s="95" t="str">
        <f t="shared" si="32"/>
        <v/>
      </c>
      <c r="AB208" s="95" t="str">
        <f t="shared" si="33"/>
        <v/>
      </c>
      <c r="AC208" s="95" t="str">
        <f t="shared" si="34"/>
        <v/>
      </c>
      <c r="AD208" s="95" t="str">
        <f t="shared" si="35"/>
        <v/>
      </c>
    </row>
    <row r="209" spans="1:30" ht="19.5" customHeight="1">
      <c r="A209" s="38">
        <f t="shared" si="24"/>
        <v>187</v>
      </c>
      <c r="B209" s="5"/>
      <c r="C209" s="6"/>
      <c r="D209" s="6"/>
      <c r="E209" s="6"/>
      <c r="F209" s="41" t="str">
        <f t="shared" si="25"/>
        <v/>
      </c>
      <c r="G209" s="41" t="str">
        <f t="shared" si="26"/>
        <v/>
      </c>
      <c r="H209" s="41" t="str">
        <f>IF(G209="","",VLOOKUP(G209,※編集不可※選択項目!H:I,2,0))</f>
        <v/>
      </c>
      <c r="I209" s="50"/>
      <c r="J209" s="6"/>
      <c r="K209" s="7"/>
      <c r="L209" s="8"/>
      <c r="M209" s="8"/>
      <c r="N209" s="7"/>
      <c r="O209" s="8"/>
      <c r="P209" s="8"/>
      <c r="Q209" s="67"/>
      <c r="R209" s="51"/>
      <c r="S209" s="93"/>
      <c r="T209" s="93"/>
      <c r="U209" s="94"/>
      <c r="V209" s="95" t="str">
        <f t="shared" si="27"/>
        <v/>
      </c>
      <c r="W209" s="95" t="str">
        <f t="shared" si="28"/>
        <v/>
      </c>
      <c r="X209" s="95" t="str">
        <f t="shared" si="29"/>
        <v/>
      </c>
      <c r="Y209" s="95" t="str">
        <f t="shared" si="30"/>
        <v/>
      </c>
      <c r="Z209" s="95" t="str">
        <f t="shared" si="31"/>
        <v/>
      </c>
      <c r="AA209" s="95" t="str">
        <f t="shared" si="32"/>
        <v/>
      </c>
      <c r="AB209" s="95" t="str">
        <f t="shared" si="33"/>
        <v/>
      </c>
      <c r="AC209" s="95" t="str">
        <f t="shared" si="34"/>
        <v/>
      </c>
      <c r="AD209" s="95" t="str">
        <f t="shared" si="35"/>
        <v/>
      </c>
    </row>
    <row r="210" spans="1:30" ht="19.5" customHeight="1">
      <c r="A210" s="38">
        <f t="shared" si="24"/>
        <v>188</v>
      </c>
      <c r="B210" s="5"/>
      <c r="C210" s="6"/>
      <c r="D210" s="6"/>
      <c r="E210" s="6"/>
      <c r="F210" s="41" t="str">
        <f t="shared" si="25"/>
        <v/>
      </c>
      <c r="G210" s="41" t="str">
        <f t="shared" si="26"/>
        <v/>
      </c>
      <c r="H210" s="41" t="str">
        <f>IF(G210="","",VLOOKUP(G210,※編集不可※選択項目!H:I,2,0))</f>
        <v/>
      </c>
      <c r="I210" s="50"/>
      <c r="J210" s="6"/>
      <c r="K210" s="7"/>
      <c r="L210" s="8"/>
      <c r="M210" s="8"/>
      <c r="N210" s="7"/>
      <c r="O210" s="8"/>
      <c r="P210" s="8"/>
      <c r="Q210" s="67"/>
      <c r="R210" s="51"/>
      <c r="S210" s="93"/>
      <c r="T210" s="93"/>
      <c r="U210" s="94"/>
      <c r="V210" s="95" t="str">
        <f t="shared" si="27"/>
        <v/>
      </c>
      <c r="W210" s="95" t="str">
        <f t="shared" si="28"/>
        <v/>
      </c>
      <c r="X210" s="95" t="str">
        <f t="shared" si="29"/>
        <v/>
      </c>
      <c r="Y210" s="95" t="str">
        <f t="shared" si="30"/>
        <v/>
      </c>
      <c r="Z210" s="95" t="str">
        <f t="shared" si="31"/>
        <v/>
      </c>
      <c r="AA210" s="95" t="str">
        <f t="shared" si="32"/>
        <v/>
      </c>
      <c r="AB210" s="95" t="str">
        <f t="shared" si="33"/>
        <v/>
      </c>
      <c r="AC210" s="95" t="str">
        <f t="shared" si="34"/>
        <v/>
      </c>
      <c r="AD210" s="95" t="str">
        <f t="shared" si="35"/>
        <v/>
      </c>
    </row>
    <row r="211" spans="1:30" ht="19.5" customHeight="1">
      <c r="A211" s="38">
        <f t="shared" si="24"/>
        <v>189</v>
      </c>
      <c r="B211" s="5"/>
      <c r="C211" s="6"/>
      <c r="D211" s="6"/>
      <c r="E211" s="6"/>
      <c r="F211" s="41" t="str">
        <f t="shared" si="25"/>
        <v/>
      </c>
      <c r="G211" s="41" t="str">
        <f t="shared" si="26"/>
        <v/>
      </c>
      <c r="H211" s="41" t="str">
        <f>IF(G211="","",VLOOKUP(G211,※編集不可※選択項目!H:I,2,0))</f>
        <v/>
      </c>
      <c r="I211" s="50"/>
      <c r="J211" s="6"/>
      <c r="K211" s="7"/>
      <c r="L211" s="8"/>
      <c r="M211" s="8"/>
      <c r="N211" s="7"/>
      <c r="O211" s="8"/>
      <c r="P211" s="8"/>
      <c r="Q211" s="67"/>
      <c r="R211" s="51"/>
      <c r="S211" s="93"/>
      <c r="T211" s="93"/>
      <c r="U211" s="94"/>
      <c r="V211" s="95" t="str">
        <f t="shared" si="27"/>
        <v/>
      </c>
      <c r="W211" s="95" t="str">
        <f t="shared" si="28"/>
        <v/>
      </c>
      <c r="X211" s="95" t="str">
        <f t="shared" si="29"/>
        <v/>
      </c>
      <c r="Y211" s="95" t="str">
        <f t="shared" si="30"/>
        <v/>
      </c>
      <c r="Z211" s="95" t="str">
        <f t="shared" si="31"/>
        <v/>
      </c>
      <c r="AA211" s="95" t="str">
        <f t="shared" si="32"/>
        <v/>
      </c>
      <c r="AB211" s="95" t="str">
        <f t="shared" si="33"/>
        <v/>
      </c>
      <c r="AC211" s="95" t="str">
        <f t="shared" si="34"/>
        <v/>
      </c>
      <c r="AD211" s="95" t="str">
        <f t="shared" si="35"/>
        <v/>
      </c>
    </row>
    <row r="212" spans="1:30" ht="19.5" customHeight="1">
      <c r="A212" s="38">
        <f t="shared" si="24"/>
        <v>190</v>
      </c>
      <c r="B212" s="5"/>
      <c r="C212" s="6"/>
      <c r="D212" s="6"/>
      <c r="E212" s="6"/>
      <c r="F212" s="41" t="str">
        <f t="shared" si="25"/>
        <v/>
      </c>
      <c r="G212" s="41" t="str">
        <f t="shared" si="26"/>
        <v/>
      </c>
      <c r="H212" s="41" t="str">
        <f>IF(G212="","",VLOOKUP(G212,※編集不可※選択項目!H:I,2,0))</f>
        <v/>
      </c>
      <c r="I212" s="50"/>
      <c r="J212" s="6"/>
      <c r="K212" s="7"/>
      <c r="L212" s="8"/>
      <c r="M212" s="8"/>
      <c r="N212" s="7"/>
      <c r="O212" s="8"/>
      <c r="P212" s="8"/>
      <c r="Q212" s="67"/>
      <c r="R212" s="51"/>
      <c r="S212" s="93"/>
      <c r="T212" s="93"/>
      <c r="U212" s="94"/>
      <c r="V212" s="95" t="str">
        <f t="shared" si="27"/>
        <v/>
      </c>
      <c r="W212" s="95" t="str">
        <f t="shared" si="28"/>
        <v/>
      </c>
      <c r="X212" s="95" t="str">
        <f t="shared" si="29"/>
        <v/>
      </c>
      <c r="Y212" s="95" t="str">
        <f t="shared" si="30"/>
        <v/>
      </c>
      <c r="Z212" s="95" t="str">
        <f t="shared" si="31"/>
        <v/>
      </c>
      <c r="AA212" s="95" t="str">
        <f t="shared" si="32"/>
        <v/>
      </c>
      <c r="AB212" s="95" t="str">
        <f t="shared" si="33"/>
        <v/>
      </c>
      <c r="AC212" s="95" t="str">
        <f t="shared" si="34"/>
        <v/>
      </c>
      <c r="AD212" s="95" t="str">
        <f t="shared" si="35"/>
        <v/>
      </c>
    </row>
    <row r="213" spans="1:30" ht="19.5" customHeight="1">
      <c r="A213" s="38">
        <f t="shared" si="24"/>
        <v>191</v>
      </c>
      <c r="B213" s="5"/>
      <c r="C213" s="6"/>
      <c r="D213" s="6"/>
      <c r="E213" s="6"/>
      <c r="F213" s="41" t="str">
        <f t="shared" si="25"/>
        <v/>
      </c>
      <c r="G213" s="41" t="str">
        <f t="shared" si="26"/>
        <v/>
      </c>
      <c r="H213" s="41" t="str">
        <f>IF(G213="","",VLOOKUP(G213,※編集不可※選択項目!H:I,2,0))</f>
        <v/>
      </c>
      <c r="I213" s="50"/>
      <c r="J213" s="6"/>
      <c r="K213" s="7"/>
      <c r="L213" s="8"/>
      <c r="M213" s="8"/>
      <c r="N213" s="7"/>
      <c r="O213" s="8"/>
      <c r="P213" s="8"/>
      <c r="Q213" s="67"/>
      <c r="R213" s="51"/>
      <c r="S213" s="93"/>
      <c r="T213" s="93"/>
      <c r="U213" s="94"/>
      <c r="V213" s="95" t="str">
        <f t="shared" si="27"/>
        <v/>
      </c>
      <c r="W213" s="95" t="str">
        <f t="shared" si="28"/>
        <v/>
      </c>
      <c r="X213" s="95" t="str">
        <f t="shared" si="29"/>
        <v/>
      </c>
      <c r="Y213" s="95" t="str">
        <f t="shared" si="30"/>
        <v/>
      </c>
      <c r="Z213" s="95" t="str">
        <f t="shared" si="31"/>
        <v/>
      </c>
      <c r="AA213" s="95" t="str">
        <f t="shared" si="32"/>
        <v/>
      </c>
      <c r="AB213" s="95" t="str">
        <f t="shared" si="33"/>
        <v/>
      </c>
      <c r="AC213" s="95" t="str">
        <f t="shared" si="34"/>
        <v/>
      </c>
      <c r="AD213" s="95" t="str">
        <f t="shared" si="35"/>
        <v/>
      </c>
    </row>
    <row r="214" spans="1:30" ht="19.5" customHeight="1">
      <c r="A214" s="38">
        <f t="shared" si="24"/>
        <v>192</v>
      </c>
      <c r="B214" s="5"/>
      <c r="C214" s="6"/>
      <c r="D214" s="6"/>
      <c r="E214" s="6"/>
      <c r="F214" s="41" t="str">
        <f t="shared" si="25"/>
        <v/>
      </c>
      <c r="G214" s="41" t="str">
        <f t="shared" si="26"/>
        <v/>
      </c>
      <c r="H214" s="41" t="str">
        <f>IF(G214="","",VLOOKUP(G214,※編集不可※選択項目!H:I,2,0))</f>
        <v/>
      </c>
      <c r="I214" s="50"/>
      <c r="J214" s="6"/>
      <c r="K214" s="7"/>
      <c r="L214" s="8"/>
      <c r="M214" s="8"/>
      <c r="N214" s="7"/>
      <c r="O214" s="8"/>
      <c r="P214" s="8"/>
      <c r="Q214" s="67"/>
      <c r="R214" s="51"/>
      <c r="S214" s="93"/>
      <c r="T214" s="93"/>
      <c r="U214" s="94"/>
      <c r="V214" s="95" t="str">
        <f t="shared" si="27"/>
        <v/>
      </c>
      <c r="W214" s="95" t="str">
        <f t="shared" si="28"/>
        <v/>
      </c>
      <c r="X214" s="95" t="str">
        <f t="shared" si="29"/>
        <v/>
      </c>
      <c r="Y214" s="95" t="str">
        <f t="shared" si="30"/>
        <v/>
      </c>
      <c r="Z214" s="95" t="str">
        <f t="shared" si="31"/>
        <v/>
      </c>
      <c r="AA214" s="95" t="str">
        <f t="shared" si="32"/>
        <v/>
      </c>
      <c r="AB214" s="95" t="str">
        <f t="shared" si="33"/>
        <v/>
      </c>
      <c r="AC214" s="95" t="str">
        <f t="shared" si="34"/>
        <v/>
      </c>
      <c r="AD214" s="95" t="str">
        <f t="shared" si="35"/>
        <v/>
      </c>
    </row>
    <row r="215" spans="1:30" ht="19.5" customHeight="1">
      <c r="A215" s="38">
        <f t="shared" si="24"/>
        <v>193</v>
      </c>
      <c r="B215" s="5"/>
      <c r="C215" s="6"/>
      <c r="D215" s="6"/>
      <c r="E215" s="6"/>
      <c r="F215" s="41" t="str">
        <f t="shared" si="25"/>
        <v/>
      </c>
      <c r="G215" s="41" t="str">
        <f t="shared" si="26"/>
        <v/>
      </c>
      <c r="H215" s="41" t="str">
        <f>IF(G215="","",VLOOKUP(G215,※編集不可※選択項目!H:I,2,0))</f>
        <v/>
      </c>
      <c r="I215" s="50"/>
      <c r="J215" s="6"/>
      <c r="K215" s="7"/>
      <c r="L215" s="8"/>
      <c r="M215" s="8"/>
      <c r="N215" s="7"/>
      <c r="O215" s="8"/>
      <c r="P215" s="8"/>
      <c r="Q215" s="67"/>
      <c r="R215" s="51"/>
      <c r="S215" s="93"/>
      <c r="T215" s="93"/>
      <c r="U215" s="94"/>
      <c r="V215" s="95" t="str">
        <f t="shared" si="27"/>
        <v/>
      </c>
      <c r="W215" s="95" t="str">
        <f t="shared" si="28"/>
        <v/>
      </c>
      <c r="X215" s="95" t="str">
        <f t="shared" si="29"/>
        <v/>
      </c>
      <c r="Y215" s="95" t="str">
        <f t="shared" si="30"/>
        <v/>
      </c>
      <c r="Z215" s="95" t="str">
        <f t="shared" si="31"/>
        <v/>
      </c>
      <c r="AA215" s="95" t="str">
        <f t="shared" si="32"/>
        <v/>
      </c>
      <c r="AB215" s="95" t="str">
        <f t="shared" si="33"/>
        <v/>
      </c>
      <c r="AC215" s="95" t="str">
        <f t="shared" si="34"/>
        <v/>
      </c>
      <c r="AD215" s="95" t="str">
        <f t="shared" si="35"/>
        <v/>
      </c>
    </row>
    <row r="216" spans="1:30" ht="19.5" customHeight="1">
      <c r="A216" s="38">
        <f t="shared" ref="A216:A279" si="36">ROW(A216)-22</f>
        <v>194</v>
      </c>
      <c r="B216" s="5"/>
      <c r="C216" s="6"/>
      <c r="D216" s="6"/>
      <c r="E216" s="6"/>
      <c r="F216" s="41" t="str">
        <f t="shared" ref="F216:F279" si="37">IF(E216="","",E216&amp;"（"&amp;J216&amp;"）")</f>
        <v/>
      </c>
      <c r="G216" s="41" t="str">
        <f t="shared" ref="G216:G279" si="38">IF(B216="","",B216)</f>
        <v/>
      </c>
      <c r="H216" s="41" t="str">
        <f>IF(G216="","",VLOOKUP(G216,※編集不可※選択項目!H:I,2,0))</f>
        <v/>
      </c>
      <c r="I216" s="50"/>
      <c r="J216" s="6"/>
      <c r="K216" s="7"/>
      <c r="L216" s="8"/>
      <c r="M216" s="8"/>
      <c r="N216" s="7"/>
      <c r="O216" s="8"/>
      <c r="P216" s="8"/>
      <c r="Q216" s="67"/>
      <c r="R216" s="51"/>
      <c r="S216" s="93"/>
      <c r="T216" s="93"/>
      <c r="U216" s="94"/>
      <c r="V216" s="95" t="str">
        <f t="shared" ref="V216:V279" si="39">B216&amp;C216&amp;D216&amp;E216&amp;F216&amp;G216&amp;H216&amp;I216&amp;J216&amp;K216&amp;L216&amp;M216&amp;N216&amp;O216&amp;P216&amp;Q216&amp;R216</f>
        <v/>
      </c>
      <c r="W216" s="95" t="str">
        <f t="shared" ref="W216:W279" si="40">IF(V216="","",COUNTIF($V$23:$V$322,V216))</f>
        <v/>
      </c>
      <c r="X216" s="95" t="str">
        <f t="shared" ref="X216:X279" si="41">IF(V216="","",IF(V216=V215,1,0))</f>
        <v/>
      </c>
      <c r="Y216" s="95" t="str">
        <f t="shared" ref="Y216:Y279" si="42">B216&amp;D216&amp;F216</f>
        <v/>
      </c>
      <c r="Z216" s="95" t="str">
        <f t="shared" ref="Z216:Z279" si="43">IF(Y216="","",COUNTIF($Y$23:$Y$322,Y216))</f>
        <v/>
      </c>
      <c r="AA216" s="95" t="str">
        <f t="shared" ref="AA216:AA279" si="44">IF(Y216="","",IF(Y216=Y215,1,0))</f>
        <v/>
      </c>
      <c r="AB216" s="95" t="str">
        <f t="shared" ref="AB216:AB279" si="45">IF(F216="","",F216)</f>
        <v/>
      </c>
      <c r="AC216" s="95" t="str">
        <f t="shared" ref="AC216:AC279" si="46">IF(AB216="","",COUNTIF($AB$23:$AB$322,AB216))</f>
        <v/>
      </c>
      <c r="AD216" s="95" t="str">
        <f t="shared" ref="AD216:AD279" si="47">IF(AB216="","",IF(AB216=AB215,1,0))</f>
        <v/>
      </c>
    </row>
    <row r="217" spans="1:30" ht="19.5" customHeight="1">
      <c r="A217" s="38">
        <f t="shared" si="36"/>
        <v>195</v>
      </c>
      <c r="B217" s="5"/>
      <c r="C217" s="6"/>
      <c r="D217" s="6"/>
      <c r="E217" s="6"/>
      <c r="F217" s="41" t="str">
        <f t="shared" si="37"/>
        <v/>
      </c>
      <c r="G217" s="41" t="str">
        <f t="shared" si="38"/>
        <v/>
      </c>
      <c r="H217" s="41" t="str">
        <f>IF(G217="","",VLOOKUP(G217,※編集不可※選択項目!H:I,2,0))</f>
        <v/>
      </c>
      <c r="I217" s="50"/>
      <c r="J217" s="6"/>
      <c r="K217" s="7"/>
      <c r="L217" s="8"/>
      <c r="M217" s="8"/>
      <c r="N217" s="7"/>
      <c r="O217" s="8"/>
      <c r="P217" s="8"/>
      <c r="Q217" s="67"/>
      <c r="R217" s="51"/>
      <c r="S217" s="93"/>
      <c r="T217" s="93"/>
      <c r="U217" s="94"/>
      <c r="V217" s="95" t="str">
        <f t="shared" si="39"/>
        <v/>
      </c>
      <c r="W217" s="95" t="str">
        <f t="shared" si="40"/>
        <v/>
      </c>
      <c r="X217" s="95" t="str">
        <f t="shared" si="41"/>
        <v/>
      </c>
      <c r="Y217" s="95" t="str">
        <f t="shared" si="42"/>
        <v/>
      </c>
      <c r="Z217" s="95" t="str">
        <f t="shared" si="43"/>
        <v/>
      </c>
      <c r="AA217" s="95" t="str">
        <f t="shared" si="44"/>
        <v/>
      </c>
      <c r="AB217" s="95" t="str">
        <f t="shared" si="45"/>
        <v/>
      </c>
      <c r="AC217" s="95" t="str">
        <f t="shared" si="46"/>
        <v/>
      </c>
      <c r="AD217" s="95" t="str">
        <f t="shared" si="47"/>
        <v/>
      </c>
    </row>
    <row r="218" spans="1:30" ht="19.5" customHeight="1">
      <c r="A218" s="38">
        <f t="shared" si="36"/>
        <v>196</v>
      </c>
      <c r="B218" s="5"/>
      <c r="C218" s="6"/>
      <c r="D218" s="6"/>
      <c r="E218" s="6"/>
      <c r="F218" s="41" t="str">
        <f t="shared" si="37"/>
        <v/>
      </c>
      <c r="G218" s="41" t="str">
        <f t="shared" si="38"/>
        <v/>
      </c>
      <c r="H218" s="41" t="str">
        <f>IF(G218="","",VLOOKUP(G218,※編集不可※選択項目!H:I,2,0))</f>
        <v/>
      </c>
      <c r="I218" s="50"/>
      <c r="J218" s="6"/>
      <c r="K218" s="7"/>
      <c r="L218" s="8"/>
      <c r="M218" s="8"/>
      <c r="N218" s="7"/>
      <c r="O218" s="8"/>
      <c r="P218" s="8"/>
      <c r="Q218" s="67"/>
      <c r="R218" s="51"/>
      <c r="S218" s="93"/>
      <c r="T218" s="93"/>
      <c r="U218" s="94"/>
      <c r="V218" s="95" t="str">
        <f t="shared" si="39"/>
        <v/>
      </c>
      <c r="W218" s="95" t="str">
        <f t="shared" si="40"/>
        <v/>
      </c>
      <c r="X218" s="95" t="str">
        <f t="shared" si="41"/>
        <v/>
      </c>
      <c r="Y218" s="95" t="str">
        <f t="shared" si="42"/>
        <v/>
      </c>
      <c r="Z218" s="95" t="str">
        <f t="shared" si="43"/>
        <v/>
      </c>
      <c r="AA218" s="95" t="str">
        <f t="shared" si="44"/>
        <v/>
      </c>
      <c r="AB218" s="95" t="str">
        <f t="shared" si="45"/>
        <v/>
      </c>
      <c r="AC218" s="95" t="str">
        <f t="shared" si="46"/>
        <v/>
      </c>
      <c r="AD218" s="95" t="str">
        <f t="shared" si="47"/>
        <v/>
      </c>
    </row>
    <row r="219" spans="1:30" ht="19.5" customHeight="1">
      <c r="A219" s="38">
        <f t="shared" si="36"/>
        <v>197</v>
      </c>
      <c r="B219" s="5"/>
      <c r="C219" s="6"/>
      <c r="D219" s="6"/>
      <c r="E219" s="6"/>
      <c r="F219" s="41" t="str">
        <f t="shared" si="37"/>
        <v/>
      </c>
      <c r="G219" s="41" t="str">
        <f t="shared" si="38"/>
        <v/>
      </c>
      <c r="H219" s="41" t="str">
        <f>IF(G219="","",VLOOKUP(G219,※編集不可※選択項目!H:I,2,0))</f>
        <v/>
      </c>
      <c r="I219" s="50"/>
      <c r="J219" s="6"/>
      <c r="K219" s="7"/>
      <c r="L219" s="8"/>
      <c r="M219" s="8"/>
      <c r="N219" s="7"/>
      <c r="O219" s="8"/>
      <c r="P219" s="8"/>
      <c r="Q219" s="67"/>
      <c r="R219" s="51"/>
      <c r="S219" s="93"/>
      <c r="T219" s="93"/>
      <c r="U219" s="94"/>
      <c r="V219" s="95" t="str">
        <f t="shared" si="39"/>
        <v/>
      </c>
      <c r="W219" s="95" t="str">
        <f t="shared" si="40"/>
        <v/>
      </c>
      <c r="X219" s="95" t="str">
        <f t="shared" si="41"/>
        <v/>
      </c>
      <c r="Y219" s="95" t="str">
        <f t="shared" si="42"/>
        <v/>
      </c>
      <c r="Z219" s="95" t="str">
        <f t="shared" si="43"/>
        <v/>
      </c>
      <c r="AA219" s="95" t="str">
        <f t="shared" si="44"/>
        <v/>
      </c>
      <c r="AB219" s="95" t="str">
        <f t="shared" si="45"/>
        <v/>
      </c>
      <c r="AC219" s="95" t="str">
        <f t="shared" si="46"/>
        <v/>
      </c>
      <c r="AD219" s="95" t="str">
        <f t="shared" si="47"/>
        <v/>
      </c>
    </row>
    <row r="220" spans="1:30" ht="19.5" customHeight="1">
      <c r="A220" s="38">
        <f t="shared" si="36"/>
        <v>198</v>
      </c>
      <c r="B220" s="5"/>
      <c r="C220" s="6"/>
      <c r="D220" s="6"/>
      <c r="E220" s="6"/>
      <c r="F220" s="41" t="str">
        <f t="shared" si="37"/>
        <v/>
      </c>
      <c r="G220" s="41" t="str">
        <f t="shared" si="38"/>
        <v/>
      </c>
      <c r="H220" s="41" t="str">
        <f>IF(G220="","",VLOOKUP(G220,※編集不可※選択項目!H:I,2,0))</f>
        <v/>
      </c>
      <c r="I220" s="50"/>
      <c r="J220" s="6"/>
      <c r="K220" s="7"/>
      <c r="L220" s="8"/>
      <c r="M220" s="8"/>
      <c r="N220" s="7"/>
      <c r="O220" s="8"/>
      <c r="P220" s="8"/>
      <c r="Q220" s="67"/>
      <c r="R220" s="51"/>
      <c r="S220" s="93"/>
      <c r="T220" s="93"/>
      <c r="U220" s="94"/>
      <c r="V220" s="95" t="str">
        <f t="shared" si="39"/>
        <v/>
      </c>
      <c r="W220" s="95" t="str">
        <f t="shared" si="40"/>
        <v/>
      </c>
      <c r="X220" s="95" t="str">
        <f t="shared" si="41"/>
        <v/>
      </c>
      <c r="Y220" s="95" t="str">
        <f t="shared" si="42"/>
        <v/>
      </c>
      <c r="Z220" s="95" t="str">
        <f t="shared" si="43"/>
        <v/>
      </c>
      <c r="AA220" s="95" t="str">
        <f t="shared" si="44"/>
        <v/>
      </c>
      <c r="AB220" s="95" t="str">
        <f t="shared" si="45"/>
        <v/>
      </c>
      <c r="AC220" s="95" t="str">
        <f t="shared" si="46"/>
        <v/>
      </c>
      <c r="AD220" s="95" t="str">
        <f t="shared" si="47"/>
        <v/>
      </c>
    </row>
    <row r="221" spans="1:30" ht="19.5" customHeight="1">
      <c r="A221" s="38">
        <f t="shared" si="36"/>
        <v>199</v>
      </c>
      <c r="B221" s="5"/>
      <c r="C221" s="6"/>
      <c r="D221" s="6"/>
      <c r="E221" s="6"/>
      <c r="F221" s="41" t="str">
        <f t="shared" si="37"/>
        <v/>
      </c>
      <c r="G221" s="41" t="str">
        <f t="shared" si="38"/>
        <v/>
      </c>
      <c r="H221" s="41" t="str">
        <f>IF(G221="","",VLOOKUP(G221,※編集不可※選択項目!H:I,2,0))</f>
        <v/>
      </c>
      <c r="I221" s="50"/>
      <c r="J221" s="6"/>
      <c r="K221" s="7"/>
      <c r="L221" s="8"/>
      <c r="M221" s="8"/>
      <c r="N221" s="7"/>
      <c r="O221" s="8"/>
      <c r="P221" s="8"/>
      <c r="Q221" s="67"/>
      <c r="R221" s="51"/>
      <c r="S221" s="93"/>
      <c r="T221" s="93"/>
      <c r="U221" s="94"/>
      <c r="V221" s="95" t="str">
        <f t="shared" si="39"/>
        <v/>
      </c>
      <c r="W221" s="95" t="str">
        <f t="shared" si="40"/>
        <v/>
      </c>
      <c r="X221" s="95" t="str">
        <f t="shared" si="41"/>
        <v/>
      </c>
      <c r="Y221" s="95" t="str">
        <f t="shared" si="42"/>
        <v/>
      </c>
      <c r="Z221" s="95" t="str">
        <f t="shared" si="43"/>
        <v/>
      </c>
      <c r="AA221" s="95" t="str">
        <f t="shared" si="44"/>
        <v/>
      </c>
      <c r="AB221" s="95" t="str">
        <f t="shared" si="45"/>
        <v/>
      </c>
      <c r="AC221" s="95" t="str">
        <f t="shared" si="46"/>
        <v/>
      </c>
      <c r="AD221" s="95" t="str">
        <f t="shared" si="47"/>
        <v/>
      </c>
    </row>
    <row r="222" spans="1:30" ht="19.5" customHeight="1">
      <c r="A222" s="38">
        <f t="shared" si="36"/>
        <v>200</v>
      </c>
      <c r="B222" s="5"/>
      <c r="C222" s="6"/>
      <c r="D222" s="6"/>
      <c r="E222" s="6"/>
      <c r="F222" s="41" t="str">
        <f t="shared" si="37"/>
        <v/>
      </c>
      <c r="G222" s="41" t="str">
        <f t="shared" si="38"/>
        <v/>
      </c>
      <c r="H222" s="41" t="str">
        <f>IF(G222="","",VLOOKUP(G222,※編集不可※選択項目!H:I,2,0))</f>
        <v/>
      </c>
      <c r="I222" s="50"/>
      <c r="J222" s="6"/>
      <c r="K222" s="7"/>
      <c r="L222" s="8"/>
      <c r="M222" s="8"/>
      <c r="N222" s="7"/>
      <c r="O222" s="8"/>
      <c r="P222" s="8"/>
      <c r="Q222" s="67"/>
      <c r="R222" s="51"/>
      <c r="S222" s="93"/>
      <c r="T222" s="93"/>
      <c r="U222" s="94"/>
      <c r="V222" s="95" t="str">
        <f t="shared" si="39"/>
        <v/>
      </c>
      <c r="W222" s="95" t="str">
        <f t="shared" si="40"/>
        <v/>
      </c>
      <c r="X222" s="95" t="str">
        <f t="shared" si="41"/>
        <v/>
      </c>
      <c r="Y222" s="95" t="str">
        <f t="shared" si="42"/>
        <v/>
      </c>
      <c r="Z222" s="95" t="str">
        <f t="shared" si="43"/>
        <v/>
      </c>
      <c r="AA222" s="95" t="str">
        <f t="shared" si="44"/>
        <v/>
      </c>
      <c r="AB222" s="95" t="str">
        <f t="shared" si="45"/>
        <v/>
      </c>
      <c r="AC222" s="95" t="str">
        <f t="shared" si="46"/>
        <v/>
      </c>
      <c r="AD222" s="95" t="str">
        <f t="shared" si="47"/>
        <v/>
      </c>
    </row>
    <row r="223" spans="1:30" ht="19.5" customHeight="1">
      <c r="A223" s="38">
        <f t="shared" si="36"/>
        <v>201</v>
      </c>
      <c r="B223" s="5"/>
      <c r="C223" s="6"/>
      <c r="D223" s="6"/>
      <c r="E223" s="6"/>
      <c r="F223" s="41" t="str">
        <f t="shared" si="37"/>
        <v/>
      </c>
      <c r="G223" s="41" t="str">
        <f t="shared" si="38"/>
        <v/>
      </c>
      <c r="H223" s="41" t="str">
        <f>IF(G223="","",VLOOKUP(G223,※編集不可※選択項目!H:I,2,0))</f>
        <v/>
      </c>
      <c r="I223" s="50"/>
      <c r="J223" s="6"/>
      <c r="K223" s="7"/>
      <c r="L223" s="8"/>
      <c r="M223" s="8"/>
      <c r="N223" s="7"/>
      <c r="O223" s="8"/>
      <c r="P223" s="8"/>
      <c r="Q223" s="67"/>
      <c r="R223" s="51"/>
      <c r="S223" s="93"/>
      <c r="T223" s="93"/>
      <c r="U223" s="94"/>
      <c r="V223" s="95" t="str">
        <f t="shared" si="39"/>
        <v/>
      </c>
      <c r="W223" s="95" t="str">
        <f t="shared" si="40"/>
        <v/>
      </c>
      <c r="X223" s="95" t="str">
        <f t="shared" si="41"/>
        <v/>
      </c>
      <c r="Y223" s="95" t="str">
        <f t="shared" si="42"/>
        <v/>
      </c>
      <c r="Z223" s="95" t="str">
        <f t="shared" si="43"/>
        <v/>
      </c>
      <c r="AA223" s="95" t="str">
        <f t="shared" si="44"/>
        <v/>
      </c>
      <c r="AB223" s="95" t="str">
        <f t="shared" si="45"/>
        <v/>
      </c>
      <c r="AC223" s="95" t="str">
        <f t="shared" si="46"/>
        <v/>
      </c>
      <c r="AD223" s="95" t="str">
        <f t="shared" si="47"/>
        <v/>
      </c>
    </row>
    <row r="224" spans="1:30" ht="19.5" customHeight="1">
      <c r="A224" s="38">
        <f t="shared" si="36"/>
        <v>202</v>
      </c>
      <c r="B224" s="5"/>
      <c r="C224" s="6"/>
      <c r="D224" s="6"/>
      <c r="E224" s="6"/>
      <c r="F224" s="41" t="str">
        <f t="shared" si="37"/>
        <v/>
      </c>
      <c r="G224" s="41" t="str">
        <f t="shared" si="38"/>
        <v/>
      </c>
      <c r="H224" s="41" t="str">
        <f>IF(G224="","",VLOOKUP(G224,※編集不可※選択項目!H:I,2,0))</f>
        <v/>
      </c>
      <c r="I224" s="50"/>
      <c r="J224" s="6"/>
      <c r="K224" s="7"/>
      <c r="L224" s="8"/>
      <c r="M224" s="8"/>
      <c r="N224" s="7"/>
      <c r="O224" s="8"/>
      <c r="P224" s="8"/>
      <c r="Q224" s="67"/>
      <c r="R224" s="51"/>
      <c r="S224" s="93"/>
      <c r="T224" s="93"/>
      <c r="U224" s="94"/>
      <c r="V224" s="95" t="str">
        <f t="shared" si="39"/>
        <v/>
      </c>
      <c r="W224" s="95" t="str">
        <f t="shared" si="40"/>
        <v/>
      </c>
      <c r="X224" s="95" t="str">
        <f t="shared" si="41"/>
        <v/>
      </c>
      <c r="Y224" s="95" t="str">
        <f t="shared" si="42"/>
        <v/>
      </c>
      <c r="Z224" s="95" t="str">
        <f t="shared" si="43"/>
        <v/>
      </c>
      <c r="AA224" s="95" t="str">
        <f t="shared" si="44"/>
        <v/>
      </c>
      <c r="AB224" s="95" t="str">
        <f t="shared" si="45"/>
        <v/>
      </c>
      <c r="AC224" s="95" t="str">
        <f t="shared" si="46"/>
        <v/>
      </c>
      <c r="AD224" s="95" t="str">
        <f t="shared" si="47"/>
        <v/>
      </c>
    </row>
    <row r="225" spans="1:30" ht="19.5" customHeight="1">
      <c r="A225" s="38">
        <f t="shared" si="36"/>
        <v>203</v>
      </c>
      <c r="B225" s="5"/>
      <c r="C225" s="6"/>
      <c r="D225" s="6"/>
      <c r="E225" s="6"/>
      <c r="F225" s="41" t="str">
        <f t="shared" si="37"/>
        <v/>
      </c>
      <c r="G225" s="41" t="str">
        <f t="shared" si="38"/>
        <v/>
      </c>
      <c r="H225" s="41" t="str">
        <f>IF(G225="","",VLOOKUP(G225,※編集不可※選択項目!H:I,2,0))</f>
        <v/>
      </c>
      <c r="I225" s="50"/>
      <c r="J225" s="6"/>
      <c r="K225" s="7"/>
      <c r="L225" s="8"/>
      <c r="M225" s="8"/>
      <c r="N225" s="7"/>
      <c r="O225" s="8"/>
      <c r="P225" s="8"/>
      <c r="Q225" s="67"/>
      <c r="R225" s="51"/>
      <c r="S225" s="93"/>
      <c r="T225" s="93"/>
      <c r="U225" s="94"/>
      <c r="V225" s="95" t="str">
        <f t="shared" si="39"/>
        <v/>
      </c>
      <c r="W225" s="95" t="str">
        <f t="shared" si="40"/>
        <v/>
      </c>
      <c r="X225" s="95" t="str">
        <f t="shared" si="41"/>
        <v/>
      </c>
      <c r="Y225" s="95" t="str">
        <f t="shared" si="42"/>
        <v/>
      </c>
      <c r="Z225" s="95" t="str">
        <f t="shared" si="43"/>
        <v/>
      </c>
      <c r="AA225" s="95" t="str">
        <f t="shared" si="44"/>
        <v/>
      </c>
      <c r="AB225" s="95" t="str">
        <f t="shared" si="45"/>
        <v/>
      </c>
      <c r="AC225" s="95" t="str">
        <f t="shared" si="46"/>
        <v/>
      </c>
      <c r="AD225" s="95" t="str">
        <f t="shared" si="47"/>
        <v/>
      </c>
    </row>
    <row r="226" spans="1:30" ht="19.5" customHeight="1">
      <c r="A226" s="38">
        <f t="shared" si="36"/>
        <v>204</v>
      </c>
      <c r="B226" s="5"/>
      <c r="C226" s="6"/>
      <c r="D226" s="6"/>
      <c r="E226" s="6"/>
      <c r="F226" s="41" t="str">
        <f t="shared" si="37"/>
        <v/>
      </c>
      <c r="G226" s="41" t="str">
        <f t="shared" si="38"/>
        <v/>
      </c>
      <c r="H226" s="41" t="str">
        <f>IF(G226="","",VLOOKUP(G226,※編集不可※選択項目!H:I,2,0))</f>
        <v/>
      </c>
      <c r="I226" s="50"/>
      <c r="J226" s="6"/>
      <c r="K226" s="7"/>
      <c r="L226" s="8"/>
      <c r="M226" s="8"/>
      <c r="N226" s="7"/>
      <c r="O226" s="8"/>
      <c r="P226" s="8"/>
      <c r="Q226" s="67"/>
      <c r="R226" s="51"/>
      <c r="S226" s="93"/>
      <c r="T226" s="93"/>
      <c r="U226" s="94"/>
      <c r="V226" s="95" t="str">
        <f t="shared" si="39"/>
        <v/>
      </c>
      <c r="W226" s="95" t="str">
        <f t="shared" si="40"/>
        <v/>
      </c>
      <c r="X226" s="95" t="str">
        <f t="shared" si="41"/>
        <v/>
      </c>
      <c r="Y226" s="95" t="str">
        <f t="shared" si="42"/>
        <v/>
      </c>
      <c r="Z226" s="95" t="str">
        <f t="shared" si="43"/>
        <v/>
      </c>
      <c r="AA226" s="95" t="str">
        <f t="shared" si="44"/>
        <v/>
      </c>
      <c r="AB226" s="95" t="str">
        <f t="shared" si="45"/>
        <v/>
      </c>
      <c r="AC226" s="95" t="str">
        <f t="shared" si="46"/>
        <v/>
      </c>
      <c r="AD226" s="95" t="str">
        <f t="shared" si="47"/>
        <v/>
      </c>
    </row>
    <row r="227" spans="1:30" ht="19.5" customHeight="1">
      <c r="A227" s="38">
        <f t="shared" si="36"/>
        <v>205</v>
      </c>
      <c r="B227" s="5"/>
      <c r="C227" s="6"/>
      <c r="D227" s="6"/>
      <c r="E227" s="6"/>
      <c r="F227" s="41" t="str">
        <f t="shared" si="37"/>
        <v/>
      </c>
      <c r="G227" s="41" t="str">
        <f t="shared" si="38"/>
        <v/>
      </c>
      <c r="H227" s="41" t="str">
        <f>IF(G227="","",VLOOKUP(G227,※編集不可※選択項目!H:I,2,0))</f>
        <v/>
      </c>
      <c r="I227" s="50"/>
      <c r="J227" s="6"/>
      <c r="K227" s="7"/>
      <c r="L227" s="8"/>
      <c r="M227" s="8"/>
      <c r="N227" s="7"/>
      <c r="O227" s="8"/>
      <c r="P227" s="8"/>
      <c r="Q227" s="67"/>
      <c r="R227" s="51"/>
      <c r="S227" s="93"/>
      <c r="T227" s="93"/>
      <c r="U227" s="94"/>
      <c r="V227" s="95" t="str">
        <f t="shared" si="39"/>
        <v/>
      </c>
      <c r="W227" s="95" t="str">
        <f t="shared" si="40"/>
        <v/>
      </c>
      <c r="X227" s="95" t="str">
        <f t="shared" si="41"/>
        <v/>
      </c>
      <c r="Y227" s="95" t="str">
        <f t="shared" si="42"/>
        <v/>
      </c>
      <c r="Z227" s="95" t="str">
        <f t="shared" si="43"/>
        <v/>
      </c>
      <c r="AA227" s="95" t="str">
        <f t="shared" si="44"/>
        <v/>
      </c>
      <c r="AB227" s="95" t="str">
        <f t="shared" si="45"/>
        <v/>
      </c>
      <c r="AC227" s="95" t="str">
        <f t="shared" si="46"/>
        <v/>
      </c>
      <c r="AD227" s="95" t="str">
        <f t="shared" si="47"/>
        <v/>
      </c>
    </row>
    <row r="228" spans="1:30" ht="19.5" customHeight="1">
      <c r="A228" s="38">
        <f t="shared" si="36"/>
        <v>206</v>
      </c>
      <c r="B228" s="5"/>
      <c r="C228" s="6"/>
      <c r="D228" s="6"/>
      <c r="E228" s="6"/>
      <c r="F228" s="41" t="str">
        <f t="shared" si="37"/>
        <v/>
      </c>
      <c r="G228" s="41" t="str">
        <f t="shared" si="38"/>
        <v/>
      </c>
      <c r="H228" s="41" t="str">
        <f>IF(G228="","",VLOOKUP(G228,※編集不可※選択項目!H:I,2,0))</f>
        <v/>
      </c>
      <c r="I228" s="50"/>
      <c r="J228" s="6"/>
      <c r="K228" s="7"/>
      <c r="L228" s="8"/>
      <c r="M228" s="8"/>
      <c r="N228" s="7"/>
      <c r="O228" s="8"/>
      <c r="P228" s="8"/>
      <c r="Q228" s="67"/>
      <c r="R228" s="51"/>
      <c r="S228" s="93"/>
      <c r="T228" s="93"/>
      <c r="U228" s="94"/>
      <c r="V228" s="95" t="str">
        <f t="shared" si="39"/>
        <v/>
      </c>
      <c r="W228" s="95" t="str">
        <f t="shared" si="40"/>
        <v/>
      </c>
      <c r="X228" s="95" t="str">
        <f t="shared" si="41"/>
        <v/>
      </c>
      <c r="Y228" s="95" t="str">
        <f t="shared" si="42"/>
        <v/>
      </c>
      <c r="Z228" s="95" t="str">
        <f t="shared" si="43"/>
        <v/>
      </c>
      <c r="AA228" s="95" t="str">
        <f t="shared" si="44"/>
        <v/>
      </c>
      <c r="AB228" s="95" t="str">
        <f t="shared" si="45"/>
        <v/>
      </c>
      <c r="AC228" s="95" t="str">
        <f t="shared" si="46"/>
        <v/>
      </c>
      <c r="AD228" s="95" t="str">
        <f t="shared" si="47"/>
        <v/>
      </c>
    </row>
    <row r="229" spans="1:30" ht="19.5" customHeight="1">
      <c r="A229" s="38">
        <f t="shared" si="36"/>
        <v>207</v>
      </c>
      <c r="B229" s="5"/>
      <c r="C229" s="6"/>
      <c r="D229" s="6"/>
      <c r="E229" s="6"/>
      <c r="F229" s="41" t="str">
        <f t="shared" si="37"/>
        <v/>
      </c>
      <c r="G229" s="41" t="str">
        <f t="shared" si="38"/>
        <v/>
      </c>
      <c r="H229" s="41" t="str">
        <f>IF(G229="","",VLOOKUP(G229,※編集不可※選択項目!H:I,2,0))</f>
        <v/>
      </c>
      <c r="I229" s="50"/>
      <c r="J229" s="6"/>
      <c r="K229" s="7"/>
      <c r="L229" s="8"/>
      <c r="M229" s="8"/>
      <c r="N229" s="7"/>
      <c r="O229" s="8"/>
      <c r="P229" s="8"/>
      <c r="Q229" s="67"/>
      <c r="R229" s="51"/>
      <c r="S229" s="93"/>
      <c r="T229" s="93"/>
      <c r="U229" s="94"/>
      <c r="V229" s="95" t="str">
        <f t="shared" si="39"/>
        <v/>
      </c>
      <c r="W229" s="95" t="str">
        <f t="shared" si="40"/>
        <v/>
      </c>
      <c r="X229" s="95" t="str">
        <f t="shared" si="41"/>
        <v/>
      </c>
      <c r="Y229" s="95" t="str">
        <f t="shared" si="42"/>
        <v/>
      </c>
      <c r="Z229" s="95" t="str">
        <f t="shared" si="43"/>
        <v/>
      </c>
      <c r="AA229" s="95" t="str">
        <f t="shared" si="44"/>
        <v/>
      </c>
      <c r="AB229" s="95" t="str">
        <f t="shared" si="45"/>
        <v/>
      </c>
      <c r="AC229" s="95" t="str">
        <f t="shared" si="46"/>
        <v/>
      </c>
      <c r="AD229" s="95" t="str">
        <f t="shared" si="47"/>
        <v/>
      </c>
    </row>
    <row r="230" spans="1:30" ht="19.5" customHeight="1">
      <c r="A230" s="38">
        <f t="shared" si="36"/>
        <v>208</v>
      </c>
      <c r="B230" s="5"/>
      <c r="C230" s="6"/>
      <c r="D230" s="6"/>
      <c r="E230" s="6"/>
      <c r="F230" s="41" t="str">
        <f t="shared" si="37"/>
        <v/>
      </c>
      <c r="G230" s="41" t="str">
        <f t="shared" si="38"/>
        <v/>
      </c>
      <c r="H230" s="41" t="str">
        <f>IF(G230="","",VLOOKUP(G230,※編集不可※選択項目!H:I,2,0))</f>
        <v/>
      </c>
      <c r="I230" s="50"/>
      <c r="J230" s="6"/>
      <c r="K230" s="7"/>
      <c r="L230" s="8"/>
      <c r="M230" s="8"/>
      <c r="N230" s="7"/>
      <c r="O230" s="8"/>
      <c r="P230" s="8"/>
      <c r="Q230" s="67"/>
      <c r="R230" s="51"/>
      <c r="S230" s="93"/>
      <c r="T230" s="93"/>
      <c r="U230" s="94"/>
      <c r="V230" s="95" t="str">
        <f t="shared" si="39"/>
        <v/>
      </c>
      <c r="W230" s="95" t="str">
        <f t="shared" si="40"/>
        <v/>
      </c>
      <c r="X230" s="95" t="str">
        <f t="shared" si="41"/>
        <v/>
      </c>
      <c r="Y230" s="95" t="str">
        <f t="shared" si="42"/>
        <v/>
      </c>
      <c r="Z230" s="95" t="str">
        <f t="shared" si="43"/>
        <v/>
      </c>
      <c r="AA230" s="95" t="str">
        <f t="shared" si="44"/>
        <v/>
      </c>
      <c r="AB230" s="95" t="str">
        <f t="shared" si="45"/>
        <v/>
      </c>
      <c r="AC230" s="95" t="str">
        <f t="shared" si="46"/>
        <v/>
      </c>
      <c r="AD230" s="95" t="str">
        <f t="shared" si="47"/>
        <v/>
      </c>
    </row>
    <row r="231" spans="1:30" ht="19.5" customHeight="1">
      <c r="A231" s="38">
        <f t="shared" si="36"/>
        <v>209</v>
      </c>
      <c r="B231" s="5"/>
      <c r="C231" s="6"/>
      <c r="D231" s="6"/>
      <c r="E231" s="6"/>
      <c r="F231" s="41" t="str">
        <f t="shared" si="37"/>
        <v/>
      </c>
      <c r="G231" s="41" t="str">
        <f t="shared" si="38"/>
        <v/>
      </c>
      <c r="H231" s="41" t="str">
        <f>IF(G231="","",VLOOKUP(G231,※編集不可※選択項目!H:I,2,0))</f>
        <v/>
      </c>
      <c r="I231" s="50"/>
      <c r="J231" s="6"/>
      <c r="K231" s="7"/>
      <c r="L231" s="8"/>
      <c r="M231" s="8"/>
      <c r="N231" s="7"/>
      <c r="O231" s="8"/>
      <c r="P231" s="8"/>
      <c r="Q231" s="67"/>
      <c r="R231" s="51"/>
      <c r="S231" s="93"/>
      <c r="T231" s="93"/>
      <c r="U231" s="94"/>
      <c r="V231" s="95" t="str">
        <f t="shared" si="39"/>
        <v/>
      </c>
      <c r="W231" s="95" t="str">
        <f t="shared" si="40"/>
        <v/>
      </c>
      <c r="X231" s="95" t="str">
        <f t="shared" si="41"/>
        <v/>
      </c>
      <c r="Y231" s="95" t="str">
        <f t="shared" si="42"/>
        <v/>
      </c>
      <c r="Z231" s="95" t="str">
        <f t="shared" si="43"/>
        <v/>
      </c>
      <c r="AA231" s="95" t="str">
        <f t="shared" si="44"/>
        <v/>
      </c>
      <c r="AB231" s="95" t="str">
        <f t="shared" si="45"/>
        <v/>
      </c>
      <c r="AC231" s="95" t="str">
        <f t="shared" si="46"/>
        <v/>
      </c>
      <c r="AD231" s="95" t="str">
        <f t="shared" si="47"/>
        <v/>
      </c>
    </row>
    <row r="232" spans="1:30" ht="19.5" customHeight="1">
      <c r="A232" s="38">
        <f t="shared" si="36"/>
        <v>210</v>
      </c>
      <c r="B232" s="5"/>
      <c r="C232" s="6"/>
      <c r="D232" s="6"/>
      <c r="E232" s="6"/>
      <c r="F232" s="41" t="str">
        <f t="shared" si="37"/>
        <v/>
      </c>
      <c r="G232" s="41" t="str">
        <f t="shared" si="38"/>
        <v/>
      </c>
      <c r="H232" s="41" t="str">
        <f>IF(G232="","",VLOOKUP(G232,※編集不可※選択項目!H:I,2,0))</f>
        <v/>
      </c>
      <c r="I232" s="50"/>
      <c r="J232" s="6"/>
      <c r="K232" s="7"/>
      <c r="L232" s="8"/>
      <c r="M232" s="8"/>
      <c r="N232" s="7"/>
      <c r="O232" s="8"/>
      <c r="P232" s="8"/>
      <c r="Q232" s="67"/>
      <c r="R232" s="51"/>
      <c r="S232" s="93"/>
      <c r="T232" s="93"/>
      <c r="U232" s="94"/>
      <c r="V232" s="95" t="str">
        <f t="shared" si="39"/>
        <v/>
      </c>
      <c r="W232" s="95" t="str">
        <f t="shared" si="40"/>
        <v/>
      </c>
      <c r="X232" s="95" t="str">
        <f t="shared" si="41"/>
        <v/>
      </c>
      <c r="Y232" s="95" t="str">
        <f t="shared" si="42"/>
        <v/>
      </c>
      <c r="Z232" s="95" t="str">
        <f t="shared" si="43"/>
        <v/>
      </c>
      <c r="AA232" s="95" t="str">
        <f t="shared" si="44"/>
        <v/>
      </c>
      <c r="AB232" s="95" t="str">
        <f t="shared" si="45"/>
        <v/>
      </c>
      <c r="AC232" s="95" t="str">
        <f t="shared" si="46"/>
        <v/>
      </c>
      <c r="AD232" s="95" t="str">
        <f t="shared" si="47"/>
        <v/>
      </c>
    </row>
    <row r="233" spans="1:30" ht="19.5" customHeight="1">
      <c r="A233" s="38">
        <f t="shared" si="36"/>
        <v>211</v>
      </c>
      <c r="B233" s="5"/>
      <c r="C233" s="6"/>
      <c r="D233" s="6"/>
      <c r="E233" s="6"/>
      <c r="F233" s="41" t="str">
        <f t="shared" si="37"/>
        <v/>
      </c>
      <c r="G233" s="41" t="str">
        <f t="shared" si="38"/>
        <v/>
      </c>
      <c r="H233" s="41" t="str">
        <f>IF(G233="","",VLOOKUP(G233,※編集不可※選択項目!H:I,2,0))</f>
        <v/>
      </c>
      <c r="I233" s="50"/>
      <c r="J233" s="6"/>
      <c r="K233" s="7"/>
      <c r="L233" s="8"/>
      <c r="M233" s="8"/>
      <c r="N233" s="7"/>
      <c r="O233" s="8"/>
      <c r="P233" s="8"/>
      <c r="Q233" s="67"/>
      <c r="R233" s="51"/>
      <c r="S233" s="93"/>
      <c r="T233" s="93"/>
      <c r="U233" s="94"/>
      <c r="V233" s="95" t="str">
        <f t="shared" si="39"/>
        <v/>
      </c>
      <c r="W233" s="95" t="str">
        <f t="shared" si="40"/>
        <v/>
      </c>
      <c r="X233" s="95" t="str">
        <f t="shared" si="41"/>
        <v/>
      </c>
      <c r="Y233" s="95" t="str">
        <f t="shared" si="42"/>
        <v/>
      </c>
      <c r="Z233" s="95" t="str">
        <f t="shared" si="43"/>
        <v/>
      </c>
      <c r="AA233" s="95" t="str">
        <f t="shared" si="44"/>
        <v/>
      </c>
      <c r="AB233" s="95" t="str">
        <f t="shared" si="45"/>
        <v/>
      </c>
      <c r="AC233" s="95" t="str">
        <f t="shared" si="46"/>
        <v/>
      </c>
      <c r="AD233" s="95" t="str">
        <f t="shared" si="47"/>
        <v/>
      </c>
    </row>
    <row r="234" spans="1:30" ht="19.5" customHeight="1">
      <c r="A234" s="38">
        <f t="shared" si="36"/>
        <v>212</v>
      </c>
      <c r="B234" s="5"/>
      <c r="C234" s="6"/>
      <c r="D234" s="6"/>
      <c r="E234" s="6"/>
      <c r="F234" s="41" t="str">
        <f t="shared" si="37"/>
        <v/>
      </c>
      <c r="G234" s="41" t="str">
        <f t="shared" si="38"/>
        <v/>
      </c>
      <c r="H234" s="41" t="str">
        <f>IF(G234="","",VLOOKUP(G234,※編集不可※選択項目!H:I,2,0))</f>
        <v/>
      </c>
      <c r="I234" s="50"/>
      <c r="J234" s="6"/>
      <c r="K234" s="7"/>
      <c r="L234" s="8"/>
      <c r="M234" s="8"/>
      <c r="N234" s="7"/>
      <c r="O234" s="8"/>
      <c r="P234" s="8"/>
      <c r="Q234" s="67"/>
      <c r="R234" s="51"/>
      <c r="S234" s="93"/>
      <c r="T234" s="93"/>
      <c r="U234" s="94"/>
      <c r="V234" s="95" t="str">
        <f t="shared" si="39"/>
        <v/>
      </c>
      <c r="W234" s="95" t="str">
        <f t="shared" si="40"/>
        <v/>
      </c>
      <c r="X234" s="95" t="str">
        <f t="shared" si="41"/>
        <v/>
      </c>
      <c r="Y234" s="95" t="str">
        <f t="shared" si="42"/>
        <v/>
      </c>
      <c r="Z234" s="95" t="str">
        <f t="shared" si="43"/>
        <v/>
      </c>
      <c r="AA234" s="95" t="str">
        <f t="shared" si="44"/>
        <v/>
      </c>
      <c r="AB234" s="95" t="str">
        <f t="shared" si="45"/>
        <v/>
      </c>
      <c r="AC234" s="95" t="str">
        <f t="shared" si="46"/>
        <v/>
      </c>
      <c r="AD234" s="95" t="str">
        <f t="shared" si="47"/>
        <v/>
      </c>
    </row>
    <row r="235" spans="1:30" ht="19.5" customHeight="1">
      <c r="A235" s="38">
        <f t="shared" si="36"/>
        <v>213</v>
      </c>
      <c r="B235" s="5"/>
      <c r="C235" s="6"/>
      <c r="D235" s="6"/>
      <c r="E235" s="6"/>
      <c r="F235" s="41" t="str">
        <f t="shared" si="37"/>
        <v/>
      </c>
      <c r="G235" s="41" t="str">
        <f t="shared" si="38"/>
        <v/>
      </c>
      <c r="H235" s="41" t="str">
        <f>IF(G235="","",VLOOKUP(G235,※編集不可※選択項目!H:I,2,0))</f>
        <v/>
      </c>
      <c r="I235" s="50"/>
      <c r="J235" s="6"/>
      <c r="K235" s="7"/>
      <c r="L235" s="8"/>
      <c r="M235" s="8"/>
      <c r="N235" s="7"/>
      <c r="O235" s="8"/>
      <c r="P235" s="8"/>
      <c r="Q235" s="67"/>
      <c r="R235" s="51"/>
      <c r="S235" s="93"/>
      <c r="T235" s="93"/>
      <c r="U235" s="94"/>
      <c r="V235" s="95" t="str">
        <f t="shared" si="39"/>
        <v/>
      </c>
      <c r="W235" s="95" t="str">
        <f t="shared" si="40"/>
        <v/>
      </c>
      <c r="X235" s="95" t="str">
        <f t="shared" si="41"/>
        <v/>
      </c>
      <c r="Y235" s="95" t="str">
        <f t="shared" si="42"/>
        <v/>
      </c>
      <c r="Z235" s="95" t="str">
        <f t="shared" si="43"/>
        <v/>
      </c>
      <c r="AA235" s="95" t="str">
        <f t="shared" si="44"/>
        <v/>
      </c>
      <c r="AB235" s="95" t="str">
        <f t="shared" si="45"/>
        <v/>
      </c>
      <c r="AC235" s="95" t="str">
        <f t="shared" si="46"/>
        <v/>
      </c>
      <c r="AD235" s="95" t="str">
        <f t="shared" si="47"/>
        <v/>
      </c>
    </row>
    <row r="236" spans="1:30" ht="19.5" customHeight="1">
      <c r="A236" s="38">
        <f t="shared" si="36"/>
        <v>214</v>
      </c>
      <c r="B236" s="5"/>
      <c r="C236" s="6"/>
      <c r="D236" s="6"/>
      <c r="E236" s="6"/>
      <c r="F236" s="41" t="str">
        <f t="shared" si="37"/>
        <v/>
      </c>
      <c r="G236" s="41" t="str">
        <f t="shared" si="38"/>
        <v/>
      </c>
      <c r="H236" s="41" t="str">
        <f>IF(G236="","",VLOOKUP(G236,※編集不可※選択項目!H:I,2,0))</f>
        <v/>
      </c>
      <c r="I236" s="50"/>
      <c r="J236" s="6"/>
      <c r="K236" s="7"/>
      <c r="L236" s="8"/>
      <c r="M236" s="8"/>
      <c r="N236" s="7"/>
      <c r="O236" s="8"/>
      <c r="P236" s="8"/>
      <c r="Q236" s="67"/>
      <c r="R236" s="51"/>
      <c r="S236" s="93"/>
      <c r="T236" s="93"/>
      <c r="U236" s="94"/>
      <c r="V236" s="95" t="str">
        <f t="shared" si="39"/>
        <v/>
      </c>
      <c r="W236" s="95" t="str">
        <f t="shared" si="40"/>
        <v/>
      </c>
      <c r="X236" s="95" t="str">
        <f t="shared" si="41"/>
        <v/>
      </c>
      <c r="Y236" s="95" t="str">
        <f t="shared" si="42"/>
        <v/>
      </c>
      <c r="Z236" s="95" t="str">
        <f t="shared" si="43"/>
        <v/>
      </c>
      <c r="AA236" s="95" t="str">
        <f t="shared" si="44"/>
        <v/>
      </c>
      <c r="AB236" s="95" t="str">
        <f t="shared" si="45"/>
        <v/>
      </c>
      <c r="AC236" s="95" t="str">
        <f t="shared" si="46"/>
        <v/>
      </c>
      <c r="AD236" s="95" t="str">
        <f t="shared" si="47"/>
        <v/>
      </c>
    </row>
    <row r="237" spans="1:30" ht="19.5" customHeight="1">
      <c r="A237" s="38">
        <f t="shared" si="36"/>
        <v>215</v>
      </c>
      <c r="B237" s="5"/>
      <c r="C237" s="6"/>
      <c r="D237" s="6"/>
      <c r="E237" s="6"/>
      <c r="F237" s="41" t="str">
        <f t="shared" si="37"/>
        <v/>
      </c>
      <c r="G237" s="41" t="str">
        <f t="shared" si="38"/>
        <v/>
      </c>
      <c r="H237" s="41" t="str">
        <f>IF(G237="","",VLOOKUP(G237,※編集不可※選択項目!H:I,2,0))</f>
        <v/>
      </c>
      <c r="I237" s="50"/>
      <c r="J237" s="6"/>
      <c r="K237" s="7"/>
      <c r="L237" s="8"/>
      <c r="M237" s="8"/>
      <c r="N237" s="7"/>
      <c r="O237" s="8"/>
      <c r="P237" s="8"/>
      <c r="Q237" s="67"/>
      <c r="R237" s="51"/>
      <c r="S237" s="93"/>
      <c r="T237" s="93"/>
      <c r="U237" s="94"/>
      <c r="V237" s="95" t="str">
        <f t="shared" si="39"/>
        <v/>
      </c>
      <c r="W237" s="95" t="str">
        <f t="shared" si="40"/>
        <v/>
      </c>
      <c r="X237" s="95" t="str">
        <f t="shared" si="41"/>
        <v/>
      </c>
      <c r="Y237" s="95" t="str">
        <f t="shared" si="42"/>
        <v/>
      </c>
      <c r="Z237" s="95" t="str">
        <f t="shared" si="43"/>
        <v/>
      </c>
      <c r="AA237" s="95" t="str">
        <f t="shared" si="44"/>
        <v/>
      </c>
      <c r="AB237" s="95" t="str">
        <f t="shared" si="45"/>
        <v/>
      </c>
      <c r="AC237" s="95" t="str">
        <f t="shared" si="46"/>
        <v/>
      </c>
      <c r="AD237" s="95" t="str">
        <f t="shared" si="47"/>
        <v/>
      </c>
    </row>
    <row r="238" spans="1:30" ht="19.5" customHeight="1">
      <c r="A238" s="38">
        <f t="shared" si="36"/>
        <v>216</v>
      </c>
      <c r="B238" s="5"/>
      <c r="C238" s="6"/>
      <c r="D238" s="6"/>
      <c r="E238" s="6"/>
      <c r="F238" s="41" t="str">
        <f t="shared" si="37"/>
        <v/>
      </c>
      <c r="G238" s="41" t="str">
        <f t="shared" si="38"/>
        <v/>
      </c>
      <c r="H238" s="41" t="str">
        <f>IF(G238="","",VLOOKUP(G238,※編集不可※選択項目!H:I,2,0))</f>
        <v/>
      </c>
      <c r="I238" s="50"/>
      <c r="J238" s="6"/>
      <c r="K238" s="7"/>
      <c r="L238" s="8"/>
      <c r="M238" s="8"/>
      <c r="N238" s="7"/>
      <c r="O238" s="8"/>
      <c r="P238" s="8"/>
      <c r="Q238" s="67"/>
      <c r="R238" s="51"/>
      <c r="S238" s="93"/>
      <c r="T238" s="93"/>
      <c r="U238" s="94"/>
      <c r="V238" s="95" t="str">
        <f t="shared" si="39"/>
        <v/>
      </c>
      <c r="W238" s="95" t="str">
        <f t="shared" si="40"/>
        <v/>
      </c>
      <c r="X238" s="95" t="str">
        <f t="shared" si="41"/>
        <v/>
      </c>
      <c r="Y238" s="95" t="str">
        <f t="shared" si="42"/>
        <v/>
      </c>
      <c r="Z238" s="95" t="str">
        <f t="shared" si="43"/>
        <v/>
      </c>
      <c r="AA238" s="95" t="str">
        <f t="shared" si="44"/>
        <v/>
      </c>
      <c r="AB238" s="95" t="str">
        <f t="shared" si="45"/>
        <v/>
      </c>
      <c r="AC238" s="95" t="str">
        <f t="shared" si="46"/>
        <v/>
      </c>
      <c r="AD238" s="95" t="str">
        <f t="shared" si="47"/>
        <v/>
      </c>
    </row>
    <row r="239" spans="1:30" ht="19.5" customHeight="1">
      <c r="A239" s="38">
        <f t="shared" si="36"/>
        <v>217</v>
      </c>
      <c r="B239" s="5"/>
      <c r="C239" s="6"/>
      <c r="D239" s="6"/>
      <c r="E239" s="6"/>
      <c r="F239" s="41" t="str">
        <f t="shared" si="37"/>
        <v/>
      </c>
      <c r="G239" s="41" t="str">
        <f t="shared" si="38"/>
        <v/>
      </c>
      <c r="H239" s="41" t="str">
        <f>IF(G239="","",VLOOKUP(G239,※編集不可※選択項目!H:I,2,0))</f>
        <v/>
      </c>
      <c r="I239" s="50"/>
      <c r="J239" s="6"/>
      <c r="K239" s="7"/>
      <c r="L239" s="8"/>
      <c r="M239" s="8"/>
      <c r="N239" s="7"/>
      <c r="O239" s="8"/>
      <c r="P239" s="8"/>
      <c r="Q239" s="67"/>
      <c r="R239" s="51"/>
      <c r="S239" s="93"/>
      <c r="T239" s="93"/>
      <c r="U239" s="94"/>
      <c r="V239" s="95" t="str">
        <f t="shared" si="39"/>
        <v/>
      </c>
      <c r="W239" s="95" t="str">
        <f t="shared" si="40"/>
        <v/>
      </c>
      <c r="X239" s="95" t="str">
        <f t="shared" si="41"/>
        <v/>
      </c>
      <c r="Y239" s="95" t="str">
        <f t="shared" si="42"/>
        <v/>
      </c>
      <c r="Z239" s="95" t="str">
        <f t="shared" si="43"/>
        <v/>
      </c>
      <c r="AA239" s="95" t="str">
        <f t="shared" si="44"/>
        <v/>
      </c>
      <c r="AB239" s="95" t="str">
        <f t="shared" si="45"/>
        <v/>
      </c>
      <c r="AC239" s="95" t="str">
        <f t="shared" si="46"/>
        <v/>
      </c>
      <c r="AD239" s="95" t="str">
        <f t="shared" si="47"/>
        <v/>
      </c>
    </row>
    <row r="240" spans="1:30" ht="19.5" customHeight="1">
      <c r="A240" s="38">
        <f t="shared" si="36"/>
        <v>218</v>
      </c>
      <c r="B240" s="5"/>
      <c r="C240" s="6"/>
      <c r="D240" s="6"/>
      <c r="E240" s="6"/>
      <c r="F240" s="41" t="str">
        <f t="shared" si="37"/>
        <v/>
      </c>
      <c r="G240" s="41" t="str">
        <f t="shared" si="38"/>
        <v/>
      </c>
      <c r="H240" s="41" t="str">
        <f>IF(G240="","",VLOOKUP(G240,※編集不可※選択項目!H:I,2,0))</f>
        <v/>
      </c>
      <c r="I240" s="50"/>
      <c r="J240" s="6"/>
      <c r="K240" s="7"/>
      <c r="L240" s="8"/>
      <c r="M240" s="8"/>
      <c r="N240" s="7"/>
      <c r="O240" s="8"/>
      <c r="P240" s="8"/>
      <c r="Q240" s="67"/>
      <c r="R240" s="51"/>
      <c r="S240" s="93"/>
      <c r="T240" s="93"/>
      <c r="U240" s="94"/>
      <c r="V240" s="95" t="str">
        <f t="shared" si="39"/>
        <v/>
      </c>
      <c r="W240" s="95" t="str">
        <f t="shared" si="40"/>
        <v/>
      </c>
      <c r="X240" s="95" t="str">
        <f t="shared" si="41"/>
        <v/>
      </c>
      <c r="Y240" s="95" t="str">
        <f t="shared" si="42"/>
        <v/>
      </c>
      <c r="Z240" s="95" t="str">
        <f t="shared" si="43"/>
        <v/>
      </c>
      <c r="AA240" s="95" t="str">
        <f t="shared" si="44"/>
        <v/>
      </c>
      <c r="AB240" s="95" t="str">
        <f t="shared" si="45"/>
        <v/>
      </c>
      <c r="AC240" s="95" t="str">
        <f t="shared" si="46"/>
        <v/>
      </c>
      <c r="AD240" s="95" t="str">
        <f t="shared" si="47"/>
        <v/>
      </c>
    </row>
    <row r="241" spans="1:30" ht="19.5" customHeight="1">
      <c r="A241" s="38">
        <f t="shared" si="36"/>
        <v>219</v>
      </c>
      <c r="B241" s="5"/>
      <c r="C241" s="6"/>
      <c r="D241" s="6"/>
      <c r="E241" s="6"/>
      <c r="F241" s="41" t="str">
        <f t="shared" si="37"/>
        <v/>
      </c>
      <c r="G241" s="41" t="str">
        <f t="shared" si="38"/>
        <v/>
      </c>
      <c r="H241" s="41" t="str">
        <f>IF(G241="","",VLOOKUP(G241,※編集不可※選択項目!H:I,2,0))</f>
        <v/>
      </c>
      <c r="I241" s="50"/>
      <c r="J241" s="6"/>
      <c r="K241" s="7"/>
      <c r="L241" s="8"/>
      <c r="M241" s="8"/>
      <c r="N241" s="7"/>
      <c r="O241" s="8"/>
      <c r="P241" s="8"/>
      <c r="Q241" s="67"/>
      <c r="R241" s="51"/>
      <c r="S241" s="93"/>
      <c r="T241" s="93"/>
      <c r="U241" s="94"/>
      <c r="V241" s="95" t="str">
        <f t="shared" si="39"/>
        <v/>
      </c>
      <c r="W241" s="95" t="str">
        <f t="shared" si="40"/>
        <v/>
      </c>
      <c r="X241" s="95" t="str">
        <f t="shared" si="41"/>
        <v/>
      </c>
      <c r="Y241" s="95" t="str">
        <f t="shared" si="42"/>
        <v/>
      </c>
      <c r="Z241" s="95" t="str">
        <f t="shared" si="43"/>
        <v/>
      </c>
      <c r="AA241" s="95" t="str">
        <f t="shared" si="44"/>
        <v/>
      </c>
      <c r="AB241" s="95" t="str">
        <f t="shared" si="45"/>
        <v/>
      </c>
      <c r="AC241" s="95" t="str">
        <f t="shared" si="46"/>
        <v/>
      </c>
      <c r="AD241" s="95" t="str">
        <f t="shared" si="47"/>
        <v/>
      </c>
    </row>
    <row r="242" spans="1:30" ht="19.5" customHeight="1">
      <c r="A242" s="38">
        <f t="shared" si="36"/>
        <v>220</v>
      </c>
      <c r="B242" s="5"/>
      <c r="C242" s="6"/>
      <c r="D242" s="6"/>
      <c r="E242" s="6"/>
      <c r="F242" s="41" t="str">
        <f t="shared" si="37"/>
        <v/>
      </c>
      <c r="G242" s="41" t="str">
        <f t="shared" si="38"/>
        <v/>
      </c>
      <c r="H242" s="41" t="str">
        <f>IF(G242="","",VLOOKUP(G242,※編集不可※選択項目!H:I,2,0))</f>
        <v/>
      </c>
      <c r="I242" s="50"/>
      <c r="J242" s="6"/>
      <c r="K242" s="7"/>
      <c r="L242" s="8"/>
      <c r="M242" s="8"/>
      <c r="N242" s="7"/>
      <c r="O242" s="8"/>
      <c r="P242" s="8"/>
      <c r="Q242" s="67"/>
      <c r="R242" s="51"/>
      <c r="S242" s="93"/>
      <c r="T242" s="93"/>
      <c r="U242" s="94"/>
      <c r="V242" s="95" t="str">
        <f t="shared" si="39"/>
        <v/>
      </c>
      <c r="W242" s="95" t="str">
        <f t="shared" si="40"/>
        <v/>
      </c>
      <c r="X242" s="95" t="str">
        <f t="shared" si="41"/>
        <v/>
      </c>
      <c r="Y242" s="95" t="str">
        <f t="shared" si="42"/>
        <v/>
      </c>
      <c r="Z242" s="95" t="str">
        <f t="shared" si="43"/>
        <v/>
      </c>
      <c r="AA242" s="95" t="str">
        <f t="shared" si="44"/>
        <v/>
      </c>
      <c r="AB242" s="95" t="str">
        <f t="shared" si="45"/>
        <v/>
      </c>
      <c r="AC242" s="95" t="str">
        <f t="shared" si="46"/>
        <v/>
      </c>
      <c r="AD242" s="95" t="str">
        <f t="shared" si="47"/>
        <v/>
      </c>
    </row>
    <row r="243" spans="1:30" ht="19.5" customHeight="1">
      <c r="A243" s="38">
        <f t="shared" si="36"/>
        <v>221</v>
      </c>
      <c r="B243" s="5"/>
      <c r="C243" s="6"/>
      <c r="D243" s="6"/>
      <c r="E243" s="6"/>
      <c r="F243" s="41" t="str">
        <f t="shared" si="37"/>
        <v/>
      </c>
      <c r="G243" s="41" t="str">
        <f t="shared" si="38"/>
        <v/>
      </c>
      <c r="H243" s="41" t="str">
        <f>IF(G243="","",VLOOKUP(G243,※編集不可※選択項目!H:I,2,0))</f>
        <v/>
      </c>
      <c r="I243" s="50"/>
      <c r="J243" s="6"/>
      <c r="K243" s="7"/>
      <c r="L243" s="8"/>
      <c r="M243" s="8"/>
      <c r="N243" s="7"/>
      <c r="O243" s="8"/>
      <c r="P243" s="8"/>
      <c r="Q243" s="67"/>
      <c r="R243" s="51"/>
      <c r="S243" s="93"/>
      <c r="T243" s="93"/>
      <c r="U243" s="94"/>
      <c r="V243" s="95" t="str">
        <f t="shared" si="39"/>
        <v/>
      </c>
      <c r="W243" s="95" t="str">
        <f t="shared" si="40"/>
        <v/>
      </c>
      <c r="X243" s="95" t="str">
        <f t="shared" si="41"/>
        <v/>
      </c>
      <c r="Y243" s="95" t="str">
        <f t="shared" si="42"/>
        <v/>
      </c>
      <c r="Z243" s="95" t="str">
        <f t="shared" si="43"/>
        <v/>
      </c>
      <c r="AA243" s="95" t="str">
        <f t="shared" si="44"/>
        <v/>
      </c>
      <c r="AB243" s="95" t="str">
        <f t="shared" si="45"/>
        <v/>
      </c>
      <c r="AC243" s="95" t="str">
        <f t="shared" si="46"/>
        <v/>
      </c>
      <c r="AD243" s="95" t="str">
        <f t="shared" si="47"/>
        <v/>
      </c>
    </row>
    <row r="244" spans="1:30" ht="19.5" customHeight="1">
      <c r="A244" s="38">
        <f t="shared" si="36"/>
        <v>222</v>
      </c>
      <c r="B244" s="5"/>
      <c r="C244" s="6"/>
      <c r="D244" s="6"/>
      <c r="E244" s="6"/>
      <c r="F244" s="41" t="str">
        <f t="shared" si="37"/>
        <v/>
      </c>
      <c r="G244" s="41" t="str">
        <f t="shared" si="38"/>
        <v/>
      </c>
      <c r="H244" s="41" t="str">
        <f>IF(G244="","",VLOOKUP(G244,※編集不可※選択項目!H:I,2,0))</f>
        <v/>
      </c>
      <c r="I244" s="50"/>
      <c r="J244" s="6"/>
      <c r="K244" s="7"/>
      <c r="L244" s="8"/>
      <c r="M244" s="8"/>
      <c r="N244" s="7"/>
      <c r="O244" s="8"/>
      <c r="P244" s="8"/>
      <c r="Q244" s="67"/>
      <c r="R244" s="51"/>
      <c r="S244" s="93"/>
      <c r="T244" s="93"/>
      <c r="U244" s="94"/>
      <c r="V244" s="95" t="str">
        <f t="shared" si="39"/>
        <v/>
      </c>
      <c r="W244" s="95" t="str">
        <f t="shared" si="40"/>
        <v/>
      </c>
      <c r="X244" s="95" t="str">
        <f t="shared" si="41"/>
        <v/>
      </c>
      <c r="Y244" s="95" t="str">
        <f t="shared" si="42"/>
        <v/>
      </c>
      <c r="Z244" s="95" t="str">
        <f t="shared" si="43"/>
        <v/>
      </c>
      <c r="AA244" s="95" t="str">
        <f t="shared" si="44"/>
        <v/>
      </c>
      <c r="AB244" s="95" t="str">
        <f t="shared" si="45"/>
        <v/>
      </c>
      <c r="AC244" s="95" t="str">
        <f t="shared" si="46"/>
        <v/>
      </c>
      <c r="AD244" s="95" t="str">
        <f t="shared" si="47"/>
        <v/>
      </c>
    </row>
    <row r="245" spans="1:30" ht="19.5" customHeight="1">
      <c r="A245" s="38">
        <f t="shared" si="36"/>
        <v>223</v>
      </c>
      <c r="B245" s="5"/>
      <c r="C245" s="6"/>
      <c r="D245" s="6"/>
      <c r="E245" s="6"/>
      <c r="F245" s="41" t="str">
        <f t="shared" si="37"/>
        <v/>
      </c>
      <c r="G245" s="41" t="str">
        <f t="shared" si="38"/>
        <v/>
      </c>
      <c r="H245" s="41" t="str">
        <f>IF(G245="","",VLOOKUP(G245,※編集不可※選択項目!H:I,2,0))</f>
        <v/>
      </c>
      <c r="I245" s="50"/>
      <c r="J245" s="6"/>
      <c r="K245" s="7"/>
      <c r="L245" s="8"/>
      <c r="M245" s="8"/>
      <c r="N245" s="7"/>
      <c r="O245" s="8"/>
      <c r="P245" s="8"/>
      <c r="Q245" s="67"/>
      <c r="R245" s="51"/>
      <c r="S245" s="93"/>
      <c r="T245" s="93"/>
      <c r="U245" s="94"/>
      <c r="V245" s="95" t="str">
        <f t="shared" si="39"/>
        <v/>
      </c>
      <c r="W245" s="95" t="str">
        <f t="shared" si="40"/>
        <v/>
      </c>
      <c r="X245" s="95" t="str">
        <f t="shared" si="41"/>
        <v/>
      </c>
      <c r="Y245" s="95" t="str">
        <f t="shared" si="42"/>
        <v/>
      </c>
      <c r="Z245" s="95" t="str">
        <f t="shared" si="43"/>
        <v/>
      </c>
      <c r="AA245" s="95" t="str">
        <f t="shared" si="44"/>
        <v/>
      </c>
      <c r="AB245" s="95" t="str">
        <f t="shared" si="45"/>
        <v/>
      </c>
      <c r="AC245" s="95" t="str">
        <f t="shared" si="46"/>
        <v/>
      </c>
      <c r="AD245" s="95" t="str">
        <f t="shared" si="47"/>
        <v/>
      </c>
    </row>
    <row r="246" spans="1:30" ht="19.5" customHeight="1">
      <c r="A246" s="38">
        <f t="shared" si="36"/>
        <v>224</v>
      </c>
      <c r="B246" s="5"/>
      <c r="C246" s="6"/>
      <c r="D246" s="6"/>
      <c r="E246" s="6"/>
      <c r="F246" s="41" t="str">
        <f t="shared" si="37"/>
        <v/>
      </c>
      <c r="G246" s="41" t="str">
        <f t="shared" si="38"/>
        <v/>
      </c>
      <c r="H246" s="41" t="str">
        <f>IF(G246="","",VLOOKUP(G246,※編集不可※選択項目!H:I,2,0))</f>
        <v/>
      </c>
      <c r="I246" s="50"/>
      <c r="J246" s="6"/>
      <c r="K246" s="7"/>
      <c r="L246" s="8"/>
      <c r="M246" s="8"/>
      <c r="N246" s="7"/>
      <c r="O246" s="8"/>
      <c r="P246" s="8"/>
      <c r="Q246" s="67"/>
      <c r="R246" s="51"/>
      <c r="S246" s="93"/>
      <c r="T246" s="93"/>
      <c r="U246" s="94"/>
      <c r="V246" s="95" t="str">
        <f t="shared" si="39"/>
        <v/>
      </c>
      <c r="W246" s="95" t="str">
        <f t="shared" si="40"/>
        <v/>
      </c>
      <c r="X246" s="95" t="str">
        <f t="shared" si="41"/>
        <v/>
      </c>
      <c r="Y246" s="95" t="str">
        <f t="shared" si="42"/>
        <v/>
      </c>
      <c r="Z246" s="95" t="str">
        <f t="shared" si="43"/>
        <v/>
      </c>
      <c r="AA246" s="95" t="str">
        <f t="shared" si="44"/>
        <v/>
      </c>
      <c r="AB246" s="95" t="str">
        <f t="shared" si="45"/>
        <v/>
      </c>
      <c r="AC246" s="95" t="str">
        <f t="shared" si="46"/>
        <v/>
      </c>
      <c r="AD246" s="95" t="str">
        <f t="shared" si="47"/>
        <v/>
      </c>
    </row>
    <row r="247" spans="1:30" ht="19.5" customHeight="1">
      <c r="A247" s="38">
        <f t="shared" si="36"/>
        <v>225</v>
      </c>
      <c r="B247" s="5"/>
      <c r="C247" s="6"/>
      <c r="D247" s="6"/>
      <c r="E247" s="6"/>
      <c r="F247" s="41" t="str">
        <f t="shared" si="37"/>
        <v/>
      </c>
      <c r="G247" s="41" t="str">
        <f t="shared" si="38"/>
        <v/>
      </c>
      <c r="H247" s="41" t="str">
        <f>IF(G247="","",VLOOKUP(G247,※編集不可※選択項目!H:I,2,0))</f>
        <v/>
      </c>
      <c r="I247" s="50"/>
      <c r="J247" s="6"/>
      <c r="K247" s="7"/>
      <c r="L247" s="8"/>
      <c r="M247" s="8"/>
      <c r="N247" s="7"/>
      <c r="O247" s="8"/>
      <c r="P247" s="8"/>
      <c r="Q247" s="67"/>
      <c r="R247" s="51"/>
      <c r="S247" s="93"/>
      <c r="T247" s="93"/>
      <c r="U247" s="94"/>
      <c r="V247" s="95" t="str">
        <f t="shared" si="39"/>
        <v/>
      </c>
      <c r="W247" s="95" t="str">
        <f t="shared" si="40"/>
        <v/>
      </c>
      <c r="X247" s="95" t="str">
        <f t="shared" si="41"/>
        <v/>
      </c>
      <c r="Y247" s="95" t="str">
        <f t="shared" si="42"/>
        <v/>
      </c>
      <c r="Z247" s="95" t="str">
        <f t="shared" si="43"/>
        <v/>
      </c>
      <c r="AA247" s="95" t="str">
        <f t="shared" si="44"/>
        <v/>
      </c>
      <c r="AB247" s="95" t="str">
        <f t="shared" si="45"/>
        <v/>
      </c>
      <c r="AC247" s="95" t="str">
        <f t="shared" si="46"/>
        <v/>
      </c>
      <c r="AD247" s="95" t="str">
        <f t="shared" si="47"/>
        <v/>
      </c>
    </row>
    <row r="248" spans="1:30" ht="19.5" customHeight="1">
      <c r="A248" s="38">
        <f t="shared" si="36"/>
        <v>226</v>
      </c>
      <c r="B248" s="5"/>
      <c r="C248" s="6"/>
      <c r="D248" s="6"/>
      <c r="E248" s="6"/>
      <c r="F248" s="41" t="str">
        <f t="shared" si="37"/>
        <v/>
      </c>
      <c r="G248" s="41" t="str">
        <f t="shared" si="38"/>
        <v/>
      </c>
      <c r="H248" s="41" t="str">
        <f>IF(G248="","",VLOOKUP(G248,※編集不可※選択項目!H:I,2,0))</f>
        <v/>
      </c>
      <c r="I248" s="50"/>
      <c r="J248" s="6"/>
      <c r="K248" s="7"/>
      <c r="L248" s="8"/>
      <c r="M248" s="8"/>
      <c r="N248" s="7"/>
      <c r="O248" s="8"/>
      <c r="P248" s="8"/>
      <c r="Q248" s="67"/>
      <c r="R248" s="51"/>
      <c r="S248" s="93"/>
      <c r="T248" s="93"/>
      <c r="U248" s="94"/>
      <c r="V248" s="95" t="str">
        <f t="shared" si="39"/>
        <v/>
      </c>
      <c r="W248" s="95" t="str">
        <f t="shared" si="40"/>
        <v/>
      </c>
      <c r="X248" s="95" t="str">
        <f t="shared" si="41"/>
        <v/>
      </c>
      <c r="Y248" s="95" t="str">
        <f t="shared" si="42"/>
        <v/>
      </c>
      <c r="Z248" s="95" t="str">
        <f t="shared" si="43"/>
        <v/>
      </c>
      <c r="AA248" s="95" t="str">
        <f t="shared" si="44"/>
        <v/>
      </c>
      <c r="AB248" s="95" t="str">
        <f t="shared" si="45"/>
        <v/>
      </c>
      <c r="AC248" s="95" t="str">
        <f t="shared" si="46"/>
        <v/>
      </c>
      <c r="AD248" s="95" t="str">
        <f t="shared" si="47"/>
        <v/>
      </c>
    </row>
    <row r="249" spans="1:30" ht="19.5" customHeight="1">
      <c r="A249" s="38">
        <f t="shared" si="36"/>
        <v>227</v>
      </c>
      <c r="B249" s="5"/>
      <c r="C249" s="6"/>
      <c r="D249" s="6"/>
      <c r="E249" s="6"/>
      <c r="F249" s="41" t="str">
        <f t="shared" si="37"/>
        <v/>
      </c>
      <c r="G249" s="41" t="str">
        <f t="shared" si="38"/>
        <v/>
      </c>
      <c r="H249" s="41" t="str">
        <f>IF(G249="","",VLOOKUP(G249,※編集不可※選択項目!H:I,2,0))</f>
        <v/>
      </c>
      <c r="I249" s="50"/>
      <c r="J249" s="6"/>
      <c r="K249" s="7"/>
      <c r="L249" s="8"/>
      <c r="M249" s="8"/>
      <c r="N249" s="7"/>
      <c r="O249" s="8"/>
      <c r="P249" s="8"/>
      <c r="Q249" s="67"/>
      <c r="R249" s="51"/>
      <c r="S249" s="93"/>
      <c r="T249" s="93"/>
      <c r="U249" s="94"/>
      <c r="V249" s="95" t="str">
        <f t="shared" si="39"/>
        <v/>
      </c>
      <c r="W249" s="95" t="str">
        <f t="shared" si="40"/>
        <v/>
      </c>
      <c r="X249" s="95" t="str">
        <f t="shared" si="41"/>
        <v/>
      </c>
      <c r="Y249" s="95" t="str">
        <f t="shared" si="42"/>
        <v/>
      </c>
      <c r="Z249" s="95" t="str">
        <f t="shared" si="43"/>
        <v/>
      </c>
      <c r="AA249" s="95" t="str">
        <f t="shared" si="44"/>
        <v/>
      </c>
      <c r="AB249" s="95" t="str">
        <f t="shared" si="45"/>
        <v/>
      </c>
      <c r="AC249" s="95" t="str">
        <f t="shared" si="46"/>
        <v/>
      </c>
      <c r="AD249" s="95" t="str">
        <f t="shared" si="47"/>
        <v/>
      </c>
    </row>
    <row r="250" spans="1:30" ht="19.5" customHeight="1">
      <c r="A250" s="38">
        <f t="shared" si="36"/>
        <v>228</v>
      </c>
      <c r="B250" s="5"/>
      <c r="C250" s="6"/>
      <c r="D250" s="6"/>
      <c r="E250" s="6"/>
      <c r="F250" s="41" t="str">
        <f t="shared" si="37"/>
        <v/>
      </c>
      <c r="G250" s="41" t="str">
        <f t="shared" si="38"/>
        <v/>
      </c>
      <c r="H250" s="41" t="str">
        <f>IF(G250="","",VLOOKUP(G250,※編集不可※選択項目!H:I,2,0))</f>
        <v/>
      </c>
      <c r="I250" s="50"/>
      <c r="J250" s="6"/>
      <c r="K250" s="7"/>
      <c r="L250" s="8"/>
      <c r="M250" s="8"/>
      <c r="N250" s="7"/>
      <c r="O250" s="8"/>
      <c r="P250" s="8"/>
      <c r="Q250" s="67"/>
      <c r="R250" s="51"/>
      <c r="S250" s="93"/>
      <c r="T250" s="93"/>
      <c r="U250" s="94"/>
      <c r="V250" s="95" t="str">
        <f t="shared" si="39"/>
        <v/>
      </c>
      <c r="W250" s="95" t="str">
        <f t="shared" si="40"/>
        <v/>
      </c>
      <c r="X250" s="95" t="str">
        <f t="shared" si="41"/>
        <v/>
      </c>
      <c r="Y250" s="95" t="str">
        <f t="shared" si="42"/>
        <v/>
      </c>
      <c r="Z250" s="95" t="str">
        <f t="shared" si="43"/>
        <v/>
      </c>
      <c r="AA250" s="95" t="str">
        <f t="shared" si="44"/>
        <v/>
      </c>
      <c r="AB250" s="95" t="str">
        <f t="shared" si="45"/>
        <v/>
      </c>
      <c r="AC250" s="95" t="str">
        <f t="shared" si="46"/>
        <v/>
      </c>
      <c r="AD250" s="95" t="str">
        <f t="shared" si="47"/>
        <v/>
      </c>
    </row>
    <row r="251" spans="1:30" ht="19.5" customHeight="1">
      <c r="A251" s="38">
        <f t="shared" si="36"/>
        <v>229</v>
      </c>
      <c r="B251" s="5"/>
      <c r="C251" s="6"/>
      <c r="D251" s="6"/>
      <c r="E251" s="6"/>
      <c r="F251" s="41" t="str">
        <f t="shared" si="37"/>
        <v/>
      </c>
      <c r="G251" s="41" t="str">
        <f t="shared" si="38"/>
        <v/>
      </c>
      <c r="H251" s="41" t="str">
        <f>IF(G251="","",VLOOKUP(G251,※編集不可※選択項目!H:I,2,0))</f>
        <v/>
      </c>
      <c r="I251" s="50"/>
      <c r="J251" s="6"/>
      <c r="K251" s="7"/>
      <c r="L251" s="8"/>
      <c r="M251" s="8"/>
      <c r="N251" s="7"/>
      <c r="O251" s="8"/>
      <c r="P251" s="8"/>
      <c r="Q251" s="67"/>
      <c r="R251" s="51"/>
      <c r="S251" s="93"/>
      <c r="T251" s="93"/>
      <c r="U251" s="94"/>
      <c r="V251" s="95" t="str">
        <f t="shared" si="39"/>
        <v/>
      </c>
      <c r="W251" s="95" t="str">
        <f t="shared" si="40"/>
        <v/>
      </c>
      <c r="X251" s="95" t="str">
        <f t="shared" si="41"/>
        <v/>
      </c>
      <c r="Y251" s="95" t="str">
        <f t="shared" si="42"/>
        <v/>
      </c>
      <c r="Z251" s="95" t="str">
        <f t="shared" si="43"/>
        <v/>
      </c>
      <c r="AA251" s="95" t="str">
        <f t="shared" si="44"/>
        <v/>
      </c>
      <c r="AB251" s="95" t="str">
        <f t="shared" si="45"/>
        <v/>
      </c>
      <c r="AC251" s="95" t="str">
        <f t="shared" si="46"/>
        <v/>
      </c>
      <c r="AD251" s="95" t="str">
        <f t="shared" si="47"/>
        <v/>
      </c>
    </row>
    <row r="252" spans="1:30" ht="19.5" customHeight="1">
      <c r="A252" s="38">
        <f t="shared" si="36"/>
        <v>230</v>
      </c>
      <c r="B252" s="5"/>
      <c r="C252" s="6"/>
      <c r="D252" s="6"/>
      <c r="E252" s="6"/>
      <c r="F252" s="41" t="str">
        <f t="shared" si="37"/>
        <v/>
      </c>
      <c r="G252" s="41" t="str">
        <f t="shared" si="38"/>
        <v/>
      </c>
      <c r="H252" s="41" t="str">
        <f>IF(G252="","",VLOOKUP(G252,※編集不可※選択項目!H:I,2,0))</f>
        <v/>
      </c>
      <c r="I252" s="50"/>
      <c r="J252" s="6"/>
      <c r="K252" s="7"/>
      <c r="L252" s="8"/>
      <c r="M252" s="8"/>
      <c r="N252" s="7"/>
      <c r="O252" s="8"/>
      <c r="P252" s="8"/>
      <c r="Q252" s="67"/>
      <c r="R252" s="51"/>
      <c r="S252" s="93"/>
      <c r="T252" s="93"/>
      <c r="U252" s="94"/>
      <c r="V252" s="95" t="str">
        <f t="shared" si="39"/>
        <v/>
      </c>
      <c r="W252" s="95" t="str">
        <f t="shared" si="40"/>
        <v/>
      </c>
      <c r="X252" s="95" t="str">
        <f t="shared" si="41"/>
        <v/>
      </c>
      <c r="Y252" s="95" t="str">
        <f t="shared" si="42"/>
        <v/>
      </c>
      <c r="Z252" s="95" t="str">
        <f t="shared" si="43"/>
        <v/>
      </c>
      <c r="AA252" s="95" t="str">
        <f t="shared" si="44"/>
        <v/>
      </c>
      <c r="AB252" s="95" t="str">
        <f t="shared" si="45"/>
        <v/>
      </c>
      <c r="AC252" s="95" t="str">
        <f t="shared" si="46"/>
        <v/>
      </c>
      <c r="AD252" s="95" t="str">
        <f t="shared" si="47"/>
        <v/>
      </c>
    </row>
    <row r="253" spans="1:30" ht="19.5" customHeight="1">
      <c r="A253" s="38">
        <f t="shared" si="36"/>
        <v>231</v>
      </c>
      <c r="B253" s="5"/>
      <c r="C253" s="6"/>
      <c r="D253" s="6"/>
      <c r="E253" s="6"/>
      <c r="F253" s="41" t="str">
        <f t="shared" si="37"/>
        <v/>
      </c>
      <c r="G253" s="41" t="str">
        <f t="shared" si="38"/>
        <v/>
      </c>
      <c r="H253" s="41" t="str">
        <f>IF(G253="","",VLOOKUP(G253,※編集不可※選択項目!H:I,2,0))</f>
        <v/>
      </c>
      <c r="I253" s="50"/>
      <c r="J253" s="6"/>
      <c r="K253" s="7"/>
      <c r="L253" s="8"/>
      <c r="M253" s="8"/>
      <c r="N253" s="7"/>
      <c r="O253" s="8"/>
      <c r="P253" s="8"/>
      <c r="Q253" s="67"/>
      <c r="R253" s="51"/>
      <c r="S253" s="93"/>
      <c r="T253" s="93"/>
      <c r="U253" s="94"/>
      <c r="V253" s="95" t="str">
        <f t="shared" si="39"/>
        <v/>
      </c>
      <c r="W253" s="95" t="str">
        <f t="shared" si="40"/>
        <v/>
      </c>
      <c r="X253" s="95" t="str">
        <f t="shared" si="41"/>
        <v/>
      </c>
      <c r="Y253" s="95" t="str">
        <f t="shared" si="42"/>
        <v/>
      </c>
      <c r="Z253" s="95" t="str">
        <f t="shared" si="43"/>
        <v/>
      </c>
      <c r="AA253" s="95" t="str">
        <f t="shared" si="44"/>
        <v/>
      </c>
      <c r="AB253" s="95" t="str">
        <f t="shared" si="45"/>
        <v/>
      </c>
      <c r="AC253" s="95" t="str">
        <f t="shared" si="46"/>
        <v/>
      </c>
      <c r="AD253" s="95" t="str">
        <f t="shared" si="47"/>
        <v/>
      </c>
    </row>
    <row r="254" spans="1:30" ht="19.5" customHeight="1">
      <c r="A254" s="38">
        <f t="shared" si="36"/>
        <v>232</v>
      </c>
      <c r="B254" s="5"/>
      <c r="C254" s="6"/>
      <c r="D254" s="6"/>
      <c r="E254" s="6"/>
      <c r="F254" s="41" t="str">
        <f t="shared" si="37"/>
        <v/>
      </c>
      <c r="G254" s="41" t="str">
        <f t="shared" si="38"/>
        <v/>
      </c>
      <c r="H254" s="41" t="str">
        <f>IF(G254="","",VLOOKUP(G254,※編集不可※選択項目!H:I,2,0))</f>
        <v/>
      </c>
      <c r="I254" s="50"/>
      <c r="J254" s="6"/>
      <c r="K254" s="7"/>
      <c r="L254" s="8"/>
      <c r="M254" s="8"/>
      <c r="N254" s="7"/>
      <c r="O254" s="8"/>
      <c r="P254" s="8"/>
      <c r="Q254" s="67"/>
      <c r="R254" s="51"/>
      <c r="S254" s="93"/>
      <c r="T254" s="93"/>
      <c r="U254" s="94"/>
      <c r="V254" s="95" t="str">
        <f t="shared" si="39"/>
        <v/>
      </c>
      <c r="W254" s="95" t="str">
        <f t="shared" si="40"/>
        <v/>
      </c>
      <c r="X254" s="95" t="str">
        <f t="shared" si="41"/>
        <v/>
      </c>
      <c r="Y254" s="95" t="str">
        <f t="shared" si="42"/>
        <v/>
      </c>
      <c r="Z254" s="95" t="str">
        <f t="shared" si="43"/>
        <v/>
      </c>
      <c r="AA254" s="95" t="str">
        <f t="shared" si="44"/>
        <v/>
      </c>
      <c r="AB254" s="95" t="str">
        <f t="shared" si="45"/>
        <v/>
      </c>
      <c r="AC254" s="95" t="str">
        <f t="shared" si="46"/>
        <v/>
      </c>
      <c r="AD254" s="95" t="str">
        <f t="shared" si="47"/>
        <v/>
      </c>
    </row>
    <row r="255" spans="1:30" ht="19.5" customHeight="1">
      <c r="A255" s="38">
        <f t="shared" si="36"/>
        <v>233</v>
      </c>
      <c r="B255" s="5"/>
      <c r="C255" s="6"/>
      <c r="D255" s="6"/>
      <c r="E255" s="6"/>
      <c r="F255" s="41" t="str">
        <f t="shared" si="37"/>
        <v/>
      </c>
      <c r="G255" s="41" t="str">
        <f t="shared" si="38"/>
        <v/>
      </c>
      <c r="H255" s="41" t="str">
        <f>IF(G255="","",VLOOKUP(G255,※編集不可※選択項目!H:I,2,0))</f>
        <v/>
      </c>
      <c r="I255" s="50"/>
      <c r="J255" s="6"/>
      <c r="K255" s="7"/>
      <c r="L255" s="8"/>
      <c r="M255" s="8"/>
      <c r="N255" s="7"/>
      <c r="O255" s="8"/>
      <c r="P255" s="8"/>
      <c r="Q255" s="67"/>
      <c r="R255" s="51"/>
      <c r="S255" s="93"/>
      <c r="T255" s="93"/>
      <c r="U255" s="94"/>
      <c r="V255" s="95" t="str">
        <f t="shared" si="39"/>
        <v/>
      </c>
      <c r="W255" s="95" t="str">
        <f t="shared" si="40"/>
        <v/>
      </c>
      <c r="X255" s="95" t="str">
        <f t="shared" si="41"/>
        <v/>
      </c>
      <c r="Y255" s="95" t="str">
        <f t="shared" si="42"/>
        <v/>
      </c>
      <c r="Z255" s="95" t="str">
        <f t="shared" si="43"/>
        <v/>
      </c>
      <c r="AA255" s="95" t="str">
        <f t="shared" si="44"/>
        <v/>
      </c>
      <c r="AB255" s="95" t="str">
        <f t="shared" si="45"/>
        <v/>
      </c>
      <c r="AC255" s="95" t="str">
        <f t="shared" si="46"/>
        <v/>
      </c>
      <c r="AD255" s="95" t="str">
        <f t="shared" si="47"/>
        <v/>
      </c>
    </row>
    <row r="256" spans="1:30" ht="19.5" customHeight="1">
      <c r="A256" s="38">
        <f t="shared" si="36"/>
        <v>234</v>
      </c>
      <c r="B256" s="5"/>
      <c r="C256" s="6"/>
      <c r="D256" s="6"/>
      <c r="E256" s="6"/>
      <c r="F256" s="41" t="str">
        <f t="shared" si="37"/>
        <v/>
      </c>
      <c r="G256" s="41" t="str">
        <f t="shared" si="38"/>
        <v/>
      </c>
      <c r="H256" s="41" t="str">
        <f>IF(G256="","",VLOOKUP(G256,※編集不可※選択項目!H:I,2,0))</f>
        <v/>
      </c>
      <c r="I256" s="50"/>
      <c r="J256" s="6"/>
      <c r="K256" s="7"/>
      <c r="L256" s="8"/>
      <c r="M256" s="8"/>
      <c r="N256" s="7"/>
      <c r="O256" s="8"/>
      <c r="P256" s="8"/>
      <c r="Q256" s="67"/>
      <c r="R256" s="51"/>
      <c r="S256" s="93"/>
      <c r="T256" s="93"/>
      <c r="U256" s="94"/>
      <c r="V256" s="95" t="str">
        <f t="shared" si="39"/>
        <v/>
      </c>
      <c r="W256" s="95" t="str">
        <f t="shared" si="40"/>
        <v/>
      </c>
      <c r="X256" s="95" t="str">
        <f t="shared" si="41"/>
        <v/>
      </c>
      <c r="Y256" s="95" t="str">
        <f t="shared" si="42"/>
        <v/>
      </c>
      <c r="Z256" s="95" t="str">
        <f t="shared" si="43"/>
        <v/>
      </c>
      <c r="AA256" s="95" t="str">
        <f t="shared" si="44"/>
        <v/>
      </c>
      <c r="AB256" s="95" t="str">
        <f t="shared" si="45"/>
        <v/>
      </c>
      <c r="AC256" s="95" t="str">
        <f t="shared" si="46"/>
        <v/>
      </c>
      <c r="AD256" s="95" t="str">
        <f t="shared" si="47"/>
        <v/>
      </c>
    </row>
    <row r="257" spans="1:30" ht="19.5" customHeight="1">
      <c r="A257" s="38">
        <f t="shared" si="36"/>
        <v>235</v>
      </c>
      <c r="B257" s="5"/>
      <c r="C257" s="6"/>
      <c r="D257" s="6"/>
      <c r="E257" s="6"/>
      <c r="F257" s="41" t="str">
        <f t="shared" si="37"/>
        <v/>
      </c>
      <c r="G257" s="41" t="str">
        <f t="shared" si="38"/>
        <v/>
      </c>
      <c r="H257" s="41" t="str">
        <f>IF(G257="","",VLOOKUP(G257,※編集不可※選択項目!H:I,2,0))</f>
        <v/>
      </c>
      <c r="I257" s="50"/>
      <c r="J257" s="6"/>
      <c r="K257" s="7"/>
      <c r="L257" s="8"/>
      <c r="M257" s="8"/>
      <c r="N257" s="7"/>
      <c r="O257" s="8"/>
      <c r="P257" s="8"/>
      <c r="Q257" s="67"/>
      <c r="R257" s="51"/>
      <c r="S257" s="93"/>
      <c r="T257" s="93"/>
      <c r="U257" s="94"/>
      <c r="V257" s="95" t="str">
        <f t="shared" si="39"/>
        <v/>
      </c>
      <c r="W257" s="95" t="str">
        <f t="shared" si="40"/>
        <v/>
      </c>
      <c r="X257" s="95" t="str">
        <f t="shared" si="41"/>
        <v/>
      </c>
      <c r="Y257" s="95" t="str">
        <f t="shared" si="42"/>
        <v/>
      </c>
      <c r="Z257" s="95" t="str">
        <f t="shared" si="43"/>
        <v/>
      </c>
      <c r="AA257" s="95" t="str">
        <f t="shared" si="44"/>
        <v/>
      </c>
      <c r="AB257" s="95" t="str">
        <f t="shared" si="45"/>
        <v/>
      </c>
      <c r="AC257" s="95" t="str">
        <f t="shared" si="46"/>
        <v/>
      </c>
      <c r="AD257" s="95" t="str">
        <f t="shared" si="47"/>
        <v/>
      </c>
    </row>
    <row r="258" spans="1:30" ht="19.5" customHeight="1">
      <c r="A258" s="38">
        <f t="shared" si="36"/>
        <v>236</v>
      </c>
      <c r="B258" s="5"/>
      <c r="C258" s="6"/>
      <c r="D258" s="6"/>
      <c r="E258" s="6"/>
      <c r="F258" s="41" t="str">
        <f t="shared" si="37"/>
        <v/>
      </c>
      <c r="G258" s="41" t="str">
        <f t="shared" si="38"/>
        <v/>
      </c>
      <c r="H258" s="41" t="str">
        <f>IF(G258="","",VLOOKUP(G258,※編集不可※選択項目!H:I,2,0))</f>
        <v/>
      </c>
      <c r="I258" s="50"/>
      <c r="J258" s="6"/>
      <c r="K258" s="7"/>
      <c r="L258" s="8"/>
      <c r="M258" s="8"/>
      <c r="N258" s="7"/>
      <c r="O258" s="8"/>
      <c r="P258" s="8"/>
      <c r="Q258" s="67"/>
      <c r="R258" s="51"/>
      <c r="S258" s="93"/>
      <c r="T258" s="93"/>
      <c r="U258" s="94"/>
      <c r="V258" s="95" t="str">
        <f t="shared" si="39"/>
        <v/>
      </c>
      <c r="W258" s="95" t="str">
        <f t="shared" si="40"/>
        <v/>
      </c>
      <c r="X258" s="95" t="str">
        <f t="shared" si="41"/>
        <v/>
      </c>
      <c r="Y258" s="95" t="str">
        <f t="shared" si="42"/>
        <v/>
      </c>
      <c r="Z258" s="95" t="str">
        <f t="shared" si="43"/>
        <v/>
      </c>
      <c r="AA258" s="95" t="str">
        <f t="shared" si="44"/>
        <v/>
      </c>
      <c r="AB258" s="95" t="str">
        <f t="shared" si="45"/>
        <v/>
      </c>
      <c r="AC258" s="95" t="str">
        <f t="shared" si="46"/>
        <v/>
      </c>
      <c r="AD258" s="95" t="str">
        <f t="shared" si="47"/>
        <v/>
      </c>
    </row>
    <row r="259" spans="1:30" ht="19.5" customHeight="1">
      <c r="A259" s="38">
        <f t="shared" si="36"/>
        <v>237</v>
      </c>
      <c r="B259" s="5"/>
      <c r="C259" s="6"/>
      <c r="D259" s="6"/>
      <c r="E259" s="6"/>
      <c r="F259" s="41" t="str">
        <f t="shared" si="37"/>
        <v/>
      </c>
      <c r="G259" s="41" t="str">
        <f t="shared" si="38"/>
        <v/>
      </c>
      <c r="H259" s="41" t="str">
        <f>IF(G259="","",VLOOKUP(G259,※編集不可※選択項目!H:I,2,0))</f>
        <v/>
      </c>
      <c r="I259" s="50"/>
      <c r="J259" s="6"/>
      <c r="K259" s="7"/>
      <c r="L259" s="8"/>
      <c r="M259" s="8"/>
      <c r="N259" s="7"/>
      <c r="O259" s="8"/>
      <c r="P259" s="8"/>
      <c r="Q259" s="67"/>
      <c r="R259" s="51"/>
      <c r="S259" s="93"/>
      <c r="T259" s="93"/>
      <c r="U259" s="94"/>
      <c r="V259" s="95" t="str">
        <f t="shared" si="39"/>
        <v/>
      </c>
      <c r="W259" s="95" t="str">
        <f t="shared" si="40"/>
        <v/>
      </c>
      <c r="X259" s="95" t="str">
        <f t="shared" si="41"/>
        <v/>
      </c>
      <c r="Y259" s="95" t="str">
        <f t="shared" si="42"/>
        <v/>
      </c>
      <c r="Z259" s="95" t="str">
        <f t="shared" si="43"/>
        <v/>
      </c>
      <c r="AA259" s="95" t="str">
        <f t="shared" si="44"/>
        <v/>
      </c>
      <c r="AB259" s="95" t="str">
        <f t="shared" si="45"/>
        <v/>
      </c>
      <c r="AC259" s="95" t="str">
        <f t="shared" si="46"/>
        <v/>
      </c>
      <c r="AD259" s="95" t="str">
        <f t="shared" si="47"/>
        <v/>
      </c>
    </row>
    <row r="260" spans="1:30" ht="19.5" customHeight="1">
      <c r="A260" s="38">
        <f t="shared" si="36"/>
        <v>238</v>
      </c>
      <c r="B260" s="5"/>
      <c r="C260" s="6"/>
      <c r="D260" s="6"/>
      <c r="E260" s="6"/>
      <c r="F260" s="41" t="str">
        <f t="shared" si="37"/>
        <v/>
      </c>
      <c r="G260" s="41" t="str">
        <f t="shared" si="38"/>
        <v/>
      </c>
      <c r="H260" s="41" t="str">
        <f>IF(G260="","",VLOOKUP(G260,※編集不可※選択項目!H:I,2,0))</f>
        <v/>
      </c>
      <c r="I260" s="50"/>
      <c r="J260" s="6"/>
      <c r="K260" s="7"/>
      <c r="L260" s="8"/>
      <c r="M260" s="8"/>
      <c r="N260" s="7"/>
      <c r="O260" s="8"/>
      <c r="P260" s="8"/>
      <c r="Q260" s="67"/>
      <c r="R260" s="51"/>
      <c r="S260" s="93"/>
      <c r="T260" s="93"/>
      <c r="U260" s="94"/>
      <c r="V260" s="95" t="str">
        <f t="shared" si="39"/>
        <v/>
      </c>
      <c r="W260" s="95" t="str">
        <f t="shared" si="40"/>
        <v/>
      </c>
      <c r="X260" s="95" t="str">
        <f t="shared" si="41"/>
        <v/>
      </c>
      <c r="Y260" s="95" t="str">
        <f t="shared" si="42"/>
        <v/>
      </c>
      <c r="Z260" s="95" t="str">
        <f t="shared" si="43"/>
        <v/>
      </c>
      <c r="AA260" s="95" t="str">
        <f t="shared" si="44"/>
        <v/>
      </c>
      <c r="AB260" s="95" t="str">
        <f t="shared" si="45"/>
        <v/>
      </c>
      <c r="AC260" s="95" t="str">
        <f t="shared" si="46"/>
        <v/>
      </c>
      <c r="AD260" s="95" t="str">
        <f t="shared" si="47"/>
        <v/>
      </c>
    </row>
    <row r="261" spans="1:30" ht="19.5" customHeight="1">
      <c r="A261" s="38">
        <f t="shared" si="36"/>
        <v>239</v>
      </c>
      <c r="B261" s="5"/>
      <c r="C261" s="6"/>
      <c r="D261" s="6"/>
      <c r="E261" s="6"/>
      <c r="F261" s="41" t="str">
        <f t="shared" si="37"/>
        <v/>
      </c>
      <c r="G261" s="41" t="str">
        <f t="shared" si="38"/>
        <v/>
      </c>
      <c r="H261" s="41" t="str">
        <f>IF(G261="","",VLOOKUP(G261,※編集不可※選択項目!H:I,2,0))</f>
        <v/>
      </c>
      <c r="I261" s="50"/>
      <c r="J261" s="6"/>
      <c r="K261" s="7"/>
      <c r="L261" s="8"/>
      <c r="M261" s="8"/>
      <c r="N261" s="7"/>
      <c r="O261" s="8"/>
      <c r="P261" s="8"/>
      <c r="Q261" s="67"/>
      <c r="R261" s="51"/>
      <c r="S261" s="93"/>
      <c r="T261" s="93"/>
      <c r="U261" s="94"/>
      <c r="V261" s="95" t="str">
        <f t="shared" si="39"/>
        <v/>
      </c>
      <c r="W261" s="95" t="str">
        <f t="shared" si="40"/>
        <v/>
      </c>
      <c r="X261" s="95" t="str">
        <f t="shared" si="41"/>
        <v/>
      </c>
      <c r="Y261" s="95" t="str">
        <f t="shared" si="42"/>
        <v/>
      </c>
      <c r="Z261" s="95" t="str">
        <f t="shared" si="43"/>
        <v/>
      </c>
      <c r="AA261" s="95" t="str">
        <f t="shared" si="44"/>
        <v/>
      </c>
      <c r="AB261" s="95" t="str">
        <f t="shared" si="45"/>
        <v/>
      </c>
      <c r="AC261" s="95" t="str">
        <f t="shared" si="46"/>
        <v/>
      </c>
      <c r="AD261" s="95" t="str">
        <f t="shared" si="47"/>
        <v/>
      </c>
    </row>
    <row r="262" spans="1:30" ht="19.5" customHeight="1">
      <c r="A262" s="38">
        <f t="shared" si="36"/>
        <v>240</v>
      </c>
      <c r="B262" s="5"/>
      <c r="C262" s="6"/>
      <c r="D262" s="6"/>
      <c r="E262" s="6"/>
      <c r="F262" s="41" t="str">
        <f t="shared" si="37"/>
        <v/>
      </c>
      <c r="G262" s="41" t="str">
        <f t="shared" si="38"/>
        <v/>
      </c>
      <c r="H262" s="41" t="str">
        <f>IF(G262="","",VLOOKUP(G262,※編集不可※選択項目!H:I,2,0))</f>
        <v/>
      </c>
      <c r="I262" s="50"/>
      <c r="J262" s="6"/>
      <c r="K262" s="7"/>
      <c r="L262" s="8"/>
      <c r="M262" s="8"/>
      <c r="N262" s="7"/>
      <c r="O262" s="8"/>
      <c r="P262" s="8"/>
      <c r="Q262" s="67"/>
      <c r="R262" s="51"/>
      <c r="S262" s="93"/>
      <c r="T262" s="93"/>
      <c r="U262" s="94"/>
      <c r="V262" s="95" t="str">
        <f t="shared" si="39"/>
        <v/>
      </c>
      <c r="W262" s="95" t="str">
        <f t="shared" si="40"/>
        <v/>
      </c>
      <c r="X262" s="95" t="str">
        <f t="shared" si="41"/>
        <v/>
      </c>
      <c r="Y262" s="95" t="str">
        <f t="shared" si="42"/>
        <v/>
      </c>
      <c r="Z262" s="95" t="str">
        <f t="shared" si="43"/>
        <v/>
      </c>
      <c r="AA262" s="95" t="str">
        <f t="shared" si="44"/>
        <v/>
      </c>
      <c r="AB262" s="95" t="str">
        <f t="shared" si="45"/>
        <v/>
      </c>
      <c r="AC262" s="95" t="str">
        <f t="shared" si="46"/>
        <v/>
      </c>
      <c r="AD262" s="95" t="str">
        <f t="shared" si="47"/>
        <v/>
      </c>
    </row>
    <row r="263" spans="1:30" ht="19.5" customHeight="1">
      <c r="A263" s="38">
        <f t="shared" si="36"/>
        <v>241</v>
      </c>
      <c r="B263" s="5"/>
      <c r="C263" s="6"/>
      <c r="D263" s="6"/>
      <c r="E263" s="6"/>
      <c r="F263" s="41" t="str">
        <f t="shared" si="37"/>
        <v/>
      </c>
      <c r="G263" s="41" t="str">
        <f t="shared" si="38"/>
        <v/>
      </c>
      <c r="H263" s="41" t="str">
        <f>IF(G263="","",VLOOKUP(G263,※編集不可※選択項目!H:I,2,0))</f>
        <v/>
      </c>
      <c r="I263" s="50"/>
      <c r="J263" s="6"/>
      <c r="K263" s="7"/>
      <c r="L263" s="8"/>
      <c r="M263" s="8"/>
      <c r="N263" s="7"/>
      <c r="O263" s="8"/>
      <c r="P263" s="8"/>
      <c r="Q263" s="67"/>
      <c r="R263" s="51"/>
      <c r="S263" s="93"/>
      <c r="T263" s="93"/>
      <c r="U263" s="94"/>
      <c r="V263" s="95" t="str">
        <f t="shared" si="39"/>
        <v/>
      </c>
      <c r="W263" s="95" t="str">
        <f t="shared" si="40"/>
        <v/>
      </c>
      <c r="X263" s="95" t="str">
        <f t="shared" si="41"/>
        <v/>
      </c>
      <c r="Y263" s="95" t="str">
        <f t="shared" si="42"/>
        <v/>
      </c>
      <c r="Z263" s="95" t="str">
        <f t="shared" si="43"/>
        <v/>
      </c>
      <c r="AA263" s="95" t="str">
        <f t="shared" si="44"/>
        <v/>
      </c>
      <c r="AB263" s="95" t="str">
        <f t="shared" si="45"/>
        <v/>
      </c>
      <c r="AC263" s="95" t="str">
        <f t="shared" si="46"/>
        <v/>
      </c>
      <c r="AD263" s="95" t="str">
        <f t="shared" si="47"/>
        <v/>
      </c>
    </row>
    <row r="264" spans="1:30" ht="19.5" customHeight="1">
      <c r="A264" s="38">
        <f t="shared" si="36"/>
        <v>242</v>
      </c>
      <c r="B264" s="5"/>
      <c r="C264" s="6"/>
      <c r="D264" s="6"/>
      <c r="E264" s="6"/>
      <c r="F264" s="41" t="str">
        <f t="shared" si="37"/>
        <v/>
      </c>
      <c r="G264" s="41" t="str">
        <f t="shared" si="38"/>
        <v/>
      </c>
      <c r="H264" s="41" t="str">
        <f>IF(G264="","",VLOOKUP(G264,※編集不可※選択項目!H:I,2,0))</f>
        <v/>
      </c>
      <c r="I264" s="50"/>
      <c r="J264" s="6"/>
      <c r="K264" s="7"/>
      <c r="L264" s="8"/>
      <c r="M264" s="8"/>
      <c r="N264" s="7"/>
      <c r="O264" s="8"/>
      <c r="P264" s="8"/>
      <c r="Q264" s="67"/>
      <c r="R264" s="51"/>
      <c r="S264" s="93"/>
      <c r="T264" s="93"/>
      <c r="U264" s="94"/>
      <c r="V264" s="95" t="str">
        <f t="shared" si="39"/>
        <v/>
      </c>
      <c r="W264" s="95" t="str">
        <f t="shared" si="40"/>
        <v/>
      </c>
      <c r="X264" s="95" t="str">
        <f t="shared" si="41"/>
        <v/>
      </c>
      <c r="Y264" s="95" t="str">
        <f t="shared" si="42"/>
        <v/>
      </c>
      <c r="Z264" s="95" t="str">
        <f t="shared" si="43"/>
        <v/>
      </c>
      <c r="AA264" s="95" t="str">
        <f t="shared" si="44"/>
        <v/>
      </c>
      <c r="AB264" s="95" t="str">
        <f t="shared" si="45"/>
        <v/>
      </c>
      <c r="AC264" s="95" t="str">
        <f t="shared" si="46"/>
        <v/>
      </c>
      <c r="AD264" s="95" t="str">
        <f t="shared" si="47"/>
        <v/>
      </c>
    </row>
    <row r="265" spans="1:30" ht="19.5" customHeight="1">
      <c r="A265" s="38">
        <f t="shared" si="36"/>
        <v>243</v>
      </c>
      <c r="B265" s="5"/>
      <c r="C265" s="6"/>
      <c r="D265" s="6"/>
      <c r="E265" s="6"/>
      <c r="F265" s="41" t="str">
        <f t="shared" si="37"/>
        <v/>
      </c>
      <c r="G265" s="41" t="str">
        <f t="shared" si="38"/>
        <v/>
      </c>
      <c r="H265" s="41" t="str">
        <f>IF(G265="","",VLOOKUP(G265,※編集不可※選択項目!H:I,2,0))</f>
        <v/>
      </c>
      <c r="I265" s="50"/>
      <c r="J265" s="6"/>
      <c r="K265" s="7"/>
      <c r="L265" s="8"/>
      <c r="M265" s="8"/>
      <c r="N265" s="7"/>
      <c r="O265" s="8"/>
      <c r="P265" s="8"/>
      <c r="Q265" s="67"/>
      <c r="R265" s="51"/>
      <c r="S265" s="93"/>
      <c r="T265" s="93"/>
      <c r="U265" s="94"/>
      <c r="V265" s="95" t="str">
        <f t="shared" si="39"/>
        <v/>
      </c>
      <c r="W265" s="95" t="str">
        <f t="shared" si="40"/>
        <v/>
      </c>
      <c r="X265" s="95" t="str">
        <f t="shared" si="41"/>
        <v/>
      </c>
      <c r="Y265" s="95" t="str">
        <f t="shared" si="42"/>
        <v/>
      </c>
      <c r="Z265" s="95" t="str">
        <f t="shared" si="43"/>
        <v/>
      </c>
      <c r="AA265" s="95" t="str">
        <f t="shared" si="44"/>
        <v/>
      </c>
      <c r="AB265" s="95" t="str">
        <f t="shared" si="45"/>
        <v/>
      </c>
      <c r="AC265" s="95" t="str">
        <f t="shared" si="46"/>
        <v/>
      </c>
      <c r="AD265" s="95" t="str">
        <f t="shared" si="47"/>
        <v/>
      </c>
    </row>
    <row r="266" spans="1:30" ht="19.5" customHeight="1">
      <c r="A266" s="38">
        <f t="shared" si="36"/>
        <v>244</v>
      </c>
      <c r="B266" s="5"/>
      <c r="C266" s="6"/>
      <c r="D266" s="6"/>
      <c r="E266" s="6"/>
      <c r="F266" s="41" t="str">
        <f t="shared" si="37"/>
        <v/>
      </c>
      <c r="G266" s="41" t="str">
        <f t="shared" si="38"/>
        <v/>
      </c>
      <c r="H266" s="41" t="str">
        <f>IF(G266="","",VLOOKUP(G266,※編集不可※選択項目!H:I,2,0))</f>
        <v/>
      </c>
      <c r="I266" s="50"/>
      <c r="J266" s="6"/>
      <c r="K266" s="7"/>
      <c r="L266" s="8"/>
      <c r="M266" s="8"/>
      <c r="N266" s="7"/>
      <c r="O266" s="8"/>
      <c r="P266" s="8"/>
      <c r="Q266" s="67"/>
      <c r="R266" s="51"/>
      <c r="S266" s="93"/>
      <c r="T266" s="93"/>
      <c r="U266" s="94"/>
      <c r="V266" s="95" t="str">
        <f t="shared" si="39"/>
        <v/>
      </c>
      <c r="W266" s="95" t="str">
        <f t="shared" si="40"/>
        <v/>
      </c>
      <c r="X266" s="95" t="str">
        <f t="shared" si="41"/>
        <v/>
      </c>
      <c r="Y266" s="95" t="str">
        <f t="shared" si="42"/>
        <v/>
      </c>
      <c r="Z266" s="95" t="str">
        <f t="shared" si="43"/>
        <v/>
      </c>
      <c r="AA266" s="95" t="str">
        <f t="shared" si="44"/>
        <v/>
      </c>
      <c r="AB266" s="95" t="str">
        <f t="shared" si="45"/>
        <v/>
      </c>
      <c r="AC266" s="95" t="str">
        <f t="shared" si="46"/>
        <v/>
      </c>
      <c r="AD266" s="95" t="str">
        <f t="shared" si="47"/>
        <v/>
      </c>
    </row>
    <row r="267" spans="1:30" ht="19.5" customHeight="1">
      <c r="A267" s="38">
        <f t="shared" si="36"/>
        <v>245</v>
      </c>
      <c r="B267" s="5"/>
      <c r="C267" s="6"/>
      <c r="D267" s="6"/>
      <c r="E267" s="6"/>
      <c r="F267" s="41" t="str">
        <f t="shared" si="37"/>
        <v/>
      </c>
      <c r="G267" s="41" t="str">
        <f t="shared" si="38"/>
        <v/>
      </c>
      <c r="H267" s="41" t="str">
        <f>IF(G267="","",VLOOKUP(G267,※編集不可※選択項目!H:I,2,0))</f>
        <v/>
      </c>
      <c r="I267" s="50"/>
      <c r="J267" s="6"/>
      <c r="K267" s="7"/>
      <c r="L267" s="8"/>
      <c r="M267" s="8"/>
      <c r="N267" s="7"/>
      <c r="O267" s="8"/>
      <c r="P267" s="8"/>
      <c r="Q267" s="67"/>
      <c r="R267" s="51"/>
      <c r="S267" s="93"/>
      <c r="T267" s="93"/>
      <c r="U267" s="94"/>
      <c r="V267" s="95" t="str">
        <f t="shared" si="39"/>
        <v/>
      </c>
      <c r="W267" s="95" t="str">
        <f t="shared" si="40"/>
        <v/>
      </c>
      <c r="X267" s="95" t="str">
        <f t="shared" si="41"/>
        <v/>
      </c>
      <c r="Y267" s="95" t="str">
        <f t="shared" si="42"/>
        <v/>
      </c>
      <c r="Z267" s="95" t="str">
        <f t="shared" si="43"/>
        <v/>
      </c>
      <c r="AA267" s="95" t="str">
        <f t="shared" si="44"/>
        <v/>
      </c>
      <c r="AB267" s="95" t="str">
        <f t="shared" si="45"/>
        <v/>
      </c>
      <c r="AC267" s="95" t="str">
        <f t="shared" si="46"/>
        <v/>
      </c>
      <c r="AD267" s="95" t="str">
        <f t="shared" si="47"/>
        <v/>
      </c>
    </row>
    <row r="268" spans="1:30" ht="19.5" customHeight="1">
      <c r="A268" s="38">
        <f t="shared" si="36"/>
        <v>246</v>
      </c>
      <c r="B268" s="5"/>
      <c r="C268" s="6"/>
      <c r="D268" s="6"/>
      <c r="E268" s="6"/>
      <c r="F268" s="41" t="str">
        <f t="shared" si="37"/>
        <v/>
      </c>
      <c r="G268" s="41" t="str">
        <f t="shared" si="38"/>
        <v/>
      </c>
      <c r="H268" s="41" t="str">
        <f>IF(G268="","",VLOOKUP(G268,※編集不可※選択項目!H:I,2,0))</f>
        <v/>
      </c>
      <c r="I268" s="50"/>
      <c r="J268" s="6"/>
      <c r="K268" s="7"/>
      <c r="L268" s="8"/>
      <c r="M268" s="8"/>
      <c r="N268" s="7"/>
      <c r="O268" s="8"/>
      <c r="P268" s="8"/>
      <c r="Q268" s="67"/>
      <c r="R268" s="51"/>
      <c r="S268" s="93"/>
      <c r="T268" s="93"/>
      <c r="U268" s="94"/>
      <c r="V268" s="95" t="str">
        <f t="shared" si="39"/>
        <v/>
      </c>
      <c r="W268" s="95" t="str">
        <f t="shared" si="40"/>
        <v/>
      </c>
      <c r="X268" s="95" t="str">
        <f t="shared" si="41"/>
        <v/>
      </c>
      <c r="Y268" s="95" t="str">
        <f t="shared" si="42"/>
        <v/>
      </c>
      <c r="Z268" s="95" t="str">
        <f t="shared" si="43"/>
        <v/>
      </c>
      <c r="AA268" s="95" t="str">
        <f t="shared" si="44"/>
        <v/>
      </c>
      <c r="AB268" s="95" t="str">
        <f t="shared" si="45"/>
        <v/>
      </c>
      <c r="AC268" s="95" t="str">
        <f t="shared" si="46"/>
        <v/>
      </c>
      <c r="AD268" s="95" t="str">
        <f t="shared" si="47"/>
        <v/>
      </c>
    </row>
    <row r="269" spans="1:30" ht="19.5" customHeight="1">
      <c r="A269" s="38">
        <f t="shared" si="36"/>
        <v>247</v>
      </c>
      <c r="B269" s="5"/>
      <c r="C269" s="6"/>
      <c r="D269" s="6"/>
      <c r="E269" s="6"/>
      <c r="F269" s="41" t="str">
        <f t="shared" si="37"/>
        <v/>
      </c>
      <c r="G269" s="41" t="str">
        <f t="shared" si="38"/>
        <v/>
      </c>
      <c r="H269" s="41" t="str">
        <f>IF(G269="","",VLOOKUP(G269,※編集不可※選択項目!H:I,2,0))</f>
        <v/>
      </c>
      <c r="I269" s="50"/>
      <c r="J269" s="6"/>
      <c r="K269" s="7"/>
      <c r="L269" s="8"/>
      <c r="M269" s="8"/>
      <c r="N269" s="7"/>
      <c r="O269" s="8"/>
      <c r="P269" s="8"/>
      <c r="Q269" s="67"/>
      <c r="R269" s="51"/>
      <c r="S269" s="93"/>
      <c r="T269" s="93"/>
      <c r="U269" s="94"/>
      <c r="V269" s="95" t="str">
        <f t="shared" si="39"/>
        <v/>
      </c>
      <c r="W269" s="95" t="str">
        <f t="shared" si="40"/>
        <v/>
      </c>
      <c r="X269" s="95" t="str">
        <f t="shared" si="41"/>
        <v/>
      </c>
      <c r="Y269" s="95" t="str">
        <f t="shared" si="42"/>
        <v/>
      </c>
      <c r="Z269" s="95" t="str">
        <f t="shared" si="43"/>
        <v/>
      </c>
      <c r="AA269" s="95" t="str">
        <f t="shared" si="44"/>
        <v/>
      </c>
      <c r="AB269" s="95" t="str">
        <f t="shared" si="45"/>
        <v/>
      </c>
      <c r="AC269" s="95" t="str">
        <f t="shared" si="46"/>
        <v/>
      </c>
      <c r="AD269" s="95" t="str">
        <f t="shared" si="47"/>
        <v/>
      </c>
    </row>
    <row r="270" spans="1:30" ht="19.5" customHeight="1">
      <c r="A270" s="38">
        <f t="shared" si="36"/>
        <v>248</v>
      </c>
      <c r="B270" s="5"/>
      <c r="C270" s="6"/>
      <c r="D270" s="6"/>
      <c r="E270" s="6"/>
      <c r="F270" s="41" t="str">
        <f t="shared" si="37"/>
        <v/>
      </c>
      <c r="G270" s="41" t="str">
        <f t="shared" si="38"/>
        <v/>
      </c>
      <c r="H270" s="41" t="str">
        <f>IF(G270="","",VLOOKUP(G270,※編集不可※選択項目!H:I,2,0))</f>
        <v/>
      </c>
      <c r="I270" s="50"/>
      <c r="J270" s="6"/>
      <c r="K270" s="7"/>
      <c r="L270" s="8"/>
      <c r="M270" s="8"/>
      <c r="N270" s="7"/>
      <c r="O270" s="8"/>
      <c r="P270" s="8"/>
      <c r="Q270" s="67"/>
      <c r="R270" s="51"/>
      <c r="S270" s="93"/>
      <c r="T270" s="93"/>
      <c r="U270" s="94"/>
      <c r="V270" s="95" t="str">
        <f t="shared" si="39"/>
        <v/>
      </c>
      <c r="W270" s="95" t="str">
        <f t="shared" si="40"/>
        <v/>
      </c>
      <c r="X270" s="95" t="str">
        <f t="shared" si="41"/>
        <v/>
      </c>
      <c r="Y270" s="95" t="str">
        <f t="shared" si="42"/>
        <v/>
      </c>
      <c r="Z270" s="95" t="str">
        <f t="shared" si="43"/>
        <v/>
      </c>
      <c r="AA270" s="95" t="str">
        <f t="shared" si="44"/>
        <v/>
      </c>
      <c r="AB270" s="95" t="str">
        <f t="shared" si="45"/>
        <v/>
      </c>
      <c r="AC270" s="95" t="str">
        <f t="shared" si="46"/>
        <v/>
      </c>
      <c r="AD270" s="95" t="str">
        <f t="shared" si="47"/>
        <v/>
      </c>
    </row>
    <row r="271" spans="1:30" ht="19.5" customHeight="1">
      <c r="A271" s="38">
        <f t="shared" si="36"/>
        <v>249</v>
      </c>
      <c r="B271" s="5"/>
      <c r="C271" s="6"/>
      <c r="D271" s="6"/>
      <c r="E271" s="6"/>
      <c r="F271" s="41" t="str">
        <f t="shared" si="37"/>
        <v/>
      </c>
      <c r="G271" s="41" t="str">
        <f t="shared" si="38"/>
        <v/>
      </c>
      <c r="H271" s="41" t="str">
        <f>IF(G271="","",VLOOKUP(G271,※編集不可※選択項目!H:I,2,0))</f>
        <v/>
      </c>
      <c r="I271" s="50"/>
      <c r="J271" s="6"/>
      <c r="K271" s="7"/>
      <c r="L271" s="8"/>
      <c r="M271" s="8"/>
      <c r="N271" s="7"/>
      <c r="O271" s="8"/>
      <c r="P271" s="8"/>
      <c r="Q271" s="67"/>
      <c r="R271" s="51"/>
      <c r="S271" s="93"/>
      <c r="T271" s="93"/>
      <c r="U271" s="94"/>
      <c r="V271" s="95" t="str">
        <f t="shared" si="39"/>
        <v/>
      </c>
      <c r="W271" s="95" t="str">
        <f t="shared" si="40"/>
        <v/>
      </c>
      <c r="X271" s="95" t="str">
        <f t="shared" si="41"/>
        <v/>
      </c>
      <c r="Y271" s="95" t="str">
        <f t="shared" si="42"/>
        <v/>
      </c>
      <c r="Z271" s="95" t="str">
        <f t="shared" si="43"/>
        <v/>
      </c>
      <c r="AA271" s="95" t="str">
        <f t="shared" si="44"/>
        <v/>
      </c>
      <c r="AB271" s="95" t="str">
        <f t="shared" si="45"/>
        <v/>
      </c>
      <c r="AC271" s="95" t="str">
        <f t="shared" si="46"/>
        <v/>
      </c>
      <c r="AD271" s="95" t="str">
        <f t="shared" si="47"/>
        <v/>
      </c>
    </row>
    <row r="272" spans="1:30" ht="19.5" customHeight="1">
      <c r="A272" s="38">
        <f t="shared" si="36"/>
        <v>250</v>
      </c>
      <c r="B272" s="5"/>
      <c r="C272" s="6"/>
      <c r="D272" s="6"/>
      <c r="E272" s="6"/>
      <c r="F272" s="41" t="str">
        <f t="shared" si="37"/>
        <v/>
      </c>
      <c r="G272" s="41" t="str">
        <f t="shared" si="38"/>
        <v/>
      </c>
      <c r="H272" s="41" t="str">
        <f>IF(G272="","",VLOOKUP(G272,※編集不可※選択項目!H:I,2,0))</f>
        <v/>
      </c>
      <c r="I272" s="50"/>
      <c r="J272" s="6"/>
      <c r="K272" s="7"/>
      <c r="L272" s="8"/>
      <c r="M272" s="8"/>
      <c r="N272" s="7"/>
      <c r="O272" s="8"/>
      <c r="P272" s="8"/>
      <c r="Q272" s="67"/>
      <c r="R272" s="51"/>
      <c r="S272" s="93"/>
      <c r="T272" s="93"/>
      <c r="U272" s="94"/>
      <c r="V272" s="95" t="str">
        <f t="shared" si="39"/>
        <v/>
      </c>
      <c r="W272" s="95" t="str">
        <f t="shared" si="40"/>
        <v/>
      </c>
      <c r="X272" s="95" t="str">
        <f t="shared" si="41"/>
        <v/>
      </c>
      <c r="Y272" s="95" t="str">
        <f t="shared" si="42"/>
        <v/>
      </c>
      <c r="Z272" s="95" t="str">
        <f t="shared" si="43"/>
        <v/>
      </c>
      <c r="AA272" s="95" t="str">
        <f t="shared" si="44"/>
        <v/>
      </c>
      <c r="AB272" s="95" t="str">
        <f t="shared" si="45"/>
        <v/>
      </c>
      <c r="AC272" s="95" t="str">
        <f t="shared" si="46"/>
        <v/>
      </c>
      <c r="AD272" s="95" t="str">
        <f t="shared" si="47"/>
        <v/>
      </c>
    </row>
    <row r="273" spans="1:30" ht="19.5" customHeight="1">
      <c r="A273" s="38">
        <f t="shared" si="36"/>
        <v>251</v>
      </c>
      <c r="B273" s="5"/>
      <c r="C273" s="6"/>
      <c r="D273" s="6"/>
      <c r="E273" s="6"/>
      <c r="F273" s="41" t="str">
        <f t="shared" si="37"/>
        <v/>
      </c>
      <c r="G273" s="41" t="str">
        <f t="shared" si="38"/>
        <v/>
      </c>
      <c r="H273" s="41" t="str">
        <f>IF(G273="","",VLOOKUP(G273,※編集不可※選択項目!H:I,2,0))</f>
        <v/>
      </c>
      <c r="I273" s="50"/>
      <c r="J273" s="6"/>
      <c r="K273" s="7"/>
      <c r="L273" s="8"/>
      <c r="M273" s="8"/>
      <c r="N273" s="7"/>
      <c r="O273" s="8"/>
      <c r="P273" s="8"/>
      <c r="Q273" s="67"/>
      <c r="R273" s="51"/>
      <c r="S273" s="93"/>
      <c r="T273" s="93"/>
      <c r="U273" s="94"/>
      <c r="V273" s="95" t="str">
        <f t="shared" si="39"/>
        <v/>
      </c>
      <c r="W273" s="95" t="str">
        <f t="shared" si="40"/>
        <v/>
      </c>
      <c r="X273" s="95" t="str">
        <f t="shared" si="41"/>
        <v/>
      </c>
      <c r="Y273" s="95" t="str">
        <f t="shared" si="42"/>
        <v/>
      </c>
      <c r="Z273" s="95" t="str">
        <f t="shared" si="43"/>
        <v/>
      </c>
      <c r="AA273" s="95" t="str">
        <f t="shared" si="44"/>
        <v/>
      </c>
      <c r="AB273" s="95" t="str">
        <f t="shared" si="45"/>
        <v/>
      </c>
      <c r="AC273" s="95" t="str">
        <f t="shared" si="46"/>
        <v/>
      </c>
      <c r="AD273" s="95" t="str">
        <f t="shared" si="47"/>
        <v/>
      </c>
    </row>
    <row r="274" spans="1:30" ht="19.5" customHeight="1">
      <c r="A274" s="38">
        <f t="shared" si="36"/>
        <v>252</v>
      </c>
      <c r="B274" s="5"/>
      <c r="C274" s="6"/>
      <c r="D274" s="6"/>
      <c r="E274" s="6"/>
      <c r="F274" s="41" t="str">
        <f t="shared" si="37"/>
        <v/>
      </c>
      <c r="G274" s="41" t="str">
        <f t="shared" si="38"/>
        <v/>
      </c>
      <c r="H274" s="41" t="str">
        <f>IF(G274="","",VLOOKUP(G274,※編集不可※選択項目!H:I,2,0))</f>
        <v/>
      </c>
      <c r="I274" s="50"/>
      <c r="J274" s="6"/>
      <c r="K274" s="7"/>
      <c r="L274" s="8"/>
      <c r="M274" s="8"/>
      <c r="N274" s="7"/>
      <c r="O274" s="8"/>
      <c r="P274" s="8"/>
      <c r="Q274" s="67"/>
      <c r="R274" s="51"/>
      <c r="S274" s="93"/>
      <c r="T274" s="93"/>
      <c r="U274" s="94"/>
      <c r="V274" s="95" t="str">
        <f t="shared" si="39"/>
        <v/>
      </c>
      <c r="W274" s="95" t="str">
        <f t="shared" si="40"/>
        <v/>
      </c>
      <c r="X274" s="95" t="str">
        <f t="shared" si="41"/>
        <v/>
      </c>
      <c r="Y274" s="95" t="str">
        <f t="shared" si="42"/>
        <v/>
      </c>
      <c r="Z274" s="95" t="str">
        <f t="shared" si="43"/>
        <v/>
      </c>
      <c r="AA274" s="95" t="str">
        <f t="shared" si="44"/>
        <v/>
      </c>
      <c r="AB274" s="95" t="str">
        <f t="shared" si="45"/>
        <v/>
      </c>
      <c r="AC274" s="95" t="str">
        <f t="shared" si="46"/>
        <v/>
      </c>
      <c r="AD274" s="95" t="str">
        <f t="shared" si="47"/>
        <v/>
      </c>
    </row>
    <row r="275" spans="1:30" ht="19.5" customHeight="1">
      <c r="A275" s="38">
        <f t="shared" si="36"/>
        <v>253</v>
      </c>
      <c r="B275" s="5"/>
      <c r="C275" s="6"/>
      <c r="D275" s="6"/>
      <c r="E275" s="6"/>
      <c r="F275" s="41" t="str">
        <f t="shared" si="37"/>
        <v/>
      </c>
      <c r="G275" s="41" t="str">
        <f t="shared" si="38"/>
        <v/>
      </c>
      <c r="H275" s="41" t="str">
        <f>IF(G275="","",VLOOKUP(G275,※編集不可※選択項目!H:I,2,0))</f>
        <v/>
      </c>
      <c r="I275" s="50"/>
      <c r="J275" s="6"/>
      <c r="K275" s="7"/>
      <c r="L275" s="8"/>
      <c r="M275" s="8"/>
      <c r="N275" s="7"/>
      <c r="O275" s="8"/>
      <c r="P275" s="8"/>
      <c r="Q275" s="67"/>
      <c r="R275" s="51"/>
      <c r="S275" s="93"/>
      <c r="T275" s="93"/>
      <c r="U275" s="94"/>
      <c r="V275" s="95" t="str">
        <f t="shared" si="39"/>
        <v/>
      </c>
      <c r="W275" s="95" t="str">
        <f t="shared" si="40"/>
        <v/>
      </c>
      <c r="X275" s="95" t="str">
        <f t="shared" si="41"/>
        <v/>
      </c>
      <c r="Y275" s="95" t="str">
        <f t="shared" si="42"/>
        <v/>
      </c>
      <c r="Z275" s="95" t="str">
        <f t="shared" si="43"/>
        <v/>
      </c>
      <c r="AA275" s="95" t="str">
        <f t="shared" si="44"/>
        <v/>
      </c>
      <c r="AB275" s="95" t="str">
        <f t="shared" si="45"/>
        <v/>
      </c>
      <c r="AC275" s="95" t="str">
        <f t="shared" si="46"/>
        <v/>
      </c>
      <c r="AD275" s="95" t="str">
        <f t="shared" si="47"/>
        <v/>
      </c>
    </row>
    <row r="276" spans="1:30" ht="19.5" customHeight="1">
      <c r="A276" s="38">
        <f t="shared" si="36"/>
        <v>254</v>
      </c>
      <c r="B276" s="5"/>
      <c r="C276" s="6"/>
      <c r="D276" s="6"/>
      <c r="E276" s="6"/>
      <c r="F276" s="41" t="str">
        <f t="shared" si="37"/>
        <v/>
      </c>
      <c r="G276" s="41" t="str">
        <f t="shared" si="38"/>
        <v/>
      </c>
      <c r="H276" s="41" t="str">
        <f>IF(G276="","",VLOOKUP(G276,※編集不可※選択項目!H:I,2,0))</f>
        <v/>
      </c>
      <c r="I276" s="50"/>
      <c r="J276" s="6"/>
      <c r="K276" s="7"/>
      <c r="L276" s="8"/>
      <c r="M276" s="8"/>
      <c r="N276" s="7"/>
      <c r="O276" s="8"/>
      <c r="P276" s="8"/>
      <c r="Q276" s="67"/>
      <c r="R276" s="51"/>
      <c r="S276" s="93"/>
      <c r="T276" s="93"/>
      <c r="U276" s="94"/>
      <c r="V276" s="95" t="str">
        <f t="shared" si="39"/>
        <v/>
      </c>
      <c r="W276" s="95" t="str">
        <f t="shared" si="40"/>
        <v/>
      </c>
      <c r="X276" s="95" t="str">
        <f t="shared" si="41"/>
        <v/>
      </c>
      <c r="Y276" s="95" t="str">
        <f t="shared" si="42"/>
        <v/>
      </c>
      <c r="Z276" s="95" t="str">
        <f t="shared" si="43"/>
        <v/>
      </c>
      <c r="AA276" s="95" t="str">
        <f t="shared" si="44"/>
        <v/>
      </c>
      <c r="AB276" s="95" t="str">
        <f t="shared" si="45"/>
        <v/>
      </c>
      <c r="AC276" s="95" t="str">
        <f t="shared" si="46"/>
        <v/>
      </c>
      <c r="AD276" s="95" t="str">
        <f t="shared" si="47"/>
        <v/>
      </c>
    </row>
    <row r="277" spans="1:30" ht="19.5" customHeight="1">
      <c r="A277" s="38">
        <f t="shared" si="36"/>
        <v>255</v>
      </c>
      <c r="B277" s="5"/>
      <c r="C277" s="6"/>
      <c r="D277" s="6"/>
      <c r="E277" s="6"/>
      <c r="F277" s="41" t="str">
        <f t="shared" si="37"/>
        <v/>
      </c>
      <c r="G277" s="41" t="str">
        <f t="shared" si="38"/>
        <v/>
      </c>
      <c r="H277" s="41" t="str">
        <f>IF(G277="","",VLOOKUP(G277,※編集不可※選択項目!H:I,2,0))</f>
        <v/>
      </c>
      <c r="I277" s="50"/>
      <c r="J277" s="6"/>
      <c r="K277" s="7"/>
      <c r="L277" s="8"/>
      <c r="M277" s="8"/>
      <c r="N277" s="7"/>
      <c r="O277" s="8"/>
      <c r="P277" s="8"/>
      <c r="Q277" s="67"/>
      <c r="R277" s="51"/>
      <c r="S277" s="93"/>
      <c r="T277" s="93"/>
      <c r="U277" s="94"/>
      <c r="V277" s="95" t="str">
        <f t="shared" si="39"/>
        <v/>
      </c>
      <c r="W277" s="95" t="str">
        <f t="shared" si="40"/>
        <v/>
      </c>
      <c r="X277" s="95" t="str">
        <f t="shared" si="41"/>
        <v/>
      </c>
      <c r="Y277" s="95" t="str">
        <f t="shared" si="42"/>
        <v/>
      </c>
      <c r="Z277" s="95" t="str">
        <f t="shared" si="43"/>
        <v/>
      </c>
      <c r="AA277" s="95" t="str">
        <f t="shared" si="44"/>
        <v/>
      </c>
      <c r="AB277" s="95" t="str">
        <f t="shared" si="45"/>
        <v/>
      </c>
      <c r="AC277" s="95" t="str">
        <f t="shared" si="46"/>
        <v/>
      </c>
      <c r="AD277" s="95" t="str">
        <f t="shared" si="47"/>
        <v/>
      </c>
    </row>
    <row r="278" spans="1:30" ht="19.5" customHeight="1">
      <c r="A278" s="38">
        <f t="shared" si="36"/>
        <v>256</v>
      </c>
      <c r="B278" s="5"/>
      <c r="C278" s="6"/>
      <c r="D278" s="6"/>
      <c r="E278" s="6"/>
      <c r="F278" s="41" t="str">
        <f t="shared" si="37"/>
        <v/>
      </c>
      <c r="G278" s="41" t="str">
        <f t="shared" si="38"/>
        <v/>
      </c>
      <c r="H278" s="41" t="str">
        <f>IF(G278="","",VLOOKUP(G278,※編集不可※選択項目!H:I,2,0))</f>
        <v/>
      </c>
      <c r="I278" s="50"/>
      <c r="J278" s="6"/>
      <c r="K278" s="7"/>
      <c r="L278" s="8"/>
      <c r="M278" s="8"/>
      <c r="N278" s="7"/>
      <c r="O278" s="8"/>
      <c r="P278" s="8"/>
      <c r="Q278" s="67"/>
      <c r="R278" s="51"/>
      <c r="S278" s="93"/>
      <c r="T278" s="93"/>
      <c r="U278" s="94"/>
      <c r="V278" s="95" t="str">
        <f t="shared" si="39"/>
        <v/>
      </c>
      <c r="W278" s="95" t="str">
        <f t="shared" si="40"/>
        <v/>
      </c>
      <c r="X278" s="95" t="str">
        <f t="shared" si="41"/>
        <v/>
      </c>
      <c r="Y278" s="95" t="str">
        <f t="shared" si="42"/>
        <v/>
      </c>
      <c r="Z278" s="95" t="str">
        <f t="shared" si="43"/>
        <v/>
      </c>
      <c r="AA278" s="95" t="str">
        <f t="shared" si="44"/>
        <v/>
      </c>
      <c r="AB278" s="95" t="str">
        <f t="shared" si="45"/>
        <v/>
      </c>
      <c r="AC278" s="95" t="str">
        <f t="shared" si="46"/>
        <v/>
      </c>
      <c r="AD278" s="95" t="str">
        <f t="shared" si="47"/>
        <v/>
      </c>
    </row>
    <row r="279" spans="1:30" ht="19.5" customHeight="1">
      <c r="A279" s="38">
        <f t="shared" si="36"/>
        <v>257</v>
      </c>
      <c r="B279" s="5"/>
      <c r="C279" s="6"/>
      <c r="D279" s="6"/>
      <c r="E279" s="6"/>
      <c r="F279" s="41" t="str">
        <f t="shared" si="37"/>
        <v/>
      </c>
      <c r="G279" s="41" t="str">
        <f t="shared" si="38"/>
        <v/>
      </c>
      <c r="H279" s="41" t="str">
        <f>IF(G279="","",VLOOKUP(G279,※編集不可※選択項目!H:I,2,0))</f>
        <v/>
      </c>
      <c r="I279" s="50"/>
      <c r="J279" s="6"/>
      <c r="K279" s="7"/>
      <c r="L279" s="8"/>
      <c r="M279" s="8"/>
      <c r="N279" s="7"/>
      <c r="O279" s="8"/>
      <c r="P279" s="8"/>
      <c r="Q279" s="67"/>
      <c r="R279" s="51"/>
      <c r="S279" s="93"/>
      <c r="T279" s="93"/>
      <c r="U279" s="94"/>
      <c r="V279" s="95" t="str">
        <f t="shared" si="39"/>
        <v/>
      </c>
      <c r="W279" s="95" t="str">
        <f t="shared" si="40"/>
        <v/>
      </c>
      <c r="X279" s="95" t="str">
        <f t="shared" si="41"/>
        <v/>
      </c>
      <c r="Y279" s="95" t="str">
        <f t="shared" si="42"/>
        <v/>
      </c>
      <c r="Z279" s="95" t="str">
        <f t="shared" si="43"/>
        <v/>
      </c>
      <c r="AA279" s="95" t="str">
        <f t="shared" si="44"/>
        <v/>
      </c>
      <c r="AB279" s="95" t="str">
        <f t="shared" si="45"/>
        <v/>
      </c>
      <c r="AC279" s="95" t="str">
        <f t="shared" si="46"/>
        <v/>
      </c>
      <c r="AD279" s="95" t="str">
        <f t="shared" si="47"/>
        <v/>
      </c>
    </row>
    <row r="280" spans="1:30" ht="19.5" customHeight="1">
      <c r="A280" s="38">
        <f t="shared" ref="A280:A322" si="48">ROW(A280)-22</f>
        <v>258</v>
      </c>
      <c r="B280" s="5"/>
      <c r="C280" s="6"/>
      <c r="D280" s="6"/>
      <c r="E280" s="6"/>
      <c r="F280" s="41" t="str">
        <f t="shared" ref="F280:F322" si="49">IF(E280="","",E280&amp;"（"&amp;J280&amp;"）")</f>
        <v/>
      </c>
      <c r="G280" s="41" t="str">
        <f t="shared" ref="G280:G322" si="50">IF(B280="","",B280)</f>
        <v/>
      </c>
      <c r="H280" s="41" t="str">
        <f>IF(G280="","",VLOOKUP(G280,※編集不可※選択項目!H:I,2,0))</f>
        <v/>
      </c>
      <c r="I280" s="50"/>
      <c r="J280" s="6"/>
      <c r="K280" s="7"/>
      <c r="L280" s="8"/>
      <c r="M280" s="8"/>
      <c r="N280" s="7"/>
      <c r="O280" s="8"/>
      <c r="P280" s="8"/>
      <c r="Q280" s="67"/>
      <c r="R280" s="51"/>
      <c r="S280" s="93"/>
      <c r="T280" s="93"/>
      <c r="U280" s="94"/>
      <c r="V280" s="95" t="str">
        <f t="shared" ref="V280:V322" si="51">B280&amp;C280&amp;D280&amp;E280&amp;F280&amp;G280&amp;H280&amp;I280&amp;J280&amp;K280&amp;L280&amp;M280&amp;N280&amp;O280&amp;P280&amp;Q280&amp;R280</f>
        <v/>
      </c>
      <c r="W280" s="95" t="str">
        <f t="shared" ref="W280:W322" si="52">IF(V280="","",COUNTIF($V$23:$V$322,V280))</f>
        <v/>
      </c>
      <c r="X280" s="95" t="str">
        <f t="shared" ref="X280:X322" si="53">IF(V280="","",IF(V280=V279,1,0))</f>
        <v/>
      </c>
      <c r="Y280" s="95" t="str">
        <f t="shared" ref="Y280:Y322" si="54">B280&amp;D280&amp;F280</f>
        <v/>
      </c>
      <c r="Z280" s="95" t="str">
        <f t="shared" ref="Z280:Z322" si="55">IF(Y280="","",COUNTIF($Y$23:$Y$322,Y280))</f>
        <v/>
      </c>
      <c r="AA280" s="95" t="str">
        <f t="shared" ref="AA280:AA322" si="56">IF(Y280="","",IF(Y280=Y279,1,0))</f>
        <v/>
      </c>
      <c r="AB280" s="95" t="str">
        <f t="shared" ref="AB280:AB322" si="57">IF(F280="","",F280)</f>
        <v/>
      </c>
      <c r="AC280" s="95" t="str">
        <f t="shared" ref="AC280:AC322" si="58">IF(AB280="","",COUNTIF($AB$23:$AB$322,AB280))</f>
        <v/>
      </c>
      <c r="AD280" s="95" t="str">
        <f t="shared" ref="AD280:AD322" si="59">IF(AB280="","",IF(AB280=AB279,1,0))</f>
        <v/>
      </c>
    </row>
    <row r="281" spans="1:30" ht="19.5" customHeight="1">
      <c r="A281" s="38">
        <f t="shared" si="48"/>
        <v>259</v>
      </c>
      <c r="B281" s="5"/>
      <c r="C281" s="6"/>
      <c r="D281" s="6"/>
      <c r="E281" s="6"/>
      <c r="F281" s="41" t="str">
        <f t="shared" si="49"/>
        <v/>
      </c>
      <c r="G281" s="41" t="str">
        <f t="shared" si="50"/>
        <v/>
      </c>
      <c r="H281" s="41" t="str">
        <f>IF(G281="","",VLOOKUP(G281,※編集不可※選択項目!H:I,2,0))</f>
        <v/>
      </c>
      <c r="I281" s="50"/>
      <c r="J281" s="6"/>
      <c r="K281" s="7"/>
      <c r="L281" s="8"/>
      <c r="M281" s="8"/>
      <c r="N281" s="7"/>
      <c r="O281" s="8"/>
      <c r="P281" s="8"/>
      <c r="Q281" s="67"/>
      <c r="R281" s="51"/>
      <c r="S281" s="93"/>
      <c r="T281" s="93"/>
      <c r="U281" s="94"/>
      <c r="V281" s="95" t="str">
        <f t="shared" si="51"/>
        <v/>
      </c>
      <c r="W281" s="95" t="str">
        <f t="shared" si="52"/>
        <v/>
      </c>
      <c r="X281" s="95" t="str">
        <f t="shared" si="53"/>
        <v/>
      </c>
      <c r="Y281" s="95" t="str">
        <f t="shared" si="54"/>
        <v/>
      </c>
      <c r="Z281" s="95" t="str">
        <f t="shared" si="55"/>
        <v/>
      </c>
      <c r="AA281" s="95" t="str">
        <f t="shared" si="56"/>
        <v/>
      </c>
      <c r="AB281" s="95" t="str">
        <f t="shared" si="57"/>
        <v/>
      </c>
      <c r="AC281" s="95" t="str">
        <f t="shared" si="58"/>
        <v/>
      </c>
      <c r="AD281" s="95" t="str">
        <f t="shared" si="59"/>
        <v/>
      </c>
    </row>
    <row r="282" spans="1:30" ht="19.5" customHeight="1">
      <c r="A282" s="38">
        <f t="shared" si="48"/>
        <v>260</v>
      </c>
      <c r="B282" s="5"/>
      <c r="C282" s="6"/>
      <c r="D282" s="6"/>
      <c r="E282" s="6"/>
      <c r="F282" s="41" t="str">
        <f t="shared" si="49"/>
        <v/>
      </c>
      <c r="G282" s="41" t="str">
        <f t="shared" si="50"/>
        <v/>
      </c>
      <c r="H282" s="41" t="str">
        <f>IF(G282="","",VLOOKUP(G282,※編集不可※選択項目!H:I,2,0))</f>
        <v/>
      </c>
      <c r="I282" s="50"/>
      <c r="J282" s="6"/>
      <c r="K282" s="7"/>
      <c r="L282" s="8"/>
      <c r="M282" s="8"/>
      <c r="N282" s="7"/>
      <c r="O282" s="8"/>
      <c r="P282" s="8"/>
      <c r="Q282" s="67"/>
      <c r="R282" s="51"/>
      <c r="S282" s="93"/>
      <c r="T282" s="93"/>
      <c r="U282" s="94"/>
      <c r="V282" s="95" t="str">
        <f t="shared" si="51"/>
        <v/>
      </c>
      <c r="W282" s="95" t="str">
        <f t="shared" si="52"/>
        <v/>
      </c>
      <c r="X282" s="95" t="str">
        <f t="shared" si="53"/>
        <v/>
      </c>
      <c r="Y282" s="95" t="str">
        <f t="shared" si="54"/>
        <v/>
      </c>
      <c r="Z282" s="95" t="str">
        <f t="shared" si="55"/>
        <v/>
      </c>
      <c r="AA282" s="95" t="str">
        <f t="shared" si="56"/>
        <v/>
      </c>
      <c r="AB282" s="95" t="str">
        <f t="shared" si="57"/>
        <v/>
      </c>
      <c r="AC282" s="95" t="str">
        <f t="shared" si="58"/>
        <v/>
      </c>
      <c r="AD282" s="95" t="str">
        <f t="shared" si="59"/>
        <v/>
      </c>
    </row>
    <row r="283" spans="1:30" ht="19.5" customHeight="1">
      <c r="A283" s="38">
        <f t="shared" si="48"/>
        <v>261</v>
      </c>
      <c r="B283" s="5"/>
      <c r="C283" s="6"/>
      <c r="D283" s="6"/>
      <c r="E283" s="6"/>
      <c r="F283" s="41" t="str">
        <f t="shared" si="49"/>
        <v/>
      </c>
      <c r="G283" s="41" t="str">
        <f t="shared" si="50"/>
        <v/>
      </c>
      <c r="H283" s="41" t="str">
        <f>IF(G283="","",VLOOKUP(G283,※編集不可※選択項目!H:I,2,0))</f>
        <v/>
      </c>
      <c r="I283" s="50"/>
      <c r="J283" s="6"/>
      <c r="K283" s="7"/>
      <c r="L283" s="8"/>
      <c r="M283" s="8"/>
      <c r="N283" s="7"/>
      <c r="O283" s="8"/>
      <c r="P283" s="8"/>
      <c r="Q283" s="67"/>
      <c r="R283" s="51"/>
      <c r="S283" s="93"/>
      <c r="T283" s="93"/>
      <c r="U283" s="94"/>
      <c r="V283" s="95" t="str">
        <f t="shared" si="51"/>
        <v/>
      </c>
      <c r="W283" s="95" t="str">
        <f t="shared" si="52"/>
        <v/>
      </c>
      <c r="X283" s="95" t="str">
        <f t="shared" si="53"/>
        <v/>
      </c>
      <c r="Y283" s="95" t="str">
        <f t="shared" si="54"/>
        <v/>
      </c>
      <c r="Z283" s="95" t="str">
        <f t="shared" si="55"/>
        <v/>
      </c>
      <c r="AA283" s="95" t="str">
        <f t="shared" si="56"/>
        <v/>
      </c>
      <c r="AB283" s="95" t="str">
        <f t="shared" si="57"/>
        <v/>
      </c>
      <c r="AC283" s="95" t="str">
        <f t="shared" si="58"/>
        <v/>
      </c>
      <c r="AD283" s="95" t="str">
        <f t="shared" si="59"/>
        <v/>
      </c>
    </row>
    <row r="284" spans="1:30" ht="19.5" customHeight="1">
      <c r="A284" s="38">
        <f t="shared" si="48"/>
        <v>262</v>
      </c>
      <c r="B284" s="5"/>
      <c r="C284" s="6"/>
      <c r="D284" s="6"/>
      <c r="E284" s="6"/>
      <c r="F284" s="41" t="str">
        <f t="shared" si="49"/>
        <v/>
      </c>
      <c r="G284" s="41" t="str">
        <f t="shared" si="50"/>
        <v/>
      </c>
      <c r="H284" s="41" t="str">
        <f>IF(G284="","",VLOOKUP(G284,※編集不可※選択項目!H:I,2,0))</f>
        <v/>
      </c>
      <c r="I284" s="50"/>
      <c r="J284" s="6"/>
      <c r="K284" s="7"/>
      <c r="L284" s="8"/>
      <c r="M284" s="8"/>
      <c r="N284" s="7"/>
      <c r="O284" s="8"/>
      <c r="P284" s="8"/>
      <c r="Q284" s="67"/>
      <c r="R284" s="51"/>
      <c r="S284" s="93"/>
      <c r="T284" s="93"/>
      <c r="U284" s="94"/>
      <c r="V284" s="95" t="str">
        <f t="shared" si="51"/>
        <v/>
      </c>
      <c r="W284" s="95" t="str">
        <f t="shared" si="52"/>
        <v/>
      </c>
      <c r="X284" s="95" t="str">
        <f t="shared" si="53"/>
        <v/>
      </c>
      <c r="Y284" s="95" t="str">
        <f t="shared" si="54"/>
        <v/>
      </c>
      <c r="Z284" s="95" t="str">
        <f t="shared" si="55"/>
        <v/>
      </c>
      <c r="AA284" s="95" t="str">
        <f t="shared" si="56"/>
        <v/>
      </c>
      <c r="AB284" s="95" t="str">
        <f t="shared" si="57"/>
        <v/>
      </c>
      <c r="AC284" s="95" t="str">
        <f t="shared" si="58"/>
        <v/>
      </c>
      <c r="AD284" s="95" t="str">
        <f t="shared" si="59"/>
        <v/>
      </c>
    </row>
    <row r="285" spans="1:30" ht="19.5" customHeight="1">
      <c r="A285" s="38">
        <f t="shared" si="48"/>
        <v>263</v>
      </c>
      <c r="B285" s="5"/>
      <c r="C285" s="6"/>
      <c r="D285" s="6"/>
      <c r="E285" s="6"/>
      <c r="F285" s="41" t="str">
        <f t="shared" si="49"/>
        <v/>
      </c>
      <c r="G285" s="41" t="str">
        <f t="shared" si="50"/>
        <v/>
      </c>
      <c r="H285" s="41" t="str">
        <f>IF(G285="","",VLOOKUP(G285,※編集不可※選択項目!H:I,2,0))</f>
        <v/>
      </c>
      <c r="I285" s="50"/>
      <c r="J285" s="6"/>
      <c r="K285" s="7"/>
      <c r="L285" s="8"/>
      <c r="M285" s="8"/>
      <c r="N285" s="7"/>
      <c r="O285" s="8"/>
      <c r="P285" s="8"/>
      <c r="Q285" s="67"/>
      <c r="R285" s="51"/>
      <c r="S285" s="93"/>
      <c r="T285" s="93"/>
      <c r="U285" s="94"/>
      <c r="V285" s="95" t="str">
        <f t="shared" si="51"/>
        <v/>
      </c>
      <c r="W285" s="95" t="str">
        <f t="shared" si="52"/>
        <v/>
      </c>
      <c r="X285" s="95" t="str">
        <f t="shared" si="53"/>
        <v/>
      </c>
      <c r="Y285" s="95" t="str">
        <f t="shared" si="54"/>
        <v/>
      </c>
      <c r="Z285" s="95" t="str">
        <f t="shared" si="55"/>
        <v/>
      </c>
      <c r="AA285" s="95" t="str">
        <f t="shared" si="56"/>
        <v/>
      </c>
      <c r="AB285" s="95" t="str">
        <f t="shared" si="57"/>
        <v/>
      </c>
      <c r="AC285" s="95" t="str">
        <f t="shared" si="58"/>
        <v/>
      </c>
      <c r="AD285" s="95" t="str">
        <f t="shared" si="59"/>
        <v/>
      </c>
    </row>
    <row r="286" spans="1:30" ht="19.5" customHeight="1">
      <c r="A286" s="38">
        <f t="shared" si="48"/>
        <v>264</v>
      </c>
      <c r="B286" s="5"/>
      <c r="C286" s="6"/>
      <c r="D286" s="6"/>
      <c r="E286" s="6"/>
      <c r="F286" s="41" t="str">
        <f t="shared" si="49"/>
        <v/>
      </c>
      <c r="G286" s="41" t="str">
        <f t="shared" si="50"/>
        <v/>
      </c>
      <c r="H286" s="41" t="str">
        <f>IF(G286="","",VLOOKUP(G286,※編集不可※選択項目!H:I,2,0))</f>
        <v/>
      </c>
      <c r="I286" s="50"/>
      <c r="J286" s="6"/>
      <c r="K286" s="7"/>
      <c r="L286" s="8"/>
      <c r="M286" s="8"/>
      <c r="N286" s="7"/>
      <c r="O286" s="8"/>
      <c r="P286" s="8"/>
      <c r="Q286" s="67"/>
      <c r="R286" s="51"/>
      <c r="S286" s="93"/>
      <c r="T286" s="93"/>
      <c r="U286" s="94"/>
      <c r="V286" s="95" t="str">
        <f t="shared" si="51"/>
        <v/>
      </c>
      <c r="W286" s="95" t="str">
        <f t="shared" si="52"/>
        <v/>
      </c>
      <c r="X286" s="95" t="str">
        <f t="shared" si="53"/>
        <v/>
      </c>
      <c r="Y286" s="95" t="str">
        <f t="shared" si="54"/>
        <v/>
      </c>
      <c r="Z286" s="95" t="str">
        <f t="shared" si="55"/>
        <v/>
      </c>
      <c r="AA286" s="95" t="str">
        <f t="shared" si="56"/>
        <v/>
      </c>
      <c r="AB286" s="95" t="str">
        <f t="shared" si="57"/>
        <v/>
      </c>
      <c r="AC286" s="95" t="str">
        <f t="shared" si="58"/>
        <v/>
      </c>
      <c r="AD286" s="95" t="str">
        <f t="shared" si="59"/>
        <v/>
      </c>
    </row>
    <row r="287" spans="1:30" ht="19.5" customHeight="1">
      <c r="A287" s="38">
        <f t="shared" si="48"/>
        <v>265</v>
      </c>
      <c r="B287" s="5"/>
      <c r="C287" s="6"/>
      <c r="D287" s="6"/>
      <c r="E287" s="6"/>
      <c r="F287" s="41" t="str">
        <f t="shared" si="49"/>
        <v/>
      </c>
      <c r="G287" s="41" t="str">
        <f t="shared" si="50"/>
        <v/>
      </c>
      <c r="H287" s="41" t="str">
        <f>IF(G287="","",VLOOKUP(G287,※編集不可※選択項目!H:I,2,0))</f>
        <v/>
      </c>
      <c r="I287" s="50"/>
      <c r="J287" s="6"/>
      <c r="K287" s="7"/>
      <c r="L287" s="8"/>
      <c r="M287" s="8"/>
      <c r="N287" s="7"/>
      <c r="O287" s="8"/>
      <c r="P287" s="8"/>
      <c r="Q287" s="67"/>
      <c r="R287" s="51"/>
      <c r="S287" s="93"/>
      <c r="T287" s="93"/>
      <c r="U287" s="94"/>
      <c r="V287" s="95" t="str">
        <f t="shared" si="51"/>
        <v/>
      </c>
      <c r="W287" s="95" t="str">
        <f t="shared" si="52"/>
        <v/>
      </c>
      <c r="X287" s="95" t="str">
        <f t="shared" si="53"/>
        <v/>
      </c>
      <c r="Y287" s="95" t="str">
        <f t="shared" si="54"/>
        <v/>
      </c>
      <c r="Z287" s="95" t="str">
        <f t="shared" si="55"/>
        <v/>
      </c>
      <c r="AA287" s="95" t="str">
        <f t="shared" si="56"/>
        <v/>
      </c>
      <c r="AB287" s="95" t="str">
        <f t="shared" si="57"/>
        <v/>
      </c>
      <c r="AC287" s="95" t="str">
        <f t="shared" si="58"/>
        <v/>
      </c>
      <c r="AD287" s="95" t="str">
        <f t="shared" si="59"/>
        <v/>
      </c>
    </row>
    <row r="288" spans="1:30" ht="19.5" customHeight="1">
      <c r="A288" s="38">
        <f t="shared" si="48"/>
        <v>266</v>
      </c>
      <c r="B288" s="5"/>
      <c r="C288" s="6"/>
      <c r="D288" s="6"/>
      <c r="E288" s="6"/>
      <c r="F288" s="41" t="str">
        <f t="shared" si="49"/>
        <v/>
      </c>
      <c r="G288" s="41" t="str">
        <f t="shared" si="50"/>
        <v/>
      </c>
      <c r="H288" s="41" t="str">
        <f>IF(G288="","",VLOOKUP(G288,※編集不可※選択項目!H:I,2,0))</f>
        <v/>
      </c>
      <c r="I288" s="50"/>
      <c r="J288" s="6"/>
      <c r="K288" s="7"/>
      <c r="L288" s="8"/>
      <c r="M288" s="8"/>
      <c r="N288" s="7"/>
      <c r="O288" s="8"/>
      <c r="P288" s="8"/>
      <c r="Q288" s="67"/>
      <c r="R288" s="51"/>
      <c r="S288" s="93"/>
      <c r="T288" s="93"/>
      <c r="U288" s="94"/>
      <c r="V288" s="95" t="str">
        <f t="shared" si="51"/>
        <v/>
      </c>
      <c r="W288" s="95" t="str">
        <f t="shared" si="52"/>
        <v/>
      </c>
      <c r="X288" s="95" t="str">
        <f t="shared" si="53"/>
        <v/>
      </c>
      <c r="Y288" s="95" t="str">
        <f t="shared" si="54"/>
        <v/>
      </c>
      <c r="Z288" s="95" t="str">
        <f t="shared" si="55"/>
        <v/>
      </c>
      <c r="AA288" s="95" t="str">
        <f t="shared" si="56"/>
        <v/>
      </c>
      <c r="AB288" s="95" t="str">
        <f t="shared" si="57"/>
        <v/>
      </c>
      <c r="AC288" s="95" t="str">
        <f t="shared" si="58"/>
        <v/>
      </c>
      <c r="AD288" s="95" t="str">
        <f t="shared" si="59"/>
        <v/>
      </c>
    </row>
    <row r="289" spans="1:30" ht="19.5" customHeight="1">
      <c r="A289" s="38">
        <f t="shared" si="48"/>
        <v>267</v>
      </c>
      <c r="B289" s="5"/>
      <c r="C289" s="6"/>
      <c r="D289" s="6"/>
      <c r="E289" s="6"/>
      <c r="F289" s="41" t="str">
        <f t="shared" si="49"/>
        <v/>
      </c>
      <c r="G289" s="41" t="str">
        <f t="shared" si="50"/>
        <v/>
      </c>
      <c r="H289" s="41" t="str">
        <f>IF(G289="","",VLOOKUP(G289,※編集不可※選択項目!H:I,2,0))</f>
        <v/>
      </c>
      <c r="I289" s="50"/>
      <c r="J289" s="6"/>
      <c r="K289" s="7"/>
      <c r="L289" s="8"/>
      <c r="M289" s="8"/>
      <c r="N289" s="7"/>
      <c r="O289" s="8"/>
      <c r="P289" s="8"/>
      <c r="Q289" s="67"/>
      <c r="R289" s="51"/>
      <c r="S289" s="93"/>
      <c r="T289" s="93"/>
      <c r="U289" s="94"/>
      <c r="V289" s="95" t="str">
        <f t="shared" si="51"/>
        <v/>
      </c>
      <c r="W289" s="95" t="str">
        <f t="shared" si="52"/>
        <v/>
      </c>
      <c r="X289" s="95" t="str">
        <f t="shared" si="53"/>
        <v/>
      </c>
      <c r="Y289" s="95" t="str">
        <f t="shared" si="54"/>
        <v/>
      </c>
      <c r="Z289" s="95" t="str">
        <f t="shared" si="55"/>
        <v/>
      </c>
      <c r="AA289" s="95" t="str">
        <f t="shared" si="56"/>
        <v/>
      </c>
      <c r="AB289" s="95" t="str">
        <f t="shared" si="57"/>
        <v/>
      </c>
      <c r="AC289" s="95" t="str">
        <f t="shared" si="58"/>
        <v/>
      </c>
      <c r="AD289" s="95" t="str">
        <f t="shared" si="59"/>
        <v/>
      </c>
    </row>
    <row r="290" spans="1:30" ht="19.5" customHeight="1">
      <c r="A290" s="38">
        <f t="shared" si="48"/>
        <v>268</v>
      </c>
      <c r="B290" s="5"/>
      <c r="C290" s="6"/>
      <c r="D290" s="6"/>
      <c r="E290" s="6"/>
      <c r="F290" s="41" t="str">
        <f t="shared" si="49"/>
        <v/>
      </c>
      <c r="G290" s="41" t="str">
        <f t="shared" si="50"/>
        <v/>
      </c>
      <c r="H290" s="41" t="str">
        <f>IF(G290="","",VLOOKUP(G290,※編集不可※選択項目!H:I,2,0))</f>
        <v/>
      </c>
      <c r="I290" s="50"/>
      <c r="J290" s="6"/>
      <c r="K290" s="7"/>
      <c r="L290" s="8"/>
      <c r="M290" s="8"/>
      <c r="N290" s="7"/>
      <c r="O290" s="8"/>
      <c r="P290" s="8"/>
      <c r="Q290" s="67"/>
      <c r="R290" s="51"/>
      <c r="S290" s="93"/>
      <c r="T290" s="93"/>
      <c r="U290" s="94"/>
      <c r="V290" s="95" t="str">
        <f t="shared" si="51"/>
        <v/>
      </c>
      <c r="W290" s="95" t="str">
        <f t="shared" si="52"/>
        <v/>
      </c>
      <c r="X290" s="95" t="str">
        <f t="shared" si="53"/>
        <v/>
      </c>
      <c r="Y290" s="95" t="str">
        <f t="shared" si="54"/>
        <v/>
      </c>
      <c r="Z290" s="95" t="str">
        <f t="shared" si="55"/>
        <v/>
      </c>
      <c r="AA290" s="95" t="str">
        <f t="shared" si="56"/>
        <v/>
      </c>
      <c r="AB290" s="95" t="str">
        <f t="shared" si="57"/>
        <v/>
      </c>
      <c r="AC290" s="95" t="str">
        <f t="shared" si="58"/>
        <v/>
      </c>
      <c r="AD290" s="95" t="str">
        <f t="shared" si="59"/>
        <v/>
      </c>
    </row>
    <row r="291" spans="1:30" ht="19.5" customHeight="1">
      <c r="A291" s="38">
        <f t="shared" si="48"/>
        <v>269</v>
      </c>
      <c r="B291" s="5"/>
      <c r="C291" s="6"/>
      <c r="D291" s="6"/>
      <c r="E291" s="6"/>
      <c r="F291" s="41" t="str">
        <f t="shared" si="49"/>
        <v/>
      </c>
      <c r="G291" s="41" t="str">
        <f t="shared" si="50"/>
        <v/>
      </c>
      <c r="H291" s="41" t="str">
        <f>IF(G291="","",VLOOKUP(G291,※編集不可※選択項目!H:I,2,0))</f>
        <v/>
      </c>
      <c r="I291" s="50"/>
      <c r="J291" s="6"/>
      <c r="K291" s="7"/>
      <c r="L291" s="8"/>
      <c r="M291" s="8"/>
      <c r="N291" s="7"/>
      <c r="O291" s="8"/>
      <c r="P291" s="8"/>
      <c r="Q291" s="67"/>
      <c r="R291" s="51"/>
      <c r="S291" s="93"/>
      <c r="T291" s="93"/>
      <c r="U291" s="94"/>
      <c r="V291" s="95" t="str">
        <f t="shared" si="51"/>
        <v/>
      </c>
      <c r="W291" s="95" t="str">
        <f t="shared" si="52"/>
        <v/>
      </c>
      <c r="X291" s="95" t="str">
        <f t="shared" si="53"/>
        <v/>
      </c>
      <c r="Y291" s="95" t="str">
        <f t="shared" si="54"/>
        <v/>
      </c>
      <c r="Z291" s="95" t="str">
        <f t="shared" si="55"/>
        <v/>
      </c>
      <c r="AA291" s="95" t="str">
        <f t="shared" si="56"/>
        <v/>
      </c>
      <c r="AB291" s="95" t="str">
        <f t="shared" si="57"/>
        <v/>
      </c>
      <c r="AC291" s="95" t="str">
        <f t="shared" si="58"/>
        <v/>
      </c>
      <c r="AD291" s="95" t="str">
        <f t="shared" si="59"/>
        <v/>
      </c>
    </row>
    <row r="292" spans="1:30" ht="19.5" customHeight="1">
      <c r="A292" s="38">
        <f t="shared" si="48"/>
        <v>270</v>
      </c>
      <c r="B292" s="5"/>
      <c r="C292" s="6"/>
      <c r="D292" s="6"/>
      <c r="E292" s="6"/>
      <c r="F292" s="41" t="str">
        <f t="shared" si="49"/>
        <v/>
      </c>
      <c r="G292" s="41" t="str">
        <f t="shared" si="50"/>
        <v/>
      </c>
      <c r="H292" s="41" t="str">
        <f>IF(G292="","",VLOOKUP(G292,※編集不可※選択項目!H:I,2,0))</f>
        <v/>
      </c>
      <c r="I292" s="50"/>
      <c r="J292" s="6"/>
      <c r="K292" s="7"/>
      <c r="L292" s="8"/>
      <c r="M292" s="8"/>
      <c r="N292" s="7"/>
      <c r="O292" s="8"/>
      <c r="P292" s="8"/>
      <c r="Q292" s="67"/>
      <c r="R292" s="51"/>
      <c r="S292" s="93"/>
      <c r="T292" s="93"/>
      <c r="U292" s="94"/>
      <c r="V292" s="95" t="str">
        <f t="shared" si="51"/>
        <v/>
      </c>
      <c r="W292" s="95" t="str">
        <f t="shared" si="52"/>
        <v/>
      </c>
      <c r="X292" s="95" t="str">
        <f t="shared" si="53"/>
        <v/>
      </c>
      <c r="Y292" s="95" t="str">
        <f t="shared" si="54"/>
        <v/>
      </c>
      <c r="Z292" s="95" t="str">
        <f t="shared" si="55"/>
        <v/>
      </c>
      <c r="AA292" s="95" t="str">
        <f t="shared" si="56"/>
        <v/>
      </c>
      <c r="AB292" s="95" t="str">
        <f t="shared" si="57"/>
        <v/>
      </c>
      <c r="AC292" s="95" t="str">
        <f t="shared" si="58"/>
        <v/>
      </c>
      <c r="AD292" s="95" t="str">
        <f t="shared" si="59"/>
        <v/>
      </c>
    </row>
    <row r="293" spans="1:30" ht="19.5" customHeight="1">
      <c r="A293" s="38">
        <f t="shared" si="48"/>
        <v>271</v>
      </c>
      <c r="B293" s="5"/>
      <c r="C293" s="6"/>
      <c r="D293" s="6"/>
      <c r="E293" s="6"/>
      <c r="F293" s="41" t="str">
        <f t="shared" si="49"/>
        <v/>
      </c>
      <c r="G293" s="41" t="str">
        <f t="shared" si="50"/>
        <v/>
      </c>
      <c r="H293" s="41" t="str">
        <f>IF(G293="","",VLOOKUP(G293,※編集不可※選択項目!H:I,2,0))</f>
        <v/>
      </c>
      <c r="I293" s="50"/>
      <c r="J293" s="6"/>
      <c r="K293" s="7"/>
      <c r="L293" s="8"/>
      <c r="M293" s="8"/>
      <c r="N293" s="7"/>
      <c r="O293" s="8"/>
      <c r="P293" s="8"/>
      <c r="Q293" s="67"/>
      <c r="R293" s="51"/>
      <c r="S293" s="93"/>
      <c r="T293" s="93"/>
      <c r="U293" s="94"/>
      <c r="V293" s="95" t="str">
        <f t="shared" si="51"/>
        <v/>
      </c>
      <c r="W293" s="95" t="str">
        <f t="shared" si="52"/>
        <v/>
      </c>
      <c r="X293" s="95" t="str">
        <f t="shared" si="53"/>
        <v/>
      </c>
      <c r="Y293" s="95" t="str">
        <f t="shared" si="54"/>
        <v/>
      </c>
      <c r="Z293" s="95" t="str">
        <f t="shared" si="55"/>
        <v/>
      </c>
      <c r="AA293" s="95" t="str">
        <f t="shared" si="56"/>
        <v/>
      </c>
      <c r="AB293" s="95" t="str">
        <f t="shared" si="57"/>
        <v/>
      </c>
      <c r="AC293" s="95" t="str">
        <f t="shared" si="58"/>
        <v/>
      </c>
      <c r="AD293" s="95" t="str">
        <f t="shared" si="59"/>
        <v/>
      </c>
    </row>
    <row r="294" spans="1:30" ht="19.5" customHeight="1">
      <c r="A294" s="38">
        <f t="shared" si="48"/>
        <v>272</v>
      </c>
      <c r="B294" s="5"/>
      <c r="C294" s="6"/>
      <c r="D294" s="6"/>
      <c r="E294" s="6"/>
      <c r="F294" s="41" t="str">
        <f t="shared" si="49"/>
        <v/>
      </c>
      <c r="G294" s="41" t="str">
        <f t="shared" si="50"/>
        <v/>
      </c>
      <c r="H294" s="41" t="str">
        <f>IF(G294="","",VLOOKUP(G294,※編集不可※選択項目!H:I,2,0))</f>
        <v/>
      </c>
      <c r="I294" s="50"/>
      <c r="J294" s="6"/>
      <c r="K294" s="7"/>
      <c r="L294" s="8"/>
      <c r="M294" s="8"/>
      <c r="N294" s="7"/>
      <c r="O294" s="8"/>
      <c r="P294" s="8"/>
      <c r="Q294" s="67"/>
      <c r="R294" s="51"/>
      <c r="S294" s="93"/>
      <c r="T294" s="93"/>
      <c r="U294" s="94"/>
      <c r="V294" s="95" t="str">
        <f t="shared" si="51"/>
        <v/>
      </c>
      <c r="W294" s="95" t="str">
        <f t="shared" si="52"/>
        <v/>
      </c>
      <c r="X294" s="95" t="str">
        <f t="shared" si="53"/>
        <v/>
      </c>
      <c r="Y294" s="95" t="str">
        <f t="shared" si="54"/>
        <v/>
      </c>
      <c r="Z294" s="95" t="str">
        <f t="shared" si="55"/>
        <v/>
      </c>
      <c r="AA294" s="95" t="str">
        <f t="shared" si="56"/>
        <v/>
      </c>
      <c r="AB294" s="95" t="str">
        <f t="shared" si="57"/>
        <v/>
      </c>
      <c r="AC294" s="95" t="str">
        <f t="shared" si="58"/>
        <v/>
      </c>
      <c r="AD294" s="95" t="str">
        <f t="shared" si="59"/>
        <v/>
      </c>
    </row>
    <row r="295" spans="1:30" ht="19.5" customHeight="1">
      <c r="A295" s="38">
        <f t="shared" si="48"/>
        <v>273</v>
      </c>
      <c r="B295" s="5"/>
      <c r="C295" s="6"/>
      <c r="D295" s="6"/>
      <c r="E295" s="6"/>
      <c r="F295" s="41" t="str">
        <f t="shared" si="49"/>
        <v/>
      </c>
      <c r="G295" s="41" t="str">
        <f t="shared" si="50"/>
        <v/>
      </c>
      <c r="H295" s="41" t="str">
        <f>IF(G295="","",VLOOKUP(G295,※編集不可※選択項目!H:I,2,0))</f>
        <v/>
      </c>
      <c r="I295" s="50"/>
      <c r="J295" s="6"/>
      <c r="K295" s="7"/>
      <c r="L295" s="8"/>
      <c r="M295" s="8"/>
      <c r="N295" s="7"/>
      <c r="O295" s="8"/>
      <c r="P295" s="8"/>
      <c r="Q295" s="67"/>
      <c r="R295" s="51"/>
      <c r="S295" s="93"/>
      <c r="T295" s="93"/>
      <c r="U295" s="94"/>
      <c r="V295" s="95" t="str">
        <f t="shared" si="51"/>
        <v/>
      </c>
      <c r="W295" s="95" t="str">
        <f t="shared" si="52"/>
        <v/>
      </c>
      <c r="X295" s="95" t="str">
        <f t="shared" si="53"/>
        <v/>
      </c>
      <c r="Y295" s="95" t="str">
        <f t="shared" si="54"/>
        <v/>
      </c>
      <c r="Z295" s="95" t="str">
        <f t="shared" si="55"/>
        <v/>
      </c>
      <c r="AA295" s="95" t="str">
        <f t="shared" si="56"/>
        <v/>
      </c>
      <c r="AB295" s="95" t="str">
        <f t="shared" si="57"/>
        <v/>
      </c>
      <c r="AC295" s="95" t="str">
        <f t="shared" si="58"/>
        <v/>
      </c>
      <c r="AD295" s="95" t="str">
        <f t="shared" si="59"/>
        <v/>
      </c>
    </row>
    <row r="296" spans="1:30" ht="19.5" customHeight="1">
      <c r="A296" s="38">
        <f t="shared" si="48"/>
        <v>274</v>
      </c>
      <c r="B296" s="5"/>
      <c r="C296" s="6"/>
      <c r="D296" s="6"/>
      <c r="E296" s="6"/>
      <c r="F296" s="41" t="str">
        <f t="shared" si="49"/>
        <v/>
      </c>
      <c r="G296" s="41" t="str">
        <f t="shared" si="50"/>
        <v/>
      </c>
      <c r="H296" s="41" t="str">
        <f>IF(G296="","",VLOOKUP(G296,※編集不可※選択項目!H:I,2,0))</f>
        <v/>
      </c>
      <c r="I296" s="50"/>
      <c r="J296" s="6"/>
      <c r="K296" s="7"/>
      <c r="L296" s="8"/>
      <c r="M296" s="8"/>
      <c r="N296" s="7"/>
      <c r="O296" s="8"/>
      <c r="P296" s="8"/>
      <c r="Q296" s="67"/>
      <c r="R296" s="51"/>
      <c r="S296" s="93"/>
      <c r="T296" s="93"/>
      <c r="U296" s="94"/>
      <c r="V296" s="95" t="str">
        <f t="shared" si="51"/>
        <v/>
      </c>
      <c r="W296" s="95" t="str">
        <f t="shared" si="52"/>
        <v/>
      </c>
      <c r="X296" s="95" t="str">
        <f t="shared" si="53"/>
        <v/>
      </c>
      <c r="Y296" s="95" t="str">
        <f t="shared" si="54"/>
        <v/>
      </c>
      <c r="Z296" s="95" t="str">
        <f t="shared" si="55"/>
        <v/>
      </c>
      <c r="AA296" s="95" t="str">
        <f t="shared" si="56"/>
        <v/>
      </c>
      <c r="AB296" s="95" t="str">
        <f t="shared" si="57"/>
        <v/>
      </c>
      <c r="AC296" s="95" t="str">
        <f t="shared" si="58"/>
        <v/>
      </c>
      <c r="AD296" s="95" t="str">
        <f t="shared" si="59"/>
        <v/>
      </c>
    </row>
    <row r="297" spans="1:30" ht="19.5" customHeight="1">
      <c r="A297" s="38">
        <f t="shared" si="48"/>
        <v>275</v>
      </c>
      <c r="B297" s="5"/>
      <c r="C297" s="6"/>
      <c r="D297" s="6"/>
      <c r="E297" s="6"/>
      <c r="F297" s="41" t="str">
        <f t="shared" si="49"/>
        <v/>
      </c>
      <c r="G297" s="41" t="str">
        <f t="shared" si="50"/>
        <v/>
      </c>
      <c r="H297" s="41" t="str">
        <f>IF(G297="","",VLOOKUP(G297,※編集不可※選択項目!H:I,2,0))</f>
        <v/>
      </c>
      <c r="I297" s="50"/>
      <c r="J297" s="6"/>
      <c r="K297" s="7"/>
      <c r="L297" s="8"/>
      <c r="M297" s="8"/>
      <c r="N297" s="7"/>
      <c r="O297" s="8"/>
      <c r="P297" s="8"/>
      <c r="Q297" s="67"/>
      <c r="R297" s="51"/>
      <c r="S297" s="93"/>
      <c r="T297" s="93"/>
      <c r="U297" s="94"/>
      <c r="V297" s="95" t="str">
        <f t="shared" si="51"/>
        <v/>
      </c>
      <c r="W297" s="95" t="str">
        <f t="shared" si="52"/>
        <v/>
      </c>
      <c r="X297" s="95" t="str">
        <f t="shared" si="53"/>
        <v/>
      </c>
      <c r="Y297" s="95" t="str">
        <f t="shared" si="54"/>
        <v/>
      </c>
      <c r="Z297" s="95" t="str">
        <f t="shared" si="55"/>
        <v/>
      </c>
      <c r="AA297" s="95" t="str">
        <f t="shared" si="56"/>
        <v/>
      </c>
      <c r="AB297" s="95" t="str">
        <f t="shared" si="57"/>
        <v/>
      </c>
      <c r="AC297" s="95" t="str">
        <f t="shared" si="58"/>
        <v/>
      </c>
      <c r="AD297" s="95" t="str">
        <f t="shared" si="59"/>
        <v/>
      </c>
    </row>
    <row r="298" spans="1:30" ht="19.5" customHeight="1">
      <c r="A298" s="38">
        <f t="shared" si="48"/>
        <v>276</v>
      </c>
      <c r="B298" s="5"/>
      <c r="C298" s="6"/>
      <c r="D298" s="6"/>
      <c r="E298" s="6"/>
      <c r="F298" s="41" t="str">
        <f t="shared" si="49"/>
        <v/>
      </c>
      <c r="G298" s="41" t="str">
        <f t="shared" si="50"/>
        <v/>
      </c>
      <c r="H298" s="41" t="str">
        <f>IF(G298="","",VLOOKUP(G298,※編集不可※選択項目!H:I,2,0))</f>
        <v/>
      </c>
      <c r="I298" s="50"/>
      <c r="J298" s="6"/>
      <c r="K298" s="7"/>
      <c r="L298" s="8"/>
      <c r="M298" s="8"/>
      <c r="N298" s="7"/>
      <c r="O298" s="8"/>
      <c r="P298" s="8"/>
      <c r="Q298" s="67"/>
      <c r="R298" s="51"/>
      <c r="S298" s="93"/>
      <c r="T298" s="93"/>
      <c r="U298" s="94"/>
      <c r="V298" s="95" t="str">
        <f t="shared" si="51"/>
        <v/>
      </c>
      <c r="W298" s="95" t="str">
        <f t="shared" si="52"/>
        <v/>
      </c>
      <c r="X298" s="95" t="str">
        <f t="shared" si="53"/>
        <v/>
      </c>
      <c r="Y298" s="95" t="str">
        <f t="shared" si="54"/>
        <v/>
      </c>
      <c r="Z298" s="95" t="str">
        <f t="shared" si="55"/>
        <v/>
      </c>
      <c r="AA298" s="95" t="str">
        <f t="shared" si="56"/>
        <v/>
      </c>
      <c r="AB298" s="95" t="str">
        <f t="shared" si="57"/>
        <v/>
      </c>
      <c r="AC298" s="95" t="str">
        <f t="shared" si="58"/>
        <v/>
      </c>
      <c r="AD298" s="95" t="str">
        <f t="shared" si="59"/>
        <v/>
      </c>
    </row>
    <row r="299" spans="1:30" ht="19.5" customHeight="1">
      <c r="A299" s="38">
        <f t="shared" si="48"/>
        <v>277</v>
      </c>
      <c r="B299" s="5"/>
      <c r="C299" s="6"/>
      <c r="D299" s="6"/>
      <c r="E299" s="6"/>
      <c r="F299" s="41" t="str">
        <f t="shared" si="49"/>
        <v/>
      </c>
      <c r="G299" s="41" t="str">
        <f t="shared" si="50"/>
        <v/>
      </c>
      <c r="H299" s="41" t="str">
        <f>IF(G299="","",VLOOKUP(G299,※編集不可※選択項目!H:I,2,0))</f>
        <v/>
      </c>
      <c r="I299" s="50"/>
      <c r="J299" s="6"/>
      <c r="K299" s="7"/>
      <c r="L299" s="8"/>
      <c r="M299" s="8"/>
      <c r="N299" s="7"/>
      <c r="O299" s="8"/>
      <c r="P299" s="8"/>
      <c r="Q299" s="67"/>
      <c r="R299" s="51"/>
      <c r="S299" s="93"/>
      <c r="T299" s="93"/>
      <c r="U299" s="94"/>
      <c r="V299" s="95" t="str">
        <f t="shared" si="51"/>
        <v/>
      </c>
      <c r="W299" s="95" t="str">
        <f t="shared" si="52"/>
        <v/>
      </c>
      <c r="X299" s="95" t="str">
        <f t="shared" si="53"/>
        <v/>
      </c>
      <c r="Y299" s="95" t="str">
        <f t="shared" si="54"/>
        <v/>
      </c>
      <c r="Z299" s="95" t="str">
        <f t="shared" si="55"/>
        <v/>
      </c>
      <c r="AA299" s="95" t="str">
        <f t="shared" si="56"/>
        <v/>
      </c>
      <c r="AB299" s="95" t="str">
        <f t="shared" si="57"/>
        <v/>
      </c>
      <c r="AC299" s="95" t="str">
        <f t="shared" si="58"/>
        <v/>
      </c>
      <c r="AD299" s="95" t="str">
        <f t="shared" si="59"/>
        <v/>
      </c>
    </row>
    <row r="300" spans="1:30" ht="19.5" customHeight="1">
      <c r="A300" s="38">
        <f t="shared" si="48"/>
        <v>278</v>
      </c>
      <c r="B300" s="5"/>
      <c r="C300" s="6"/>
      <c r="D300" s="6"/>
      <c r="E300" s="6"/>
      <c r="F300" s="41" t="str">
        <f t="shared" si="49"/>
        <v/>
      </c>
      <c r="G300" s="41" t="str">
        <f t="shared" si="50"/>
        <v/>
      </c>
      <c r="H300" s="41" t="str">
        <f>IF(G300="","",VLOOKUP(G300,※編集不可※選択項目!H:I,2,0))</f>
        <v/>
      </c>
      <c r="I300" s="50"/>
      <c r="J300" s="6"/>
      <c r="K300" s="7"/>
      <c r="L300" s="8"/>
      <c r="M300" s="8"/>
      <c r="N300" s="7"/>
      <c r="O300" s="8"/>
      <c r="P300" s="8"/>
      <c r="Q300" s="67"/>
      <c r="R300" s="51"/>
      <c r="S300" s="93"/>
      <c r="T300" s="93"/>
      <c r="U300" s="94"/>
      <c r="V300" s="95" t="str">
        <f t="shared" si="51"/>
        <v/>
      </c>
      <c r="W300" s="95" t="str">
        <f t="shared" si="52"/>
        <v/>
      </c>
      <c r="X300" s="95" t="str">
        <f t="shared" si="53"/>
        <v/>
      </c>
      <c r="Y300" s="95" t="str">
        <f t="shared" si="54"/>
        <v/>
      </c>
      <c r="Z300" s="95" t="str">
        <f t="shared" si="55"/>
        <v/>
      </c>
      <c r="AA300" s="95" t="str">
        <f t="shared" si="56"/>
        <v/>
      </c>
      <c r="AB300" s="95" t="str">
        <f t="shared" si="57"/>
        <v/>
      </c>
      <c r="AC300" s="95" t="str">
        <f t="shared" si="58"/>
        <v/>
      </c>
      <c r="AD300" s="95" t="str">
        <f t="shared" si="59"/>
        <v/>
      </c>
    </row>
    <row r="301" spans="1:30" ht="19.5" customHeight="1">
      <c r="A301" s="38">
        <f t="shared" si="48"/>
        <v>279</v>
      </c>
      <c r="B301" s="5"/>
      <c r="C301" s="6"/>
      <c r="D301" s="6"/>
      <c r="E301" s="6"/>
      <c r="F301" s="41" t="str">
        <f t="shared" si="49"/>
        <v/>
      </c>
      <c r="G301" s="41" t="str">
        <f t="shared" si="50"/>
        <v/>
      </c>
      <c r="H301" s="41" t="str">
        <f>IF(G301="","",VLOOKUP(G301,※編集不可※選択項目!H:I,2,0))</f>
        <v/>
      </c>
      <c r="I301" s="50"/>
      <c r="J301" s="6"/>
      <c r="K301" s="7"/>
      <c r="L301" s="8"/>
      <c r="M301" s="8"/>
      <c r="N301" s="7"/>
      <c r="O301" s="8"/>
      <c r="P301" s="8"/>
      <c r="Q301" s="67"/>
      <c r="R301" s="51"/>
      <c r="S301" s="93"/>
      <c r="T301" s="93"/>
      <c r="U301" s="94"/>
      <c r="V301" s="95" t="str">
        <f t="shared" si="51"/>
        <v/>
      </c>
      <c r="W301" s="95" t="str">
        <f t="shared" si="52"/>
        <v/>
      </c>
      <c r="X301" s="95" t="str">
        <f t="shared" si="53"/>
        <v/>
      </c>
      <c r="Y301" s="95" t="str">
        <f t="shared" si="54"/>
        <v/>
      </c>
      <c r="Z301" s="95" t="str">
        <f t="shared" si="55"/>
        <v/>
      </c>
      <c r="AA301" s="95" t="str">
        <f t="shared" si="56"/>
        <v/>
      </c>
      <c r="AB301" s="95" t="str">
        <f t="shared" si="57"/>
        <v/>
      </c>
      <c r="AC301" s="95" t="str">
        <f t="shared" si="58"/>
        <v/>
      </c>
      <c r="AD301" s="95" t="str">
        <f t="shared" si="59"/>
        <v/>
      </c>
    </row>
    <row r="302" spans="1:30" ht="19.5" customHeight="1">
      <c r="A302" s="38">
        <f t="shared" si="48"/>
        <v>280</v>
      </c>
      <c r="B302" s="5"/>
      <c r="C302" s="6"/>
      <c r="D302" s="6"/>
      <c r="E302" s="6"/>
      <c r="F302" s="41" t="str">
        <f t="shared" si="49"/>
        <v/>
      </c>
      <c r="G302" s="41" t="str">
        <f t="shared" si="50"/>
        <v/>
      </c>
      <c r="H302" s="41" t="str">
        <f>IF(G302="","",VLOOKUP(G302,※編集不可※選択項目!H:I,2,0))</f>
        <v/>
      </c>
      <c r="I302" s="50"/>
      <c r="J302" s="6"/>
      <c r="K302" s="7"/>
      <c r="L302" s="8"/>
      <c r="M302" s="8"/>
      <c r="N302" s="7"/>
      <c r="O302" s="8"/>
      <c r="P302" s="8"/>
      <c r="Q302" s="67"/>
      <c r="R302" s="51"/>
      <c r="S302" s="93"/>
      <c r="T302" s="93"/>
      <c r="U302" s="94"/>
      <c r="V302" s="95" t="str">
        <f t="shared" si="51"/>
        <v/>
      </c>
      <c r="W302" s="95" t="str">
        <f t="shared" si="52"/>
        <v/>
      </c>
      <c r="X302" s="95" t="str">
        <f t="shared" si="53"/>
        <v/>
      </c>
      <c r="Y302" s="95" t="str">
        <f t="shared" si="54"/>
        <v/>
      </c>
      <c r="Z302" s="95" t="str">
        <f t="shared" si="55"/>
        <v/>
      </c>
      <c r="AA302" s="95" t="str">
        <f t="shared" si="56"/>
        <v/>
      </c>
      <c r="AB302" s="95" t="str">
        <f t="shared" si="57"/>
        <v/>
      </c>
      <c r="AC302" s="95" t="str">
        <f t="shared" si="58"/>
        <v/>
      </c>
      <c r="AD302" s="95" t="str">
        <f t="shared" si="59"/>
        <v/>
      </c>
    </row>
    <row r="303" spans="1:30" ht="19.5" customHeight="1">
      <c r="A303" s="38">
        <f t="shared" si="48"/>
        <v>281</v>
      </c>
      <c r="B303" s="5"/>
      <c r="C303" s="6"/>
      <c r="D303" s="6"/>
      <c r="E303" s="6"/>
      <c r="F303" s="41" t="str">
        <f t="shared" si="49"/>
        <v/>
      </c>
      <c r="G303" s="41" t="str">
        <f t="shared" si="50"/>
        <v/>
      </c>
      <c r="H303" s="41" t="str">
        <f>IF(G303="","",VLOOKUP(G303,※編集不可※選択項目!H:I,2,0))</f>
        <v/>
      </c>
      <c r="I303" s="50"/>
      <c r="J303" s="6"/>
      <c r="K303" s="7"/>
      <c r="L303" s="8"/>
      <c r="M303" s="8"/>
      <c r="N303" s="7"/>
      <c r="O303" s="8"/>
      <c r="P303" s="8"/>
      <c r="Q303" s="67"/>
      <c r="R303" s="51"/>
      <c r="S303" s="93"/>
      <c r="T303" s="93"/>
      <c r="U303" s="94"/>
      <c r="V303" s="95" t="str">
        <f t="shared" si="51"/>
        <v/>
      </c>
      <c r="W303" s="95" t="str">
        <f t="shared" si="52"/>
        <v/>
      </c>
      <c r="X303" s="95" t="str">
        <f t="shared" si="53"/>
        <v/>
      </c>
      <c r="Y303" s="95" t="str">
        <f t="shared" si="54"/>
        <v/>
      </c>
      <c r="Z303" s="95" t="str">
        <f t="shared" si="55"/>
        <v/>
      </c>
      <c r="AA303" s="95" t="str">
        <f t="shared" si="56"/>
        <v/>
      </c>
      <c r="AB303" s="95" t="str">
        <f t="shared" si="57"/>
        <v/>
      </c>
      <c r="AC303" s="95" t="str">
        <f t="shared" si="58"/>
        <v/>
      </c>
      <c r="AD303" s="95" t="str">
        <f t="shared" si="59"/>
        <v/>
      </c>
    </row>
    <row r="304" spans="1:30" ht="19.5" customHeight="1">
      <c r="A304" s="38">
        <f t="shared" si="48"/>
        <v>282</v>
      </c>
      <c r="B304" s="5"/>
      <c r="C304" s="6"/>
      <c r="D304" s="6"/>
      <c r="E304" s="6"/>
      <c r="F304" s="41" t="str">
        <f t="shared" si="49"/>
        <v/>
      </c>
      <c r="G304" s="41" t="str">
        <f t="shared" si="50"/>
        <v/>
      </c>
      <c r="H304" s="41" t="str">
        <f>IF(G304="","",VLOOKUP(G304,※編集不可※選択項目!H:I,2,0))</f>
        <v/>
      </c>
      <c r="I304" s="50"/>
      <c r="J304" s="6"/>
      <c r="K304" s="7"/>
      <c r="L304" s="8"/>
      <c r="M304" s="8"/>
      <c r="N304" s="7"/>
      <c r="O304" s="8"/>
      <c r="P304" s="8"/>
      <c r="Q304" s="67"/>
      <c r="R304" s="51"/>
      <c r="S304" s="93"/>
      <c r="T304" s="93"/>
      <c r="U304" s="94"/>
      <c r="V304" s="95" t="str">
        <f t="shared" si="51"/>
        <v/>
      </c>
      <c r="W304" s="95" t="str">
        <f t="shared" si="52"/>
        <v/>
      </c>
      <c r="X304" s="95" t="str">
        <f t="shared" si="53"/>
        <v/>
      </c>
      <c r="Y304" s="95" t="str">
        <f t="shared" si="54"/>
        <v/>
      </c>
      <c r="Z304" s="95" t="str">
        <f t="shared" si="55"/>
        <v/>
      </c>
      <c r="AA304" s="95" t="str">
        <f t="shared" si="56"/>
        <v/>
      </c>
      <c r="AB304" s="95" t="str">
        <f t="shared" si="57"/>
        <v/>
      </c>
      <c r="AC304" s="95" t="str">
        <f t="shared" si="58"/>
        <v/>
      </c>
      <c r="AD304" s="95" t="str">
        <f t="shared" si="59"/>
        <v/>
      </c>
    </row>
    <row r="305" spans="1:30" ht="19.5" customHeight="1">
      <c r="A305" s="38">
        <f t="shared" si="48"/>
        <v>283</v>
      </c>
      <c r="B305" s="5"/>
      <c r="C305" s="6"/>
      <c r="D305" s="6"/>
      <c r="E305" s="6"/>
      <c r="F305" s="41" t="str">
        <f t="shared" si="49"/>
        <v/>
      </c>
      <c r="G305" s="41" t="str">
        <f t="shared" si="50"/>
        <v/>
      </c>
      <c r="H305" s="41" t="str">
        <f>IF(G305="","",VLOOKUP(G305,※編集不可※選択項目!H:I,2,0))</f>
        <v/>
      </c>
      <c r="I305" s="50"/>
      <c r="J305" s="6"/>
      <c r="K305" s="7"/>
      <c r="L305" s="8"/>
      <c r="M305" s="8"/>
      <c r="N305" s="7"/>
      <c r="O305" s="8"/>
      <c r="P305" s="8"/>
      <c r="Q305" s="67"/>
      <c r="R305" s="51"/>
      <c r="S305" s="93"/>
      <c r="T305" s="93"/>
      <c r="U305" s="94"/>
      <c r="V305" s="95" t="str">
        <f t="shared" si="51"/>
        <v/>
      </c>
      <c r="W305" s="95" t="str">
        <f t="shared" si="52"/>
        <v/>
      </c>
      <c r="X305" s="95" t="str">
        <f t="shared" si="53"/>
        <v/>
      </c>
      <c r="Y305" s="95" t="str">
        <f t="shared" si="54"/>
        <v/>
      </c>
      <c r="Z305" s="95" t="str">
        <f t="shared" si="55"/>
        <v/>
      </c>
      <c r="AA305" s="95" t="str">
        <f t="shared" si="56"/>
        <v/>
      </c>
      <c r="AB305" s="95" t="str">
        <f t="shared" si="57"/>
        <v/>
      </c>
      <c r="AC305" s="95" t="str">
        <f t="shared" si="58"/>
        <v/>
      </c>
      <c r="AD305" s="95" t="str">
        <f t="shared" si="59"/>
        <v/>
      </c>
    </row>
    <row r="306" spans="1:30" ht="19.5" customHeight="1">
      <c r="A306" s="38">
        <f t="shared" si="48"/>
        <v>284</v>
      </c>
      <c r="B306" s="5"/>
      <c r="C306" s="6"/>
      <c r="D306" s="6"/>
      <c r="E306" s="6"/>
      <c r="F306" s="41" t="str">
        <f t="shared" si="49"/>
        <v/>
      </c>
      <c r="G306" s="41" t="str">
        <f t="shared" si="50"/>
        <v/>
      </c>
      <c r="H306" s="41" t="str">
        <f>IF(G306="","",VLOOKUP(G306,※編集不可※選択項目!H:I,2,0))</f>
        <v/>
      </c>
      <c r="I306" s="50"/>
      <c r="J306" s="6"/>
      <c r="K306" s="7"/>
      <c r="L306" s="8"/>
      <c r="M306" s="8"/>
      <c r="N306" s="7"/>
      <c r="O306" s="8"/>
      <c r="P306" s="8"/>
      <c r="Q306" s="67"/>
      <c r="R306" s="51"/>
      <c r="S306" s="93"/>
      <c r="T306" s="93"/>
      <c r="U306" s="94"/>
      <c r="V306" s="95" t="str">
        <f t="shared" si="51"/>
        <v/>
      </c>
      <c r="W306" s="95" t="str">
        <f t="shared" si="52"/>
        <v/>
      </c>
      <c r="X306" s="95" t="str">
        <f t="shared" si="53"/>
        <v/>
      </c>
      <c r="Y306" s="95" t="str">
        <f t="shared" si="54"/>
        <v/>
      </c>
      <c r="Z306" s="95" t="str">
        <f t="shared" si="55"/>
        <v/>
      </c>
      <c r="AA306" s="95" t="str">
        <f t="shared" si="56"/>
        <v/>
      </c>
      <c r="AB306" s="95" t="str">
        <f t="shared" si="57"/>
        <v/>
      </c>
      <c r="AC306" s="95" t="str">
        <f t="shared" si="58"/>
        <v/>
      </c>
      <c r="AD306" s="95" t="str">
        <f t="shared" si="59"/>
        <v/>
      </c>
    </row>
    <row r="307" spans="1:30" ht="19.5" customHeight="1">
      <c r="A307" s="38">
        <f t="shared" si="48"/>
        <v>285</v>
      </c>
      <c r="B307" s="5"/>
      <c r="C307" s="6"/>
      <c r="D307" s="6"/>
      <c r="E307" s="6"/>
      <c r="F307" s="41" t="str">
        <f t="shared" si="49"/>
        <v/>
      </c>
      <c r="G307" s="41" t="str">
        <f t="shared" si="50"/>
        <v/>
      </c>
      <c r="H307" s="41" t="str">
        <f>IF(G307="","",VLOOKUP(G307,※編集不可※選択項目!H:I,2,0))</f>
        <v/>
      </c>
      <c r="I307" s="50"/>
      <c r="J307" s="6"/>
      <c r="K307" s="7"/>
      <c r="L307" s="8"/>
      <c r="M307" s="8"/>
      <c r="N307" s="7"/>
      <c r="O307" s="8"/>
      <c r="P307" s="8"/>
      <c r="Q307" s="67"/>
      <c r="R307" s="51"/>
      <c r="S307" s="93"/>
      <c r="T307" s="93"/>
      <c r="U307" s="94"/>
      <c r="V307" s="95" t="str">
        <f t="shared" si="51"/>
        <v/>
      </c>
      <c r="W307" s="95" t="str">
        <f t="shared" si="52"/>
        <v/>
      </c>
      <c r="X307" s="95" t="str">
        <f t="shared" si="53"/>
        <v/>
      </c>
      <c r="Y307" s="95" t="str">
        <f t="shared" si="54"/>
        <v/>
      </c>
      <c r="Z307" s="95" t="str">
        <f t="shared" si="55"/>
        <v/>
      </c>
      <c r="AA307" s="95" t="str">
        <f t="shared" si="56"/>
        <v/>
      </c>
      <c r="AB307" s="95" t="str">
        <f t="shared" si="57"/>
        <v/>
      </c>
      <c r="AC307" s="95" t="str">
        <f t="shared" si="58"/>
        <v/>
      </c>
      <c r="AD307" s="95" t="str">
        <f t="shared" si="59"/>
        <v/>
      </c>
    </row>
    <row r="308" spans="1:30" ht="19.5" customHeight="1">
      <c r="A308" s="38">
        <f t="shared" si="48"/>
        <v>286</v>
      </c>
      <c r="B308" s="5"/>
      <c r="C308" s="6"/>
      <c r="D308" s="6"/>
      <c r="E308" s="6"/>
      <c r="F308" s="41" t="str">
        <f t="shared" si="49"/>
        <v/>
      </c>
      <c r="G308" s="41" t="str">
        <f t="shared" si="50"/>
        <v/>
      </c>
      <c r="H308" s="41" t="str">
        <f>IF(G308="","",VLOOKUP(G308,※編集不可※選択項目!H:I,2,0))</f>
        <v/>
      </c>
      <c r="I308" s="50"/>
      <c r="J308" s="6"/>
      <c r="K308" s="7"/>
      <c r="L308" s="8"/>
      <c r="M308" s="8"/>
      <c r="N308" s="7"/>
      <c r="O308" s="8"/>
      <c r="P308" s="8"/>
      <c r="Q308" s="67"/>
      <c r="R308" s="51"/>
      <c r="S308" s="93"/>
      <c r="T308" s="93"/>
      <c r="U308" s="94"/>
      <c r="V308" s="95" t="str">
        <f t="shared" si="51"/>
        <v/>
      </c>
      <c r="W308" s="95" t="str">
        <f t="shared" si="52"/>
        <v/>
      </c>
      <c r="X308" s="95" t="str">
        <f t="shared" si="53"/>
        <v/>
      </c>
      <c r="Y308" s="95" t="str">
        <f t="shared" si="54"/>
        <v/>
      </c>
      <c r="Z308" s="95" t="str">
        <f t="shared" si="55"/>
        <v/>
      </c>
      <c r="AA308" s="95" t="str">
        <f t="shared" si="56"/>
        <v/>
      </c>
      <c r="AB308" s="95" t="str">
        <f t="shared" si="57"/>
        <v/>
      </c>
      <c r="AC308" s="95" t="str">
        <f t="shared" si="58"/>
        <v/>
      </c>
      <c r="AD308" s="95" t="str">
        <f t="shared" si="59"/>
        <v/>
      </c>
    </row>
    <row r="309" spans="1:30" ht="19.5" customHeight="1">
      <c r="A309" s="38">
        <f t="shared" si="48"/>
        <v>287</v>
      </c>
      <c r="B309" s="5"/>
      <c r="C309" s="6"/>
      <c r="D309" s="6"/>
      <c r="E309" s="6"/>
      <c r="F309" s="41" t="str">
        <f t="shared" si="49"/>
        <v/>
      </c>
      <c r="G309" s="41" t="str">
        <f t="shared" si="50"/>
        <v/>
      </c>
      <c r="H309" s="41" t="str">
        <f>IF(G309="","",VLOOKUP(G309,※編集不可※選択項目!H:I,2,0))</f>
        <v/>
      </c>
      <c r="I309" s="50"/>
      <c r="J309" s="6"/>
      <c r="K309" s="7"/>
      <c r="L309" s="8"/>
      <c r="M309" s="8"/>
      <c r="N309" s="7"/>
      <c r="O309" s="8"/>
      <c r="P309" s="8"/>
      <c r="Q309" s="67"/>
      <c r="R309" s="51"/>
      <c r="S309" s="93"/>
      <c r="T309" s="93"/>
      <c r="U309" s="94"/>
      <c r="V309" s="95" t="str">
        <f t="shared" si="51"/>
        <v/>
      </c>
      <c r="W309" s="95" t="str">
        <f t="shared" si="52"/>
        <v/>
      </c>
      <c r="X309" s="95" t="str">
        <f t="shared" si="53"/>
        <v/>
      </c>
      <c r="Y309" s="95" t="str">
        <f t="shared" si="54"/>
        <v/>
      </c>
      <c r="Z309" s="95" t="str">
        <f t="shared" si="55"/>
        <v/>
      </c>
      <c r="AA309" s="95" t="str">
        <f t="shared" si="56"/>
        <v/>
      </c>
      <c r="AB309" s="95" t="str">
        <f t="shared" si="57"/>
        <v/>
      </c>
      <c r="AC309" s="95" t="str">
        <f t="shared" si="58"/>
        <v/>
      </c>
      <c r="AD309" s="95" t="str">
        <f t="shared" si="59"/>
        <v/>
      </c>
    </row>
    <row r="310" spans="1:30" ht="19.5" customHeight="1">
      <c r="A310" s="38">
        <f t="shared" si="48"/>
        <v>288</v>
      </c>
      <c r="B310" s="5"/>
      <c r="C310" s="6"/>
      <c r="D310" s="6"/>
      <c r="E310" s="6"/>
      <c r="F310" s="41" t="str">
        <f t="shared" si="49"/>
        <v/>
      </c>
      <c r="G310" s="41" t="str">
        <f t="shared" si="50"/>
        <v/>
      </c>
      <c r="H310" s="41" t="str">
        <f>IF(G310="","",VLOOKUP(G310,※編集不可※選択項目!H:I,2,0))</f>
        <v/>
      </c>
      <c r="I310" s="50"/>
      <c r="J310" s="6"/>
      <c r="K310" s="7"/>
      <c r="L310" s="8"/>
      <c r="M310" s="8"/>
      <c r="N310" s="7"/>
      <c r="O310" s="8"/>
      <c r="P310" s="8"/>
      <c r="Q310" s="67"/>
      <c r="R310" s="51"/>
      <c r="S310" s="93"/>
      <c r="T310" s="93"/>
      <c r="U310" s="94"/>
      <c r="V310" s="95" t="str">
        <f t="shared" si="51"/>
        <v/>
      </c>
      <c r="W310" s="95" t="str">
        <f t="shared" si="52"/>
        <v/>
      </c>
      <c r="X310" s="95" t="str">
        <f t="shared" si="53"/>
        <v/>
      </c>
      <c r="Y310" s="95" t="str">
        <f t="shared" si="54"/>
        <v/>
      </c>
      <c r="Z310" s="95" t="str">
        <f t="shared" si="55"/>
        <v/>
      </c>
      <c r="AA310" s="95" t="str">
        <f t="shared" si="56"/>
        <v/>
      </c>
      <c r="AB310" s="95" t="str">
        <f t="shared" si="57"/>
        <v/>
      </c>
      <c r="AC310" s="95" t="str">
        <f t="shared" si="58"/>
        <v/>
      </c>
      <c r="AD310" s="95" t="str">
        <f t="shared" si="59"/>
        <v/>
      </c>
    </row>
    <row r="311" spans="1:30" ht="19.5" customHeight="1">
      <c r="A311" s="38">
        <f t="shared" si="48"/>
        <v>289</v>
      </c>
      <c r="B311" s="5"/>
      <c r="C311" s="6"/>
      <c r="D311" s="6"/>
      <c r="E311" s="6"/>
      <c r="F311" s="41" t="str">
        <f t="shared" si="49"/>
        <v/>
      </c>
      <c r="G311" s="41" t="str">
        <f t="shared" si="50"/>
        <v/>
      </c>
      <c r="H311" s="41" t="str">
        <f>IF(G311="","",VLOOKUP(G311,※編集不可※選択項目!H:I,2,0))</f>
        <v/>
      </c>
      <c r="I311" s="50"/>
      <c r="J311" s="6"/>
      <c r="K311" s="7"/>
      <c r="L311" s="8"/>
      <c r="M311" s="8"/>
      <c r="N311" s="7"/>
      <c r="O311" s="8"/>
      <c r="P311" s="8"/>
      <c r="Q311" s="67"/>
      <c r="R311" s="51"/>
      <c r="S311" s="93"/>
      <c r="T311" s="93"/>
      <c r="U311" s="94"/>
      <c r="V311" s="95" t="str">
        <f t="shared" si="51"/>
        <v/>
      </c>
      <c r="W311" s="95" t="str">
        <f t="shared" si="52"/>
        <v/>
      </c>
      <c r="X311" s="95" t="str">
        <f t="shared" si="53"/>
        <v/>
      </c>
      <c r="Y311" s="95" t="str">
        <f t="shared" si="54"/>
        <v/>
      </c>
      <c r="Z311" s="95" t="str">
        <f t="shared" si="55"/>
        <v/>
      </c>
      <c r="AA311" s="95" t="str">
        <f t="shared" si="56"/>
        <v/>
      </c>
      <c r="AB311" s="95" t="str">
        <f t="shared" si="57"/>
        <v/>
      </c>
      <c r="AC311" s="95" t="str">
        <f t="shared" si="58"/>
        <v/>
      </c>
      <c r="AD311" s="95" t="str">
        <f t="shared" si="59"/>
        <v/>
      </c>
    </row>
    <row r="312" spans="1:30" ht="19.5" customHeight="1">
      <c r="A312" s="38">
        <f t="shared" si="48"/>
        <v>290</v>
      </c>
      <c r="B312" s="5"/>
      <c r="C312" s="6"/>
      <c r="D312" s="6"/>
      <c r="E312" s="6"/>
      <c r="F312" s="41" t="str">
        <f t="shared" si="49"/>
        <v/>
      </c>
      <c r="G312" s="41" t="str">
        <f t="shared" si="50"/>
        <v/>
      </c>
      <c r="H312" s="41" t="str">
        <f>IF(G312="","",VLOOKUP(G312,※編集不可※選択項目!H:I,2,0))</f>
        <v/>
      </c>
      <c r="I312" s="50"/>
      <c r="J312" s="6"/>
      <c r="K312" s="7"/>
      <c r="L312" s="8"/>
      <c r="M312" s="8"/>
      <c r="N312" s="7"/>
      <c r="O312" s="8"/>
      <c r="P312" s="8"/>
      <c r="Q312" s="67"/>
      <c r="R312" s="51"/>
      <c r="S312" s="93"/>
      <c r="T312" s="93"/>
      <c r="U312" s="94"/>
      <c r="V312" s="95" t="str">
        <f t="shared" si="51"/>
        <v/>
      </c>
      <c r="W312" s="95" t="str">
        <f t="shared" si="52"/>
        <v/>
      </c>
      <c r="X312" s="95" t="str">
        <f t="shared" si="53"/>
        <v/>
      </c>
      <c r="Y312" s="95" t="str">
        <f t="shared" si="54"/>
        <v/>
      </c>
      <c r="Z312" s="95" t="str">
        <f t="shared" si="55"/>
        <v/>
      </c>
      <c r="AA312" s="95" t="str">
        <f t="shared" si="56"/>
        <v/>
      </c>
      <c r="AB312" s="95" t="str">
        <f t="shared" si="57"/>
        <v/>
      </c>
      <c r="AC312" s="95" t="str">
        <f t="shared" si="58"/>
        <v/>
      </c>
      <c r="AD312" s="95" t="str">
        <f t="shared" si="59"/>
        <v/>
      </c>
    </row>
    <row r="313" spans="1:30" ht="19.5" customHeight="1">
      <c r="A313" s="38">
        <f t="shared" si="48"/>
        <v>291</v>
      </c>
      <c r="B313" s="5"/>
      <c r="C313" s="6"/>
      <c r="D313" s="6"/>
      <c r="E313" s="6"/>
      <c r="F313" s="41" t="str">
        <f t="shared" si="49"/>
        <v/>
      </c>
      <c r="G313" s="41" t="str">
        <f t="shared" si="50"/>
        <v/>
      </c>
      <c r="H313" s="41" t="str">
        <f>IF(G313="","",VLOOKUP(G313,※編集不可※選択項目!H:I,2,0))</f>
        <v/>
      </c>
      <c r="I313" s="50"/>
      <c r="J313" s="6"/>
      <c r="K313" s="7"/>
      <c r="L313" s="8"/>
      <c r="M313" s="8"/>
      <c r="N313" s="7"/>
      <c r="O313" s="8"/>
      <c r="P313" s="8"/>
      <c r="Q313" s="67"/>
      <c r="R313" s="51"/>
      <c r="S313" s="93"/>
      <c r="T313" s="93"/>
      <c r="U313" s="94"/>
      <c r="V313" s="95" t="str">
        <f t="shared" si="51"/>
        <v/>
      </c>
      <c r="W313" s="95" t="str">
        <f t="shared" si="52"/>
        <v/>
      </c>
      <c r="X313" s="95" t="str">
        <f t="shared" si="53"/>
        <v/>
      </c>
      <c r="Y313" s="95" t="str">
        <f t="shared" si="54"/>
        <v/>
      </c>
      <c r="Z313" s="95" t="str">
        <f t="shared" si="55"/>
        <v/>
      </c>
      <c r="AA313" s="95" t="str">
        <f t="shared" si="56"/>
        <v/>
      </c>
      <c r="AB313" s="95" t="str">
        <f t="shared" si="57"/>
        <v/>
      </c>
      <c r="AC313" s="95" t="str">
        <f t="shared" si="58"/>
        <v/>
      </c>
      <c r="AD313" s="95" t="str">
        <f t="shared" si="59"/>
        <v/>
      </c>
    </row>
    <row r="314" spans="1:30" ht="19.5" customHeight="1">
      <c r="A314" s="38">
        <f t="shared" si="48"/>
        <v>292</v>
      </c>
      <c r="B314" s="5"/>
      <c r="C314" s="6"/>
      <c r="D314" s="6"/>
      <c r="E314" s="6"/>
      <c r="F314" s="41" t="str">
        <f t="shared" si="49"/>
        <v/>
      </c>
      <c r="G314" s="41" t="str">
        <f t="shared" si="50"/>
        <v/>
      </c>
      <c r="H314" s="41" t="str">
        <f>IF(G314="","",VLOOKUP(G314,※編集不可※選択項目!H:I,2,0))</f>
        <v/>
      </c>
      <c r="I314" s="50"/>
      <c r="J314" s="6"/>
      <c r="K314" s="7"/>
      <c r="L314" s="8"/>
      <c r="M314" s="8"/>
      <c r="N314" s="7"/>
      <c r="O314" s="8"/>
      <c r="P314" s="8"/>
      <c r="Q314" s="67"/>
      <c r="R314" s="51"/>
      <c r="S314" s="93"/>
      <c r="T314" s="93"/>
      <c r="U314" s="94"/>
      <c r="V314" s="95" t="str">
        <f t="shared" si="51"/>
        <v/>
      </c>
      <c r="W314" s="95" t="str">
        <f t="shared" si="52"/>
        <v/>
      </c>
      <c r="X314" s="95" t="str">
        <f t="shared" si="53"/>
        <v/>
      </c>
      <c r="Y314" s="95" t="str">
        <f t="shared" si="54"/>
        <v/>
      </c>
      <c r="Z314" s="95" t="str">
        <f t="shared" si="55"/>
        <v/>
      </c>
      <c r="AA314" s="95" t="str">
        <f t="shared" si="56"/>
        <v/>
      </c>
      <c r="AB314" s="95" t="str">
        <f t="shared" si="57"/>
        <v/>
      </c>
      <c r="AC314" s="95" t="str">
        <f t="shared" si="58"/>
        <v/>
      </c>
      <c r="AD314" s="95" t="str">
        <f t="shared" si="59"/>
        <v/>
      </c>
    </row>
    <row r="315" spans="1:30" ht="19.5" customHeight="1">
      <c r="A315" s="38">
        <f t="shared" si="48"/>
        <v>293</v>
      </c>
      <c r="B315" s="5"/>
      <c r="C315" s="6"/>
      <c r="D315" s="6"/>
      <c r="E315" s="6"/>
      <c r="F315" s="41" t="str">
        <f t="shared" si="49"/>
        <v/>
      </c>
      <c r="G315" s="41" t="str">
        <f t="shared" si="50"/>
        <v/>
      </c>
      <c r="H315" s="41" t="str">
        <f>IF(G315="","",VLOOKUP(G315,※編集不可※選択項目!H:I,2,0))</f>
        <v/>
      </c>
      <c r="I315" s="50"/>
      <c r="J315" s="6"/>
      <c r="K315" s="7"/>
      <c r="L315" s="8"/>
      <c r="M315" s="8"/>
      <c r="N315" s="7"/>
      <c r="O315" s="8"/>
      <c r="P315" s="8"/>
      <c r="Q315" s="67"/>
      <c r="R315" s="51"/>
      <c r="S315" s="93"/>
      <c r="T315" s="93"/>
      <c r="U315" s="94"/>
      <c r="V315" s="95" t="str">
        <f t="shared" si="51"/>
        <v/>
      </c>
      <c r="W315" s="95" t="str">
        <f t="shared" si="52"/>
        <v/>
      </c>
      <c r="X315" s="95" t="str">
        <f t="shared" si="53"/>
        <v/>
      </c>
      <c r="Y315" s="95" t="str">
        <f t="shared" si="54"/>
        <v/>
      </c>
      <c r="Z315" s="95" t="str">
        <f t="shared" si="55"/>
        <v/>
      </c>
      <c r="AA315" s="95" t="str">
        <f t="shared" si="56"/>
        <v/>
      </c>
      <c r="AB315" s="95" t="str">
        <f t="shared" si="57"/>
        <v/>
      </c>
      <c r="AC315" s="95" t="str">
        <f t="shared" si="58"/>
        <v/>
      </c>
      <c r="AD315" s="95" t="str">
        <f t="shared" si="59"/>
        <v/>
      </c>
    </row>
    <row r="316" spans="1:30" ht="19.5" customHeight="1">
      <c r="A316" s="38">
        <f t="shared" si="48"/>
        <v>294</v>
      </c>
      <c r="B316" s="5"/>
      <c r="C316" s="6"/>
      <c r="D316" s="6"/>
      <c r="E316" s="6"/>
      <c r="F316" s="41" t="str">
        <f t="shared" si="49"/>
        <v/>
      </c>
      <c r="G316" s="41" t="str">
        <f t="shared" si="50"/>
        <v/>
      </c>
      <c r="H316" s="41" t="str">
        <f>IF(G316="","",VLOOKUP(G316,※編集不可※選択項目!H:I,2,0))</f>
        <v/>
      </c>
      <c r="I316" s="50"/>
      <c r="J316" s="6"/>
      <c r="K316" s="7"/>
      <c r="L316" s="8"/>
      <c r="M316" s="8"/>
      <c r="N316" s="7"/>
      <c r="O316" s="8"/>
      <c r="P316" s="8"/>
      <c r="Q316" s="67"/>
      <c r="R316" s="51"/>
      <c r="S316" s="93"/>
      <c r="T316" s="93"/>
      <c r="U316" s="94"/>
      <c r="V316" s="95" t="str">
        <f t="shared" si="51"/>
        <v/>
      </c>
      <c r="W316" s="95" t="str">
        <f t="shared" si="52"/>
        <v/>
      </c>
      <c r="X316" s="95" t="str">
        <f t="shared" si="53"/>
        <v/>
      </c>
      <c r="Y316" s="95" t="str">
        <f t="shared" si="54"/>
        <v/>
      </c>
      <c r="Z316" s="95" t="str">
        <f t="shared" si="55"/>
        <v/>
      </c>
      <c r="AA316" s="95" t="str">
        <f t="shared" si="56"/>
        <v/>
      </c>
      <c r="AB316" s="95" t="str">
        <f t="shared" si="57"/>
        <v/>
      </c>
      <c r="AC316" s="95" t="str">
        <f t="shared" si="58"/>
        <v/>
      </c>
      <c r="AD316" s="95" t="str">
        <f t="shared" si="59"/>
        <v/>
      </c>
    </row>
    <row r="317" spans="1:30" ht="19.5" customHeight="1">
      <c r="A317" s="38">
        <f t="shared" si="48"/>
        <v>295</v>
      </c>
      <c r="B317" s="5"/>
      <c r="C317" s="6"/>
      <c r="D317" s="6"/>
      <c r="E317" s="6"/>
      <c r="F317" s="41" t="str">
        <f t="shared" si="49"/>
        <v/>
      </c>
      <c r="G317" s="41" t="str">
        <f t="shared" si="50"/>
        <v/>
      </c>
      <c r="H317" s="41" t="str">
        <f>IF(G317="","",VLOOKUP(G317,※編集不可※選択項目!H:I,2,0))</f>
        <v/>
      </c>
      <c r="I317" s="50"/>
      <c r="J317" s="6"/>
      <c r="K317" s="7"/>
      <c r="L317" s="8"/>
      <c r="M317" s="8"/>
      <c r="N317" s="7"/>
      <c r="O317" s="8"/>
      <c r="P317" s="8"/>
      <c r="Q317" s="67"/>
      <c r="R317" s="51"/>
      <c r="S317" s="93"/>
      <c r="T317" s="93"/>
      <c r="U317" s="94"/>
      <c r="V317" s="95" t="str">
        <f t="shared" si="51"/>
        <v/>
      </c>
      <c r="W317" s="95" t="str">
        <f t="shared" si="52"/>
        <v/>
      </c>
      <c r="X317" s="95" t="str">
        <f t="shared" si="53"/>
        <v/>
      </c>
      <c r="Y317" s="95" t="str">
        <f t="shared" si="54"/>
        <v/>
      </c>
      <c r="Z317" s="95" t="str">
        <f t="shared" si="55"/>
        <v/>
      </c>
      <c r="AA317" s="95" t="str">
        <f t="shared" si="56"/>
        <v/>
      </c>
      <c r="AB317" s="95" t="str">
        <f t="shared" si="57"/>
        <v/>
      </c>
      <c r="AC317" s="95" t="str">
        <f t="shared" si="58"/>
        <v/>
      </c>
      <c r="AD317" s="95" t="str">
        <f t="shared" si="59"/>
        <v/>
      </c>
    </row>
    <row r="318" spans="1:30" ht="19.5" customHeight="1">
      <c r="A318" s="38">
        <f t="shared" si="48"/>
        <v>296</v>
      </c>
      <c r="B318" s="5"/>
      <c r="C318" s="6"/>
      <c r="D318" s="6"/>
      <c r="E318" s="6"/>
      <c r="F318" s="41" t="str">
        <f t="shared" si="49"/>
        <v/>
      </c>
      <c r="G318" s="41" t="str">
        <f t="shared" si="50"/>
        <v/>
      </c>
      <c r="H318" s="41" t="str">
        <f>IF(G318="","",VLOOKUP(G318,※編集不可※選択項目!H:I,2,0))</f>
        <v/>
      </c>
      <c r="I318" s="50"/>
      <c r="J318" s="6"/>
      <c r="K318" s="7"/>
      <c r="L318" s="8"/>
      <c r="M318" s="8"/>
      <c r="N318" s="7"/>
      <c r="O318" s="8"/>
      <c r="P318" s="8"/>
      <c r="Q318" s="67"/>
      <c r="R318" s="51"/>
      <c r="S318" s="93"/>
      <c r="T318" s="93"/>
      <c r="U318" s="94"/>
      <c r="V318" s="95" t="str">
        <f t="shared" si="51"/>
        <v/>
      </c>
      <c r="W318" s="95" t="str">
        <f t="shared" si="52"/>
        <v/>
      </c>
      <c r="X318" s="95" t="str">
        <f t="shared" si="53"/>
        <v/>
      </c>
      <c r="Y318" s="95" t="str">
        <f t="shared" si="54"/>
        <v/>
      </c>
      <c r="Z318" s="95" t="str">
        <f t="shared" si="55"/>
        <v/>
      </c>
      <c r="AA318" s="95" t="str">
        <f t="shared" si="56"/>
        <v/>
      </c>
      <c r="AB318" s="95" t="str">
        <f t="shared" si="57"/>
        <v/>
      </c>
      <c r="AC318" s="95" t="str">
        <f t="shared" si="58"/>
        <v/>
      </c>
      <c r="AD318" s="95" t="str">
        <f t="shared" si="59"/>
        <v/>
      </c>
    </row>
    <row r="319" spans="1:30" ht="19.5" customHeight="1">
      <c r="A319" s="38">
        <f t="shared" si="48"/>
        <v>297</v>
      </c>
      <c r="B319" s="5"/>
      <c r="C319" s="6"/>
      <c r="D319" s="6"/>
      <c r="E319" s="6"/>
      <c r="F319" s="41" t="str">
        <f t="shared" si="49"/>
        <v/>
      </c>
      <c r="G319" s="41" t="str">
        <f t="shared" si="50"/>
        <v/>
      </c>
      <c r="H319" s="41" t="str">
        <f>IF(G319="","",VLOOKUP(G319,※編集不可※選択項目!H:I,2,0))</f>
        <v/>
      </c>
      <c r="I319" s="50"/>
      <c r="J319" s="6"/>
      <c r="K319" s="7"/>
      <c r="L319" s="8"/>
      <c r="M319" s="8"/>
      <c r="N319" s="7"/>
      <c r="O319" s="8"/>
      <c r="P319" s="8"/>
      <c r="Q319" s="67"/>
      <c r="R319" s="51"/>
      <c r="S319" s="93"/>
      <c r="T319" s="93"/>
      <c r="U319" s="94"/>
      <c r="V319" s="95" t="str">
        <f t="shared" si="51"/>
        <v/>
      </c>
      <c r="W319" s="95" t="str">
        <f t="shared" si="52"/>
        <v/>
      </c>
      <c r="X319" s="95" t="str">
        <f t="shared" si="53"/>
        <v/>
      </c>
      <c r="Y319" s="95" t="str">
        <f t="shared" si="54"/>
        <v/>
      </c>
      <c r="Z319" s="95" t="str">
        <f t="shared" si="55"/>
        <v/>
      </c>
      <c r="AA319" s="95" t="str">
        <f t="shared" si="56"/>
        <v/>
      </c>
      <c r="AB319" s="95" t="str">
        <f t="shared" si="57"/>
        <v/>
      </c>
      <c r="AC319" s="95" t="str">
        <f t="shared" si="58"/>
        <v/>
      </c>
      <c r="AD319" s="95" t="str">
        <f t="shared" si="59"/>
        <v/>
      </c>
    </row>
    <row r="320" spans="1:30" ht="19.5" customHeight="1">
      <c r="A320" s="38">
        <f t="shared" si="48"/>
        <v>298</v>
      </c>
      <c r="B320" s="5"/>
      <c r="C320" s="6"/>
      <c r="D320" s="6"/>
      <c r="E320" s="6"/>
      <c r="F320" s="41" t="str">
        <f t="shared" si="49"/>
        <v/>
      </c>
      <c r="G320" s="41" t="str">
        <f t="shared" si="50"/>
        <v/>
      </c>
      <c r="H320" s="41" t="str">
        <f>IF(G320="","",VLOOKUP(G320,※編集不可※選択項目!H:I,2,0))</f>
        <v/>
      </c>
      <c r="I320" s="50"/>
      <c r="J320" s="6"/>
      <c r="K320" s="7"/>
      <c r="L320" s="8"/>
      <c r="M320" s="8"/>
      <c r="N320" s="7"/>
      <c r="O320" s="8"/>
      <c r="P320" s="8"/>
      <c r="Q320" s="67"/>
      <c r="R320" s="51"/>
      <c r="S320" s="93"/>
      <c r="T320" s="93"/>
      <c r="U320" s="94"/>
      <c r="V320" s="95" t="str">
        <f t="shared" si="51"/>
        <v/>
      </c>
      <c r="W320" s="95" t="str">
        <f t="shared" si="52"/>
        <v/>
      </c>
      <c r="X320" s="95" t="str">
        <f t="shared" si="53"/>
        <v/>
      </c>
      <c r="Y320" s="95" t="str">
        <f t="shared" si="54"/>
        <v/>
      </c>
      <c r="Z320" s="95" t="str">
        <f t="shared" si="55"/>
        <v/>
      </c>
      <c r="AA320" s="95" t="str">
        <f t="shared" si="56"/>
        <v/>
      </c>
      <c r="AB320" s="95" t="str">
        <f t="shared" si="57"/>
        <v/>
      </c>
      <c r="AC320" s="95" t="str">
        <f t="shared" si="58"/>
        <v/>
      </c>
      <c r="AD320" s="95" t="str">
        <f t="shared" si="59"/>
        <v/>
      </c>
    </row>
    <row r="321" spans="1:30" ht="19.5" customHeight="1">
      <c r="A321" s="38">
        <f t="shared" si="48"/>
        <v>299</v>
      </c>
      <c r="B321" s="5"/>
      <c r="C321" s="6"/>
      <c r="D321" s="6"/>
      <c r="E321" s="6"/>
      <c r="F321" s="41" t="str">
        <f t="shared" si="49"/>
        <v/>
      </c>
      <c r="G321" s="41" t="str">
        <f t="shared" si="50"/>
        <v/>
      </c>
      <c r="H321" s="41" t="str">
        <f>IF(G321="","",VLOOKUP(G321,※編集不可※選択項目!H:I,2,0))</f>
        <v/>
      </c>
      <c r="I321" s="50"/>
      <c r="J321" s="6"/>
      <c r="K321" s="7"/>
      <c r="L321" s="8"/>
      <c r="M321" s="8"/>
      <c r="N321" s="7"/>
      <c r="O321" s="8"/>
      <c r="P321" s="8"/>
      <c r="Q321" s="67"/>
      <c r="R321" s="51"/>
      <c r="S321" s="93"/>
      <c r="T321" s="93"/>
      <c r="U321" s="94"/>
      <c r="V321" s="95" t="str">
        <f t="shared" si="51"/>
        <v/>
      </c>
      <c r="W321" s="95" t="str">
        <f t="shared" si="52"/>
        <v/>
      </c>
      <c r="X321" s="95" t="str">
        <f t="shared" si="53"/>
        <v/>
      </c>
      <c r="Y321" s="95" t="str">
        <f t="shared" si="54"/>
        <v/>
      </c>
      <c r="Z321" s="95" t="str">
        <f t="shared" si="55"/>
        <v/>
      </c>
      <c r="AA321" s="95" t="str">
        <f t="shared" si="56"/>
        <v/>
      </c>
      <c r="AB321" s="95" t="str">
        <f t="shared" si="57"/>
        <v/>
      </c>
      <c r="AC321" s="95" t="str">
        <f t="shared" si="58"/>
        <v/>
      </c>
      <c r="AD321" s="95" t="str">
        <f t="shared" si="59"/>
        <v/>
      </c>
    </row>
    <row r="322" spans="1:30" ht="19.5" customHeight="1">
      <c r="A322" s="38">
        <f t="shared" si="48"/>
        <v>300</v>
      </c>
      <c r="B322" s="5"/>
      <c r="C322" s="6"/>
      <c r="D322" s="6"/>
      <c r="E322" s="6"/>
      <c r="F322" s="41" t="str">
        <f t="shared" si="49"/>
        <v/>
      </c>
      <c r="G322" s="41" t="str">
        <f t="shared" si="50"/>
        <v/>
      </c>
      <c r="H322" s="41" t="str">
        <f>IF(G322="","",VLOOKUP(G322,※編集不可※選択項目!H:I,2,0))</f>
        <v/>
      </c>
      <c r="I322" s="50"/>
      <c r="J322" s="6"/>
      <c r="K322" s="7"/>
      <c r="L322" s="8"/>
      <c r="M322" s="8"/>
      <c r="N322" s="7"/>
      <c r="O322" s="8"/>
      <c r="P322" s="8"/>
      <c r="Q322" s="67"/>
      <c r="R322" s="51"/>
      <c r="S322" s="93"/>
      <c r="T322" s="93"/>
      <c r="U322" s="94"/>
      <c r="V322" s="95" t="str">
        <f t="shared" si="51"/>
        <v/>
      </c>
      <c r="W322" s="95" t="str">
        <f t="shared" si="52"/>
        <v/>
      </c>
      <c r="X322" s="95" t="str">
        <f t="shared" si="53"/>
        <v/>
      </c>
      <c r="Y322" s="95" t="str">
        <f t="shared" si="54"/>
        <v/>
      </c>
      <c r="Z322" s="95" t="str">
        <f t="shared" si="55"/>
        <v/>
      </c>
      <c r="AA322" s="95" t="str">
        <f t="shared" si="56"/>
        <v/>
      </c>
      <c r="AB322" s="95" t="str">
        <f t="shared" si="57"/>
        <v/>
      </c>
      <c r="AC322" s="95" t="str">
        <f t="shared" si="58"/>
        <v/>
      </c>
      <c r="AD322" s="95" t="str">
        <f t="shared" si="59"/>
        <v/>
      </c>
    </row>
  </sheetData>
  <sheetProtection password="B6C9" sheet="1" objects="1" scenarios="1" autoFilter="0"/>
  <autoFilter ref="A22:AD322"/>
  <mergeCells count="29">
    <mergeCell ref="S5:U5"/>
    <mergeCell ref="S6:U8"/>
    <mergeCell ref="S4:U4"/>
    <mergeCell ref="L4:P5"/>
    <mergeCell ref="H21:H22"/>
    <mergeCell ref="F15:H15"/>
    <mergeCell ref="F16:H16"/>
    <mergeCell ref="A15:D15"/>
    <mergeCell ref="A16:D17"/>
    <mergeCell ref="A21:A22"/>
    <mergeCell ref="B21:B22"/>
    <mergeCell ref="C21:C22"/>
    <mergeCell ref="D21:D22"/>
    <mergeCell ref="A1:D1"/>
    <mergeCell ref="I21:I22"/>
    <mergeCell ref="AB21:AD21"/>
    <mergeCell ref="S21:U21"/>
    <mergeCell ref="V21:X21"/>
    <mergeCell ref="Y21:AA21"/>
    <mergeCell ref="R21:R22"/>
    <mergeCell ref="Q21:Q22"/>
    <mergeCell ref="J21:J22"/>
    <mergeCell ref="K21:K22"/>
    <mergeCell ref="L21:L22"/>
    <mergeCell ref="N21:N22"/>
    <mergeCell ref="O21:O22"/>
    <mergeCell ref="E21:E22"/>
    <mergeCell ref="F21:F22"/>
    <mergeCell ref="G21:G22"/>
  </mergeCells>
  <phoneticPr fontId="7"/>
  <conditionalFormatting sqref="A23:R322">
    <cfRule type="expression" dxfId="13" priority="4">
      <formula>AND($I23&lt;&gt;"",$H23&gt;$I23)</formula>
    </cfRule>
  </conditionalFormatting>
  <conditionalFormatting sqref="W23:W322 Z23:Z322">
    <cfRule type="containsBlanks" dxfId="12" priority="16">
      <formula>LEN(TRIM(W23))=0</formula>
    </cfRule>
    <cfRule type="cellIs" dxfId="11" priority="17" operator="greaterThanOrEqual">
      <formula>2</formula>
    </cfRule>
  </conditionalFormatting>
  <conditionalFormatting sqref="X23:X322 AA23:AA322">
    <cfRule type="cellIs" dxfId="10" priority="15" operator="equal">
      <formula>1</formula>
    </cfRule>
  </conditionalFormatting>
  <conditionalFormatting sqref="F23:F322">
    <cfRule type="containsBlanks" dxfId="9" priority="14">
      <formula>LEN(TRIM(F23))=0</formula>
    </cfRule>
    <cfRule type="expression" dxfId="8" priority="18">
      <formula>Z23&gt;1</formula>
    </cfRule>
  </conditionalFormatting>
  <conditionalFormatting sqref="AC23:AC322">
    <cfRule type="containsBlanks" dxfId="7" priority="9">
      <formula>LEN(TRIM(AC23))=0</formula>
    </cfRule>
    <cfRule type="cellIs" dxfId="6" priority="10" operator="greaterThanOrEqual">
      <formula>2</formula>
    </cfRule>
  </conditionalFormatting>
  <conditionalFormatting sqref="AD23:AD322">
    <cfRule type="cellIs" dxfId="5" priority="8" operator="equal">
      <formula>1</formula>
    </cfRule>
  </conditionalFormatting>
  <conditionalFormatting sqref="B23:B322">
    <cfRule type="containsBlanks" dxfId="4" priority="7">
      <formula>LEN(TRIM(B23))=0</formula>
    </cfRule>
    <cfRule type="expression" dxfId="3" priority="11">
      <formula>Z23&gt;1</formula>
    </cfRule>
  </conditionalFormatting>
  <conditionalFormatting sqref="D23:D322">
    <cfRule type="containsBlanks" dxfId="2" priority="5">
      <formula>LEN(TRIM(D23))=0</formula>
    </cfRule>
    <cfRule type="expression" dxfId="1" priority="6">
      <formula>Z23&gt;1</formula>
    </cfRule>
  </conditionalFormatting>
  <conditionalFormatting sqref="E11:J13">
    <cfRule type="expression" dxfId="0" priority="2">
      <formula>COUNTIF($E$1,"新規*")=0</formula>
    </cfRule>
  </conditionalFormatting>
  <dataValidations count="6">
    <dataValidation imeMode="disabled" allowBlank="1" showInputMessage="1" showErrorMessage="1" sqref="I23:I322 K23:L322 N23:O322"/>
    <dataValidation type="textLength" operator="lessThanOrEqual" allowBlank="1" showInputMessage="1" showErrorMessage="1" error="40字以内で入力してください。" prompt="40字以内で入力してください。" sqref="R23:R322 D23:E322">
      <formula1>40</formula1>
    </dataValidation>
    <dataValidation type="list" allowBlank="1" showInputMessage="1" showErrorMessage="1" sqref="T23:T322">
      <formula1>$T$19:$T$20</formula1>
    </dataValidation>
    <dataValidation type="list" allowBlank="1" showInputMessage="1" showErrorMessage="1" sqref="S23:S322">
      <formula1>$S$20</formula1>
    </dataValidation>
    <dataValidation type="list" allowBlank="1" showInputMessage="1" showErrorMessage="1" sqref="I4:J7 I16">
      <formula1>"✔"</formula1>
    </dataValidation>
    <dataValidation type="list" allowBlank="1" showInputMessage="1" showErrorMessage="1" sqref="E1">
      <formula1>"新規"</formula1>
    </dataValidation>
  </dataValidations>
  <pageMargins left="0.59055118110236227" right="0" top="0.78740157480314965" bottom="0" header="0.31496062992125984" footer="0.31496062992125984"/>
  <pageSetup paperSize="8" scale="44" fitToHeight="0" orientation="landscape" r:id="rId1"/>
  <headerFooter>
    <oddHeader>&amp;R&amp;"-,太字"&amp;36&amp;F</oddHeader>
  </headerFooter>
  <rowBreaks count="3" manualBreakCount="3">
    <brk id="100" max="29" man="1"/>
    <brk id="178" max="29" man="1"/>
    <brk id="256" max="2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※編集不可※選択項目!$A$2:$A$5</xm:f>
          </x14:formula1>
          <xm:sqref>B23:B322</xm:sqref>
        </x14:dataValidation>
        <x14:dataValidation type="list" imeMode="disabled" allowBlank="1" showInputMessage="1" showErrorMessage="1">
          <x14:formula1>
            <xm:f>※編集不可※選択項目!$C$2:$C$5</xm:f>
          </x14:formula1>
          <xm:sqref>M23:M322 P23:P322</xm:sqref>
        </x14:dataValidation>
        <x14:dataValidation type="list" imeMode="disabled" allowBlank="1" showInputMessage="1" showErrorMessage="1">
          <x14:formula1>
            <xm:f>※編集不可※選択項目!$D$2:$D$9</xm:f>
          </x14:formula1>
          <xm:sqref>J23:J322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A1"/>
  <sheetViews>
    <sheetView showGridLines="0" zoomScaleNormal="100" workbookViewId="0"/>
  </sheetViews>
  <sheetFormatPr defaultColWidth="9" defaultRowHeight="16.5"/>
  <cols>
    <col min="1" max="2" width="7.75" style="1" customWidth="1"/>
    <col min="3" max="8" width="8" style="1" customWidth="1"/>
    <col min="9" max="16384" width="9" style="1"/>
  </cols>
  <sheetData/>
  <sheetProtection password="B6C9" sheet="1" objects="1" scenarios="1" autoFilter="0"/>
  <phoneticPr fontId="7"/>
  <pageMargins left="0.7" right="0.7" top="0.75" bottom="0.75" header="0.3" footer="0.3"/>
  <pageSetup paperSize="9" scale="7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31"/>
  <sheetViews>
    <sheetView zoomScaleNormal="100" workbookViewId="0">
      <selection activeCell="E1" sqref="E1"/>
    </sheetView>
  </sheetViews>
  <sheetFormatPr defaultColWidth="9" defaultRowHeight="14.25"/>
  <cols>
    <col min="1" max="4" width="26.375" style="2" customWidth="1"/>
    <col min="5" max="7" width="6.625" style="2" customWidth="1"/>
    <col min="8" max="8" width="22" style="2" bestFit="1" customWidth="1"/>
    <col min="9" max="16384" width="9" style="2"/>
  </cols>
  <sheetData>
    <row r="1" spans="1:9" ht="15.75">
      <c r="A1" s="9" t="s">
        <v>1</v>
      </c>
      <c r="B1" s="9" t="s">
        <v>2</v>
      </c>
      <c r="C1" s="9" t="s">
        <v>24</v>
      </c>
      <c r="D1" s="10" t="s">
        <v>35</v>
      </c>
      <c r="H1" s="9" t="s">
        <v>1</v>
      </c>
      <c r="I1" s="9" t="s">
        <v>48</v>
      </c>
    </row>
    <row r="2" spans="1:9" ht="16.5">
      <c r="A2" s="11" t="s">
        <v>17</v>
      </c>
      <c r="B2" s="11" t="s">
        <v>17</v>
      </c>
      <c r="C2" s="12" t="s">
        <v>26</v>
      </c>
      <c r="D2" s="11" t="s">
        <v>29</v>
      </c>
      <c r="H2" s="11" t="s">
        <v>17</v>
      </c>
      <c r="I2" s="11">
        <v>1.2</v>
      </c>
    </row>
    <row r="3" spans="1:9" ht="16.5">
      <c r="A3" s="11" t="s">
        <v>15</v>
      </c>
      <c r="B3" s="11" t="s">
        <v>15</v>
      </c>
      <c r="C3" s="12" t="s">
        <v>27</v>
      </c>
      <c r="D3" s="11" t="s">
        <v>46</v>
      </c>
      <c r="H3" s="11" t="s">
        <v>15</v>
      </c>
      <c r="I3" s="11">
        <v>1.1000000000000001</v>
      </c>
    </row>
    <row r="4" spans="1:9" ht="16.5">
      <c r="A4" s="11" t="s">
        <v>19</v>
      </c>
      <c r="B4" s="11" t="s">
        <v>19</v>
      </c>
      <c r="C4" s="12" t="s">
        <v>38</v>
      </c>
      <c r="D4" s="11" t="s">
        <v>32</v>
      </c>
      <c r="H4" s="11" t="s">
        <v>19</v>
      </c>
      <c r="I4" s="11">
        <v>1.2</v>
      </c>
    </row>
    <row r="5" spans="1:9" ht="16.5">
      <c r="A5" s="11" t="s">
        <v>20</v>
      </c>
      <c r="B5" s="11" t="s">
        <v>20</v>
      </c>
      <c r="C5" s="12" t="s">
        <v>50</v>
      </c>
      <c r="D5" s="11" t="s">
        <v>33</v>
      </c>
      <c r="H5" s="11" t="s">
        <v>20</v>
      </c>
      <c r="I5" s="11">
        <v>1.1000000000000001</v>
      </c>
    </row>
    <row r="6" spans="1:9" ht="16.5">
      <c r="A6" s="13"/>
      <c r="B6" s="13"/>
      <c r="C6" s="14"/>
      <c r="D6" s="15" t="s">
        <v>34</v>
      </c>
    </row>
    <row r="7" spans="1:9" ht="16.5">
      <c r="A7" s="13"/>
      <c r="B7" s="16"/>
      <c r="C7" s="16"/>
      <c r="D7" s="11" t="s">
        <v>30</v>
      </c>
    </row>
    <row r="8" spans="1:9" ht="15.75">
      <c r="A8" s="13"/>
      <c r="B8" s="13"/>
      <c r="C8" s="13"/>
      <c r="D8" s="11" t="s">
        <v>31</v>
      </c>
    </row>
    <row r="9" spans="1:9" ht="15.75">
      <c r="A9" s="13"/>
      <c r="B9" s="13"/>
      <c r="C9" s="13"/>
      <c r="D9" s="17" t="s">
        <v>36</v>
      </c>
    </row>
    <row r="18" spans="4:4" ht="15.75">
      <c r="D18" s="3"/>
    </row>
    <row r="19" spans="4:4" ht="15.75">
      <c r="D19" s="3"/>
    </row>
    <row r="20" spans="4:4" ht="15.75">
      <c r="D20" s="3"/>
    </row>
    <row r="21" spans="4:4">
      <c r="D21" s="4"/>
    </row>
    <row r="22" spans="4:4">
      <c r="D22" s="4"/>
    </row>
    <row r="23" spans="4:4">
      <c r="D23" s="4"/>
    </row>
    <row r="24" spans="4:4">
      <c r="D24" s="4"/>
    </row>
    <row r="25" spans="4:4">
      <c r="D25" s="4"/>
    </row>
    <row r="26" spans="4:4" ht="15.75">
      <c r="D26" s="3"/>
    </row>
    <row r="27" spans="4:4" ht="15.75">
      <c r="D27" s="3"/>
    </row>
    <row r="28" spans="4:4" ht="15.75">
      <c r="D28" s="3"/>
    </row>
    <row r="29" spans="4:4" ht="15.75">
      <c r="D29" s="3"/>
    </row>
    <row r="30" spans="4:4">
      <c r="D30" s="4"/>
    </row>
    <row r="31" spans="4:4">
      <c r="D31" s="4"/>
    </row>
  </sheetData>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2019-04-22T02:59:18Z</dcterms:modified>
</cp:coreProperties>
</file>