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filterPrivacy="1"/>
  <xr:revisionPtr revIDLastSave="0" documentId="13_ncr:1_{12CF118F-5807-4074-90F1-AABC4FD10152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所要資金計画" sheetId="1" r:id="rId1"/>
  </sheets>
  <definedNames>
    <definedName name="_xlnm.Print_Area" localSheetId="0">所要資金計画!$B$2:$H$51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9" i="1" l="1"/>
  <c r="E21" i="1" l="1"/>
  <c r="E25" i="1" l="1"/>
  <c r="D24" i="1" s="1"/>
  <c r="E8" i="1"/>
  <c r="E41" i="1" l="1"/>
  <c r="E44" i="1"/>
  <c r="D43" i="1" s="1"/>
  <c r="E31" i="1"/>
  <c r="D30" i="1" s="1"/>
  <c r="D33" i="1" s="1"/>
  <c r="E28" i="1"/>
  <c r="E17" i="1"/>
  <c r="E14" i="1"/>
  <c r="D16" i="1" s="1"/>
  <c r="D19" i="1" l="1"/>
  <c r="E38" i="1"/>
  <c r="E48" i="1" s="1"/>
  <c r="E35" i="1"/>
  <c r="E11" i="1"/>
  <c r="D10" i="1" s="1"/>
  <c r="D37" i="1" l="1"/>
  <c r="D46" i="1" s="1"/>
  <c r="E47" i="1"/>
  <c r="E50" i="1" s="1"/>
</calcChain>
</file>

<file path=xl/sharedStrings.xml><?xml version="1.0" encoding="utf-8"?>
<sst xmlns="http://schemas.openxmlformats.org/spreadsheetml/2006/main" count="50" uniqueCount="26">
  <si>
    <t>（補助対象）</t>
    <rPh sb="1" eb="3">
      <t>ホジョ</t>
    </rPh>
    <rPh sb="3" eb="5">
      <t>タイショウ</t>
    </rPh>
    <phoneticPr fontId="2"/>
  </si>
  <si>
    <t>（補助対象外）</t>
    <rPh sb="1" eb="3">
      <t>ホジョ</t>
    </rPh>
    <rPh sb="3" eb="5">
      <t>タイショウ</t>
    </rPh>
    <rPh sb="5" eb="6">
      <t>ガイ</t>
    </rPh>
    <phoneticPr fontId="2"/>
  </si>
  <si>
    <t>合　　計</t>
    <rPh sb="0" eb="1">
      <t>ゴウ</t>
    </rPh>
    <rPh sb="3" eb="4">
      <t>ケイ</t>
    </rPh>
    <phoneticPr fontId="2"/>
  </si>
  <si>
    <t>補助対象外計</t>
    <rPh sb="0" eb="2">
      <t>ホジョ</t>
    </rPh>
    <rPh sb="2" eb="5">
      <t>タイショウガイ</t>
    </rPh>
    <rPh sb="5" eb="6">
      <t>ケイ</t>
    </rPh>
    <phoneticPr fontId="2"/>
  </si>
  <si>
    <t>Ⅰ．設計費</t>
    <rPh sb="2" eb="3">
      <t>セツ</t>
    </rPh>
    <rPh sb="3" eb="4">
      <t>ケイ</t>
    </rPh>
    <rPh sb="4" eb="5">
      <t>ヒ</t>
    </rPh>
    <phoneticPr fontId="2"/>
  </si>
  <si>
    <t>費目</t>
    <rPh sb="0" eb="1">
      <t>ヒ</t>
    </rPh>
    <rPh sb="1" eb="2">
      <t>メ</t>
    </rPh>
    <phoneticPr fontId="2"/>
  </si>
  <si>
    <t>Ⅱ．設備費</t>
    <rPh sb="2" eb="3">
      <t>セツ</t>
    </rPh>
    <rPh sb="3" eb="4">
      <t>ビ</t>
    </rPh>
    <rPh sb="4" eb="5">
      <t>ヒ</t>
    </rPh>
    <phoneticPr fontId="2"/>
  </si>
  <si>
    <t>Ⅲ．工事費</t>
    <rPh sb="2" eb="3">
      <t>コウ</t>
    </rPh>
    <rPh sb="3" eb="4">
      <t>コト</t>
    </rPh>
    <rPh sb="4" eb="5">
      <t>ヒ</t>
    </rPh>
    <phoneticPr fontId="2"/>
  </si>
  <si>
    <t>小計</t>
    <rPh sb="0" eb="1">
      <t>ショウ</t>
    </rPh>
    <rPh sb="1" eb="2">
      <t>ケイ</t>
    </rPh>
    <phoneticPr fontId="2"/>
  </si>
  <si>
    <t>補助対象計</t>
    <rPh sb="0" eb="2">
      <t>ホジョ</t>
    </rPh>
    <rPh sb="2" eb="4">
      <t>タイショウ</t>
    </rPh>
    <rPh sb="4" eb="5">
      <t>ケイ</t>
    </rPh>
    <phoneticPr fontId="2"/>
  </si>
  <si>
    <t>区分</t>
    <rPh sb="0" eb="2">
      <t>クブン</t>
    </rPh>
    <phoneticPr fontId="2"/>
  </si>
  <si>
    <t>※申請内容により、本様式は複数ページとなっても構わない。</t>
    <rPh sb="1" eb="3">
      <t>シンセイ</t>
    </rPh>
    <rPh sb="3" eb="5">
      <t>ナイヨウ</t>
    </rPh>
    <rPh sb="9" eb="10">
      <t>ホン</t>
    </rPh>
    <rPh sb="10" eb="12">
      <t>ヨウシキ</t>
    </rPh>
    <rPh sb="13" eb="15">
      <t>フクスウ</t>
    </rPh>
    <rPh sb="23" eb="24">
      <t>カマ</t>
    </rPh>
    <phoneticPr fontId="2"/>
  </si>
  <si>
    <t>省エネ設備導入事業</t>
    <rPh sb="0" eb="1">
      <t>ショウ</t>
    </rPh>
    <rPh sb="3" eb="5">
      <t>セツビ</t>
    </rPh>
    <rPh sb="5" eb="7">
      <t>ドウニュウ</t>
    </rPh>
    <rPh sb="7" eb="9">
      <t>ジギョウ</t>
    </rPh>
    <phoneticPr fontId="2"/>
  </si>
  <si>
    <t>エネマネ事業</t>
    <rPh sb="4" eb="6">
      <t>ジギョウ</t>
    </rPh>
    <phoneticPr fontId="2"/>
  </si>
  <si>
    <t>４－３ 所要資金計画（事業全体）</t>
    <rPh sb="11" eb="13">
      <t>ジギョウ</t>
    </rPh>
    <rPh sb="13" eb="15">
      <t>ゼンタイ</t>
    </rPh>
    <phoneticPr fontId="2"/>
  </si>
  <si>
    <t>内容</t>
    <rPh sb="0" eb="2">
      <t>ナイヨウ</t>
    </rPh>
    <phoneticPr fontId="2"/>
  </si>
  <si>
    <t>項目</t>
    <rPh sb="0" eb="2">
      <t>コウモク</t>
    </rPh>
    <phoneticPr fontId="2"/>
  </si>
  <si>
    <t>１．○○○○○○○○○</t>
    <phoneticPr fontId="2"/>
  </si>
  <si>
    <t>１．○○○○○○○○○</t>
    <phoneticPr fontId="2"/>
  </si>
  <si>
    <t>２．○○○○○○○○○</t>
    <phoneticPr fontId="2"/>
  </si>
  <si>
    <t>１．○○○○○○○○○</t>
    <phoneticPr fontId="2"/>
  </si>
  <si>
    <t>２．○○○○○○○○○</t>
    <phoneticPr fontId="2"/>
  </si>
  <si>
    <t>３．○○○○○○○○○</t>
    <phoneticPr fontId="2"/>
  </si>
  <si>
    <t>金額（円）</t>
    <rPh sb="0" eb="1">
      <t>キン</t>
    </rPh>
    <rPh sb="1" eb="2">
      <t>ガク</t>
    </rPh>
    <rPh sb="3" eb="4">
      <t>エン</t>
    </rPh>
    <phoneticPr fontId="2"/>
  </si>
  <si>
    <t>金額（円）</t>
    <rPh sb="0" eb="2">
      <t>キンガク</t>
    </rPh>
    <rPh sb="3" eb="4">
      <t>エン</t>
    </rPh>
    <phoneticPr fontId="2"/>
  </si>
  <si>
    <t>消費税(10%)</t>
    <rPh sb="0" eb="3">
      <t>ショウヒゼイ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</si>
</sst>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b/>
      <sz val="16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4"/>
      <color rgb="FF0070C0"/>
      <name val="ＭＳ 明朝"/>
      <family val="1"/>
      <charset val="128"/>
    </font>
    <font>
      <sz val="14"/>
      <color rgb="FF007434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9" fontId="4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48">
    <xf numFmtId="0" fontId="0" fillId="0" borderId="0" xfId="0"/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38" fontId="8" fillId="0" borderId="9" xfId="2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vertical="center"/>
    </xf>
    <xf numFmtId="0" fontId="8" fillId="0" borderId="11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38" fontId="9" fillId="0" borderId="4" xfId="2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38" fontId="9" fillId="0" borderId="12" xfId="2" applyFont="1" applyFill="1" applyBorder="1" applyAlignment="1">
      <alignment vertical="center"/>
    </xf>
    <xf numFmtId="38" fontId="8" fillId="0" borderId="15" xfId="2" applyFont="1" applyFill="1" applyBorder="1" applyAlignment="1">
      <alignment vertical="center"/>
    </xf>
    <xf numFmtId="0" fontId="9" fillId="0" borderId="16" xfId="0" applyFont="1" applyFill="1" applyBorder="1" applyAlignment="1">
      <alignment vertical="center"/>
    </xf>
    <xf numFmtId="38" fontId="9" fillId="0" borderId="17" xfId="2" applyFont="1" applyFill="1" applyBorder="1" applyAlignment="1">
      <alignment vertical="center"/>
    </xf>
    <xf numFmtId="38" fontId="8" fillId="0" borderId="18" xfId="2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38" fontId="8" fillId="0" borderId="12" xfId="2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38" fontId="9" fillId="0" borderId="15" xfId="2" applyFont="1" applyFill="1" applyBorder="1" applyAlignment="1">
      <alignment vertical="center"/>
    </xf>
    <xf numFmtId="38" fontId="9" fillId="0" borderId="17" xfId="0" applyNumberFormat="1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38" fontId="8" fillId="0" borderId="4" xfId="2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38" fontId="9" fillId="0" borderId="13" xfId="2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38" fontId="9" fillId="0" borderId="14" xfId="0" applyNumberFormat="1" applyFont="1" applyFill="1" applyBorder="1" applyAlignment="1">
      <alignment vertical="center"/>
    </xf>
    <xf numFmtId="38" fontId="9" fillId="0" borderId="2" xfId="2" applyFont="1" applyFill="1" applyBorder="1" applyAlignment="1">
      <alignment vertical="center"/>
    </xf>
    <xf numFmtId="0" fontId="8" fillId="0" borderId="6" xfId="0" applyFont="1" applyFill="1" applyBorder="1" applyAlignment="1">
      <alignment horizontal="center" vertical="center"/>
    </xf>
    <xf numFmtId="38" fontId="9" fillId="0" borderId="7" xfId="2" applyFont="1" applyFill="1" applyBorder="1" applyAlignment="1">
      <alignment vertical="center"/>
    </xf>
    <xf numFmtId="0" fontId="8" fillId="0" borderId="8" xfId="0" applyFont="1" applyFill="1" applyBorder="1" applyAlignment="1">
      <alignment vertical="center"/>
    </xf>
    <xf numFmtId="38" fontId="10" fillId="0" borderId="7" xfId="2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9" fillId="0" borderId="10" xfId="0" applyFont="1" applyFill="1" applyBorder="1" applyAlignment="1">
      <alignment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38" fontId="9" fillId="0" borderId="4" xfId="2" applyFont="1" applyFill="1" applyBorder="1" applyAlignment="1">
      <alignment horizontal="right" vertical="center"/>
    </xf>
    <xf numFmtId="38" fontId="9" fillId="0" borderId="2" xfId="2" applyNumberFormat="1" applyFont="1" applyFill="1" applyBorder="1" applyAlignment="1">
      <alignment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38" fontId="9" fillId="0" borderId="4" xfId="2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38" fontId="9" fillId="0" borderId="9" xfId="2" applyFont="1" applyFill="1" applyBorder="1" applyAlignment="1">
      <alignment horizontal="left" vertical="center" wrapText="1"/>
    </xf>
  </cellXfs>
  <cellStyles count="7">
    <cellStyle name="パーセント 2" xfId="1" xr:uid="{00000000-0005-0000-0000-000000000000}"/>
    <cellStyle name="桁区切り" xfId="2" builtinId="6"/>
    <cellStyle name="桁区切り 2" xfId="3" xr:uid="{00000000-0005-0000-0000-000002000000}"/>
    <cellStyle name="桁区切り 3" xfId="4" xr:uid="{00000000-0005-0000-0000-000003000000}"/>
    <cellStyle name="標準" xfId="0" builtinId="0"/>
    <cellStyle name="標準 2" xfId="5" xr:uid="{00000000-0005-0000-0000-000005000000}"/>
    <cellStyle name="標準 3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762411</xdr:colOff>
      <xdr:row>7</xdr:row>
      <xdr:rowOff>6626</xdr:rowOff>
    </xdr:from>
    <xdr:to>
      <xdr:col>6</xdr:col>
      <xdr:colOff>2277714</xdr:colOff>
      <xdr:row>44</xdr:row>
      <xdr:rowOff>137905</xdr:rowOff>
    </xdr:to>
    <xdr:sp macro="" textlink="">
      <xdr:nvSpPr>
        <xdr:cNvPr id="1098" name="円/楕円 1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Arrowheads="1"/>
        </xdr:cNvSpPr>
      </xdr:nvSpPr>
      <xdr:spPr bwMode="auto">
        <a:xfrm>
          <a:off x="7572786" y="2473601"/>
          <a:ext cx="1515303" cy="7027379"/>
        </a:xfrm>
        <a:prstGeom prst="ellipse">
          <a:avLst/>
        </a:prstGeom>
        <a:noFill/>
        <a:ln w="9525">
          <a:solidFill>
            <a:srgbClr val="FF0000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2095086</xdr:colOff>
      <xdr:row>37</xdr:row>
      <xdr:rowOff>74071</xdr:rowOff>
    </xdr:from>
    <xdr:to>
      <xdr:col>6</xdr:col>
      <xdr:colOff>923687</xdr:colOff>
      <xdr:row>40</xdr:row>
      <xdr:rowOff>73272</xdr:rowOff>
    </xdr:to>
    <xdr:sp macro="" textlink="">
      <xdr:nvSpPr>
        <xdr:cNvPr id="6" name="AutoShap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6143211" y="8170321"/>
          <a:ext cx="1590851" cy="542126"/>
        </a:xfrm>
        <a:prstGeom prst="wedgeRectCallout">
          <a:avLst>
            <a:gd name="adj1" fmla="val 43633"/>
            <a:gd name="adj2" fmla="val -141201"/>
          </a:avLst>
        </a:prstGeom>
        <a:solidFill>
          <a:schemeClr val="bg1"/>
        </a:solidFill>
        <a:ln w="127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0" anchor="ctr" anchorCtr="1" upright="1"/>
        <a:lstStyle/>
        <a:p>
          <a:pPr algn="ctr" rtl="0">
            <a:lnSpc>
              <a:spcPts val="1200"/>
            </a:lnSpc>
            <a:defRPr sz="1000"/>
          </a:pPr>
          <a:r>
            <a:rPr lang="en-US" altLang="ja-JP" sz="9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5-2</a:t>
          </a:r>
          <a:r>
            <a:rPr lang="ja-JP" altLang="en-US" sz="9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、</a:t>
          </a:r>
          <a:r>
            <a:rPr lang="en-US" altLang="ja-JP" sz="9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6-2</a:t>
          </a:r>
          <a:r>
            <a:rPr lang="ja-JP" altLang="en-US" sz="9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と一致させること</a:t>
          </a:r>
        </a:p>
      </xdr:txBody>
    </xdr:sp>
    <xdr:clientData/>
  </xdr:twoCellAnchor>
  <xdr:twoCellAnchor>
    <xdr:from>
      <xdr:col>5</xdr:col>
      <xdr:colOff>164956</xdr:colOff>
      <xdr:row>49</xdr:row>
      <xdr:rowOff>126858</xdr:rowOff>
    </xdr:from>
    <xdr:to>
      <xdr:col>5</xdr:col>
      <xdr:colOff>2276475</xdr:colOff>
      <xdr:row>50</xdr:row>
      <xdr:rowOff>224308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rrowheads="1"/>
        </xdr:cNvSpPr>
      </xdr:nvSpPr>
      <xdr:spPr bwMode="auto">
        <a:xfrm>
          <a:off x="4908406" y="14938233"/>
          <a:ext cx="2111519" cy="402250"/>
        </a:xfrm>
        <a:prstGeom prst="wedgeRectCallout">
          <a:avLst>
            <a:gd name="adj1" fmla="val -69292"/>
            <a:gd name="adj2" fmla="val -30214"/>
          </a:avLst>
        </a:prstGeom>
        <a:solidFill>
          <a:schemeClr val="bg1"/>
        </a:solidFill>
        <a:ln w="127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000" tIns="18288" rIns="36000" bIns="0" anchor="ctr" anchorCtr="1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発注区分表と金額を合わせること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noFill/>
        <a:ln w="9525">
          <a:solidFill>
            <a:srgbClr val="FF0000"/>
          </a:solidFill>
          <a:miter lim="800000"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ts val="1100"/>
          </a:lnSpc>
          <a:defRPr sz="900" b="0" i="0" strike="noStrike">
            <a:solidFill>
              <a:srgbClr val="FF0000"/>
            </a:solidFill>
            <a:latin typeface="ＭＳ ゴシック"/>
            <a:ea typeface="ＭＳ 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2:G51"/>
  <sheetViews>
    <sheetView showGridLines="0" tabSelected="1" view="pageBreakPreview" zoomScale="60" zoomScaleNormal="115" workbookViewId="0">
      <selection activeCell="E49" sqref="E49"/>
    </sheetView>
  </sheetViews>
  <sheetFormatPr defaultRowHeight="13.5" x14ac:dyDescent="0.15"/>
  <cols>
    <col min="1" max="1" width="2.25" style="1" customWidth="1"/>
    <col min="2" max="2" width="1.625" style="1" customWidth="1"/>
    <col min="3" max="3" width="14.25" style="1" customWidth="1"/>
    <col min="4" max="4" width="24.25" style="1" customWidth="1"/>
    <col min="5" max="5" width="19.125" style="1" customWidth="1"/>
    <col min="6" max="6" width="39.25" style="1" customWidth="1"/>
    <col min="7" max="7" width="30" style="1" customWidth="1"/>
    <col min="8" max="8" width="2.375" style="1" customWidth="1"/>
    <col min="9" max="16384" width="9" style="1"/>
  </cols>
  <sheetData>
    <row r="2" spans="3:7" ht="14.25" customHeight="1" x14ac:dyDescent="0.15"/>
    <row r="3" spans="3:7" ht="18.75" x14ac:dyDescent="0.15">
      <c r="C3" s="3" t="s">
        <v>14</v>
      </c>
      <c r="D3" s="2"/>
    </row>
    <row r="4" spans="3:7" ht="40.5" customHeight="1" x14ac:dyDescent="0.15"/>
    <row r="5" spans="3:7" ht="21" customHeight="1" x14ac:dyDescent="0.15">
      <c r="C5" s="42" t="s">
        <v>5</v>
      </c>
      <c r="D5" s="45" t="s">
        <v>10</v>
      </c>
      <c r="E5" s="45" t="s">
        <v>23</v>
      </c>
      <c r="F5" s="46" t="s">
        <v>15</v>
      </c>
      <c r="G5" s="41"/>
    </row>
    <row r="6" spans="3:7" ht="21" customHeight="1" thickBot="1" x14ac:dyDescent="0.2">
      <c r="C6" s="43"/>
      <c r="D6" s="43"/>
      <c r="E6" s="43"/>
      <c r="F6" s="37" t="s">
        <v>16</v>
      </c>
      <c r="G6" s="36" t="s">
        <v>24</v>
      </c>
    </row>
    <row r="7" spans="3:7" ht="24" customHeight="1" thickTop="1" x14ac:dyDescent="0.15">
      <c r="C7" s="7" t="s">
        <v>4</v>
      </c>
      <c r="D7" s="44" t="s">
        <v>12</v>
      </c>
      <c r="E7" s="21" t="s">
        <v>0</v>
      </c>
      <c r="F7" s="15"/>
      <c r="G7" s="22"/>
    </row>
    <row r="8" spans="3:7" ht="24" customHeight="1" x14ac:dyDescent="0.15">
      <c r="C8" s="7"/>
      <c r="D8" s="44"/>
      <c r="E8" s="8">
        <f>SUM(G8:G9)</f>
        <v>87500000</v>
      </c>
      <c r="F8" s="9" t="s">
        <v>17</v>
      </c>
      <c r="G8" s="10">
        <v>6000000</v>
      </c>
    </row>
    <row r="9" spans="3:7" ht="24" customHeight="1" x14ac:dyDescent="0.15">
      <c r="C9" s="7"/>
      <c r="D9" s="44"/>
      <c r="E9" s="11"/>
      <c r="F9" s="12" t="s">
        <v>19</v>
      </c>
      <c r="G9" s="13">
        <v>81500000</v>
      </c>
    </row>
    <row r="10" spans="3:7" ht="24" customHeight="1" x14ac:dyDescent="0.15">
      <c r="C10" s="7"/>
      <c r="D10" s="8">
        <f>SUM(E8:E12)</f>
        <v>87500000</v>
      </c>
      <c r="E10" s="14" t="s">
        <v>1</v>
      </c>
      <c r="F10" s="15"/>
      <c r="G10" s="16"/>
    </row>
    <row r="11" spans="3:7" ht="24" customHeight="1" x14ac:dyDescent="0.15">
      <c r="C11" s="7"/>
      <c r="D11" s="8"/>
      <c r="E11" s="8">
        <f>SUM(G11:G12)</f>
        <v>0</v>
      </c>
      <c r="F11" s="9"/>
      <c r="G11" s="10"/>
    </row>
    <row r="12" spans="3:7" ht="24" customHeight="1" x14ac:dyDescent="0.15">
      <c r="C12" s="17"/>
      <c r="D12" s="18"/>
      <c r="E12" s="18"/>
      <c r="F12" s="12"/>
      <c r="G12" s="19"/>
    </row>
    <row r="13" spans="3:7" ht="24" customHeight="1" x14ac:dyDescent="0.15">
      <c r="C13" s="20"/>
      <c r="D13" s="44" t="s">
        <v>13</v>
      </c>
      <c r="E13" s="21" t="s">
        <v>0</v>
      </c>
      <c r="F13" s="15"/>
      <c r="G13" s="22"/>
    </row>
    <row r="14" spans="3:7" ht="24" customHeight="1" x14ac:dyDescent="0.15">
      <c r="C14" s="7"/>
      <c r="D14" s="44"/>
      <c r="E14" s="8">
        <f>SUM(G14:G15)</f>
        <v>300000</v>
      </c>
      <c r="F14" s="9" t="s">
        <v>18</v>
      </c>
      <c r="G14" s="10">
        <v>300000</v>
      </c>
    </row>
    <row r="15" spans="3:7" ht="24" customHeight="1" x14ac:dyDescent="0.15">
      <c r="C15" s="7"/>
      <c r="D15" s="44"/>
      <c r="E15" s="11"/>
      <c r="F15" s="12"/>
      <c r="G15" s="19"/>
    </row>
    <row r="16" spans="3:7" ht="24" customHeight="1" x14ac:dyDescent="0.15">
      <c r="C16" s="7"/>
      <c r="D16" s="8">
        <f>SUM(E14:E18)</f>
        <v>300000</v>
      </c>
      <c r="E16" s="21" t="s">
        <v>1</v>
      </c>
      <c r="F16" s="15"/>
      <c r="G16" s="16"/>
    </row>
    <row r="17" spans="3:7" ht="24" customHeight="1" x14ac:dyDescent="0.15">
      <c r="C17" s="7"/>
      <c r="D17" s="8"/>
      <c r="E17" s="8">
        <f>SUM(G17:G18)</f>
        <v>0</v>
      </c>
      <c r="F17" s="9"/>
      <c r="G17" s="10">
        <v>0</v>
      </c>
    </row>
    <row r="18" spans="3:7" ht="24" customHeight="1" x14ac:dyDescent="0.15">
      <c r="C18" s="23"/>
      <c r="D18" s="18"/>
      <c r="E18" s="18"/>
      <c r="F18" s="12"/>
      <c r="G18" s="19"/>
    </row>
    <row r="19" spans="3:7" ht="24" customHeight="1" x14ac:dyDescent="0.15">
      <c r="C19" s="24" t="s">
        <v>8</v>
      </c>
      <c r="D19" s="25">
        <f>SUM(D7:D18)</f>
        <v>87800000</v>
      </c>
      <c r="E19" s="25"/>
      <c r="F19" s="26"/>
      <c r="G19" s="27"/>
    </row>
    <row r="20" spans="3:7" ht="24" customHeight="1" x14ac:dyDescent="0.15">
      <c r="C20" s="7" t="s">
        <v>6</v>
      </c>
      <c r="D20" s="47" t="s">
        <v>12</v>
      </c>
      <c r="E20" s="4" t="s">
        <v>0</v>
      </c>
      <c r="F20" s="35"/>
      <c r="G20" s="10"/>
    </row>
    <row r="21" spans="3:7" ht="24" customHeight="1" x14ac:dyDescent="0.15">
      <c r="C21" s="7"/>
      <c r="D21" s="44"/>
      <c r="E21" s="38">
        <f>SUM(G21:G23)</f>
        <v>752900000</v>
      </c>
      <c r="F21" s="9" t="s">
        <v>20</v>
      </c>
      <c r="G21" s="10">
        <v>252900000</v>
      </c>
    </row>
    <row r="22" spans="3:7" ht="24" customHeight="1" x14ac:dyDescent="0.15">
      <c r="C22" s="7"/>
      <c r="D22" s="44"/>
      <c r="E22" s="8"/>
      <c r="F22" s="9" t="s">
        <v>21</v>
      </c>
      <c r="G22" s="10">
        <v>5000000</v>
      </c>
    </row>
    <row r="23" spans="3:7" ht="24" customHeight="1" x14ac:dyDescent="0.15">
      <c r="C23" s="7"/>
      <c r="D23" s="44"/>
      <c r="E23" s="11"/>
      <c r="F23" s="12" t="s">
        <v>22</v>
      </c>
      <c r="G23" s="13">
        <v>495000000</v>
      </c>
    </row>
    <row r="24" spans="3:7" ht="24" customHeight="1" x14ac:dyDescent="0.15">
      <c r="C24" s="7"/>
      <c r="D24" s="8">
        <f>SUM(E21:E26)</f>
        <v>997900000</v>
      </c>
      <c r="E24" s="21" t="s">
        <v>1</v>
      </c>
      <c r="F24" s="15"/>
      <c r="G24" s="16"/>
    </row>
    <row r="25" spans="3:7" ht="24" customHeight="1" x14ac:dyDescent="0.15">
      <c r="C25" s="7"/>
      <c r="D25" s="8"/>
      <c r="E25" s="8">
        <f>SUM(G25:G26)</f>
        <v>245000000</v>
      </c>
      <c r="F25" s="9" t="s">
        <v>17</v>
      </c>
      <c r="G25" s="10">
        <v>65000000</v>
      </c>
    </row>
    <row r="26" spans="3:7" ht="24" customHeight="1" x14ac:dyDescent="0.15">
      <c r="C26" s="17"/>
      <c r="D26" s="18"/>
      <c r="E26" s="18"/>
      <c r="F26" s="12" t="s">
        <v>19</v>
      </c>
      <c r="G26" s="19">
        <v>180000000</v>
      </c>
    </row>
    <row r="27" spans="3:7" ht="24" customHeight="1" x14ac:dyDescent="0.15">
      <c r="C27" s="20"/>
      <c r="D27" s="44" t="s">
        <v>13</v>
      </c>
      <c r="E27" s="21" t="s">
        <v>0</v>
      </c>
      <c r="F27" s="15"/>
      <c r="G27" s="22"/>
    </row>
    <row r="28" spans="3:7" ht="24" customHeight="1" x14ac:dyDescent="0.15">
      <c r="C28" s="7"/>
      <c r="D28" s="44"/>
      <c r="E28" s="8">
        <f>SUM(G28:G29)</f>
        <v>3000000</v>
      </c>
      <c r="F28" s="9" t="s">
        <v>17</v>
      </c>
      <c r="G28" s="10">
        <v>3000000</v>
      </c>
    </row>
    <row r="29" spans="3:7" ht="24" customHeight="1" x14ac:dyDescent="0.15">
      <c r="C29" s="7"/>
      <c r="D29" s="44"/>
      <c r="E29" s="11"/>
      <c r="F29" s="12"/>
      <c r="G29" s="19"/>
    </row>
    <row r="30" spans="3:7" ht="24" customHeight="1" x14ac:dyDescent="0.15">
      <c r="C30" s="7"/>
      <c r="D30" s="8">
        <f>SUM(E28:E32)</f>
        <v>3000000</v>
      </c>
      <c r="E30" s="21" t="s">
        <v>1</v>
      </c>
      <c r="F30" s="15"/>
      <c r="G30" s="16"/>
    </row>
    <row r="31" spans="3:7" ht="24" customHeight="1" x14ac:dyDescent="0.15">
      <c r="C31" s="7"/>
      <c r="D31" s="8"/>
      <c r="E31" s="8">
        <f>SUM(G31:G32)</f>
        <v>0</v>
      </c>
      <c r="F31" s="9"/>
      <c r="G31" s="10">
        <v>0</v>
      </c>
    </row>
    <row r="32" spans="3:7" ht="24" customHeight="1" x14ac:dyDescent="0.15">
      <c r="C32" s="23"/>
      <c r="D32" s="18"/>
      <c r="E32" s="18"/>
      <c r="F32" s="12"/>
      <c r="G32" s="19"/>
    </row>
    <row r="33" spans="3:7" ht="24" customHeight="1" x14ac:dyDescent="0.15">
      <c r="C33" s="24" t="s">
        <v>8</v>
      </c>
      <c r="D33" s="25">
        <f>SUM(D20:D32)</f>
        <v>1000900000</v>
      </c>
      <c r="E33" s="25"/>
      <c r="F33" s="26"/>
      <c r="G33" s="27"/>
    </row>
    <row r="34" spans="3:7" ht="24" customHeight="1" x14ac:dyDescent="0.15">
      <c r="C34" s="7" t="s">
        <v>7</v>
      </c>
      <c r="D34" s="47" t="s">
        <v>12</v>
      </c>
      <c r="E34" s="4" t="s">
        <v>0</v>
      </c>
      <c r="F34" s="5"/>
      <c r="G34" s="6"/>
    </row>
    <row r="35" spans="3:7" ht="24" customHeight="1" x14ac:dyDescent="0.15">
      <c r="C35" s="7"/>
      <c r="D35" s="44"/>
      <c r="E35" s="8">
        <f>SUM(G35:G36)</f>
        <v>354100000</v>
      </c>
      <c r="F35" s="9" t="s">
        <v>17</v>
      </c>
      <c r="G35" s="10">
        <v>222000000</v>
      </c>
    </row>
    <row r="36" spans="3:7" ht="24" customHeight="1" x14ac:dyDescent="0.15">
      <c r="C36" s="7"/>
      <c r="D36" s="44"/>
      <c r="E36" s="11"/>
      <c r="F36" s="12" t="s">
        <v>19</v>
      </c>
      <c r="G36" s="13">
        <v>132100000</v>
      </c>
    </row>
    <row r="37" spans="3:7" ht="24" customHeight="1" x14ac:dyDescent="0.15">
      <c r="C37" s="7"/>
      <c r="D37" s="8">
        <f>SUM(E35:E39)</f>
        <v>499350000</v>
      </c>
      <c r="E37" s="21" t="s">
        <v>1</v>
      </c>
      <c r="F37" s="15"/>
      <c r="G37" s="16"/>
    </row>
    <row r="38" spans="3:7" ht="24" customHeight="1" x14ac:dyDescent="0.15">
      <c r="C38" s="7"/>
      <c r="D38" s="8"/>
      <c r="E38" s="8">
        <f>SUM(G38:G39)</f>
        <v>145250000</v>
      </c>
      <c r="F38" s="9" t="s">
        <v>17</v>
      </c>
      <c r="G38" s="10">
        <v>100000000</v>
      </c>
    </row>
    <row r="39" spans="3:7" ht="24" customHeight="1" x14ac:dyDescent="0.15">
      <c r="C39" s="17"/>
      <c r="D39" s="18"/>
      <c r="E39" s="18"/>
      <c r="F39" s="12" t="s">
        <v>19</v>
      </c>
      <c r="G39" s="19">
        <v>45250000</v>
      </c>
    </row>
    <row r="40" spans="3:7" ht="24" customHeight="1" x14ac:dyDescent="0.15">
      <c r="C40" s="20"/>
      <c r="D40" s="44" t="s">
        <v>13</v>
      </c>
      <c r="E40" s="21" t="s">
        <v>0</v>
      </c>
      <c r="F40" s="15"/>
      <c r="G40" s="22"/>
    </row>
    <row r="41" spans="3:7" ht="24" customHeight="1" x14ac:dyDescent="0.15">
      <c r="C41" s="7"/>
      <c r="D41" s="44"/>
      <c r="E41" s="8">
        <f>SUM(G41:G42)</f>
        <v>2000000</v>
      </c>
      <c r="F41" s="9" t="s">
        <v>17</v>
      </c>
      <c r="G41" s="10">
        <v>2000000</v>
      </c>
    </row>
    <row r="42" spans="3:7" ht="24" customHeight="1" x14ac:dyDescent="0.15">
      <c r="C42" s="7"/>
      <c r="D42" s="44"/>
      <c r="E42" s="11"/>
      <c r="F42" s="12"/>
      <c r="G42" s="19"/>
    </row>
    <row r="43" spans="3:7" ht="24" customHeight="1" x14ac:dyDescent="0.15">
      <c r="C43" s="7"/>
      <c r="D43" s="8">
        <f>SUM(E41:E45)</f>
        <v>2000000</v>
      </c>
      <c r="E43" s="21" t="s">
        <v>1</v>
      </c>
      <c r="F43" s="15"/>
      <c r="G43" s="16"/>
    </row>
    <row r="44" spans="3:7" ht="24" customHeight="1" x14ac:dyDescent="0.15">
      <c r="C44" s="7"/>
      <c r="D44" s="8"/>
      <c r="E44" s="8">
        <f>SUM(G44:G45)</f>
        <v>0</v>
      </c>
      <c r="F44" s="9"/>
      <c r="G44" s="10">
        <v>0</v>
      </c>
    </row>
    <row r="45" spans="3:7" ht="24" customHeight="1" x14ac:dyDescent="0.15">
      <c r="C45" s="23"/>
      <c r="D45" s="18"/>
      <c r="E45" s="18"/>
      <c r="F45" s="12"/>
      <c r="G45" s="19"/>
    </row>
    <row r="46" spans="3:7" ht="24" customHeight="1" x14ac:dyDescent="0.15">
      <c r="C46" s="24" t="s">
        <v>8</v>
      </c>
      <c r="D46" s="25">
        <f>SUM(D34:D45)</f>
        <v>501350000</v>
      </c>
      <c r="E46" s="25"/>
      <c r="F46" s="26"/>
      <c r="G46" s="27"/>
    </row>
    <row r="47" spans="3:7" ht="24" customHeight="1" x14ac:dyDescent="0.15">
      <c r="C47" s="40" t="s">
        <v>9</v>
      </c>
      <c r="D47" s="41"/>
      <c r="E47" s="39">
        <f>SUM(E8,E14,E21,E28,E35,E41)</f>
        <v>1199800000</v>
      </c>
      <c r="F47" s="29"/>
      <c r="G47" s="30"/>
    </row>
    <row r="48" spans="3:7" ht="24" customHeight="1" x14ac:dyDescent="0.15">
      <c r="C48" s="40" t="s">
        <v>3</v>
      </c>
      <c r="D48" s="41"/>
      <c r="E48" s="28">
        <f>SUM(E11,E17,E25,E31,E38,E44)</f>
        <v>390250000</v>
      </c>
      <c r="F48" s="29"/>
      <c r="G48" s="30"/>
    </row>
    <row r="49" spans="3:7" ht="24" customHeight="1" x14ac:dyDescent="0.15">
      <c r="C49" s="40" t="s">
        <v>25</v>
      </c>
      <c r="D49" s="41"/>
      <c r="E49" s="28">
        <f>ROUNDDOWN((E47+E48)*0.1,0)</f>
        <v>159005000</v>
      </c>
      <c r="F49" s="31"/>
      <c r="G49" s="32"/>
    </row>
    <row r="50" spans="3:7" ht="24" customHeight="1" x14ac:dyDescent="0.15">
      <c r="C50" s="40" t="s">
        <v>2</v>
      </c>
      <c r="D50" s="41"/>
      <c r="E50" s="28">
        <f>SUM(E47:E49)</f>
        <v>1749055000</v>
      </c>
      <c r="F50" s="33"/>
      <c r="G50" s="32"/>
    </row>
    <row r="51" spans="3:7" ht="27" customHeight="1" x14ac:dyDescent="0.15">
      <c r="C51" s="34" t="s">
        <v>11</v>
      </c>
    </row>
  </sheetData>
  <mergeCells count="14">
    <mergeCell ref="E5:E6"/>
    <mergeCell ref="C47:D47"/>
    <mergeCell ref="F5:G5"/>
    <mergeCell ref="D40:D42"/>
    <mergeCell ref="D20:D23"/>
    <mergeCell ref="D27:D29"/>
    <mergeCell ref="D13:D15"/>
    <mergeCell ref="D5:D6"/>
    <mergeCell ref="D34:D36"/>
    <mergeCell ref="C49:D49"/>
    <mergeCell ref="C50:D50"/>
    <mergeCell ref="C48:D48"/>
    <mergeCell ref="C5:C6"/>
    <mergeCell ref="D7:D9"/>
  </mergeCells>
  <phoneticPr fontId="2"/>
  <printOptions horizontalCentered="1"/>
  <pageMargins left="0.78740157480314965" right="0.39370078740157483" top="0.55000000000000004" bottom="0.19685039370078741" header="0.31496062992125984" footer="0.31496062992125984"/>
  <pageSetup paperSize="9" scale="70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所要資金計画</vt:lpstr>
      <vt:lpstr>所要資金計画!Print_Area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2012-04-19T14:38:33Z</dcterms:created>
  <dcterms:modified xsi:type="dcterms:W3CDTF">2019-10-11T02:50:58Z</dcterms:modified>
</cp:coreProperties>
</file>