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_{B801F18B-A25F-4ECE-8254-AEC0B0111121}" xr6:coauthVersionLast="47" xr6:coauthVersionMax="47" xr10:uidLastSave="{00000000-0000-0000-0000-000000000000}"/>
  <bookViews>
    <workbookView xWindow="-110" yWindow="-110" windowWidth="19420" windowHeight="10420" tabRatio="918" firstSheet="1" activeTab="1" xr2:uid="{00000000-000D-0000-FFFF-FFFF00000000}"/>
  </bookViews>
  <sheets>
    <sheet name="No.0_交付申請書チェックリスト" sheetId="35" r:id="rId1"/>
    <sheet name="はじめに" sheetId="54" r:id="rId2"/>
    <sheet name="申請者情報入力シート" sheetId="49" r:id="rId3"/>
    <sheet name="No.2_交付申請書（1枚目）" sheetId="50" r:id="rId4"/>
    <sheet name="No.2_交付申請書（2枚目）" sheetId="51" r:id="rId5"/>
    <sheet name="No.3_補助事業に要する経費、補助対象経費及び補助金の配分額" sheetId="52" r:id="rId6"/>
    <sheet name="No.4_役員名簿" sheetId="46" r:id="rId7"/>
    <sheet name="No.5_実施体制図" sheetId="48" r:id="rId8"/>
    <sheet name="No.6_暴力団排除に関する誓約事項" sheetId="60" r:id="rId9"/>
    <sheet name="No.7_事業計画書" sheetId="32" r:id="rId10"/>
    <sheet name="No.8_システム概要書" sheetId="11" r:id="rId11"/>
    <sheet name="No.9_全体スケジュール" sheetId="10" r:id="rId12"/>
    <sheet name="No.10_人件費シート （固定資産計上含まない）" sheetId="55" r:id="rId13"/>
    <sheet name="No.11_実証経費シート " sheetId="42" r:id="rId14"/>
    <sheet name="No.12_充電量等計測器に係る経費シート" sheetId="43" r:id="rId15"/>
    <sheet name="No.13_機械装置等の導入費シート" sheetId="45" r:id="rId16"/>
    <sheet name="No.15（根拠資料）_人件費シート （固定資産計上分）" sheetId="61" r:id="rId17"/>
    <sheet name="健保等級単価一覧表" sheetId="44" state="hidden" r:id="rId18"/>
  </sheets>
  <externalReferences>
    <externalReference r:id="rId19"/>
    <externalReference r:id="rId20"/>
    <externalReference r:id="rId21"/>
  </externalReferences>
  <definedNames>
    <definedName name="_xlnm._FilterDatabase" localSheetId="12" hidden="1">'No.10_人件費シート （固定資産計上含まない）'!#REF!</definedName>
    <definedName name="_xlnm._FilterDatabase" localSheetId="13" hidden="1">'No.11_実証経費シート '!$C$11:$BQ$27</definedName>
    <definedName name="_xlnm._FilterDatabase" localSheetId="14" hidden="1">No.12_充電量等計測器に係る経費シート!#REF!</definedName>
    <definedName name="_xlnm._FilterDatabase" localSheetId="15" hidden="1">No.13_機械装置等の導入費シート!#REF!</definedName>
    <definedName name="_xlnm._FilterDatabase" localSheetId="16" hidden="1">'No.15（根拠資料）_人件費シート （固定資産計上分）'!#REF!</definedName>
    <definedName name="_xlnm.Print_Area" localSheetId="0">No.0_交付申請書チェックリスト!$A$1:$K$29</definedName>
    <definedName name="_xlnm.Print_Area" localSheetId="12">'No.10_人件費シート （固定資産計上含まない）'!$C$1:$AU$55</definedName>
    <definedName name="_xlnm.Print_Area" localSheetId="13">'No.11_実証経費シート '!$B$3:$BQ$42</definedName>
    <definedName name="_xlnm.Print_Area" localSheetId="14">No.12_充電量等計測器に係る経費シート!$B$3:$CF$49</definedName>
    <definedName name="_xlnm.Print_Area" localSheetId="15">No.13_機械装置等の導入費シート!$B$3:$CF$45</definedName>
    <definedName name="_xlnm.Print_Area" localSheetId="16">'No.15（根拠資料）_人件費シート （固定資産計上分）'!$C$1:$AU$55</definedName>
    <definedName name="_xlnm.Print_Area" localSheetId="3">'No.2_交付申請書（1枚目）'!$A$1:$X$42</definedName>
    <definedName name="_xlnm.Print_Area" localSheetId="4">'No.2_交付申請書（2枚目）'!$A$1:$U$21</definedName>
    <definedName name="_xlnm.Print_Area" localSheetId="5">'No.3_補助事業に要する経費、補助対象経費及び補助金の配分額'!$A$1:$H$13</definedName>
    <definedName name="_xlnm.Print_Area" localSheetId="6">No.4_役員名簿!$A$1:$AL$51</definedName>
    <definedName name="_xlnm.Print_Area" localSheetId="7">No.5_実施体制図!$A$1:$G$29</definedName>
    <definedName name="_xlnm.Print_Area" localSheetId="8">No.6_暴力団排除に関する誓約事項!$A$1:$M$46</definedName>
    <definedName name="_xlnm.Print_Area" localSheetId="9">No.7_事業計画書!$A$1:$AA$71</definedName>
    <definedName name="_xlnm.Print_Area" localSheetId="10">No.8_システム概要書!$B$1:$V$35</definedName>
    <definedName name="_xlnm.Print_Area" localSheetId="11">No.9_全体スケジュール!$B$1:$AL$55</definedName>
    <definedName name="_xlnm.Print_Area" localSheetId="1">はじめに!$A$1:$N$11</definedName>
    <definedName name="_xlnm.Print_Area" localSheetId="2">申請者情報入力シート!$A$1:$AP$14</definedName>
    <definedName name="一般送配電事業者">[1]汎用入力規則リスト!$B$22:$K$22</definedName>
    <definedName name="口座種別">[1]汎用入力規則リスト!$B$30:$E$30</definedName>
    <definedName name="再生可能エネルギー発電設備の種別">[1]汎用入力規則リスト!$B$20:$F$20</definedName>
    <definedName name="財産名の区分">'[1]3　取得財産等明細表'!$O$9:$O$15</definedName>
    <definedName name="設備費の経費区分">[1]汎用入力規則リスト!$B$3:$B$8</definedName>
    <definedName name="蓄電システムの種別">[1]汎用入力規則リスト!$B$21:$G$21</definedName>
    <definedName name="添付チェック">[1]汎用入力規則リスト!$B$29:$C$29</definedName>
    <definedName name="都道府県コード">[1]【参考】日本標準産業中分類!$D$2:$D$48</definedName>
    <definedName name="分類" localSheetId="12">[2]masta!$B$2:'[2]masta'!$B$5</definedName>
    <definedName name="分類" localSheetId="16">[2]masta!$B$2:'[2]masta'!$B$5</definedName>
    <definedName name="分類" localSheetId="3">[2]masta!$B$2:'[2]masta'!$B$5</definedName>
    <definedName name="分類" localSheetId="4">[2]masta!$B$2:'[2]masta'!$B$5</definedName>
    <definedName name="分類" localSheetId="5">[2]masta!$B$2:'[2]masta'!$B$5</definedName>
    <definedName name="分類" localSheetId="7">[2]masta!$B$2:'[2]masta'!$B$5</definedName>
    <definedName name="分類" localSheetId="8">[3]masta!$B$2:'[3]masta'!$B$5</definedName>
    <definedName name="分類" localSheetId="1">[2]masta!$B$2:'[2]masta'!$B$5</definedName>
    <definedName name="分類" localSheetId="2">[2]masta!$B$2:'[2]masta'!$B$5</definedName>
    <definedName name="分類">[3]masta!$B$2:'[3]masta'!$B$5</definedName>
    <definedName name="補助率">[1]汎用入力規則リスト!$B$18:$C$18</definedName>
    <definedName name="補助率の分母">[1]汎用入力規則リスト!$B$19</definedName>
    <definedName name="有無チェック">[1]汎用入力規則リスト!$B$1:$C$1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O32" i="45" l="1"/>
  <c r="BO33" i="45"/>
  <c r="BO34" i="45"/>
  <c r="BO35" i="45"/>
  <c r="BO36" i="45"/>
  <c r="BO37" i="45"/>
  <c r="BO38" i="45"/>
  <c r="BO39" i="45"/>
  <c r="BO40" i="45"/>
  <c r="BO41" i="45"/>
  <c r="BO42" i="45"/>
  <c r="BO43" i="45"/>
  <c r="BO44" i="45"/>
  <c r="BO31" i="45"/>
  <c r="AM49" i="43"/>
  <c r="BO36" i="43"/>
  <c r="BO35" i="43"/>
  <c r="BI49" i="43"/>
  <c r="BC49" i="43"/>
  <c r="AW49" i="43"/>
  <c r="BO37" i="43"/>
  <c r="BO38" i="43"/>
  <c r="BO39" i="43"/>
  <c r="BO40" i="43"/>
  <c r="BO41" i="43"/>
  <c r="BO42" i="43"/>
  <c r="BO43" i="43"/>
  <c r="BO44" i="43"/>
  <c r="BO45" i="43"/>
  <c r="BO46" i="43"/>
  <c r="BO47" i="43"/>
  <c r="BO48" i="43"/>
  <c r="BO49" i="43" l="1"/>
  <c r="G12" i="52"/>
  <c r="E12" i="52"/>
  <c r="G4" i="32" l="1"/>
  <c r="G3" i="32"/>
  <c r="A1" i="48"/>
  <c r="B1" i="46"/>
  <c r="A1" i="52"/>
  <c r="A1" i="51"/>
  <c r="AP50" i="61"/>
  <c r="AN50" i="61"/>
  <c r="AL50" i="61"/>
  <c r="AJ50" i="61"/>
  <c r="AH50" i="61"/>
  <c r="AF50" i="61"/>
  <c r="AD50" i="61"/>
  <c r="AB50" i="61"/>
  <c r="Z50" i="61"/>
  <c r="X50" i="61"/>
  <c r="V50" i="61"/>
  <c r="T50" i="61"/>
  <c r="R50" i="61"/>
  <c r="AP49" i="61"/>
  <c r="O49" i="61"/>
  <c r="AP48" i="61"/>
  <c r="AN48" i="61"/>
  <c r="AL48" i="61"/>
  <c r="AJ48" i="61"/>
  <c r="AH48" i="61"/>
  <c r="AF48" i="61"/>
  <c r="AD48" i="61"/>
  <c r="AB48" i="61"/>
  <c r="Z48" i="61"/>
  <c r="X48" i="61"/>
  <c r="V48" i="61"/>
  <c r="T48" i="61"/>
  <c r="R48" i="61"/>
  <c r="AP47" i="61"/>
  <c r="O47" i="61"/>
  <c r="AP46" i="61"/>
  <c r="AN46" i="61"/>
  <c r="AL46" i="61"/>
  <c r="AJ46" i="61"/>
  <c r="AH46" i="61"/>
  <c r="AF46" i="61"/>
  <c r="AD46" i="61"/>
  <c r="AB46" i="61"/>
  <c r="Z46" i="61"/>
  <c r="X46" i="61"/>
  <c r="V46" i="61"/>
  <c r="T46" i="61"/>
  <c r="R46" i="61"/>
  <c r="AP45" i="61"/>
  <c r="O45" i="61"/>
  <c r="AP44" i="61"/>
  <c r="AN44" i="61"/>
  <c r="AL44" i="61"/>
  <c r="AJ44" i="61"/>
  <c r="AH44" i="61"/>
  <c r="AF44" i="61"/>
  <c r="AD44" i="61"/>
  <c r="AB44" i="61"/>
  <c r="Z44" i="61"/>
  <c r="X44" i="61"/>
  <c r="V44" i="61"/>
  <c r="T44" i="61"/>
  <c r="R44" i="61"/>
  <c r="AP43" i="61"/>
  <c r="O43" i="61"/>
  <c r="AP42" i="61"/>
  <c r="AN42" i="61"/>
  <c r="AL42" i="61"/>
  <c r="AJ42" i="61"/>
  <c r="AH42" i="61"/>
  <c r="AF42" i="61"/>
  <c r="AD42" i="61"/>
  <c r="AB42" i="61"/>
  <c r="Z42" i="61"/>
  <c r="X42" i="61"/>
  <c r="V42" i="61"/>
  <c r="T42" i="61"/>
  <c r="R42" i="61"/>
  <c r="AP41" i="61"/>
  <c r="O41" i="61"/>
  <c r="AP40" i="61"/>
  <c r="AN40" i="61"/>
  <c r="AL40" i="61"/>
  <c r="AJ40" i="61"/>
  <c r="AH40" i="61"/>
  <c r="AF40" i="61"/>
  <c r="AD40" i="61"/>
  <c r="AB40" i="61"/>
  <c r="Z40" i="61"/>
  <c r="X40" i="61"/>
  <c r="V40" i="61"/>
  <c r="T40" i="61"/>
  <c r="R40" i="61"/>
  <c r="AP39" i="61"/>
  <c r="O39" i="61"/>
  <c r="AP38" i="61"/>
  <c r="AN38" i="61"/>
  <c r="AL38" i="61"/>
  <c r="AJ38" i="61"/>
  <c r="AH38" i="61"/>
  <c r="AF38" i="61"/>
  <c r="AD38" i="61"/>
  <c r="AB38" i="61"/>
  <c r="Z38" i="61"/>
  <c r="X38" i="61"/>
  <c r="V38" i="61"/>
  <c r="T38" i="61"/>
  <c r="R38" i="61"/>
  <c r="AP37" i="61"/>
  <c r="O37" i="61"/>
  <c r="AP36" i="61"/>
  <c r="AN36" i="61"/>
  <c r="AL36" i="61"/>
  <c r="AJ36" i="61"/>
  <c r="AH36" i="61"/>
  <c r="AF36" i="61"/>
  <c r="AD36" i="61"/>
  <c r="AB36" i="61"/>
  <c r="Z36" i="61"/>
  <c r="X36" i="61"/>
  <c r="V36" i="61"/>
  <c r="T36" i="61"/>
  <c r="R36" i="61"/>
  <c r="AP35" i="61"/>
  <c r="O35" i="61"/>
  <c r="AP34" i="61"/>
  <c r="AN34" i="61"/>
  <c r="AL34" i="61"/>
  <c r="AJ34" i="61"/>
  <c r="AH34" i="61"/>
  <c r="AF34" i="61"/>
  <c r="AD34" i="61"/>
  <c r="AB34" i="61"/>
  <c r="Z34" i="61"/>
  <c r="X34" i="61"/>
  <c r="V34" i="61"/>
  <c r="T34" i="61"/>
  <c r="R34" i="61"/>
  <c r="AP33" i="61"/>
  <c r="O33" i="61"/>
  <c r="AP32" i="61"/>
  <c r="AN32" i="61"/>
  <c r="AL32" i="61"/>
  <c r="AJ32" i="61"/>
  <c r="AH32" i="61"/>
  <c r="AF32" i="61"/>
  <c r="AD32" i="61"/>
  <c r="AB32" i="61"/>
  <c r="Z32" i="61"/>
  <c r="X32" i="61"/>
  <c r="V32" i="61"/>
  <c r="T32" i="61"/>
  <c r="R32" i="61"/>
  <c r="AP31" i="61"/>
  <c r="O31" i="61"/>
  <c r="AP30" i="61"/>
  <c r="AN30" i="61"/>
  <c r="AL30" i="61"/>
  <c r="AJ30" i="61"/>
  <c r="AH30" i="61"/>
  <c r="AF30" i="61"/>
  <c r="AD30" i="61"/>
  <c r="AB30" i="61"/>
  <c r="Z30" i="61"/>
  <c r="X30" i="61"/>
  <c r="V30" i="61"/>
  <c r="T30" i="61"/>
  <c r="R30" i="61"/>
  <c r="AP29" i="61"/>
  <c r="O29" i="61"/>
  <c r="AP28" i="61"/>
  <c r="AN28" i="61"/>
  <c r="AL28" i="61"/>
  <c r="AJ28" i="61"/>
  <c r="AH28" i="61"/>
  <c r="AF28" i="61"/>
  <c r="AD28" i="61"/>
  <c r="AB28" i="61"/>
  <c r="Z28" i="61"/>
  <c r="X28" i="61"/>
  <c r="V28" i="61"/>
  <c r="T28" i="61"/>
  <c r="R28" i="61"/>
  <c r="AP27" i="61"/>
  <c r="O27" i="61"/>
  <c r="AP26" i="61"/>
  <c r="AN26" i="61"/>
  <c r="AL26" i="61"/>
  <c r="AJ26" i="61"/>
  <c r="AH26" i="61"/>
  <c r="AF26" i="61"/>
  <c r="AD26" i="61"/>
  <c r="AB26" i="61"/>
  <c r="Z26" i="61"/>
  <c r="X26" i="61"/>
  <c r="V26" i="61"/>
  <c r="T26" i="61"/>
  <c r="R26" i="61"/>
  <c r="AP25" i="61"/>
  <c r="O25" i="61"/>
  <c r="AP24" i="61"/>
  <c r="AN24" i="61"/>
  <c r="AL24" i="61"/>
  <c r="AJ24" i="61"/>
  <c r="AH24" i="61"/>
  <c r="AF24" i="61"/>
  <c r="AD24" i="61"/>
  <c r="AB24" i="61"/>
  <c r="Z24" i="61"/>
  <c r="X24" i="61"/>
  <c r="V24" i="61"/>
  <c r="T24" i="61"/>
  <c r="R24" i="61"/>
  <c r="AP23" i="61"/>
  <c r="O23" i="61"/>
  <c r="AP22" i="61"/>
  <c r="AN22" i="61"/>
  <c r="AL22" i="61"/>
  <c r="AJ22" i="61"/>
  <c r="AH22" i="61"/>
  <c r="AF22" i="61"/>
  <c r="AD22" i="61"/>
  <c r="AB22" i="61"/>
  <c r="Z22" i="61"/>
  <c r="X22" i="61"/>
  <c r="V22" i="61"/>
  <c r="T22" i="61"/>
  <c r="R22" i="61"/>
  <c r="AP21" i="61"/>
  <c r="O21" i="61"/>
  <c r="AP20" i="61"/>
  <c r="AN20" i="61"/>
  <c r="AL20" i="61"/>
  <c r="AJ20" i="61"/>
  <c r="AH20" i="61"/>
  <c r="AF20" i="61"/>
  <c r="AD20" i="61"/>
  <c r="AB20" i="61"/>
  <c r="Z20" i="61"/>
  <c r="X20" i="61"/>
  <c r="V20" i="61"/>
  <c r="T20" i="61"/>
  <c r="R20" i="61"/>
  <c r="AP19" i="61"/>
  <c r="O19" i="61"/>
  <c r="AP18" i="61"/>
  <c r="AN18" i="61"/>
  <c r="AL18" i="61"/>
  <c r="AJ18" i="61"/>
  <c r="AH18" i="61"/>
  <c r="AF18" i="61"/>
  <c r="AD18" i="61"/>
  <c r="AB18" i="61"/>
  <c r="Z18" i="61"/>
  <c r="X18" i="61"/>
  <c r="V18" i="61"/>
  <c r="T18" i="61"/>
  <c r="R18" i="61"/>
  <c r="AP17" i="61"/>
  <c r="O17" i="61"/>
  <c r="AP16" i="61"/>
  <c r="AN16" i="61"/>
  <c r="AL16" i="61"/>
  <c r="AJ16" i="61"/>
  <c r="AH16" i="61"/>
  <c r="AF16" i="61"/>
  <c r="AD16" i="61"/>
  <c r="AB16" i="61"/>
  <c r="Z16" i="61"/>
  <c r="X16" i="61"/>
  <c r="V16" i="61"/>
  <c r="T16" i="61"/>
  <c r="R16" i="61"/>
  <c r="AP15" i="61"/>
  <c r="O15" i="61"/>
  <c r="AP14" i="61"/>
  <c r="AN14" i="61"/>
  <c r="AL14" i="61"/>
  <c r="AJ14" i="61"/>
  <c r="AH14" i="61"/>
  <c r="AF14" i="61"/>
  <c r="AD14" i="61"/>
  <c r="AB14" i="61"/>
  <c r="Z14" i="61"/>
  <c r="X14" i="61"/>
  <c r="V14" i="61"/>
  <c r="T14" i="61"/>
  <c r="R14" i="61"/>
  <c r="AP13" i="61"/>
  <c r="AP51" i="61" s="1"/>
  <c r="O13" i="61"/>
  <c r="AP11" i="61"/>
  <c r="O11" i="61"/>
  <c r="X12" i="61" s="1"/>
  <c r="K3" i="61"/>
  <c r="O11" i="50"/>
  <c r="V12" i="61" l="1"/>
  <c r="AL12" i="61"/>
  <c r="AN12" i="61"/>
  <c r="Z12" i="61"/>
  <c r="AF12" i="61"/>
  <c r="R12" i="61"/>
  <c r="AH12" i="61"/>
  <c r="AD12" i="61"/>
  <c r="T12" i="61"/>
  <c r="AJ12" i="61"/>
  <c r="AB12" i="61"/>
  <c r="AP12" i="61" l="1"/>
  <c r="AP52" i="61" s="1"/>
  <c r="O13" i="55" l="1"/>
  <c r="O15" i="55"/>
  <c r="O17" i="55"/>
  <c r="O19" i="55"/>
  <c r="O21" i="55"/>
  <c r="O23" i="55"/>
  <c r="O25" i="55"/>
  <c r="O27" i="55"/>
  <c r="O29" i="55"/>
  <c r="O31" i="55"/>
  <c r="O33" i="55"/>
  <c r="O35" i="55"/>
  <c r="O37" i="55"/>
  <c r="O39" i="55"/>
  <c r="O41" i="55"/>
  <c r="O43" i="55"/>
  <c r="O45" i="55"/>
  <c r="O47" i="55"/>
  <c r="O49" i="55"/>
  <c r="O11" i="55"/>
  <c r="K3" i="55" l="1"/>
  <c r="AP50" i="55"/>
  <c r="AN50" i="55"/>
  <c r="AL50" i="55"/>
  <c r="AJ50" i="55"/>
  <c r="AH50" i="55"/>
  <c r="AF50" i="55"/>
  <c r="AD50" i="55"/>
  <c r="AB50" i="55"/>
  <c r="Z50" i="55"/>
  <c r="X50" i="55"/>
  <c r="V50" i="55"/>
  <c r="T50" i="55"/>
  <c r="R50" i="55"/>
  <c r="AP49" i="55"/>
  <c r="AP48" i="55"/>
  <c r="AN48" i="55"/>
  <c r="AL48" i="55"/>
  <c r="AJ48" i="55"/>
  <c r="AH48" i="55"/>
  <c r="AF48" i="55"/>
  <c r="AD48" i="55"/>
  <c r="AB48" i="55"/>
  <c r="Z48" i="55"/>
  <c r="X48" i="55"/>
  <c r="V48" i="55"/>
  <c r="T48" i="55"/>
  <c r="R48" i="55"/>
  <c r="AP47" i="55"/>
  <c r="AP46" i="55"/>
  <c r="AN46" i="55"/>
  <c r="AL46" i="55"/>
  <c r="AJ46" i="55"/>
  <c r="AH46" i="55"/>
  <c r="AF46" i="55"/>
  <c r="AD46" i="55"/>
  <c r="AB46" i="55"/>
  <c r="Z46" i="55"/>
  <c r="X46" i="55"/>
  <c r="V46" i="55"/>
  <c r="T46" i="55"/>
  <c r="R46" i="55"/>
  <c r="AP45" i="55"/>
  <c r="AP44" i="55"/>
  <c r="AN44" i="55"/>
  <c r="AL44" i="55"/>
  <c r="AJ44" i="55"/>
  <c r="AH44" i="55"/>
  <c r="AF44" i="55"/>
  <c r="AD44" i="55"/>
  <c r="AB44" i="55"/>
  <c r="Z44" i="55"/>
  <c r="X44" i="55"/>
  <c r="V44" i="55"/>
  <c r="T44" i="55"/>
  <c r="R44" i="55"/>
  <c r="AP43" i="55"/>
  <c r="AP42" i="55"/>
  <c r="AN42" i="55"/>
  <c r="AL42" i="55"/>
  <c r="AJ42" i="55"/>
  <c r="AH42" i="55"/>
  <c r="AF42" i="55"/>
  <c r="AD42" i="55"/>
  <c r="AB42" i="55"/>
  <c r="Z42" i="55"/>
  <c r="X42" i="55"/>
  <c r="V42" i="55"/>
  <c r="T42" i="55"/>
  <c r="R42" i="55"/>
  <c r="AP41" i="55"/>
  <c r="AP40" i="55"/>
  <c r="AN40" i="55"/>
  <c r="AL40" i="55"/>
  <c r="AJ40" i="55"/>
  <c r="AH40" i="55"/>
  <c r="AF40" i="55"/>
  <c r="AD40" i="55"/>
  <c r="AB40" i="55"/>
  <c r="Z40" i="55"/>
  <c r="X40" i="55"/>
  <c r="V40" i="55"/>
  <c r="T40" i="55"/>
  <c r="R40" i="55"/>
  <c r="AP39" i="55"/>
  <c r="AP38" i="55"/>
  <c r="AN38" i="55"/>
  <c r="AL38" i="55"/>
  <c r="AJ38" i="55"/>
  <c r="AH38" i="55"/>
  <c r="AF38" i="55"/>
  <c r="AD38" i="55"/>
  <c r="AB38" i="55"/>
  <c r="Z38" i="55"/>
  <c r="X38" i="55"/>
  <c r="V38" i="55"/>
  <c r="T38" i="55"/>
  <c r="R38" i="55"/>
  <c r="AP37" i="55"/>
  <c r="AP36" i="55"/>
  <c r="AN36" i="55"/>
  <c r="AL36" i="55"/>
  <c r="AJ36" i="55"/>
  <c r="AH36" i="55"/>
  <c r="AF36" i="55"/>
  <c r="AD36" i="55"/>
  <c r="AB36" i="55"/>
  <c r="Z36" i="55"/>
  <c r="X36" i="55"/>
  <c r="V36" i="55"/>
  <c r="T36" i="55"/>
  <c r="R36" i="55"/>
  <c r="AP35" i="55"/>
  <c r="AP34" i="55"/>
  <c r="AN34" i="55"/>
  <c r="AL34" i="55"/>
  <c r="AJ34" i="55"/>
  <c r="AH34" i="55"/>
  <c r="AF34" i="55"/>
  <c r="AD34" i="55"/>
  <c r="AB34" i="55"/>
  <c r="Z34" i="55"/>
  <c r="X34" i="55"/>
  <c r="V34" i="55"/>
  <c r="T34" i="55"/>
  <c r="R34" i="55"/>
  <c r="AP33" i="55"/>
  <c r="AP32" i="55"/>
  <c r="AN32" i="55"/>
  <c r="AL32" i="55"/>
  <c r="AJ32" i="55"/>
  <c r="AH32" i="55"/>
  <c r="AF32" i="55"/>
  <c r="AD32" i="55"/>
  <c r="AB32" i="55"/>
  <c r="Z32" i="55"/>
  <c r="X32" i="55"/>
  <c r="V32" i="55"/>
  <c r="T32" i="55"/>
  <c r="R32" i="55"/>
  <c r="AP31" i="55"/>
  <c r="AP30" i="55"/>
  <c r="AN30" i="55"/>
  <c r="AL30" i="55"/>
  <c r="AJ30" i="55"/>
  <c r="AH30" i="55"/>
  <c r="AF30" i="55"/>
  <c r="AD30" i="55"/>
  <c r="AB30" i="55"/>
  <c r="Z30" i="55"/>
  <c r="X30" i="55"/>
  <c r="V30" i="55"/>
  <c r="T30" i="55"/>
  <c r="R30" i="55"/>
  <c r="AP29" i="55"/>
  <c r="AP28" i="55"/>
  <c r="AN28" i="55"/>
  <c r="AL28" i="55"/>
  <c r="AJ28" i="55"/>
  <c r="AH28" i="55"/>
  <c r="AF28" i="55"/>
  <c r="AD28" i="55"/>
  <c r="AB28" i="55"/>
  <c r="Z28" i="55"/>
  <c r="X28" i="55"/>
  <c r="V28" i="55"/>
  <c r="T28" i="55"/>
  <c r="R28" i="55"/>
  <c r="AP27" i="55"/>
  <c r="AP26" i="55"/>
  <c r="AN26" i="55"/>
  <c r="AL26" i="55"/>
  <c r="AJ26" i="55"/>
  <c r="AH26" i="55"/>
  <c r="AF26" i="55"/>
  <c r="AD26" i="55"/>
  <c r="AB26" i="55"/>
  <c r="Z26" i="55"/>
  <c r="X26" i="55"/>
  <c r="V26" i="55"/>
  <c r="T26" i="55"/>
  <c r="R26" i="55"/>
  <c r="AP25" i="55"/>
  <c r="AP24" i="55"/>
  <c r="AN24" i="55"/>
  <c r="AL24" i="55"/>
  <c r="AJ24" i="55"/>
  <c r="AH24" i="55"/>
  <c r="AF24" i="55"/>
  <c r="AD24" i="55"/>
  <c r="AB24" i="55"/>
  <c r="Z24" i="55"/>
  <c r="X24" i="55"/>
  <c r="V24" i="55"/>
  <c r="T24" i="55"/>
  <c r="R24" i="55"/>
  <c r="AP23" i="55"/>
  <c r="AP22" i="55"/>
  <c r="AN22" i="55"/>
  <c r="AL22" i="55"/>
  <c r="AJ22" i="55"/>
  <c r="AH22" i="55"/>
  <c r="AF22" i="55"/>
  <c r="AD22" i="55"/>
  <c r="AB22" i="55"/>
  <c r="Z22" i="55"/>
  <c r="X22" i="55"/>
  <c r="V22" i="55"/>
  <c r="T22" i="55"/>
  <c r="R22" i="55"/>
  <c r="AP21" i="55"/>
  <c r="AP20" i="55"/>
  <c r="AN20" i="55"/>
  <c r="AL20" i="55"/>
  <c r="AJ20" i="55"/>
  <c r="AH20" i="55"/>
  <c r="AF20" i="55"/>
  <c r="AD20" i="55"/>
  <c r="AB20" i="55"/>
  <c r="Z20" i="55"/>
  <c r="X20" i="55"/>
  <c r="V20" i="55"/>
  <c r="T20" i="55"/>
  <c r="R20" i="55"/>
  <c r="AP19" i="55"/>
  <c r="AP18" i="55"/>
  <c r="AN18" i="55"/>
  <c r="AL18" i="55"/>
  <c r="AJ18" i="55"/>
  <c r="AH18" i="55"/>
  <c r="AF18" i="55"/>
  <c r="AD18" i="55"/>
  <c r="AB18" i="55"/>
  <c r="Z18" i="55"/>
  <c r="X18" i="55"/>
  <c r="V18" i="55"/>
  <c r="T18" i="55"/>
  <c r="R18" i="55"/>
  <c r="AP17" i="55"/>
  <c r="AP16" i="55"/>
  <c r="AN16" i="55"/>
  <c r="AL16" i="55"/>
  <c r="AJ16" i="55"/>
  <c r="AH16" i="55"/>
  <c r="AF16" i="55"/>
  <c r="AD16" i="55"/>
  <c r="AB16" i="55"/>
  <c r="Z16" i="55"/>
  <c r="X16" i="55"/>
  <c r="V16" i="55"/>
  <c r="T16" i="55"/>
  <c r="R16" i="55"/>
  <c r="AP15" i="55"/>
  <c r="AP14" i="55"/>
  <c r="AN14" i="55"/>
  <c r="AL14" i="55"/>
  <c r="AJ14" i="55"/>
  <c r="AH14" i="55"/>
  <c r="AF14" i="55"/>
  <c r="AD14" i="55"/>
  <c r="AB14" i="55"/>
  <c r="Z14" i="55"/>
  <c r="X14" i="55"/>
  <c r="V14" i="55"/>
  <c r="T14" i="55"/>
  <c r="R14" i="55"/>
  <c r="AP13" i="55"/>
  <c r="AN12" i="55"/>
  <c r="AL12" i="55"/>
  <c r="AJ12" i="55"/>
  <c r="AH12" i="55"/>
  <c r="AF12" i="55"/>
  <c r="AD12" i="55"/>
  <c r="AB12" i="55"/>
  <c r="Z12" i="55"/>
  <c r="X12" i="55"/>
  <c r="V12" i="55"/>
  <c r="T12" i="55"/>
  <c r="R12" i="55"/>
  <c r="AP11" i="55"/>
  <c r="AP51" i="55" s="1"/>
  <c r="AP12" i="55" l="1"/>
  <c r="AP52" i="55" s="1"/>
  <c r="Y41" i="32"/>
  <c r="W41" i="32"/>
  <c r="U41" i="32"/>
  <c r="S41" i="32"/>
  <c r="Q41" i="32"/>
  <c r="O41" i="32"/>
  <c r="M41" i="32"/>
  <c r="K41" i="32"/>
  <c r="I41" i="32"/>
  <c r="G41" i="32"/>
  <c r="AA40" i="32"/>
  <c r="AA39" i="32"/>
  <c r="AA34" i="32"/>
  <c r="Y36" i="32"/>
  <c r="W36" i="32"/>
  <c r="U36" i="32"/>
  <c r="S36" i="32"/>
  <c r="Q36" i="32"/>
  <c r="O36" i="32"/>
  <c r="M36" i="32"/>
  <c r="K36" i="32"/>
  <c r="I36" i="32"/>
  <c r="G36" i="32"/>
  <c r="B15" i="48"/>
  <c r="AA41" i="32" l="1"/>
  <c r="O12" i="50"/>
  <c r="O13" i="50"/>
  <c r="S13" i="50" l="1"/>
  <c r="I10" i="51"/>
  <c r="I9" i="51"/>
  <c r="D12" i="52"/>
  <c r="I8" i="51" s="1"/>
  <c r="AN48" i="42" l="1"/>
  <c r="BL48" i="42" s="1"/>
  <c r="AN33" i="42" s="1"/>
  <c r="AN49" i="42"/>
  <c r="BL49" i="42" s="1"/>
  <c r="AN50" i="42"/>
  <c r="BL50" i="42" s="1"/>
  <c r="AN51" i="42"/>
  <c r="BL51" i="42" s="1"/>
  <c r="AN52" i="42"/>
  <c r="BL52" i="42" s="1"/>
  <c r="AN53" i="42"/>
  <c r="BL53" i="42" s="1"/>
  <c r="AN38" i="42" s="1"/>
  <c r="AN54" i="42"/>
  <c r="BL54" i="42" s="1"/>
  <c r="AN42" i="42" s="1"/>
  <c r="AN55" i="42"/>
  <c r="BL55" i="42" s="1"/>
  <c r="AN39" i="42" s="1"/>
  <c r="AT56" i="42"/>
  <c r="AZ56" i="42"/>
  <c r="AN58" i="42"/>
  <c r="AT58" i="42"/>
  <c r="AZ58" i="42"/>
  <c r="AN59" i="42"/>
  <c r="AT59" i="42"/>
  <c r="AZ59" i="42"/>
  <c r="AN60" i="42"/>
  <c r="AT60" i="42"/>
  <c r="AZ60" i="42"/>
  <c r="AN61" i="42"/>
  <c r="AT61" i="42"/>
  <c r="AZ61" i="42"/>
  <c r="AN62" i="42"/>
  <c r="AT62" i="42"/>
  <c r="AZ62" i="42"/>
  <c r="AN63" i="42"/>
  <c r="AT63" i="42"/>
  <c r="AZ63" i="42"/>
  <c r="AN64" i="42"/>
  <c r="AT64" i="42"/>
  <c r="AZ64" i="42"/>
  <c r="AN65" i="42"/>
  <c r="AT65" i="42"/>
  <c r="AZ65" i="42"/>
  <c r="AN68" i="42"/>
  <c r="AT68" i="42"/>
  <c r="AZ68" i="42"/>
  <c r="AN69" i="42"/>
  <c r="AT69" i="42"/>
  <c r="AZ69" i="42"/>
  <c r="AN70" i="42"/>
  <c r="AT70" i="42"/>
  <c r="AZ70" i="42"/>
  <c r="AN71" i="42"/>
  <c r="AT71" i="42"/>
  <c r="AZ71" i="42"/>
  <c r="AN72" i="42"/>
  <c r="AT72" i="42"/>
  <c r="AZ72" i="42"/>
  <c r="AN73" i="42"/>
  <c r="AT73" i="42"/>
  <c r="AZ73" i="42"/>
  <c r="AN74" i="42"/>
  <c r="AT74" i="42"/>
  <c r="AZ74" i="42"/>
  <c r="AN75" i="42"/>
  <c r="AT75" i="42"/>
  <c r="AZ75" i="42"/>
  <c r="AN78" i="42"/>
  <c r="AT78" i="42"/>
  <c r="AZ78" i="42"/>
  <c r="AN79" i="42"/>
  <c r="AT79" i="42"/>
  <c r="AZ79" i="42"/>
  <c r="AN80" i="42"/>
  <c r="AT80" i="42"/>
  <c r="AZ80" i="42"/>
  <c r="AN81" i="42"/>
  <c r="AT81" i="42"/>
  <c r="AZ81" i="42"/>
  <c r="AN82" i="42"/>
  <c r="AT82" i="42"/>
  <c r="AZ82" i="42"/>
  <c r="AN83" i="42"/>
  <c r="AT83" i="42"/>
  <c r="AZ83" i="42"/>
  <c r="AN84" i="42"/>
  <c r="AT84" i="42"/>
  <c r="AZ84" i="42"/>
  <c r="AN85" i="42"/>
  <c r="AT85" i="42"/>
  <c r="AZ85" i="42"/>
  <c r="BL58" i="42" l="1"/>
  <c r="BL68" i="42"/>
  <c r="BL64" i="42"/>
  <c r="AT42" i="42" s="1"/>
  <c r="BL59" i="42"/>
  <c r="AN76" i="42"/>
  <c r="BL72" i="42"/>
  <c r="BL62" i="42"/>
  <c r="BL60" i="42"/>
  <c r="BL85" i="42"/>
  <c r="BL65" i="42"/>
  <c r="BL75" i="42"/>
  <c r="BL73" i="42"/>
  <c r="AZ38" i="42" s="1"/>
  <c r="BL71" i="42"/>
  <c r="BL69" i="42"/>
  <c r="BL84" i="42"/>
  <c r="BF42" i="42" s="1"/>
  <c r="BL82" i="42"/>
  <c r="BL80" i="42"/>
  <c r="BL78" i="42"/>
  <c r="BL79" i="42"/>
  <c r="BL70" i="42"/>
  <c r="AT76" i="42"/>
  <c r="AN66" i="42"/>
  <c r="AZ86" i="42"/>
  <c r="AZ66" i="42"/>
  <c r="AT86" i="42"/>
  <c r="AZ76" i="42"/>
  <c r="AT66" i="42"/>
  <c r="AN86" i="42"/>
  <c r="BL81" i="42"/>
  <c r="BL74" i="42"/>
  <c r="AZ42" i="42" s="1"/>
  <c r="BL63" i="42"/>
  <c r="AT38" i="42" s="1"/>
  <c r="BL56" i="42"/>
  <c r="BL61" i="42"/>
  <c r="AN56" i="42"/>
  <c r="BL83" i="42"/>
  <c r="AA35" i="32"/>
  <c r="AA36" i="32" s="1"/>
  <c r="AT33" i="42" l="1"/>
  <c r="AZ33" i="42"/>
  <c r="BL76" i="42"/>
  <c r="BL86" i="42"/>
  <c r="BL66" i="42"/>
  <c r="BL42" i="42" l="1"/>
  <c r="Z6" i="45" l="1"/>
  <c r="AB5" i="43"/>
  <c r="AN5" i="42"/>
  <c r="X3" i="10"/>
  <c r="F3" i="10"/>
  <c r="F4" i="11"/>
  <c r="F3" i="11" l="1"/>
  <c r="AM45" i="45" l="1"/>
  <c r="AN37" i="42"/>
  <c r="AN36" i="42"/>
  <c r="AN34" i="42"/>
  <c r="BC45" i="45" l="1"/>
  <c r="AW45" i="45"/>
  <c r="BF38" i="42"/>
  <c r="BF34" i="42"/>
  <c r="BF39" i="42"/>
  <c r="BF35" i="42"/>
  <c r="BF37" i="42"/>
  <c r="BF36" i="42"/>
  <c r="AZ39" i="42"/>
  <c r="AZ35" i="42"/>
  <c r="AZ36" i="42"/>
  <c r="AZ34" i="42"/>
  <c r="AT34" i="42"/>
  <c r="AT37" i="42"/>
  <c r="AT39" i="42"/>
  <c r="BF33" i="42"/>
  <c r="BL33" i="42" s="1"/>
  <c r="AT35" i="42"/>
  <c r="AN35" i="42"/>
  <c r="AN40" i="42" s="1"/>
  <c r="AZ37" i="42"/>
  <c r="AT36" i="42"/>
  <c r="BH12" i="42"/>
  <c r="AT40" i="42" l="1"/>
  <c r="BO45" i="45"/>
  <c r="BO26" i="45" l="1"/>
  <c r="BO25" i="45"/>
  <c r="BO24" i="45"/>
  <c r="BO23" i="45"/>
  <c r="BO22" i="45"/>
  <c r="BO21" i="45"/>
  <c r="BO20" i="45"/>
  <c r="BO19" i="45"/>
  <c r="BO18" i="45"/>
  <c r="BO17" i="45"/>
  <c r="BO16" i="45"/>
  <c r="BO15" i="45"/>
  <c r="BO14" i="45"/>
  <c r="BO13" i="45"/>
  <c r="BO25" i="43"/>
  <c r="BO24" i="43"/>
  <c r="BO23" i="43"/>
  <c r="BO22" i="43"/>
  <c r="BO21" i="43"/>
  <c r="BO20" i="43"/>
  <c r="BO19" i="43"/>
  <c r="BO18" i="43"/>
  <c r="BO17" i="43"/>
  <c r="BO16" i="43"/>
  <c r="BO15" i="43"/>
  <c r="BO14" i="43"/>
  <c r="V29" i="43" s="1"/>
  <c r="BO13" i="43"/>
  <c r="BO12" i="43"/>
  <c r="BH26" i="42"/>
  <c r="BH25" i="42"/>
  <c r="BH24" i="42"/>
  <c r="BH23" i="42"/>
  <c r="BH22" i="42"/>
  <c r="BH21" i="42"/>
  <c r="BH20" i="42"/>
  <c r="BH19" i="42"/>
  <c r="BH18" i="42"/>
  <c r="BH17" i="42"/>
  <c r="BH16" i="42"/>
  <c r="BH15" i="42"/>
  <c r="BH14" i="42"/>
  <c r="BH13" i="42"/>
  <c r="D29" i="43" l="1"/>
  <c r="AN29" i="43" s="1"/>
  <c r="BO26" i="43"/>
  <c r="BH27" i="42"/>
  <c r="BL36" i="42"/>
  <c r="BL35" i="42"/>
  <c r="BL38" i="42"/>
  <c r="BL34" i="42"/>
  <c r="BL37" i="42"/>
  <c r="BL39" i="42"/>
  <c r="BO27" i="45"/>
  <c r="BI45" i="45"/>
  <c r="AZ40" i="42"/>
  <c r="BF40" i="42"/>
  <c r="BL40" i="42" l="1"/>
  <c r="BE29" i="43" l="1"/>
</calcChain>
</file>

<file path=xl/sharedStrings.xml><?xml version="1.0" encoding="utf-8"?>
<sst xmlns="http://schemas.openxmlformats.org/spreadsheetml/2006/main" count="857" uniqueCount="426">
  <si>
    <t>申請者名</t>
    <rPh sb="0" eb="3">
      <t>シンセイシャ</t>
    </rPh>
    <rPh sb="3" eb="4">
      <t>メイ</t>
    </rPh>
    <phoneticPr fontId="9"/>
  </si>
  <si>
    <t>システム名</t>
    <phoneticPr fontId="9"/>
  </si>
  <si>
    <t>５月</t>
    <rPh sb="1" eb="2">
      <t>ツキ</t>
    </rPh>
    <phoneticPr fontId="9"/>
  </si>
  <si>
    <t>６月</t>
    <rPh sb="1" eb="2">
      <t>ツキ</t>
    </rPh>
    <phoneticPr fontId="9"/>
  </si>
  <si>
    <t>７月</t>
    <rPh sb="1" eb="2">
      <t>ツキ</t>
    </rPh>
    <phoneticPr fontId="9"/>
  </si>
  <si>
    <t>８月</t>
  </si>
  <si>
    <t>９月</t>
  </si>
  <si>
    <t>１０月</t>
  </si>
  <si>
    <t>１１月</t>
  </si>
  <si>
    <t>１２月</t>
  </si>
  <si>
    <t>２月</t>
  </si>
  <si>
    <t>３月</t>
  </si>
  <si>
    <t>１月</t>
    <phoneticPr fontId="9"/>
  </si>
  <si>
    <t>補助事業の名称</t>
    <rPh sb="0" eb="4">
      <t>ホジョジギョウ</t>
    </rPh>
    <rPh sb="5" eb="7">
      <t>メイショウ</t>
    </rPh>
    <phoneticPr fontId="9"/>
  </si>
  <si>
    <t>実証事業</t>
    <rPh sb="0" eb="2">
      <t>ジッショウ</t>
    </rPh>
    <rPh sb="2" eb="4">
      <t>ジギョウ</t>
    </rPh>
    <phoneticPr fontId="9"/>
  </si>
  <si>
    <t>体制構築</t>
    <rPh sb="0" eb="2">
      <t>タイセイ</t>
    </rPh>
    <rPh sb="2" eb="4">
      <t>コウチク</t>
    </rPh>
    <phoneticPr fontId="9"/>
  </si>
  <si>
    <t>令和４年（２０２２年）</t>
    <phoneticPr fontId="9"/>
  </si>
  <si>
    <t>システムの説明</t>
    <rPh sb="5" eb="7">
      <t>セツメイ</t>
    </rPh>
    <phoneticPr fontId="9"/>
  </si>
  <si>
    <t>システム構築</t>
    <rPh sb="4" eb="6">
      <t>コウチク</t>
    </rPh>
    <phoneticPr fontId="9"/>
  </si>
  <si>
    <t>取得方法</t>
    <rPh sb="0" eb="2">
      <t>シュトク</t>
    </rPh>
    <rPh sb="2" eb="4">
      <t>ホウホウ</t>
    </rPh>
    <phoneticPr fontId="9"/>
  </si>
  <si>
    <t>取得データの内容</t>
    <rPh sb="0" eb="2">
      <t>シュトク</t>
    </rPh>
    <rPh sb="6" eb="8">
      <t>ナイヨウ</t>
    </rPh>
    <phoneticPr fontId="9"/>
  </si>
  <si>
    <t>１．申請概要</t>
    <rPh sb="2" eb="4">
      <t>シンセイ</t>
    </rPh>
    <phoneticPr fontId="9"/>
  </si>
  <si>
    <t>３．事業体制</t>
    <rPh sb="2" eb="4">
      <t>ジギョウ</t>
    </rPh>
    <rPh sb="4" eb="6">
      <t>タイセイ</t>
    </rPh>
    <phoneticPr fontId="9"/>
  </si>
  <si>
    <t>事業者名</t>
    <rPh sb="0" eb="3">
      <t>ジギョウシャ</t>
    </rPh>
    <rPh sb="3" eb="4">
      <t>メイ</t>
    </rPh>
    <phoneticPr fontId="9"/>
  </si>
  <si>
    <t>実証における役割</t>
    <rPh sb="0" eb="2">
      <t>ジッショウ</t>
    </rPh>
    <rPh sb="6" eb="8">
      <t>ヤクワリ</t>
    </rPh>
    <phoneticPr fontId="9"/>
  </si>
  <si>
    <t>４．料金メニュー</t>
    <rPh sb="2" eb="4">
      <t>リョウキン</t>
    </rPh>
    <phoneticPr fontId="9"/>
  </si>
  <si>
    <t>５．取得予定データ</t>
    <rPh sb="2" eb="4">
      <t>シュトク</t>
    </rPh>
    <rPh sb="4" eb="6">
      <t>ヨテイ</t>
    </rPh>
    <phoneticPr fontId="9"/>
  </si>
  <si>
    <t>充電シフト実証の期間中に、実証参加者に対して実施した料金告知・行動勧奨等の実績データ</t>
    <phoneticPr fontId="9"/>
  </si>
  <si>
    <t>ユーザ支援アプリケーションにより支援した充電行動の履歴データ</t>
    <phoneticPr fontId="9"/>
  </si>
  <si>
    <t>実証参加者募集期間</t>
    <rPh sb="0" eb="2">
      <t>ジッショウ</t>
    </rPh>
    <rPh sb="2" eb="5">
      <t>サンカシャ</t>
    </rPh>
    <rPh sb="5" eb="9">
      <t>ボシュウキカン</t>
    </rPh>
    <phoneticPr fontId="9"/>
  </si>
  <si>
    <t>年</t>
    <rPh sb="0" eb="1">
      <t>ネン</t>
    </rPh>
    <phoneticPr fontId="9"/>
  </si>
  <si>
    <t>月</t>
    <rPh sb="0" eb="1">
      <t>ツキ</t>
    </rPh>
    <phoneticPr fontId="9"/>
  </si>
  <si>
    <t>№</t>
    <phoneticPr fontId="9"/>
  </si>
  <si>
    <t>非DPメニューの内容</t>
    <rPh sb="0" eb="1">
      <t>ヒ</t>
    </rPh>
    <rPh sb="8" eb="10">
      <t>ナイヨウ</t>
    </rPh>
    <phoneticPr fontId="9"/>
  </si>
  <si>
    <t>DPメニューの内容</t>
    <rPh sb="6" eb="8">
      <t>ナイヨウ</t>
    </rPh>
    <phoneticPr fontId="9"/>
  </si>
  <si>
    <t>非DPメニュー期間</t>
    <rPh sb="0" eb="1">
      <t>ヒ</t>
    </rPh>
    <phoneticPr fontId="9"/>
  </si>
  <si>
    <t>DPメニュー期間</t>
    <phoneticPr fontId="9"/>
  </si>
  <si>
    <t>ダイナミックプライシングの指標</t>
    <rPh sb="13" eb="15">
      <t>シヒョウ</t>
    </rPh>
    <phoneticPr fontId="9"/>
  </si>
  <si>
    <t>基礎充電設備を設置した住宅・事業所等の受電点における電力量のデータ（スマートメーター等のデータ）</t>
    <phoneticPr fontId="9"/>
  </si>
  <si>
    <t>旬</t>
    <rPh sb="0" eb="1">
      <t>ジュン</t>
    </rPh>
    <phoneticPr fontId="9"/>
  </si>
  <si>
    <t>充電シフト
実証期間</t>
    <rPh sb="0" eb="2">
      <t>ジュウデン</t>
    </rPh>
    <rPh sb="6" eb="8">
      <t>ジッショウ</t>
    </rPh>
    <rPh sb="8" eb="10">
      <t>キカン</t>
    </rPh>
    <phoneticPr fontId="9"/>
  </si>
  <si>
    <t>9月</t>
  </si>
  <si>
    <t>10月</t>
  </si>
  <si>
    <t>11月</t>
  </si>
  <si>
    <t>12月</t>
  </si>
  <si>
    <t>1月</t>
  </si>
  <si>
    <t>2月</t>
  </si>
  <si>
    <t>実施電力管区</t>
    <rPh sb="0" eb="2">
      <t>ジッシ</t>
    </rPh>
    <rPh sb="2" eb="4">
      <t>デンリョク</t>
    </rPh>
    <rPh sb="4" eb="6">
      <t>カンク</t>
    </rPh>
    <phoneticPr fontId="9"/>
  </si>
  <si>
    <t>台</t>
    <rPh sb="0" eb="1">
      <t>ダイ</t>
    </rPh>
    <phoneticPr fontId="9"/>
  </si>
  <si>
    <t>分析内容</t>
    <rPh sb="0" eb="2">
      <t>ブンセキ</t>
    </rPh>
    <rPh sb="2" eb="4">
      <t>ナイヨウ</t>
    </rPh>
    <phoneticPr fontId="9"/>
  </si>
  <si>
    <t>実証参加者属性と充電行動の相関</t>
    <phoneticPr fontId="9"/>
  </si>
  <si>
    <t>DPが充電行動に与える影響</t>
    <phoneticPr fontId="9"/>
  </si>
  <si>
    <t>実証参加者の経済性</t>
    <rPh sb="0" eb="2">
      <t>ジッショウ</t>
    </rPh>
    <rPh sb="2" eb="5">
      <t>サンカシャ</t>
    </rPh>
    <rPh sb="6" eb="9">
      <t>ケイザイセイ</t>
    </rPh>
    <phoneticPr fontId="9"/>
  </si>
  <si>
    <t>小売メニューとしての採算性</t>
    <rPh sb="0" eb="2">
      <t>コウ</t>
    </rPh>
    <rPh sb="10" eb="13">
      <t>サイサンセイ</t>
    </rPh>
    <phoneticPr fontId="9"/>
  </si>
  <si>
    <t>小売電気事業者と需要家間で適切にリスクを分散するメニューの在り方</t>
    <phoneticPr fontId="9"/>
  </si>
  <si>
    <t>太陽光発電設備等、他の設備における消費、蓄電、放電、発電電力との関係の分析</t>
    <phoneticPr fontId="9"/>
  </si>
  <si>
    <t>基礎充電設備以外の外部充電設備へのＤＰ適用による効果</t>
    <phoneticPr fontId="9"/>
  </si>
  <si>
    <t>その他、独自の分析</t>
    <phoneticPr fontId="9"/>
  </si>
  <si>
    <t>課題抽出及び解決の方向性の整理、今後の展望</t>
    <phoneticPr fontId="9"/>
  </si>
  <si>
    <t>合計</t>
    <rPh sb="0" eb="2">
      <t>ゴウケイ</t>
    </rPh>
    <phoneticPr fontId="9"/>
  </si>
  <si>
    <t>通知方法</t>
    <rPh sb="0" eb="4">
      <t>ツウチホウホウ</t>
    </rPh>
    <phoneticPr fontId="9"/>
  </si>
  <si>
    <t>支援方法</t>
    <rPh sb="0" eb="2">
      <t>シエン</t>
    </rPh>
    <rPh sb="2" eb="4">
      <t>ホウホウ</t>
    </rPh>
    <phoneticPr fontId="9"/>
  </si>
  <si>
    <t>データ分析期間</t>
    <phoneticPr fontId="9"/>
  </si>
  <si>
    <t>必須</t>
    <rPh sb="0" eb="2">
      <t>ヒッス</t>
    </rPh>
    <phoneticPr fontId="9"/>
  </si>
  <si>
    <t>区分</t>
    <rPh sb="0" eb="2">
      <t>クブン</t>
    </rPh>
    <phoneticPr fontId="9"/>
  </si>
  <si>
    <t>該当者
必須</t>
    <rPh sb="0" eb="2">
      <t>ガイトウ</t>
    </rPh>
    <rPh sb="2" eb="3">
      <t>シャ</t>
    </rPh>
    <rPh sb="4" eb="6">
      <t>ヒッス</t>
    </rPh>
    <phoneticPr fontId="9"/>
  </si>
  <si>
    <t>実証の有無</t>
    <rPh sb="0" eb="2">
      <t>ジッショウ</t>
    </rPh>
    <rPh sb="3" eb="5">
      <t>ウム</t>
    </rPh>
    <phoneticPr fontId="9"/>
  </si>
  <si>
    <t>取得の有無</t>
    <rPh sb="0" eb="2">
      <t>シュトク</t>
    </rPh>
    <rPh sb="3" eb="5">
      <t>ウム</t>
    </rPh>
    <phoneticPr fontId="9"/>
  </si>
  <si>
    <t>～</t>
    <phoneticPr fontId="9"/>
  </si>
  <si>
    <t>予定</t>
    <rPh sb="0" eb="2">
      <t>ヨテイ</t>
    </rPh>
    <phoneticPr fontId="9"/>
  </si>
  <si>
    <t>分析の有無</t>
    <rPh sb="0" eb="2">
      <t>ブンセキ</t>
    </rPh>
    <rPh sb="3" eb="5">
      <t>ウム</t>
    </rPh>
    <phoneticPr fontId="9"/>
  </si>
  <si>
    <t>上旬</t>
    <rPh sb="0" eb="2">
      <t>ジョウジュン</t>
    </rPh>
    <phoneticPr fontId="9"/>
  </si>
  <si>
    <t>中旬</t>
    <rPh sb="0" eb="2">
      <t>チュウジュン</t>
    </rPh>
    <phoneticPr fontId="9"/>
  </si>
  <si>
    <t>下旬</t>
    <rPh sb="0" eb="2">
      <t>ゲジュン</t>
    </rPh>
    <phoneticPr fontId="9"/>
  </si>
  <si>
    <t>項目</t>
    <rPh sb="0" eb="2">
      <t>コウモク</t>
    </rPh>
    <phoneticPr fontId="9"/>
  </si>
  <si>
    <t>●</t>
  </si>
  <si>
    <t>注意事項</t>
    <rPh sb="0" eb="2">
      <t>チュウイ</t>
    </rPh>
    <rPh sb="2" eb="4">
      <t>ジコウ</t>
    </rPh>
    <phoneticPr fontId="9"/>
  </si>
  <si>
    <t>提出者</t>
    <rPh sb="0" eb="2">
      <t>テイシュツ</t>
    </rPh>
    <rPh sb="2" eb="3">
      <t>シャ</t>
    </rPh>
    <phoneticPr fontId="9"/>
  </si>
  <si>
    <t>書類名称</t>
  </si>
  <si>
    <t>No</t>
  </si>
  <si>
    <t>様式</t>
    <phoneticPr fontId="9"/>
  </si>
  <si>
    <t>小売電気事業者</t>
    <rPh sb="0" eb="2">
      <t>コウ</t>
    </rPh>
    <rPh sb="2" eb="7">
      <t>デンキジギョウシャ</t>
    </rPh>
    <phoneticPr fontId="9"/>
  </si>
  <si>
    <t>※必要に応じてSIIより書類の追加提出を求める場合があるので、申請者はSIIの求めに応じること。</t>
    <phoneticPr fontId="9"/>
  </si>
  <si>
    <t>凡例　●：提出必須　　該：該当する場合のみ提出必須</t>
    <rPh sb="0" eb="2">
      <t>ハンレイ</t>
    </rPh>
    <rPh sb="5" eb="7">
      <t>テイシュツ</t>
    </rPh>
    <rPh sb="7" eb="9">
      <t>ヒッス</t>
    </rPh>
    <rPh sb="11" eb="12">
      <t>ガイ</t>
    </rPh>
    <rPh sb="13" eb="15">
      <t>ガイトウ</t>
    </rPh>
    <rPh sb="17" eb="19">
      <t>バアイ</t>
    </rPh>
    <rPh sb="21" eb="23">
      <t>テイシュツ</t>
    </rPh>
    <rPh sb="23" eb="25">
      <t>ヒッス</t>
    </rPh>
    <phoneticPr fontId="9"/>
  </si>
  <si>
    <t>氏名</t>
    <rPh sb="0" eb="2">
      <t>シメイ</t>
    </rPh>
    <phoneticPr fontId="9"/>
  </si>
  <si>
    <t>保険
等級</t>
    <rPh sb="0" eb="2">
      <t>ホケン</t>
    </rPh>
    <rPh sb="3" eb="5">
      <t>トウキュウ</t>
    </rPh>
    <phoneticPr fontId="9"/>
  </si>
  <si>
    <t>賞与
回数</t>
    <rPh sb="0" eb="2">
      <t>ショウヨ</t>
    </rPh>
    <rPh sb="3" eb="5">
      <t>カイスウ</t>
    </rPh>
    <phoneticPr fontId="9"/>
  </si>
  <si>
    <t>単価</t>
    <rPh sb="0" eb="2">
      <t>タンカ</t>
    </rPh>
    <phoneticPr fontId="9"/>
  </si>
  <si>
    <t>4月</t>
    <rPh sb="1" eb="2">
      <t>ガツ</t>
    </rPh>
    <phoneticPr fontId="9"/>
  </si>
  <si>
    <t>5月</t>
  </si>
  <si>
    <t>6月</t>
  </si>
  <si>
    <t>7月</t>
  </si>
  <si>
    <t>8月</t>
  </si>
  <si>
    <t>3月</t>
  </si>
  <si>
    <t>合計勤務時間</t>
    <rPh sb="0" eb="2">
      <t>ゴウケイ</t>
    </rPh>
    <rPh sb="2" eb="4">
      <t>キンム</t>
    </rPh>
    <rPh sb="4" eb="6">
      <t>ジカン</t>
    </rPh>
    <phoneticPr fontId="9"/>
  </si>
  <si>
    <t>合計金額</t>
    <rPh sb="0" eb="2">
      <t>ゴウケイ</t>
    </rPh>
    <rPh sb="2" eb="4">
      <t>キンガク</t>
    </rPh>
    <phoneticPr fontId="9"/>
  </si>
  <si>
    <t>項　目</t>
    <rPh sb="0" eb="1">
      <t>コウ</t>
    </rPh>
    <rPh sb="2" eb="3">
      <t>メ</t>
    </rPh>
    <phoneticPr fontId="9"/>
  </si>
  <si>
    <t>内容</t>
    <rPh sb="0" eb="2">
      <t>ナイヨウ</t>
    </rPh>
    <phoneticPr fontId="9"/>
  </si>
  <si>
    <t>参照No.</t>
    <rPh sb="0" eb="2">
      <t>サンショウ</t>
    </rPh>
    <phoneticPr fontId="9"/>
  </si>
  <si>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9"/>
  </si>
  <si>
    <t>項    目</t>
    <rPh sb="0" eb="1">
      <t>コウ</t>
    </rPh>
    <rPh sb="5" eb="6">
      <t>メ</t>
    </rPh>
    <phoneticPr fontId="9"/>
  </si>
  <si>
    <t>第１四半期</t>
    <rPh sb="0" eb="1">
      <t>ダイ</t>
    </rPh>
    <rPh sb="2" eb="5">
      <t>シハンキ</t>
    </rPh>
    <phoneticPr fontId="9"/>
  </si>
  <si>
    <t>第２四半期</t>
    <rPh sb="0" eb="1">
      <t>ダイ</t>
    </rPh>
    <rPh sb="2" eb="5">
      <t>シハンキ</t>
    </rPh>
    <phoneticPr fontId="9"/>
  </si>
  <si>
    <t>第３四半期</t>
    <rPh sb="0" eb="1">
      <t>ダイ</t>
    </rPh>
    <rPh sb="2" eb="5">
      <t>シハンキ</t>
    </rPh>
    <phoneticPr fontId="9"/>
  </si>
  <si>
    <t>第４四半期</t>
  </si>
  <si>
    <t>旅費</t>
    <rPh sb="0" eb="2">
      <t>リョヒ</t>
    </rPh>
    <phoneticPr fontId="9"/>
  </si>
  <si>
    <t>会議費</t>
    <rPh sb="0" eb="3">
      <t>カイギヒ</t>
    </rPh>
    <phoneticPr fontId="9"/>
  </si>
  <si>
    <t>その他</t>
    <rPh sb="2" eb="3">
      <t>タ</t>
    </rPh>
    <phoneticPr fontId="9"/>
  </si>
  <si>
    <t>発注先</t>
    <rPh sb="0" eb="2">
      <t>ハッチュウ</t>
    </rPh>
    <rPh sb="2" eb="3">
      <t>サキ</t>
    </rPh>
    <phoneticPr fontId="9"/>
  </si>
  <si>
    <t>合計
（￥）</t>
    <rPh sb="0" eb="2">
      <t>ゴウケイ</t>
    </rPh>
    <phoneticPr fontId="9"/>
  </si>
  <si>
    <t>合計</t>
    <phoneticPr fontId="9"/>
  </si>
  <si>
    <t>※支払い月で計上をすること。</t>
    <phoneticPr fontId="9"/>
  </si>
  <si>
    <t>第1四半期</t>
    <rPh sb="0" eb="1">
      <t>ダイ</t>
    </rPh>
    <rPh sb="2" eb="5">
      <t>シハンキ</t>
    </rPh>
    <phoneticPr fontId="9"/>
  </si>
  <si>
    <t>第2四半期</t>
    <rPh sb="0" eb="1">
      <t>ダイ</t>
    </rPh>
    <rPh sb="2" eb="5">
      <t>シハンキ</t>
    </rPh>
    <phoneticPr fontId="9"/>
  </si>
  <si>
    <t>第3四半期</t>
    <rPh sb="0" eb="1">
      <t>ダイ</t>
    </rPh>
    <rPh sb="2" eb="5">
      <t>シハンキ</t>
    </rPh>
    <phoneticPr fontId="9"/>
  </si>
  <si>
    <t>第4四半期</t>
    <rPh sb="0" eb="1">
      <t>ダイ</t>
    </rPh>
    <rPh sb="2" eb="5">
      <t>シハンキ</t>
    </rPh>
    <phoneticPr fontId="9"/>
  </si>
  <si>
    <t>SII指定フォーマットより取得</t>
    <rPh sb="3" eb="5">
      <t>シテイ</t>
    </rPh>
    <rPh sb="13" eb="15">
      <t>シュトク</t>
    </rPh>
    <phoneticPr fontId="9"/>
  </si>
  <si>
    <t>等級</t>
    <rPh sb="0" eb="2">
      <t>トウキュウ</t>
    </rPh>
    <phoneticPr fontId="14"/>
  </si>
  <si>
    <t>単価A</t>
    <rPh sb="0" eb="2">
      <t>タンカ</t>
    </rPh>
    <phoneticPr fontId="14"/>
  </si>
  <si>
    <t>単価B</t>
    <rPh sb="0" eb="2">
      <t>タンカ</t>
    </rPh>
    <phoneticPr fontId="14"/>
  </si>
  <si>
    <t>月給範囲下限</t>
    <rPh sb="0" eb="2">
      <t>ゲッキュウ</t>
    </rPh>
    <rPh sb="2" eb="4">
      <t>ハンイ</t>
    </rPh>
    <rPh sb="4" eb="6">
      <t>カゲン</t>
    </rPh>
    <phoneticPr fontId="14"/>
  </si>
  <si>
    <t>上限</t>
    <rPh sb="0" eb="2">
      <t>ジョウゲン</t>
    </rPh>
    <phoneticPr fontId="14"/>
  </si>
  <si>
    <t>単価</t>
    <rPh sb="0" eb="2">
      <t>タンカ</t>
    </rPh>
    <phoneticPr fontId="14"/>
  </si>
  <si>
    <t>発注先</t>
    <rPh sb="0" eb="3">
      <t>ハッチュウサキ</t>
    </rPh>
    <phoneticPr fontId="9"/>
  </si>
  <si>
    <t>円</t>
    <rPh sb="0" eb="1">
      <t>エン</t>
    </rPh>
    <phoneticPr fontId="9"/>
  </si>
  <si>
    <t>＋</t>
    <phoneticPr fontId="9"/>
  </si>
  <si>
    <t>＝</t>
    <phoneticPr fontId="9"/>
  </si>
  <si>
    <t>（20万円以下になること）</t>
    <rPh sb="3" eb="5">
      <t>マンエン</t>
    </rPh>
    <rPh sb="5" eb="7">
      <t>イカ</t>
    </rPh>
    <phoneticPr fontId="9"/>
  </si>
  <si>
    <t>①設備費　合計</t>
    <rPh sb="1" eb="4">
      <t>セツビヒ</t>
    </rPh>
    <rPh sb="5" eb="7">
      <t>ゴウケイ</t>
    </rPh>
    <phoneticPr fontId="9"/>
  </si>
  <si>
    <t>②工事費　合計</t>
    <rPh sb="1" eb="3">
      <t>コウジ</t>
    </rPh>
    <rPh sb="3" eb="4">
      <t>ヒ</t>
    </rPh>
    <rPh sb="5" eb="7">
      <t>ゴウケイ</t>
    </rPh>
    <phoneticPr fontId="9"/>
  </si>
  <si>
    <t>④基礎充電設備付近に設置する計測器、通信装置等の設置台数</t>
    <rPh sb="26" eb="28">
      <t>ダイスウ</t>
    </rPh>
    <phoneticPr fontId="9"/>
  </si>
  <si>
    <t>③基礎充電設備付近に設置する計測器、通信装置等の設置に要する経費（①+②）</t>
    <rPh sb="1" eb="3">
      <t>キソ</t>
    </rPh>
    <rPh sb="3" eb="5">
      <t>ジュウデン</t>
    </rPh>
    <rPh sb="5" eb="7">
      <t>セツビ</t>
    </rPh>
    <rPh sb="7" eb="9">
      <t>フキン</t>
    </rPh>
    <rPh sb="10" eb="12">
      <t>セッチ</t>
    </rPh>
    <rPh sb="14" eb="17">
      <t>ケイソクキ</t>
    </rPh>
    <rPh sb="18" eb="20">
      <t>ツウシン</t>
    </rPh>
    <rPh sb="20" eb="22">
      <t>ソウチ</t>
    </rPh>
    <rPh sb="22" eb="23">
      <t>ナド</t>
    </rPh>
    <rPh sb="24" eb="26">
      <t>セッチ</t>
    </rPh>
    <rPh sb="27" eb="28">
      <t>ヨウ</t>
    </rPh>
    <rPh sb="30" eb="32">
      <t>ケイヒ</t>
    </rPh>
    <phoneticPr fontId="9"/>
  </si>
  <si>
    <t>⑤1台あたりの基礎充電設備付近に設置する計測器、通信装置等の設置に要する経費（③/④）</t>
    <rPh sb="2" eb="3">
      <t>ダイ</t>
    </rPh>
    <rPh sb="7" eb="9">
      <t>キソ</t>
    </rPh>
    <rPh sb="9" eb="11">
      <t>ジュウデン</t>
    </rPh>
    <rPh sb="11" eb="13">
      <t>セツビ</t>
    </rPh>
    <rPh sb="13" eb="15">
      <t>フキン</t>
    </rPh>
    <rPh sb="16" eb="18">
      <t>セッチ</t>
    </rPh>
    <rPh sb="20" eb="23">
      <t>ケイソクキ</t>
    </rPh>
    <rPh sb="24" eb="26">
      <t>ツウシン</t>
    </rPh>
    <rPh sb="26" eb="28">
      <t>ソウチ</t>
    </rPh>
    <rPh sb="28" eb="29">
      <t>ナド</t>
    </rPh>
    <rPh sb="30" eb="32">
      <t>セッチ</t>
    </rPh>
    <rPh sb="33" eb="34">
      <t>ヨウ</t>
    </rPh>
    <rPh sb="36" eb="38">
      <t>ケイヒ</t>
    </rPh>
    <phoneticPr fontId="9"/>
  </si>
  <si>
    <t>リース料</t>
    <rPh sb="3" eb="4">
      <t>リョウ</t>
    </rPh>
    <phoneticPr fontId="9"/>
  </si>
  <si>
    <t>印刷製本費</t>
    <rPh sb="0" eb="2">
      <t>インサツ</t>
    </rPh>
    <rPh sb="2" eb="5">
      <t>セイホンヒ</t>
    </rPh>
    <phoneticPr fontId="9"/>
  </si>
  <si>
    <t>委託・外注費</t>
    <rPh sb="0" eb="2">
      <t>イタク</t>
    </rPh>
    <rPh sb="3" eb="6">
      <t>ガイチュウヒ</t>
    </rPh>
    <phoneticPr fontId="9"/>
  </si>
  <si>
    <t>通信費等</t>
    <rPh sb="0" eb="3">
      <t>ツウシンヒ</t>
    </rPh>
    <rPh sb="3" eb="4">
      <t>ナド</t>
    </rPh>
    <phoneticPr fontId="9"/>
  </si>
  <si>
    <t>実証協力費</t>
    <rPh sb="0" eb="2">
      <t>ジッショウ</t>
    </rPh>
    <rPh sb="2" eb="5">
      <t>キョウリョクヒ</t>
    </rPh>
    <phoneticPr fontId="9"/>
  </si>
  <si>
    <t>第1四半期　6月</t>
    <rPh sb="0" eb="1">
      <t>ダイ</t>
    </rPh>
    <rPh sb="2" eb="5">
      <t>シハンキ</t>
    </rPh>
    <rPh sb="7" eb="8">
      <t>ガツ</t>
    </rPh>
    <phoneticPr fontId="9"/>
  </si>
  <si>
    <t>第2四半期　7月～9月</t>
    <rPh sb="0" eb="1">
      <t>ダイ</t>
    </rPh>
    <rPh sb="2" eb="5">
      <t>シハンキ</t>
    </rPh>
    <rPh sb="7" eb="8">
      <t>ツキ</t>
    </rPh>
    <rPh sb="10" eb="11">
      <t>ガツ</t>
    </rPh>
    <phoneticPr fontId="9"/>
  </si>
  <si>
    <t>第3四半期　10月～12月</t>
    <rPh sb="0" eb="1">
      <t>ダイ</t>
    </rPh>
    <rPh sb="2" eb="5">
      <t>シハンキ</t>
    </rPh>
    <rPh sb="8" eb="9">
      <t>ツキ</t>
    </rPh>
    <rPh sb="12" eb="13">
      <t>ガツ</t>
    </rPh>
    <phoneticPr fontId="9"/>
  </si>
  <si>
    <t>第4四半期　1月～3月</t>
    <rPh sb="0" eb="1">
      <t>ダイ</t>
    </rPh>
    <rPh sb="2" eb="5">
      <t>シハンキ</t>
    </rPh>
    <rPh sb="7" eb="8">
      <t>ツキ</t>
    </rPh>
    <rPh sb="10" eb="11">
      <t>ガツ</t>
    </rPh>
    <phoneticPr fontId="9"/>
  </si>
  <si>
    <t>第1四半期　6月</t>
    <phoneticPr fontId="9"/>
  </si>
  <si>
    <t>第2四半期　7月～9月</t>
    <phoneticPr fontId="9"/>
  </si>
  <si>
    <t>第3四半期　10月～12月</t>
    <phoneticPr fontId="9"/>
  </si>
  <si>
    <t>第4四半期　1月～3月</t>
    <phoneticPr fontId="9"/>
  </si>
  <si>
    <t>6月</t>
    <rPh sb="1" eb="2">
      <t>ガツ</t>
    </rPh>
    <phoneticPr fontId="9"/>
  </si>
  <si>
    <t>7月</t>
    <rPh sb="1" eb="2">
      <t>ガツ</t>
    </rPh>
    <phoneticPr fontId="9"/>
  </si>
  <si>
    <t>8月</t>
    <rPh sb="1" eb="2">
      <t>ガツ</t>
    </rPh>
    <phoneticPr fontId="9"/>
  </si>
  <si>
    <t>9月</t>
    <rPh sb="1" eb="2">
      <t>ガツ</t>
    </rPh>
    <phoneticPr fontId="9"/>
  </si>
  <si>
    <t>10月</t>
    <rPh sb="2" eb="3">
      <t>ガツ</t>
    </rPh>
    <phoneticPr fontId="9"/>
  </si>
  <si>
    <t>1月</t>
    <rPh sb="1" eb="2">
      <t>ガツ</t>
    </rPh>
    <phoneticPr fontId="9"/>
  </si>
  <si>
    <t>2月</t>
    <rPh sb="1" eb="2">
      <t>ガツ</t>
    </rPh>
    <phoneticPr fontId="9"/>
  </si>
  <si>
    <t>3月</t>
    <rPh sb="1" eb="2">
      <t>ガツ</t>
    </rPh>
    <phoneticPr fontId="9"/>
  </si>
  <si>
    <t>工事費</t>
    <rPh sb="0" eb="3">
      <t>コウジヒ</t>
    </rPh>
    <phoneticPr fontId="9"/>
  </si>
  <si>
    <t>設備費</t>
    <rPh sb="0" eb="2">
      <t>セツビ</t>
    </rPh>
    <rPh sb="2" eb="3">
      <t>ヒ</t>
    </rPh>
    <phoneticPr fontId="9"/>
  </si>
  <si>
    <t>充電シフト実証の期間中に、実証参加者に対して適用された料金メニュー（DPメニュー及び非DPメニュー）の実績データ</t>
    <phoneticPr fontId="9"/>
  </si>
  <si>
    <t>申請者名</t>
    <rPh sb="0" eb="4">
      <t>シンセイシャメイ</t>
    </rPh>
    <phoneticPr fontId="9"/>
  </si>
  <si>
    <t>四半期ごとの集計は
自動算出されます</t>
    <rPh sb="0" eb="3">
      <t>シハンキ</t>
    </rPh>
    <rPh sb="6" eb="8">
      <t>シュウケイ</t>
    </rPh>
    <rPh sb="10" eb="12">
      <t>ジドウ</t>
    </rPh>
    <rPh sb="12" eb="14">
      <t>サンシュツ</t>
    </rPh>
    <phoneticPr fontId="9"/>
  </si>
  <si>
    <t>申請者名</t>
    <rPh sb="0" eb="2">
      <t>シンセイ</t>
    </rPh>
    <rPh sb="2" eb="3">
      <t>シャ</t>
    </rPh>
    <rPh sb="3" eb="4">
      <t>メイ</t>
    </rPh>
    <phoneticPr fontId="9"/>
  </si>
  <si>
    <t>合計（￥）</t>
    <rPh sb="0" eb="2">
      <t>ゴウケイ</t>
    </rPh>
    <phoneticPr fontId="9"/>
  </si>
  <si>
    <r>
      <t>※</t>
    </r>
    <r>
      <rPr>
        <sz val="14"/>
        <color rgb="FFFF0000"/>
        <rFont val="Meiryo UI"/>
        <family val="3"/>
        <charset val="128"/>
      </rPr>
      <t>支払い月で計上をすること</t>
    </r>
    <rPh sb="1" eb="3">
      <t>シハラ</t>
    </rPh>
    <rPh sb="4" eb="5">
      <t>ヅキ</t>
    </rPh>
    <rPh sb="6" eb="8">
      <t>ケイジョウ</t>
    </rPh>
    <phoneticPr fontId="9"/>
  </si>
  <si>
    <t>コンソー
シアム
リーダー</t>
    <phoneticPr fontId="9"/>
  </si>
  <si>
    <t>小売電気
事業者</t>
    <rPh sb="0" eb="2">
      <t>コウ</t>
    </rPh>
    <rPh sb="2" eb="4">
      <t>デンキ</t>
    </rPh>
    <rPh sb="5" eb="7">
      <t>ジギョウ</t>
    </rPh>
    <rPh sb="7" eb="8">
      <t>シャ</t>
    </rPh>
    <phoneticPr fontId="9"/>
  </si>
  <si>
    <t>代表取締役社長</t>
    <phoneticPr fontId="9"/>
  </si>
  <si>
    <t>（株）経済産業</t>
    <phoneticPr fontId="9"/>
  </si>
  <si>
    <t>M</t>
  </si>
  <si>
    <t>01</t>
    <phoneticPr fontId="9"/>
  </si>
  <si>
    <t>35</t>
    <phoneticPr fontId="9"/>
  </si>
  <si>
    <t>S</t>
  </si>
  <si>
    <t>経済　太郎</t>
    <rPh sb="0" eb="2">
      <t>ケイザイ</t>
    </rPh>
    <rPh sb="3" eb="5">
      <t>タロウ</t>
    </rPh>
    <phoneticPr fontId="9"/>
  </si>
  <si>
    <t>ｹｲｻﾞｲ ﾀﾛｳ</t>
    <phoneticPr fontId="9"/>
  </si>
  <si>
    <t>日</t>
    <rPh sb="0" eb="1">
      <t>ニチ</t>
    </rPh>
    <phoneticPr fontId="14"/>
  </si>
  <si>
    <t>月</t>
    <rPh sb="0" eb="1">
      <t>ゲツ</t>
    </rPh>
    <phoneticPr fontId="14"/>
  </si>
  <si>
    <t>年</t>
    <rPh sb="0" eb="1">
      <t>ネン</t>
    </rPh>
    <phoneticPr fontId="14"/>
  </si>
  <si>
    <t>和暦</t>
    <rPh sb="0" eb="2">
      <t>ワレキ</t>
    </rPh>
    <phoneticPr fontId="14"/>
  </si>
  <si>
    <t>役職名</t>
    <rPh sb="0" eb="3">
      <t>ヤクショクメイ</t>
    </rPh>
    <phoneticPr fontId="14"/>
  </si>
  <si>
    <t>会社名</t>
    <rPh sb="0" eb="3">
      <t>カイシャメイ</t>
    </rPh>
    <phoneticPr fontId="14"/>
  </si>
  <si>
    <t>性別</t>
    <rPh sb="0" eb="2">
      <t>セイベツ</t>
    </rPh>
    <phoneticPr fontId="14"/>
  </si>
  <si>
    <t>生年月日</t>
    <rPh sb="0" eb="2">
      <t>セイネン</t>
    </rPh>
    <rPh sb="2" eb="4">
      <t>ガッピ</t>
    </rPh>
    <phoneticPr fontId="14"/>
  </si>
  <si>
    <t>氏名 漢字</t>
    <rPh sb="0" eb="2">
      <t>シメイ</t>
    </rPh>
    <rPh sb="3" eb="5">
      <t>カンジ</t>
    </rPh>
    <phoneticPr fontId="14"/>
  </si>
  <si>
    <t>氏名 カナ</t>
    <rPh sb="0" eb="2">
      <t>シメイ</t>
    </rPh>
    <phoneticPr fontId="14"/>
  </si>
  <si>
    <t>役 員 名 簿</t>
    <rPh sb="0" eb="1">
      <t>ヤク</t>
    </rPh>
    <rPh sb="2" eb="3">
      <t>イン</t>
    </rPh>
    <rPh sb="4" eb="5">
      <t>ナ</t>
    </rPh>
    <rPh sb="6" eb="7">
      <t>ボ</t>
    </rPh>
    <phoneticPr fontId="14"/>
  </si>
  <si>
    <t>（別紙２）</t>
    <rPh sb="1" eb="3">
      <t>ベッシ</t>
    </rPh>
    <phoneticPr fontId="14"/>
  </si>
  <si>
    <t>実施体制（税込み１００万円以上の契約。請負その他委託の形式を問わない。）</t>
    <phoneticPr fontId="9"/>
  </si>
  <si>
    <t>・補助対象経費が発生しない月は、0を入力してください</t>
    <rPh sb="5" eb="7">
      <t>ケイヒ</t>
    </rPh>
    <rPh sb="8" eb="10">
      <t>ハッセイ</t>
    </rPh>
    <rPh sb="13" eb="14">
      <t>ツキ</t>
    </rPh>
    <phoneticPr fontId="9"/>
  </si>
  <si>
    <t>・充電量等計測器に係る経費が発生しない月は、0を入力してください</t>
    <rPh sb="1" eb="3">
      <t>ジュウデン</t>
    </rPh>
    <rPh sb="3" eb="4">
      <t>リョウ</t>
    </rPh>
    <rPh sb="4" eb="5">
      <t>ナド</t>
    </rPh>
    <rPh sb="5" eb="8">
      <t>ケイソクキ</t>
    </rPh>
    <rPh sb="9" eb="10">
      <t>カカ</t>
    </rPh>
    <rPh sb="11" eb="13">
      <t>ケイヒ</t>
    </rPh>
    <rPh sb="14" eb="16">
      <t>ハッセイ</t>
    </rPh>
    <rPh sb="19" eb="20">
      <t>ツキ</t>
    </rPh>
    <phoneticPr fontId="9"/>
  </si>
  <si>
    <t>北海道</t>
    <rPh sb="0" eb="3">
      <t>ホッカイドウ</t>
    </rPh>
    <phoneticPr fontId="9"/>
  </si>
  <si>
    <t>東北</t>
    <rPh sb="0" eb="2">
      <t>トウホク</t>
    </rPh>
    <phoneticPr fontId="9"/>
  </si>
  <si>
    <t>東京</t>
    <rPh sb="0" eb="2">
      <t>トウキョウ</t>
    </rPh>
    <phoneticPr fontId="9"/>
  </si>
  <si>
    <t>中部</t>
    <rPh sb="0" eb="2">
      <t>チュウブ</t>
    </rPh>
    <phoneticPr fontId="9"/>
  </si>
  <si>
    <t>北陸</t>
    <rPh sb="0" eb="2">
      <t>ホクリク</t>
    </rPh>
    <phoneticPr fontId="9"/>
  </si>
  <si>
    <t>関西</t>
    <rPh sb="0" eb="2">
      <t>カンサイ</t>
    </rPh>
    <phoneticPr fontId="9"/>
  </si>
  <si>
    <t>中国</t>
    <rPh sb="0" eb="2">
      <t>チュウゴク</t>
    </rPh>
    <phoneticPr fontId="9"/>
  </si>
  <si>
    <t>四国</t>
    <rPh sb="0" eb="2">
      <t>シコク</t>
    </rPh>
    <phoneticPr fontId="9"/>
  </si>
  <si>
    <t>九州</t>
    <rPh sb="0" eb="2">
      <t>キュウシュウ</t>
    </rPh>
    <phoneticPr fontId="9"/>
  </si>
  <si>
    <t>沖縄</t>
    <rPh sb="0" eb="2">
      <t>オキナワ</t>
    </rPh>
    <phoneticPr fontId="9"/>
  </si>
  <si>
    <t>合計</t>
    <rPh sb="0" eb="2">
      <t>ゴウケイ</t>
    </rPh>
    <phoneticPr fontId="9"/>
  </si>
  <si>
    <t>全実証参加者の属性（エリア、住宅、工場・事業所、個人、法人等）を一覧化したデータ</t>
    <phoneticPr fontId="9"/>
  </si>
  <si>
    <t>電動車が基礎充電場所に駐車していた時間のデータ</t>
    <phoneticPr fontId="9"/>
  </si>
  <si>
    <t>取得が可能である場合</t>
    <rPh sb="0" eb="2">
      <t>シュトク</t>
    </rPh>
    <rPh sb="3" eb="5">
      <t>カノウ</t>
    </rPh>
    <rPh sb="8" eb="10">
      <t>バアイ</t>
    </rPh>
    <phoneticPr fontId="9"/>
  </si>
  <si>
    <t>実証参加者の住宅・事業所等に設置された太陽光発電設備からの発電量、自家消費量、電動車への充電量データ（HEMS機器等から取得）
※ 全量売電契約の太陽光発電設備を除く</t>
    <phoneticPr fontId="9"/>
  </si>
  <si>
    <t>実証参加者の住宅・事業所等に設置された定置用蓄電池、電気給湯器、燃料電池等の消費、充電又は放電、発電履歴データ（HEMS機器等から取得）</t>
    <phoneticPr fontId="9"/>
  </si>
  <si>
    <t>該当設備が設置されており、
かつ取得が可能である場合</t>
    <rPh sb="0" eb="2">
      <t>ガイトウ</t>
    </rPh>
    <rPh sb="2" eb="4">
      <t>セツビ</t>
    </rPh>
    <rPh sb="5" eb="7">
      <t>セッチ</t>
    </rPh>
    <rPh sb="16" eb="18">
      <t>シュトク</t>
    </rPh>
    <rPh sb="19" eb="21">
      <t>カノウ</t>
    </rPh>
    <rPh sb="24" eb="26">
      <t>バアイ</t>
    </rPh>
    <phoneticPr fontId="9"/>
  </si>
  <si>
    <t>必須</t>
    <rPh sb="0" eb="2">
      <t>ヒッス</t>
    </rPh>
    <phoneticPr fontId="9"/>
  </si>
  <si>
    <t>分析対象</t>
    <rPh sb="0" eb="4">
      <t>ブンセキタイショウ</t>
    </rPh>
    <phoneticPr fontId="9"/>
  </si>
  <si>
    <t>実証参加者</t>
    <rPh sb="0" eb="2">
      <t>ジッショウ</t>
    </rPh>
    <rPh sb="2" eb="5">
      <t>サンカシャ</t>
    </rPh>
    <phoneticPr fontId="9"/>
  </si>
  <si>
    <t>実証参加者</t>
    <phoneticPr fontId="9"/>
  </si>
  <si>
    <r>
      <rPr>
        <b/>
        <sz val="16"/>
        <color rgb="FF92D050"/>
        <rFont val="ＭＳ Ｐゴシック"/>
        <family val="3"/>
        <charset val="128"/>
        <scheme val="major"/>
      </rPr>
      <t>・緑色のセル</t>
    </r>
    <r>
      <rPr>
        <b/>
        <sz val="16"/>
        <rFont val="ＭＳ Ｐゴシック"/>
        <family val="3"/>
        <charset val="128"/>
        <scheme val="major"/>
      </rPr>
      <t>はプルダウンによる選択項目です。</t>
    </r>
    <phoneticPr fontId="9"/>
  </si>
  <si>
    <t>【実施体制図に記載すべき事項】</t>
    <phoneticPr fontId="9"/>
  </si>
  <si>
    <t>業務の範囲</t>
  </si>
  <si>
    <t>契約見込金額(税込み)</t>
  </si>
  <si>
    <t>住所</t>
  </si>
  <si>
    <t>当社との関係</t>
  </si>
  <si>
    <t>事業者名</t>
  </si>
  <si>
    <t>実施体制図</t>
    <phoneticPr fontId="9"/>
  </si>
  <si>
    <t>（別紙3）</t>
    <rPh sb="1" eb="3">
      <t>ベッシ</t>
    </rPh>
    <phoneticPr fontId="14"/>
  </si>
  <si>
    <t>２．補助事業の目的及び内容</t>
    <rPh sb="2" eb="6">
      <t>ホジョジギョウ</t>
    </rPh>
    <rPh sb="7" eb="9">
      <t>モクテキ</t>
    </rPh>
    <rPh sb="9" eb="10">
      <t>オヨ</t>
    </rPh>
    <rPh sb="11" eb="13">
      <t>ナイヨウ</t>
    </rPh>
    <phoneticPr fontId="9"/>
  </si>
  <si>
    <r>
      <t>←</t>
    </r>
    <r>
      <rPr>
        <b/>
        <sz val="16"/>
        <color rgb="FF0000FF"/>
        <rFont val="ＭＳ Ｐゴシック"/>
        <family val="3"/>
        <charset val="128"/>
        <scheme val="major"/>
      </rPr>
      <t>青字</t>
    </r>
    <r>
      <rPr>
        <b/>
        <sz val="16"/>
        <rFont val="ＭＳ Ｐゴシック"/>
        <family val="3"/>
        <charset val="128"/>
        <scheme val="major"/>
      </rPr>
      <t>は記入例です。提出時は削除したうえで、1行目から記入してください。</t>
    </r>
    <rPh sb="1" eb="3">
      <t>アオジ</t>
    </rPh>
    <rPh sb="4" eb="7">
      <t>キニュウレイ</t>
    </rPh>
    <rPh sb="10" eb="12">
      <t>テイシュツ</t>
    </rPh>
    <rPh sb="12" eb="13">
      <t>ジ</t>
    </rPh>
    <rPh sb="14" eb="16">
      <t>サクジョ</t>
    </rPh>
    <rPh sb="23" eb="25">
      <t>ギョウメ</t>
    </rPh>
    <rPh sb="27" eb="29">
      <t>キニュウ</t>
    </rPh>
    <phoneticPr fontId="9"/>
  </si>
  <si>
    <t>下記の記入例を参考に実施体制図を作成してください。</t>
    <rPh sb="0" eb="2">
      <t>カキ</t>
    </rPh>
    <rPh sb="3" eb="6">
      <t>キニュウレイ</t>
    </rPh>
    <rPh sb="7" eb="9">
      <t>サンコウ</t>
    </rPh>
    <rPh sb="10" eb="15">
      <t>ジッシタイセイズ</t>
    </rPh>
    <rPh sb="16" eb="18">
      <t>サクセイ</t>
    </rPh>
    <phoneticPr fontId="9"/>
  </si>
  <si>
    <t>・第三者の委託先からさらに委託している場合（再委託などを行っている場合で、税込み100万円以上の取引に限る）も上記同様に記載のこと。</t>
    <phoneticPr fontId="9"/>
  </si>
  <si>
    <t>補助事業の
目的及び内容</t>
    <rPh sb="0" eb="4">
      <t>ホジョジギョウ</t>
    </rPh>
    <rPh sb="6" eb="8">
      <t>モクテキ</t>
    </rPh>
    <rPh sb="8" eb="9">
      <t>オヨ</t>
    </rPh>
    <rPh sb="10" eb="12">
      <t>ナイヨウ</t>
    </rPh>
    <phoneticPr fontId="9"/>
  </si>
  <si>
    <t>電動車の時間ごとの走行量（km）データ</t>
    <phoneticPr fontId="9"/>
  </si>
  <si>
    <r>
      <t>・</t>
    </r>
    <r>
      <rPr>
        <b/>
        <sz val="16"/>
        <color rgb="FFFF0000"/>
        <rFont val="ＭＳ Ｐゴシック"/>
        <family val="3"/>
        <charset val="128"/>
        <scheme val="major"/>
      </rPr>
      <t>支払予定月で金額を入力</t>
    </r>
    <r>
      <rPr>
        <b/>
        <sz val="16"/>
        <rFont val="ＭＳ Ｐゴシック"/>
        <family val="3"/>
        <charset val="128"/>
        <scheme val="major"/>
      </rPr>
      <t>してください。</t>
    </r>
    <phoneticPr fontId="9"/>
  </si>
  <si>
    <r>
      <t>・</t>
    </r>
    <r>
      <rPr>
        <b/>
        <sz val="16"/>
        <rFont val="ＭＳ Ｐゴシック"/>
        <family val="3"/>
        <charset val="128"/>
        <scheme val="minor"/>
      </rPr>
      <t>機械装置等の導入費が発生しない月は、0を入力してください</t>
    </r>
    <r>
      <rPr>
        <b/>
        <sz val="16"/>
        <rFont val="ＭＳ Ｐゴシック"/>
        <family val="3"/>
        <charset val="128"/>
        <scheme val="major"/>
      </rPr>
      <t>。</t>
    </r>
    <rPh sb="1" eb="3">
      <t>キカイ</t>
    </rPh>
    <rPh sb="3" eb="5">
      <t>ソウチ</t>
    </rPh>
    <rPh sb="5" eb="6">
      <t>ナド</t>
    </rPh>
    <rPh sb="7" eb="9">
      <t>ドウニュウ</t>
    </rPh>
    <rPh sb="9" eb="10">
      <t>ヒ</t>
    </rPh>
    <rPh sb="11" eb="13">
      <t>ハッセイ</t>
    </rPh>
    <rPh sb="16" eb="17">
      <t>ツキ</t>
    </rPh>
    <phoneticPr fontId="9"/>
  </si>
  <si>
    <r>
      <t>・入力いただくのは</t>
    </r>
    <r>
      <rPr>
        <b/>
        <sz val="16"/>
        <color rgb="FFFFFF00"/>
        <rFont val="ＭＳ Ｐゴシック"/>
        <family val="3"/>
        <charset val="128"/>
        <scheme val="minor"/>
      </rPr>
      <t>黄色のセル</t>
    </r>
    <r>
      <rPr>
        <b/>
        <sz val="16"/>
        <rFont val="ＭＳ Ｐゴシック"/>
        <family val="3"/>
        <charset val="128"/>
        <scheme val="minor"/>
      </rPr>
      <t xml:space="preserve">のみでお願いします。
</t>
    </r>
    <r>
      <rPr>
        <b/>
        <sz val="16"/>
        <color rgb="FF0000FF"/>
        <rFont val="ＭＳ Ｐゴシック"/>
        <family val="3"/>
        <charset val="128"/>
        <scheme val="minor"/>
      </rPr>
      <t>青いセル</t>
    </r>
    <r>
      <rPr>
        <b/>
        <sz val="16"/>
        <rFont val="ＭＳ Ｐゴシック"/>
        <family val="3"/>
        <charset val="128"/>
        <scheme val="minor"/>
      </rPr>
      <t xml:space="preserve">は必要事項を記入すると自動で反映されます。
</t>
    </r>
    <r>
      <rPr>
        <b/>
        <sz val="16"/>
        <color rgb="FFFF0000"/>
        <rFont val="ＭＳ Ｐゴシック"/>
        <family val="3"/>
        <charset val="128"/>
        <scheme val="minor"/>
      </rPr>
      <t>その他のセルは編集せず</t>
    </r>
    <r>
      <rPr>
        <b/>
        <sz val="16"/>
        <rFont val="ＭＳ Ｐゴシック"/>
        <family val="3"/>
        <charset val="128"/>
        <scheme val="minor"/>
      </rPr>
      <t>にご使用下さい。自動計算用の数式等を入力しています。</t>
    </r>
    <rPh sb="25" eb="26">
      <t>アオ</t>
    </rPh>
    <rPh sb="30" eb="32">
      <t>ヒツヨウ</t>
    </rPh>
    <rPh sb="32" eb="34">
      <t>ジコウ</t>
    </rPh>
    <rPh sb="35" eb="37">
      <t>キニュウ</t>
    </rPh>
    <rPh sb="40" eb="42">
      <t>ジドウ</t>
    </rPh>
    <rPh sb="43" eb="45">
      <t>ハンエイ</t>
    </rPh>
    <phoneticPr fontId="9"/>
  </si>
  <si>
    <r>
      <t>・入力頂くのは</t>
    </r>
    <r>
      <rPr>
        <b/>
        <sz val="16"/>
        <color rgb="FFFFFF00"/>
        <rFont val="ＭＳ Ｐゴシック"/>
        <family val="3"/>
        <charset val="128"/>
        <scheme val="minor"/>
      </rPr>
      <t>黄色のセル</t>
    </r>
    <r>
      <rPr>
        <b/>
        <sz val="16"/>
        <rFont val="ＭＳ Ｐゴシック"/>
        <family val="3"/>
        <charset val="128"/>
        <scheme val="minor"/>
      </rPr>
      <t xml:space="preserve">のみでお願いします。
</t>
    </r>
    <r>
      <rPr>
        <b/>
        <sz val="16"/>
        <color rgb="FF0000FF"/>
        <rFont val="ＭＳ Ｐゴシック"/>
        <family val="3"/>
        <charset val="128"/>
        <scheme val="minor"/>
      </rPr>
      <t>青いセル</t>
    </r>
    <r>
      <rPr>
        <b/>
        <sz val="16"/>
        <rFont val="ＭＳ Ｐゴシック"/>
        <family val="3"/>
        <charset val="128"/>
        <scheme val="minor"/>
      </rPr>
      <t xml:space="preserve">は必要事項を記入すると自動で反映されます。
</t>
    </r>
    <r>
      <rPr>
        <b/>
        <sz val="16"/>
        <color rgb="FFFF0000"/>
        <rFont val="ＭＳ Ｐゴシック"/>
        <family val="3"/>
        <charset val="128"/>
        <scheme val="minor"/>
      </rPr>
      <t>その他のセルは編集せず</t>
    </r>
    <r>
      <rPr>
        <b/>
        <sz val="16"/>
        <rFont val="ＭＳ Ｐゴシック"/>
        <family val="3"/>
        <charset val="128"/>
        <scheme val="minor"/>
      </rPr>
      <t>にご使用ください。自動計算用の数式等を入力しています。</t>
    </r>
    <rPh sb="23" eb="24">
      <t>アオ</t>
    </rPh>
    <rPh sb="28" eb="30">
      <t>ヒツヨウ</t>
    </rPh>
    <rPh sb="30" eb="32">
      <t>ジコウ</t>
    </rPh>
    <rPh sb="33" eb="35">
      <t>キニュウ</t>
    </rPh>
    <rPh sb="38" eb="40">
      <t>ジドウ</t>
    </rPh>
    <rPh sb="41" eb="43">
      <t>ハンエイ</t>
    </rPh>
    <phoneticPr fontId="9"/>
  </si>
  <si>
    <r>
      <t>・入力頂くのは</t>
    </r>
    <r>
      <rPr>
        <b/>
        <sz val="16"/>
        <color rgb="FFFFFF00"/>
        <rFont val="ＭＳ Ｐゴシック"/>
        <family val="3"/>
        <charset val="128"/>
        <scheme val="minor"/>
      </rPr>
      <t>黄色のセル</t>
    </r>
    <r>
      <rPr>
        <b/>
        <sz val="16"/>
        <rFont val="ＭＳ Ｐゴシック"/>
        <family val="3"/>
        <charset val="128"/>
        <scheme val="minor"/>
      </rPr>
      <t xml:space="preserve">のみでお願いします。
</t>
    </r>
    <r>
      <rPr>
        <b/>
        <sz val="16"/>
        <color rgb="FF0000FF"/>
        <rFont val="ＭＳ Ｐゴシック"/>
        <family val="3"/>
        <charset val="128"/>
        <scheme val="minor"/>
      </rPr>
      <t>青いセル</t>
    </r>
    <r>
      <rPr>
        <b/>
        <sz val="16"/>
        <rFont val="ＭＳ Ｐゴシック"/>
        <family val="3"/>
        <charset val="128"/>
        <scheme val="minor"/>
      </rPr>
      <t xml:space="preserve">は必要事項を記入すると自動で反映されます。
</t>
    </r>
    <r>
      <rPr>
        <b/>
        <sz val="16"/>
        <color rgb="FFFF0000"/>
        <rFont val="ＭＳ Ｐゴシック"/>
        <family val="3"/>
        <charset val="128"/>
        <scheme val="minor"/>
      </rPr>
      <t>その他のセルは編集せず</t>
    </r>
    <r>
      <rPr>
        <b/>
        <sz val="16"/>
        <rFont val="ＭＳ Ｐゴシック"/>
        <family val="3"/>
        <charset val="128"/>
        <scheme val="minor"/>
      </rPr>
      <t>にご使用ください。自動計算用の数式等を入力しています。</t>
    </r>
    <phoneticPr fontId="9"/>
  </si>
  <si>
    <t>R3実証事業
参加の有無</t>
    <rPh sb="2" eb="4">
      <t>ジッショウ</t>
    </rPh>
    <rPh sb="4" eb="6">
      <t>ジギョウ</t>
    </rPh>
    <rPh sb="7" eb="9">
      <t>サンカ</t>
    </rPh>
    <rPh sb="10" eb="12">
      <t>ウム</t>
    </rPh>
    <phoneticPr fontId="9"/>
  </si>
  <si>
    <t>令和５年（２０２３年）</t>
    <phoneticPr fontId="9"/>
  </si>
  <si>
    <t>（注）
　役員名簿については、氏名カナ（半角、姓と名の間は半角で１マス空け）、氏名漢字（全角、姓と名の間は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t>
    <phoneticPr fontId="14"/>
  </si>
  <si>
    <t>・補助事業の一部を第三者に委託（請負その他委託の形式を問わない。）する場合については、契約先の事業者（税込み100万円以上の取引に限る）の事業者名、補助事業者との契約関係、住所、契約金額及び業務の範囲を記載すること。</t>
    <rPh sb="101" eb="103">
      <t>キサイ</t>
    </rPh>
    <phoneticPr fontId="9"/>
  </si>
  <si>
    <t>基礎充電設備による電動車の充電履歴（kwh）データ
※ 基礎充電設備で充電及び放電が可能な実証参加者については、放電履歴(kwh)データを含む</t>
    <phoneticPr fontId="9"/>
  </si>
  <si>
    <t>申請者情報</t>
    <rPh sb="0" eb="3">
      <t>シンセイシャ</t>
    </rPh>
    <rPh sb="3" eb="5">
      <t>ジョウホウ</t>
    </rPh>
    <phoneticPr fontId="9"/>
  </si>
  <si>
    <t>会社名</t>
    <rPh sb="0" eb="2">
      <t>カイシャ</t>
    </rPh>
    <rPh sb="2" eb="3">
      <t>メイ</t>
    </rPh>
    <phoneticPr fontId="9"/>
  </si>
  <si>
    <t>所在地</t>
    <rPh sb="0" eb="3">
      <t>ショザイチ</t>
    </rPh>
    <phoneticPr fontId="9"/>
  </si>
  <si>
    <t>代表者役職</t>
    <rPh sb="0" eb="3">
      <t>ダイヒョウシャ</t>
    </rPh>
    <rPh sb="3" eb="5">
      <t>ヤクショク</t>
    </rPh>
    <phoneticPr fontId="9"/>
  </si>
  <si>
    <t>代表者氏名</t>
    <rPh sb="0" eb="3">
      <t>ダイヒョウシャ</t>
    </rPh>
    <rPh sb="3" eb="5">
      <t>シメイ</t>
    </rPh>
    <phoneticPr fontId="9"/>
  </si>
  <si>
    <t>（様式第１）</t>
    <phoneticPr fontId="9"/>
  </si>
  <si>
    <t>1/2</t>
    <phoneticPr fontId="9"/>
  </si>
  <si>
    <t>申請書番号</t>
    <rPh sb="0" eb="3">
      <t>シンセイショ</t>
    </rPh>
    <rPh sb="3" eb="5">
      <t>バンゴウ</t>
    </rPh>
    <phoneticPr fontId="14"/>
  </si>
  <si>
    <t>2022 年</t>
    <rPh sb="5" eb="6">
      <t>ネン</t>
    </rPh>
    <phoneticPr fontId="9"/>
  </si>
  <si>
    <t>日</t>
    <rPh sb="0" eb="1">
      <t>ニチ</t>
    </rPh>
    <phoneticPr fontId="9"/>
  </si>
  <si>
    <t>一般社団法人　環境共創イニシアチブ</t>
    <phoneticPr fontId="9"/>
  </si>
  <si>
    <t>代表理事　村上　孝　　殿</t>
  </si>
  <si>
    <t>申　請　者</t>
    <phoneticPr fontId="9"/>
  </si>
  <si>
    <t>住　　所</t>
    <phoneticPr fontId="9"/>
  </si>
  <si>
    <t>名　　称</t>
    <rPh sb="0" eb="1">
      <t>ナ</t>
    </rPh>
    <rPh sb="3" eb="4">
      <t>ショウ</t>
    </rPh>
    <phoneticPr fontId="9"/>
  </si>
  <si>
    <t>代 表 者</t>
    <rPh sb="0" eb="1">
      <t>ダイ</t>
    </rPh>
    <rPh sb="2" eb="3">
      <t>ヒョウ</t>
    </rPh>
    <rPh sb="4" eb="5">
      <t>シャ</t>
    </rPh>
    <phoneticPr fontId="9"/>
  </si>
  <si>
    <t>2/2</t>
    <phoneticPr fontId="9"/>
  </si>
  <si>
    <t>記</t>
    <rPh sb="0" eb="1">
      <t>キ</t>
    </rPh>
    <phoneticPr fontId="9"/>
  </si>
  <si>
    <t>１.　補助事業の名称</t>
    <rPh sb="3" eb="5">
      <t>ホジョ</t>
    </rPh>
    <rPh sb="5" eb="7">
      <t>ジギョウ</t>
    </rPh>
    <rPh sb="8" eb="10">
      <t>メイショウ</t>
    </rPh>
    <phoneticPr fontId="9"/>
  </si>
  <si>
    <t>２.　補助事業の目的及び内容</t>
    <rPh sb="3" eb="7">
      <t>ホジョジギョウ</t>
    </rPh>
    <rPh sb="8" eb="10">
      <t>モクテキ</t>
    </rPh>
    <rPh sb="10" eb="11">
      <t>オヨ</t>
    </rPh>
    <rPh sb="12" eb="14">
      <t>ナイヨウ</t>
    </rPh>
    <phoneticPr fontId="9"/>
  </si>
  <si>
    <t>３.　補助事業の実施計画</t>
    <rPh sb="3" eb="7">
      <t>ホジョジギョウ</t>
    </rPh>
    <rPh sb="8" eb="10">
      <t>ジッシ</t>
    </rPh>
    <rPh sb="10" eb="12">
      <t>ケイカク</t>
    </rPh>
    <phoneticPr fontId="9"/>
  </si>
  <si>
    <t>４．補助金交付申請額</t>
    <rPh sb="2" eb="5">
      <t>ホジョキン</t>
    </rPh>
    <rPh sb="5" eb="7">
      <t>コウフ</t>
    </rPh>
    <rPh sb="7" eb="9">
      <t>シンセイ</t>
    </rPh>
    <rPh sb="9" eb="10">
      <t>ガク</t>
    </rPh>
    <phoneticPr fontId="9"/>
  </si>
  <si>
    <t>（１）補助事業に要する経費</t>
    <phoneticPr fontId="9"/>
  </si>
  <si>
    <t>（２）補助対象経費</t>
  </si>
  <si>
    <t>（３）補助金交付申請額</t>
  </si>
  <si>
    <t>５．補助事業に要する経費、補助対象経費及び補助金の配分額（別紙１）</t>
    <phoneticPr fontId="9"/>
  </si>
  <si>
    <t>６．補助事業の開始及び完了予定日</t>
    <phoneticPr fontId="9"/>
  </si>
  <si>
    <t xml:space="preserve">
※　消費税及び地方消費税に係る仕入控除税額を減額して申請する場合は、次の算式を明記すること。
    補助金所要額－消費税及び地方消費税に係る仕入控除税額＝補助金額</t>
    <phoneticPr fontId="9"/>
  </si>
  <si>
    <t>（注）この申請書には、以下の書面を添付すること。</t>
    <rPh sb="1" eb="2">
      <t>チュウ</t>
    </rPh>
    <rPh sb="5" eb="8">
      <t>シンセイショ</t>
    </rPh>
    <rPh sb="11" eb="13">
      <t>イカ</t>
    </rPh>
    <rPh sb="14" eb="16">
      <t>ショメン</t>
    </rPh>
    <rPh sb="17" eb="19">
      <t>テンプ</t>
    </rPh>
    <phoneticPr fontId="9"/>
  </si>
  <si>
    <t>（1）　役員名簿（別紙2）</t>
    <rPh sb="4" eb="6">
      <t>ヤクイン</t>
    </rPh>
    <rPh sb="6" eb="8">
      <t>メイボ</t>
    </rPh>
    <rPh sb="9" eb="11">
      <t>ベッシ</t>
    </rPh>
    <phoneticPr fontId="9"/>
  </si>
  <si>
    <t>（2）　実施体制図（別紙3）</t>
    <rPh sb="4" eb="6">
      <t>ジッシ</t>
    </rPh>
    <rPh sb="6" eb="9">
      <t>タイセイズ</t>
    </rPh>
    <rPh sb="10" eb="12">
      <t>ベッシ</t>
    </rPh>
    <phoneticPr fontId="9"/>
  </si>
  <si>
    <t>（3）　その他SIIが指示する書面</t>
    <rPh sb="6" eb="7">
      <t>タ</t>
    </rPh>
    <rPh sb="11" eb="13">
      <t>シジ</t>
    </rPh>
    <rPh sb="15" eb="17">
      <t>ショメン</t>
    </rPh>
    <phoneticPr fontId="9"/>
  </si>
  <si>
    <t>←その他書類は申請書類リストに従って提出して下さい。</t>
    <rPh sb="3" eb="4">
      <t>タ</t>
    </rPh>
    <rPh sb="4" eb="6">
      <t>ショルイ</t>
    </rPh>
    <rPh sb="7" eb="11">
      <t>シンセイショルイ</t>
    </rPh>
    <rPh sb="15" eb="16">
      <t>シタガ</t>
    </rPh>
    <rPh sb="18" eb="20">
      <t>テイシュツ</t>
    </rPh>
    <rPh sb="22" eb="23">
      <t>クダ</t>
    </rPh>
    <phoneticPr fontId="9"/>
  </si>
  <si>
    <t>（別紙１）</t>
    <rPh sb="1" eb="3">
      <t>ベッシ</t>
    </rPh>
    <phoneticPr fontId="14"/>
  </si>
  <si>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4"/>
  </si>
  <si>
    <t>（単位　円）</t>
    <phoneticPr fontId="14"/>
  </si>
  <si>
    <t>補助対象経費の区分</t>
    <rPh sb="0" eb="2">
      <t>ホジョ</t>
    </rPh>
    <rPh sb="2" eb="4">
      <t>タイショウ</t>
    </rPh>
    <rPh sb="4" eb="6">
      <t>ケイヒ</t>
    </rPh>
    <rPh sb="7" eb="9">
      <t>クブン</t>
    </rPh>
    <phoneticPr fontId="14"/>
  </si>
  <si>
    <t>補助事業に要する経費
（注１）</t>
    <rPh sb="12" eb="13">
      <t>チュウ</t>
    </rPh>
    <phoneticPr fontId="9"/>
  </si>
  <si>
    <t>補助対象経費の額
（注２）</t>
    <rPh sb="0" eb="2">
      <t>ホジョ</t>
    </rPh>
    <rPh sb="2" eb="4">
      <t>タイショウ</t>
    </rPh>
    <rPh sb="4" eb="6">
      <t>ケイヒ</t>
    </rPh>
    <rPh sb="7" eb="8">
      <t>ガク</t>
    </rPh>
    <phoneticPr fontId="9"/>
  </si>
  <si>
    <t>　合計は自動算出されます。</t>
    <rPh sb="1" eb="3">
      <t>ゴウケイ</t>
    </rPh>
    <rPh sb="4" eb="6">
      <t>ジドウ</t>
    </rPh>
    <rPh sb="6" eb="8">
      <t>サンシュツ</t>
    </rPh>
    <phoneticPr fontId="9"/>
  </si>
  <si>
    <t>　消費税</t>
    <rPh sb="1" eb="4">
      <t>ショウヒゼイ</t>
    </rPh>
    <phoneticPr fontId="9"/>
  </si>
  <si>
    <t>―</t>
    <phoneticPr fontId="9"/>
  </si>
  <si>
    <t>合計</t>
  </si>
  <si>
    <t>―</t>
  </si>
  <si>
    <t>DP事業 申請書類チェックリスト</t>
    <rPh sb="2" eb="4">
      <t>ジギョウ</t>
    </rPh>
    <rPh sb="5" eb="7">
      <t>シンセイ</t>
    </rPh>
    <rPh sb="7" eb="9">
      <t>ショルイ</t>
    </rPh>
    <phoneticPr fontId="9"/>
  </si>
  <si>
    <t>令和４年度
蓄電池等の分散型エネルギーリソースを活用した
次世代技術構築実証事業費補助金
(ダイナミックプライシングによる電動車の充電シフト実証事業)
交付申請書　様式　</t>
    <rPh sb="82" eb="84">
      <t>ヨウシキ</t>
    </rPh>
    <phoneticPr fontId="9"/>
  </si>
  <si>
    <t xml:space="preserve">   蓄電池等の分散型エネルギーリソースを活用した次世代技術構築実証事業費補助金(ダイナミックプライシングによる電動車の充電シフト実証事業)交付規程（ＳＩＩ－ＢＶＡ２１０－００－２１０４０１－Ｒ。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
</t>
    <phoneticPr fontId="9"/>
  </si>
  <si>
    <t>充電量等計測器等に係る経費</t>
    <rPh sb="0" eb="2">
      <t>ジュウデン</t>
    </rPh>
    <rPh sb="2" eb="3">
      <t>リョウ</t>
    </rPh>
    <rPh sb="3" eb="4">
      <t>トウ</t>
    </rPh>
    <rPh sb="4" eb="7">
      <t>ケイソクキ</t>
    </rPh>
    <rPh sb="7" eb="8">
      <t>トウ</t>
    </rPh>
    <rPh sb="9" eb="10">
      <t>カカ</t>
    </rPh>
    <rPh sb="11" eb="13">
      <t>ケイヒ</t>
    </rPh>
    <phoneticPr fontId="9"/>
  </si>
  <si>
    <t>実証経費（実証参加者へ支払う実証協力費）</t>
    <rPh sb="0" eb="4">
      <t>ジッショウケイヒ</t>
    </rPh>
    <rPh sb="5" eb="10">
      <t>ジッショウサンカシャ</t>
    </rPh>
    <rPh sb="11" eb="13">
      <t>シハラ</t>
    </rPh>
    <rPh sb="14" eb="16">
      <t>ジッショウ</t>
    </rPh>
    <rPh sb="16" eb="18">
      <t>キョウリョク</t>
    </rPh>
    <rPh sb="18" eb="19">
      <t>ヒ</t>
    </rPh>
    <phoneticPr fontId="9"/>
  </si>
  <si>
    <t>実証経費（実証に係る取組に要する経費）、機械装置等の導入費、人件費</t>
    <rPh sb="8" eb="9">
      <t>カカ</t>
    </rPh>
    <rPh sb="10" eb="12">
      <t>トリクミ</t>
    </rPh>
    <rPh sb="13" eb="14">
      <t>ヨウ</t>
    </rPh>
    <rPh sb="16" eb="18">
      <t>ケイヒ</t>
    </rPh>
    <rPh sb="20" eb="24">
      <t>キカイソウチ</t>
    </rPh>
    <rPh sb="24" eb="25">
      <t>トウ</t>
    </rPh>
    <rPh sb="26" eb="29">
      <t>ドウニュウヒ</t>
    </rPh>
    <rPh sb="30" eb="33">
      <t>ジンケンヒ</t>
    </rPh>
    <phoneticPr fontId="9"/>
  </si>
  <si>
    <t>９．料金告知・行動勧奨等</t>
    <rPh sb="2" eb="4">
      <t>リョウキン</t>
    </rPh>
    <rPh sb="4" eb="6">
      <t>コクチ</t>
    </rPh>
    <rPh sb="7" eb="9">
      <t>コウドウ</t>
    </rPh>
    <rPh sb="9" eb="11">
      <t>カンショウ</t>
    </rPh>
    <rPh sb="11" eb="12">
      <t>ナド</t>
    </rPh>
    <phoneticPr fontId="9"/>
  </si>
  <si>
    <t>１２．分析</t>
    <rPh sb="3" eb="5">
      <t>ブンセキ</t>
    </rPh>
    <phoneticPr fontId="9"/>
  </si>
  <si>
    <t>１０．アプリによる充電行動の支援</t>
    <rPh sb="9" eb="11">
      <t>ジュウデン</t>
    </rPh>
    <rPh sb="11" eb="13">
      <t>コウドウ</t>
    </rPh>
    <rPh sb="14" eb="16">
      <t>シエン</t>
    </rPh>
    <phoneticPr fontId="9"/>
  </si>
  <si>
    <t>１３．国庫以外の補助金の内訳
本補助金以外の他の補助金を受けている、又は受ける予定がある場合は、その補助金の内容を具体的に記入すること。</t>
    <rPh sb="3" eb="5">
      <t>コッコ</t>
    </rPh>
    <rPh sb="5" eb="7">
      <t>イガイ</t>
    </rPh>
    <rPh sb="8" eb="11">
      <t>ホジョキン</t>
    </rPh>
    <rPh sb="12" eb="14">
      <t>ウチワケ</t>
    </rPh>
    <phoneticPr fontId="9"/>
  </si>
  <si>
    <t>８．充放電設備導入情報</t>
    <rPh sb="2" eb="5">
      <t>ジュウホウデン</t>
    </rPh>
    <rPh sb="5" eb="7">
      <t>セツビ</t>
    </rPh>
    <rPh sb="7" eb="9">
      <t>ドウニュウ</t>
    </rPh>
    <rPh sb="9" eb="11">
      <t>ジョウホウ</t>
    </rPh>
    <phoneticPr fontId="9"/>
  </si>
  <si>
    <t>時間(hh:mm)</t>
    <phoneticPr fontId="9"/>
  </si>
  <si>
    <t>金額(￥)</t>
    <rPh sb="0" eb="2">
      <t>キンガク</t>
    </rPh>
    <phoneticPr fontId="9"/>
  </si>
  <si>
    <t>　</t>
    <phoneticPr fontId="9"/>
  </si>
  <si>
    <t>令和４年度蓄電池等の分散型エネルギーリソースを活用した次世代技術構築実証事業費補助金(ダイナミックプライシングによる電動車の充電シフト実証事業)　公募要領のp.47　５-３　提出書類一覧（DP提供事業交付申請）に、交付申請時の提出書類を記載しております。
本様式は、交付申請書提出書類の中で指定様式となっている書類の様式となります。</t>
    <rPh sb="87" eb="89">
      <t>テイシュツ</t>
    </rPh>
    <rPh sb="89" eb="91">
      <t>ショルイ</t>
    </rPh>
    <rPh sb="91" eb="93">
      <t>イチラン</t>
    </rPh>
    <rPh sb="96" eb="98">
      <t>テイキョウ</t>
    </rPh>
    <rPh sb="98" eb="100">
      <t>ジギョウ</t>
    </rPh>
    <rPh sb="100" eb="102">
      <t>コウフ</t>
    </rPh>
    <rPh sb="102" eb="104">
      <t>シンセイ</t>
    </rPh>
    <phoneticPr fontId="9"/>
  </si>
  <si>
    <r>
      <t>提出必須書類シートの色を「</t>
    </r>
    <r>
      <rPr>
        <b/>
        <sz val="12"/>
        <color rgb="FFFF0000"/>
        <rFont val="Meiryo UI"/>
        <family val="3"/>
        <charset val="128"/>
      </rPr>
      <t>赤色</t>
    </r>
    <r>
      <rPr>
        <sz val="11"/>
        <color theme="1"/>
        <rFont val="Meiryo UI"/>
        <family val="3"/>
        <charset val="128"/>
      </rPr>
      <t>」、該当の場合のみ提出が必要な書類のシートは「</t>
    </r>
    <r>
      <rPr>
        <b/>
        <sz val="12"/>
        <color rgb="FF92D050"/>
        <rFont val="Meiryo UI"/>
        <family val="3"/>
        <charset val="128"/>
      </rPr>
      <t>緑色</t>
    </r>
    <r>
      <rPr>
        <sz val="11"/>
        <color theme="1"/>
        <rFont val="Meiryo UI"/>
        <family val="3"/>
        <charset val="128"/>
      </rPr>
      <t>」としております。</t>
    </r>
    <phoneticPr fontId="9"/>
  </si>
  <si>
    <t>提出書類に
チェックを
入れること</t>
    <rPh sb="0" eb="2">
      <t>テイシュツ</t>
    </rPh>
    <rPh sb="2" eb="4">
      <t>ショルイ</t>
    </rPh>
    <rPh sb="12" eb="13">
      <t>イ</t>
    </rPh>
    <phoneticPr fontId="9"/>
  </si>
  <si>
    <t>(ダイナミックプライシングによる電動車の充電シフト実証事業)</t>
    <phoneticPr fontId="9"/>
  </si>
  <si>
    <t>令和４年度　蓄電池等の分散型エネルギーリソースを活用した次世代技術構築実証事業費補助金</t>
    <phoneticPr fontId="9"/>
  </si>
  <si>
    <t>-</t>
  </si>
  <si>
    <t>●　</t>
  </si>
  <si>
    <t>様式第１</t>
  </si>
  <si>
    <t>交付申請書</t>
  </si>
  <si>
    <t>Excel</t>
  </si>
  <si>
    <t>別紙1</t>
  </si>
  <si>
    <t>別紙2</t>
  </si>
  <si>
    <t>役員等名簿</t>
  </si>
  <si>
    <t>別紙3</t>
  </si>
  <si>
    <t>実施体制図</t>
  </si>
  <si>
    <t>事業計画書</t>
  </si>
  <si>
    <t>指定様式2</t>
  </si>
  <si>
    <t>システム概要書</t>
  </si>
  <si>
    <t>該</t>
  </si>
  <si>
    <t>該　</t>
  </si>
  <si>
    <t>指定様式3</t>
  </si>
  <si>
    <t>全体スケジュール</t>
  </si>
  <si>
    <t>構成指定</t>
  </si>
  <si>
    <t>DP事業概要資料</t>
  </si>
  <si>
    <t>PPT</t>
  </si>
  <si>
    <t>指定様式4</t>
  </si>
  <si>
    <t>人件費シート</t>
  </si>
  <si>
    <t>実証経費シート</t>
  </si>
  <si>
    <t>自由</t>
  </si>
  <si>
    <t>決算報告書</t>
  </si>
  <si>
    <t>実証経費根拠資料</t>
  </si>
  <si>
    <t>見積依頼書</t>
  </si>
  <si>
    <t>見積依頼仕様書</t>
  </si>
  <si>
    <t>概算見積書</t>
  </si>
  <si>
    <t>電子申請
システム
添付形式</t>
    <rPh sb="0" eb="2">
      <t>デンシ</t>
    </rPh>
    <rPh sb="2" eb="4">
      <t>シンセイ</t>
    </rPh>
    <rPh sb="10" eb="12">
      <t>テンプ</t>
    </rPh>
    <rPh sb="12" eb="14">
      <t>ケイシキ</t>
    </rPh>
    <phoneticPr fontId="9"/>
  </si>
  <si>
    <t>実証
協力者
区分1</t>
    <rPh sb="0" eb="2">
      <t>ジッショウ</t>
    </rPh>
    <rPh sb="3" eb="6">
      <t>キョウリョクシャ</t>
    </rPh>
    <rPh sb="7" eb="9">
      <t>クブン</t>
    </rPh>
    <phoneticPr fontId="9"/>
  </si>
  <si>
    <t>実証
協力者
区分2</t>
    <rPh sb="0" eb="2">
      <t>ジッショウ</t>
    </rPh>
    <rPh sb="3" eb="6">
      <t>キョウリョクシャ</t>
    </rPh>
    <rPh sb="7" eb="9">
      <t>クブン</t>
    </rPh>
    <phoneticPr fontId="9"/>
  </si>
  <si>
    <t>別紙</t>
    <rPh sb="0" eb="2">
      <t>ベッシ</t>
    </rPh>
    <phoneticPr fontId="9"/>
  </si>
  <si>
    <t>暴力団排除に関する誓約事項</t>
    <rPh sb="0" eb="3">
      <t>ボウリョクダン</t>
    </rPh>
    <rPh sb="3" eb="5">
      <t>ハイジョ</t>
    </rPh>
    <rPh sb="6" eb="7">
      <t>カン</t>
    </rPh>
    <rPh sb="9" eb="11">
      <t>セイヤク</t>
    </rPh>
    <rPh sb="11" eb="13">
      <t>ジコウ</t>
    </rPh>
    <phoneticPr fontId="9"/>
  </si>
  <si>
    <t>（別紙）</t>
    <rPh sb="1" eb="3">
      <t>ベッシ</t>
    </rPh>
    <phoneticPr fontId="137"/>
  </si>
  <si>
    <t>暴力団排除に関する誓約事項</t>
    <rPh sb="0" eb="3">
      <t>ボウリョクダン</t>
    </rPh>
    <rPh sb="3" eb="5">
      <t>ハイジョ</t>
    </rPh>
    <rPh sb="6" eb="7">
      <t>カン</t>
    </rPh>
    <rPh sb="9" eb="11">
      <t>セイヤク</t>
    </rPh>
    <rPh sb="11" eb="13">
      <t>ジコウ</t>
    </rPh>
    <phoneticPr fontId="9"/>
  </si>
  <si>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137"/>
  </si>
  <si>
    <t>（1）</t>
    <phoneticPr fontId="9"/>
  </si>
  <si>
    <t>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9"/>
  </si>
  <si>
    <t>（2）</t>
    <phoneticPr fontId="9"/>
  </si>
  <si>
    <t>役員等が、自己、自社若しくは第三者の不正の利益を図る目的又は第三者に損害を加える目的をもって、暴力団又は暴力団員を利用するなどしているとき</t>
    <phoneticPr fontId="9"/>
  </si>
  <si>
    <t>（3）</t>
    <phoneticPr fontId="9"/>
  </si>
  <si>
    <t>役員等が、暴力団又は暴力団員に対して、資金等を供給し、又は便宜を供与するなど直接的あるいは積極的に暴力団の維持、運営に協力し、若しくは関与しているとき</t>
    <phoneticPr fontId="9"/>
  </si>
  <si>
    <t>（4）</t>
    <phoneticPr fontId="9"/>
  </si>
  <si>
    <t>役員等が、暴力団又は暴力団員であることを知りながらこれと社会的に非難されるべき関係を有しているとき</t>
    <phoneticPr fontId="9"/>
  </si>
  <si>
    <t>指定様式5</t>
    <phoneticPr fontId="9"/>
  </si>
  <si>
    <t>指定様式6</t>
    <phoneticPr fontId="9"/>
  </si>
  <si>
    <t>指定様式7</t>
    <phoneticPr fontId="9"/>
  </si>
  <si>
    <t>PDF</t>
  </si>
  <si>
    <t>PDF</t>
    <phoneticPr fontId="9"/>
  </si>
  <si>
    <t>Excel</t>
    <phoneticPr fontId="9"/>
  </si>
  <si>
    <t>Excel
またはPDF</t>
    <phoneticPr fontId="9"/>
  </si>
  <si>
    <t>令和４年度蓄電池等の分散型エネルギーリソースを活用した
次世代技術構築実証事業費補助金
(ダイナミックプライシングによる電動車の充電シフト実証事業)
交付申請書</t>
    <rPh sb="0" eb="2">
      <t>レイワ</t>
    </rPh>
    <rPh sb="3" eb="5">
      <t>ネンド</t>
    </rPh>
    <rPh sb="5" eb="8">
      <t>チクデンチ</t>
    </rPh>
    <rPh sb="8" eb="9">
      <t>トウ</t>
    </rPh>
    <rPh sb="10" eb="12">
      <t>ブンサン</t>
    </rPh>
    <rPh sb="12" eb="13">
      <t>ガタ</t>
    </rPh>
    <rPh sb="23" eb="25">
      <t>カツヨウ</t>
    </rPh>
    <rPh sb="28" eb="31">
      <t>ジセダイ</t>
    </rPh>
    <rPh sb="31" eb="33">
      <t>ギジュツ</t>
    </rPh>
    <rPh sb="33" eb="35">
      <t>コウチク</t>
    </rPh>
    <rPh sb="35" eb="37">
      <t>ジッショウ</t>
    </rPh>
    <rPh sb="37" eb="40">
      <t>ジギョウヒ</t>
    </rPh>
    <rPh sb="40" eb="43">
      <t>ホジョキン</t>
    </rPh>
    <rPh sb="75" eb="77">
      <t>コウフ</t>
    </rPh>
    <rPh sb="77" eb="80">
      <t>シンセイショ</t>
    </rPh>
    <phoneticPr fontId="9"/>
  </si>
  <si>
    <t>　</t>
    <phoneticPr fontId="9"/>
  </si>
  <si>
    <t>指定様式1</t>
    <phoneticPr fontId="9"/>
  </si>
  <si>
    <t>指定様式1「事業計画書」参照</t>
    <rPh sb="6" eb="8">
      <t>ジギョウ</t>
    </rPh>
    <rPh sb="8" eb="11">
      <t>ケイカクショ</t>
    </rPh>
    <rPh sb="12" eb="14">
      <t>サンショウ</t>
    </rPh>
    <phoneticPr fontId="9"/>
  </si>
  <si>
    <t>月</t>
    <phoneticPr fontId="9"/>
  </si>
  <si>
    <r>
      <t>下記の注意事項をよくお読みになり、</t>
    </r>
    <r>
      <rPr>
        <b/>
        <u/>
        <sz val="12"/>
        <color rgb="FFFFFF00"/>
        <rFont val="ＭＳ Ｐゴシック"/>
        <family val="3"/>
        <charset val="128"/>
      </rPr>
      <t>黄色のセル</t>
    </r>
    <r>
      <rPr>
        <b/>
        <sz val="12"/>
        <color rgb="FFFFFF00"/>
        <rFont val="ＭＳ Ｐゴシック"/>
        <family val="3"/>
        <charset val="128"/>
      </rPr>
      <t>に該当金額を入力して下さい。</t>
    </r>
    <rPh sb="0" eb="2">
      <t>カキ</t>
    </rPh>
    <rPh sb="3" eb="7">
      <t>チュウイジコウ</t>
    </rPh>
    <rPh sb="11" eb="12">
      <t>ヨ</t>
    </rPh>
    <rPh sb="17" eb="19">
      <t>キイロ</t>
    </rPh>
    <rPh sb="23" eb="25">
      <t>ガイトウ</t>
    </rPh>
    <rPh sb="25" eb="27">
      <t>キンガク</t>
    </rPh>
    <rPh sb="28" eb="30">
      <t>ニュウリョク</t>
    </rPh>
    <rPh sb="32" eb="33">
      <t>クダ</t>
    </rPh>
    <phoneticPr fontId="9"/>
  </si>
  <si>
    <t>定額</t>
    <rPh sb="0" eb="2">
      <t>テイガク</t>
    </rPh>
    <phoneticPr fontId="9"/>
  </si>
  <si>
    <t>1/2
以内</t>
    <rPh sb="4" eb="6">
      <t>イナイ</t>
    </rPh>
    <phoneticPr fontId="9"/>
  </si>
  <si>
    <t>補助率</t>
    <rPh sb="0" eb="2">
      <t>ホジョ</t>
    </rPh>
    <rPh sb="2" eb="3">
      <t>リツ</t>
    </rPh>
    <phoneticPr fontId="9"/>
  </si>
  <si>
    <t>補助金の交付申請額
（注３）</t>
    <rPh sb="0" eb="3">
      <t>ホジョキン</t>
    </rPh>
    <rPh sb="4" eb="6">
      <t>コウフ</t>
    </rPh>
    <rPh sb="6" eb="8">
      <t>シンセイ</t>
    </rPh>
    <rPh sb="8" eb="9">
      <t>ガク</t>
    </rPh>
    <phoneticPr fontId="9"/>
  </si>
  <si>
    <r>
      <t xml:space="preserve">事業者の区分
</t>
    </r>
    <r>
      <rPr>
        <sz val="8"/>
        <color theme="0"/>
        <rFont val="Meiryo UI"/>
        <family val="3"/>
        <charset val="128"/>
      </rPr>
      <t>（コンソーシアムリーダーに●をつける）</t>
    </r>
    <rPh sb="0" eb="3">
      <t>ジギョウシャ</t>
    </rPh>
    <rPh sb="4" eb="6">
      <t>クブン</t>
    </rPh>
    <phoneticPr fontId="9"/>
  </si>
  <si>
    <t>７．実証参加予定電動車数（実施の予定がない電力管区は0を記入すること）</t>
    <rPh sb="2" eb="4">
      <t>ジッショウ</t>
    </rPh>
    <rPh sb="4" eb="6">
      <t>サンカ</t>
    </rPh>
    <rPh sb="6" eb="8">
      <t>ヨテイ</t>
    </rPh>
    <rPh sb="8" eb="11">
      <t>デンドウシャ</t>
    </rPh>
    <rPh sb="11" eb="12">
      <t>スウ</t>
    </rPh>
    <rPh sb="13" eb="15">
      <t>ジッシ</t>
    </rPh>
    <rPh sb="16" eb="18">
      <t>ヨテイ</t>
    </rPh>
    <rPh sb="21" eb="25">
      <t>デンリョクカンク</t>
    </rPh>
    <rPh sb="28" eb="30">
      <t>キニュウ</t>
    </rPh>
    <phoneticPr fontId="9"/>
  </si>
  <si>
    <t>個人</t>
    <rPh sb="0" eb="2">
      <t>コジン</t>
    </rPh>
    <phoneticPr fontId="9"/>
  </si>
  <si>
    <t>法人</t>
    <rPh sb="0" eb="2">
      <t>ホウジン</t>
    </rPh>
    <phoneticPr fontId="9"/>
  </si>
  <si>
    <t>６．実証参加予定者数（実施の予定がない電力管区は0を記入すること）</t>
    <rPh sb="2" eb="4">
      <t>ジッショウ</t>
    </rPh>
    <rPh sb="4" eb="6">
      <t>サンカ</t>
    </rPh>
    <rPh sb="6" eb="9">
      <t>ヨテイシャ</t>
    </rPh>
    <rPh sb="9" eb="10">
      <t>スウ</t>
    </rPh>
    <rPh sb="11" eb="13">
      <t>ジッシ</t>
    </rPh>
    <rPh sb="14" eb="16">
      <t>ヨテイ</t>
    </rPh>
    <rPh sb="19" eb="23">
      <t>デンリョクカンク</t>
    </rPh>
    <rPh sb="26" eb="28">
      <t>キニュウ</t>
    </rPh>
    <phoneticPr fontId="9"/>
  </si>
  <si>
    <t>実証参加予定電動車種</t>
    <rPh sb="0" eb="2">
      <t>ジッショウ</t>
    </rPh>
    <rPh sb="2" eb="4">
      <t>サンカ</t>
    </rPh>
    <rPh sb="4" eb="6">
      <t>ヨテイ</t>
    </rPh>
    <rPh sb="6" eb="8">
      <t>デンドウ</t>
    </rPh>
    <rPh sb="8" eb="10">
      <t>シャシュ</t>
    </rPh>
    <phoneticPr fontId="9"/>
  </si>
  <si>
    <t>充放電設備導入事業
申請予定件数</t>
    <rPh sb="0" eb="3">
      <t>ジュウホウデン</t>
    </rPh>
    <rPh sb="3" eb="5">
      <t>セツビ</t>
    </rPh>
    <rPh sb="5" eb="7">
      <t>ドウニュウ</t>
    </rPh>
    <rPh sb="7" eb="9">
      <t>ジギョウ</t>
    </rPh>
    <rPh sb="10" eb="12">
      <t>シンセイ</t>
    </rPh>
    <rPh sb="12" eb="14">
      <t>ヨテイ</t>
    </rPh>
    <rPh sb="14" eb="16">
      <t>ケンスウ</t>
    </rPh>
    <phoneticPr fontId="9"/>
  </si>
  <si>
    <t>１１．スケジュール</t>
    <phoneticPr fontId="9"/>
  </si>
  <si>
    <t>V２H充放電設備による
実証参加予定台数</t>
    <rPh sb="3" eb="6">
      <t>ジュウホウデン</t>
    </rPh>
    <rPh sb="6" eb="8">
      <t>セツビ</t>
    </rPh>
    <rPh sb="12" eb="14">
      <t>ジッショウ</t>
    </rPh>
    <rPh sb="14" eb="16">
      <t>サンカ</t>
    </rPh>
    <rPh sb="16" eb="18">
      <t>ヨテイ</t>
    </rPh>
    <rPh sb="18" eb="20">
      <t>ダイスウ</t>
    </rPh>
    <phoneticPr fontId="9"/>
  </si>
  <si>
    <t>件</t>
    <rPh sb="0" eb="1">
      <t>ケン</t>
    </rPh>
    <phoneticPr fontId="9"/>
  </si>
  <si>
    <r>
      <t>・入力頂くのは</t>
    </r>
    <r>
      <rPr>
        <b/>
        <sz val="16"/>
        <color rgb="FFFFFF00"/>
        <rFont val="ＭＳ Ｐゴシック"/>
        <family val="3"/>
        <charset val="128"/>
        <scheme val="minor"/>
      </rPr>
      <t>黄色のセル</t>
    </r>
    <r>
      <rPr>
        <b/>
        <sz val="16"/>
        <rFont val="ＭＳ Ｐゴシック"/>
        <family val="3"/>
        <charset val="128"/>
        <scheme val="minor"/>
      </rPr>
      <t>のみでお願いします。
・</t>
    </r>
    <r>
      <rPr>
        <b/>
        <sz val="16"/>
        <color rgb="FFFF0000"/>
        <rFont val="ＭＳ Ｐゴシック"/>
        <family val="3"/>
        <charset val="128"/>
        <scheme val="minor"/>
      </rPr>
      <t>その他のセルは、編集せず</t>
    </r>
    <r>
      <rPr>
        <b/>
        <sz val="16"/>
        <rFont val="ＭＳ Ｐゴシック"/>
        <family val="3"/>
        <charset val="128"/>
        <scheme val="minor"/>
      </rPr>
      <t>にご使用ください。
・自動計算用の数式等を入力しています。
・</t>
    </r>
    <r>
      <rPr>
        <b/>
        <sz val="16"/>
        <color rgb="FFCCFFCC"/>
        <rFont val="ＭＳ Ｐゴシック"/>
        <family val="3"/>
        <charset val="128"/>
        <scheme val="minor"/>
      </rPr>
      <t>緑色のセル</t>
    </r>
    <r>
      <rPr>
        <b/>
        <sz val="16"/>
        <rFont val="ＭＳ Ｐゴシック"/>
        <family val="3"/>
        <charset val="128"/>
        <scheme val="minor"/>
      </rPr>
      <t>はプルダウンによる選択項目です。</t>
    </r>
    <phoneticPr fontId="9"/>
  </si>
  <si>
    <r>
      <rPr>
        <b/>
        <sz val="14"/>
        <color theme="1"/>
        <rFont val="Meiryo UI"/>
        <family val="3"/>
        <charset val="128"/>
      </rPr>
      <t>指定様式2　</t>
    </r>
    <r>
      <rPr>
        <b/>
        <sz val="16"/>
        <color theme="1"/>
        <rFont val="Meiryo UI"/>
        <family val="3"/>
        <charset val="128"/>
      </rPr>
      <t>システム概要書</t>
    </r>
    <rPh sb="10" eb="12">
      <t>ガイヨウ</t>
    </rPh>
    <rPh sb="12" eb="13">
      <t>ショ</t>
    </rPh>
    <phoneticPr fontId="14"/>
  </si>
  <si>
    <r>
      <rPr>
        <b/>
        <sz val="14"/>
        <color theme="1"/>
        <rFont val="Meiryo UI"/>
        <family val="3"/>
        <charset val="128"/>
      </rPr>
      <t>指定様式1</t>
    </r>
    <r>
      <rPr>
        <b/>
        <sz val="16"/>
        <color theme="1"/>
        <rFont val="Meiryo UI"/>
        <family val="3"/>
        <charset val="128"/>
      </rPr>
      <t xml:space="preserve"> 　事業計画書</t>
    </r>
    <rPh sb="0" eb="4">
      <t>シテイヨウシキ</t>
    </rPh>
    <rPh sb="7" eb="12">
      <t>ジギョウケイカクショ</t>
    </rPh>
    <phoneticPr fontId="14"/>
  </si>
  <si>
    <r>
      <rPr>
        <b/>
        <sz val="14"/>
        <color theme="1"/>
        <rFont val="Meiryo UI"/>
        <family val="3"/>
        <charset val="128"/>
      </rPr>
      <t>指定様式3　</t>
    </r>
    <r>
      <rPr>
        <b/>
        <sz val="16"/>
        <color theme="1"/>
        <rFont val="Meiryo UI"/>
        <family val="3"/>
        <charset val="128"/>
      </rPr>
      <t>全体スケジュール</t>
    </r>
    <rPh sb="6" eb="8">
      <t>ゼンタイ</t>
    </rPh>
    <phoneticPr fontId="14"/>
  </si>
  <si>
    <t>人件費シート（固定資産計上分）</t>
    <rPh sb="0" eb="3">
      <t>ジンケンヒ</t>
    </rPh>
    <rPh sb="7" eb="11">
      <t>コテイシサン</t>
    </rPh>
    <rPh sb="11" eb="14">
      <t>ケイジョウブン</t>
    </rPh>
    <phoneticPr fontId="9"/>
  </si>
  <si>
    <r>
      <t>・</t>
    </r>
    <r>
      <rPr>
        <b/>
        <sz val="16"/>
        <color rgb="FFCCFFCC"/>
        <rFont val="ＭＳ Ｐゴシック"/>
        <family val="3"/>
        <charset val="128"/>
        <scheme val="major"/>
      </rPr>
      <t>緑色のセル</t>
    </r>
    <r>
      <rPr>
        <b/>
        <sz val="16"/>
        <rFont val="ＭＳ Ｐゴシック"/>
        <family val="3"/>
        <charset val="128"/>
        <scheme val="major"/>
      </rPr>
      <t>である項目のプルダウンを選択すると、
入力必須項目となる</t>
    </r>
    <r>
      <rPr>
        <b/>
        <sz val="16"/>
        <color rgb="FFFFFF00"/>
        <rFont val="ＭＳ Ｐゴシック"/>
        <family val="3"/>
        <charset val="128"/>
        <scheme val="major"/>
      </rPr>
      <t>黄色のセル</t>
    </r>
    <r>
      <rPr>
        <b/>
        <sz val="16"/>
        <rFont val="ＭＳ Ｐゴシック"/>
        <family val="3"/>
        <charset val="128"/>
        <scheme val="major"/>
      </rPr>
      <t>がでてくるので必要事項
を入力してください。</t>
    </r>
    <rPh sb="1" eb="3">
      <t>ミドリイロ</t>
    </rPh>
    <rPh sb="9" eb="11">
      <t>コウモク</t>
    </rPh>
    <rPh sb="18" eb="20">
      <t>センタク</t>
    </rPh>
    <rPh sb="25" eb="27">
      <t>ニュウリョク</t>
    </rPh>
    <rPh sb="27" eb="29">
      <t>ヒッス</t>
    </rPh>
    <rPh sb="29" eb="31">
      <t>コウモク</t>
    </rPh>
    <rPh sb="46" eb="50">
      <t>ヒツヨウジコウ</t>
    </rPh>
    <phoneticPr fontId="9"/>
  </si>
  <si>
    <t>自動反映されるため入力不要です</t>
    <rPh sb="0" eb="4">
      <t>ジドウハンエイ</t>
    </rPh>
    <rPh sb="9" eb="11">
      <t>ニュウリョク</t>
    </rPh>
    <rPh sb="11" eb="13">
      <t>フヨウ</t>
    </rPh>
    <phoneticPr fontId="9"/>
  </si>
  <si>
    <t>自動反映されるため入力不要です</t>
    <rPh sb="0" eb="2">
      <t>ジドウ</t>
    </rPh>
    <rPh sb="2" eb="4">
      <t>ハンエイ</t>
    </rPh>
    <rPh sb="9" eb="11">
      <t>ニュウリョク</t>
    </rPh>
    <rPh sb="11" eb="13">
      <t>フヨウ</t>
    </rPh>
    <phoneticPr fontId="9"/>
  </si>
  <si>
    <t>各様式の印刷範囲外又は入力セルには記入についての注意事項を記載しているので、参照のうえ記入してください。</t>
    <rPh sb="0" eb="1">
      <t>カク</t>
    </rPh>
    <rPh sb="1" eb="3">
      <t>ヨウシキ</t>
    </rPh>
    <rPh sb="4" eb="8">
      <t>インサツハンイ</t>
    </rPh>
    <rPh sb="8" eb="9">
      <t>ガイ</t>
    </rPh>
    <rPh sb="9" eb="10">
      <t>マタ</t>
    </rPh>
    <rPh sb="11" eb="13">
      <t>ニュウリョク</t>
    </rPh>
    <rPh sb="17" eb="19">
      <t>キニュウ</t>
    </rPh>
    <rPh sb="24" eb="28">
      <t>チュウイジコウ</t>
    </rPh>
    <rPh sb="29" eb="31">
      <t>キサイ</t>
    </rPh>
    <rPh sb="38" eb="40">
      <t>サンショウ</t>
    </rPh>
    <rPh sb="43" eb="45">
      <t>キニュウ</t>
    </rPh>
    <phoneticPr fontId="9"/>
  </si>
  <si>
    <t>電子申請システムに必要事項を入力</t>
    <rPh sb="0" eb="2">
      <t>デンシ</t>
    </rPh>
    <rPh sb="2" eb="4">
      <t>シンセイ</t>
    </rPh>
    <rPh sb="9" eb="13">
      <t>ヒツヨウジコウ</t>
    </rPh>
    <rPh sb="14" eb="16">
      <t>ニュウリョク</t>
    </rPh>
    <phoneticPr fontId="9"/>
  </si>
  <si>
    <t>プレゼンテーション時に使うPPT資料</t>
    <phoneticPr fontId="9"/>
  </si>
  <si>
    <t>・コンプライアンス順守の仕組みがわかる体制図
・本事業を担当する部署の体制を添付すること（実施責任者略歴、研究員・実施者の氏名、所属、役職、業務内容、担当者人数）</t>
    <phoneticPr fontId="9"/>
  </si>
  <si>
    <t>・情報管理における取組がわかる資料_x000B_・第三者認証を取得している場合、認証証明書、社内規定のコピー等</t>
    <phoneticPr fontId="9"/>
  </si>
  <si>
    <t>・3者見積が必要となる費用を計上する場合は提出すること</t>
    <rPh sb="2" eb="3">
      <t>シャ</t>
    </rPh>
    <rPh sb="3" eb="5">
      <t>ミツモリ</t>
    </rPh>
    <rPh sb="6" eb="8">
      <t>ヒツヨウ</t>
    </rPh>
    <rPh sb="11" eb="13">
      <t>ヒヨウ</t>
    </rPh>
    <rPh sb="14" eb="16">
      <t>ケイジョウ</t>
    </rPh>
    <rPh sb="18" eb="20">
      <t>バアイ</t>
    </rPh>
    <rPh sb="21" eb="23">
      <t>テイシュツ</t>
    </rPh>
    <phoneticPr fontId="9"/>
  </si>
  <si>
    <t>・3者見積が必要となる費用を計上する場合は提出すること
・補助対象範囲が明確にわかるようにすること
・自社開発の場合は、健保等級×工数で計算した見積書</t>
    <rPh sb="29" eb="31">
      <t>ホジョ</t>
    </rPh>
    <rPh sb="31" eb="33">
      <t>タイショウ</t>
    </rPh>
    <rPh sb="33" eb="35">
      <t>ハンイ</t>
    </rPh>
    <rPh sb="36" eb="38">
      <t>メイカク</t>
    </rPh>
    <rPh sb="51" eb="53">
      <t>ジシャ</t>
    </rPh>
    <rPh sb="53" eb="55">
      <t>カイハツ</t>
    </rPh>
    <rPh sb="56" eb="58">
      <t>バアイ</t>
    </rPh>
    <rPh sb="60" eb="62">
      <t>ケンポ</t>
    </rPh>
    <rPh sb="62" eb="64">
      <t>トウキュウ</t>
    </rPh>
    <rPh sb="65" eb="67">
      <t>コウスウ</t>
    </rPh>
    <rPh sb="68" eb="70">
      <t>ケイサン</t>
    </rPh>
    <rPh sb="72" eb="75">
      <t>ミツモリショ</t>
    </rPh>
    <phoneticPr fontId="9"/>
  </si>
  <si>
    <t>機械装置等導入費の
経費根拠資料</t>
    <phoneticPr fontId="9"/>
  </si>
  <si>
    <t>補助事業に要する経費、補助対象経費及び補助金の配分額</t>
    <phoneticPr fontId="9"/>
  </si>
  <si>
    <t>・3者見積が必要となる費用を計上する場合は提出すること
・申請時点は概算見積の写しを提出、実績報告時に3者見積が必要になる
・補助対象経費が最安値の見積を補助対象経費とする（発注は最安値以外の事業者でも可）</t>
    <phoneticPr fontId="9"/>
  </si>
  <si>
    <t>・直近3年分の決算報告書を提出すること
・補助事業の実施能力を有する財務基盤の確認が行えるもの</t>
    <phoneticPr fontId="9"/>
  </si>
  <si>
    <t>充電量等計測器に
係る経費シート</t>
    <phoneticPr fontId="9"/>
  </si>
  <si>
    <t>機械装置等の導入費
シート（システム開発費等）</t>
    <phoneticPr fontId="9"/>
  </si>
  <si>
    <t>事業者概要、担当者情報</t>
    <phoneticPr fontId="9"/>
  </si>
  <si>
    <t>情報セキュリティーポリシー等</t>
    <phoneticPr fontId="9"/>
  </si>
  <si>
    <t>指定のExcel様式に入力し、
電子申請システムに添付して提出すること</t>
    <rPh sb="0" eb="2">
      <t>シテイ</t>
    </rPh>
    <rPh sb="8" eb="10">
      <t>ヨウシキ</t>
    </rPh>
    <rPh sb="11" eb="13">
      <t>ニュウリョク</t>
    </rPh>
    <rPh sb="16" eb="18">
      <t>デンシ</t>
    </rPh>
    <rPh sb="18" eb="20">
      <t>シンセイ</t>
    </rPh>
    <rPh sb="25" eb="27">
      <t>テンプ</t>
    </rPh>
    <rPh sb="29" eb="31">
      <t>テイシュツ</t>
    </rPh>
    <phoneticPr fontId="9"/>
  </si>
  <si>
    <t>指定のExcel様式に組込まれているものを
提出すること</t>
    <rPh sb="0" eb="2">
      <t>シテイ</t>
    </rPh>
    <rPh sb="8" eb="10">
      <t>ヨウシキ</t>
    </rPh>
    <rPh sb="11" eb="13">
      <t>クミコ</t>
    </rPh>
    <rPh sb="22" eb="24">
      <t>テイシュツ</t>
    </rPh>
    <phoneticPr fontId="9"/>
  </si>
  <si>
    <t>・機械装置等導入費の経費根拠資料の単価や数量がわかる資料（見積書・カタログ　等）を提出すること
・見積書は宛先、発行元、発行日が確認できること
・申請時点は概算見積で可、実績報告時に三者見積りが必要になる
・補助対象経費が最安値の見積を補助対象経費とする（発注は最安値以外の事業者でも可）</t>
    <phoneticPr fontId="9"/>
  </si>
  <si>
    <t>・実証経費の単価や数量がわかる資料
（見積書・カタログ等）
・申請時点は概算見積で可、実績報告時に
3者見積が必要になる
・補助対象経費が最安値の見積を補助対象経費とする（発注は最安値以外の事業者でも可）</t>
    <phoneticPr fontId="9"/>
  </si>
  <si>
    <t>コンプライアンス体制図</t>
    <phoneticPr fontId="9"/>
  </si>
  <si>
    <t>情報セキュリティーポリシー等</t>
    <rPh sb="0" eb="2">
      <t>ジョウホウ</t>
    </rPh>
    <rPh sb="13" eb="14">
      <t>ナド</t>
    </rPh>
    <phoneticPr fontId="9"/>
  </si>
  <si>
    <t>【概算見積書】経費内容（経費区分）</t>
    <rPh sb="1" eb="3">
      <t>ガイサン</t>
    </rPh>
    <rPh sb="3" eb="5">
      <t>ミツモリ</t>
    </rPh>
    <rPh sb="5" eb="6">
      <t>ショ</t>
    </rPh>
    <phoneticPr fontId="9"/>
  </si>
  <si>
    <t>【見積仕様書】経費内容（経費区分）</t>
    <rPh sb="3" eb="5">
      <t>シヨウ</t>
    </rPh>
    <phoneticPr fontId="9"/>
  </si>
  <si>
    <t>【見積依頼書】経費内容（経費区分）</t>
    <rPh sb="1" eb="3">
      <t>ミツモリ</t>
    </rPh>
    <rPh sb="3" eb="6">
      <t>イライショ</t>
    </rPh>
    <rPh sb="7" eb="9">
      <t>ケイヒ</t>
    </rPh>
    <phoneticPr fontId="9"/>
  </si>
  <si>
    <t>決算報告書</t>
    <rPh sb="0" eb="2">
      <t>ケッサン</t>
    </rPh>
    <rPh sb="2" eb="5">
      <t>ホウコクショ</t>
    </rPh>
    <phoneticPr fontId="9"/>
  </si>
  <si>
    <t>【根拠資料】経費内容（経費区分）</t>
    <rPh sb="1" eb="5">
      <t>コンキョシリョウ</t>
    </rPh>
    <rPh sb="6" eb="8">
      <t>ケイヒ</t>
    </rPh>
    <rPh sb="8" eb="10">
      <t>ナイヨウ</t>
    </rPh>
    <rPh sb="11" eb="13">
      <t>ケイヒ</t>
    </rPh>
    <rPh sb="13" eb="15">
      <t>クブン</t>
    </rPh>
    <phoneticPr fontId="9"/>
  </si>
  <si>
    <t>【根拠資料】経費内容（経費区分）</t>
    <rPh sb="1" eb="3">
      <t>コンキョ</t>
    </rPh>
    <rPh sb="3" eb="5">
      <t>シリョウ</t>
    </rPh>
    <phoneticPr fontId="9"/>
  </si>
  <si>
    <t>R4DP_交付申請書</t>
    <rPh sb="5" eb="10">
      <t>コウフシンセイショ</t>
    </rPh>
    <phoneticPr fontId="9"/>
  </si>
  <si>
    <t>R4DP_DP事業概要資料</t>
    <phoneticPr fontId="9"/>
  </si>
  <si>
    <r>
      <t xml:space="preserve">添付データファイル名
</t>
    </r>
    <r>
      <rPr>
        <sz val="11"/>
        <color rgb="FFFF0000"/>
        <rFont val="Meiryo UI"/>
        <family val="3"/>
        <charset val="128"/>
      </rPr>
      <t>セル色が緑の箇所については
注意事項を必ず確認すること</t>
    </r>
    <rPh sb="0" eb="2">
      <t>テンプ</t>
    </rPh>
    <rPh sb="9" eb="10">
      <t>メイ</t>
    </rPh>
    <rPh sb="14" eb="15">
      <t>イロ</t>
    </rPh>
    <rPh sb="16" eb="17">
      <t>ミドリ</t>
    </rPh>
    <rPh sb="18" eb="20">
      <t>カショ</t>
    </rPh>
    <rPh sb="26" eb="30">
      <t>チュウイジコウ</t>
    </rPh>
    <rPh sb="31" eb="32">
      <t>カナラ</t>
    </rPh>
    <rPh sb="33" eb="35">
      <t>カクニン</t>
    </rPh>
    <phoneticPr fontId="9"/>
  </si>
  <si>
    <t>基礎充電設備以外の外部充電設備による電動車の充電履歴等のデータ</t>
    <phoneticPr fontId="9"/>
  </si>
  <si>
    <t>指定様式4（人件費シート）</t>
    <rPh sb="0" eb="2">
      <t>シテイ</t>
    </rPh>
    <rPh sb="2" eb="4">
      <t>ヨウシキ</t>
    </rPh>
    <rPh sb="6" eb="9">
      <t>ジンケンヒ</t>
    </rPh>
    <phoneticPr fontId="9"/>
  </si>
  <si>
    <t>実証経費シート</t>
    <rPh sb="0" eb="2">
      <t>ジッショウ</t>
    </rPh>
    <rPh sb="2" eb="4">
      <t>ケイヒ</t>
    </rPh>
    <phoneticPr fontId="9"/>
  </si>
  <si>
    <t>指定様式5</t>
    <phoneticPr fontId="9"/>
  </si>
  <si>
    <t>充電量等計測器に係る経費シート</t>
    <rPh sb="0" eb="3">
      <t>ジュウデンリョウ</t>
    </rPh>
    <rPh sb="3" eb="4">
      <t>ナド</t>
    </rPh>
    <rPh sb="4" eb="6">
      <t>ケイソク</t>
    </rPh>
    <rPh sb="6" eb="7">
      <t>キ</t>
    </rPh>
    <rPh sb="8" eb="9">
      <t>カカ</t>
    </rPh>
    <rPh sb="10" eb="12">
      <t>ケイヒ</t>
    </rPh>
    <phoneticPr fontId="9"/>
  </si>
  <si>
    <t>指定様式6</t>
    <phoneticPr fontId="9"/>
  </si>
  <si>
    <t>機械装置等の導入費シート（システム開発費等）</t>
    <rPh sb="0" eb="4">
      <t>キカイソウチ</t>
    </rPh>
    <rPh sb="4" eb="5">
      <t>ナド</t>
    </rPh>
    <rPh sb="6" eb="8">
      <t>ドウニュウ</t>
    </rPh>
    <rPh sb="8" eb="9">
      <t>ヒ</t>
    </rPh>
    <rPh sb="17" eb="19">
      <t>カイハツ</t>
    </rPh>
    <rPh sb="19" eb="20">
      <t>ヒ</t>
    </rPh>
    <rPh sb="20" eb="21">
      <t>ナド</t>
    </rPh>
    <phoneticPr fontId="9"/>
  </si>
  <si>
    <t>指定様式7</t>
    <phoneticPr fontId="9"/>
  </si>
  <si>
    <r>
      <t>・</t>
    </r>
    <r>
      <rPr>
        <b/>
        <sz val="16"/>
        <color rgb="FFCCFFCC"/>
        <rFont val="ＭＳ Ｐゴシック"/>
        <family val="3"/>
        <charset val="128"/>
        <scheme val="major"/>
      </rPr>
      <t>緑色のセル</t>
    </r>
    <r>
      <rPr>
        <b/>
        <sz val="16"/>
        <rFont val="ＭＳ Ｐゴシック"/>
        <family val="3"/>
        <charset val="128"/>
        <scheme val="major"/>
      </rPr>
      <t>項目をプルダウン選択すると、
入力必須項目となる</t>
    </r>
    <r>
      <rPr>
        <b/>
        <sz val="16"/>
        <color rgb="FFFFFF00"/>
        <rFont val="ＭＳ Ｐゴシック"/>
        <family val="3"/>
        <charset val="128"/>
        <scheme val="major"/>
      </rPr>
      <t>黄色のセル</t>
    </r>
    <r>
      <rPr>
        <b/>
        <sz val="16"/>
        <rFont val="ＭＳ Ｐゴシック"/>
        <family val="3"/>
        <charset val="128"/>
        <scheme val="major"/>
      </rPr>
      <t>がでてくるので必要事項を入力してください。</t>
    </r>
    <phoneticPr fontId="9"/>
  </si>
  <si>
    <r>
      <rPr>
        <sz val="22"/>
        <rFont val="ＭＳ Ｐゴシック"/>
        <family val="2"/>
        <charset val="128"/>
        <scheme val="minor"/>
      </rPr>
      <t>・本事業において、</t>
    </r>
    <r>
      <rPr>
        <b/>
        <sz val="22"/>
        <color rgb="FFFF0000"/>
        <rFont val="ＭＳ Ｐゴシック"/>
        <family val="3"/>
        <charset val="128"/>
        <scheme val="minor"/>
      </rPr>
      <t>固定資産計上しない</t>
    </r>
    <r>
      <rPr>
        <b/>
        <u/>
        <sz val="22"/>
        <rFont val="ＭＳ Ｐゴシック"/>
        <family val="3"/>
        <charset val="128"/>
        <scheme val="minor"/>
      </rPr>
      <t>人員</t>
    </r>
    <r>
      <rPr>
        <sz val="22"/>
        <rFont val="ＭＳ Ｐゴシック"/>
        <family val="2"/>
        <charset val="128"/>
        <scheme val="minor"/>
      </rPr>
      <t>と</t>
    </r>
    <r>
      <rPr>
        <b/>
        <u/>
        <sz val="22"/>
        <rFont val="ＭＳ Ｐゴシック"/>
        <family val="3"/>
        <charset val="128"/>
        <scheme val="minor"/>
      </rPr>
      <t>各月の予定時間</t>
    </r>
    <r>
      <rPr>
        <sz val="22"/>
        <rFont val="ＭＳ Ｐゴシック"/>
        <family val="2"/>
        <charset val="128"/>
        <scheme val="minor"/>
      </rPr>
      <t>を入力して下さい。
　各月の補助対象業務時間は"hh:mm"で入力して下さい。（以下の例を参照）
　</t>
    </r>
    <r>
      <rPr>
        <b/>
        <sz val="22"/>
        <rFont val="ＭＳ Ｐゴシック"/>
        <family val="3"/>
        <charset val="128"/>
        <scheme val="minor"/>
      </rPr>
      <t>例）</t>
    </r>
    <r>
      <rPr>
        <sz val="22"/>
        <rFont val="ＭＳ Ｐゴシック"/>
        <family val="2"/>
        <charset val="128"/>
        <scheme val="minor"/>
      </rPr>
      <t>月の補助対象業務予定時間が"</t>
    </r>
    <r>
      <rPr>
        <b/>
        <sz val="22"/>
        <rFont val="ＭＳ Ｐゴシック"/>
        <family val="3"/>
        <charset val="128"/>
        <scheme val="minor"/>
      </rPr>
      <t>20時間15分</t>
    </r>
    <r>
      <rPr>
        <sz val="22"/>
        <rFont val="ＭＳ Ｐゴシック"/>
        <family val="2"/>
        <charset val="128"/>
        <scheme val="minor"/>
      </rPr>
      <t>"の場合→"</t>
    </r>
    <r>
      <rPr>
        <b/>
        <sz val="22"/>
        <rFont val="ＭＳ Ｐゴシック"/>
        <family val="3"/>
        <charset val="128"/>
        <scheme val="minor"/>
      </rPr>
      <t>20:15</t>
    </r>
    <r>
      <rPr>
        <sz val="22"/>
        <rFont val="ＭＳ Ｐゴシック"/>
        <family val="2"/>
        <charset val="128"/>
        <scheme val="minor"/>
      </rPr>
      <t>"と記入して下さい。
・入力頂くのは</t>
    </r>
    <r>
      <rPr>
        <b/>
        <sz val="22"/>
        <color rgb="FFFFFF00"/>
        <rFont val="ＭＳ Ｐゴシック"/>
        <family val="3"/>
        <charset val="128"/>
        <scheme val="minor"/>
      </rPr>
      <t>黄色のセル</t>
    </r>
    <r>
      <rPr>
        <sz val="22"/>
        <rFont val="ＭＳ Ｐゴシック"/>
        <family val="2"/>
        <charset val="128"/>
        <scheme val="minor"/>
      </rPr>
      <t>のみでお願いします。
　</t>
    </r>
    <r>
      <rPr>
        <b/>
        <u/>
        <sz val="22"/>
        <color rgb="FFFF0000"/>
        <rFont val="ＭＳ Ｐゴシック"/>
        <family val="3"/>
        <charset val="128"/>
        <scheme val="minor"/>
      </rPr>
      <t>その他のセルは、編集せず</t>
    </r>
    <r>
      <rPr>
        <sz val="22"/>
        <rFont val="ＭＳ Ｐゴシック"/>
        <family val="2"/>
        <charset val="128"/>
        <scheme val="minor"/>
      </rPr>
      <t>にご使用下さい。自動計算用の数式等を入力しております。
　※単価は氏名、保険等級、賞与回数を入力すると令和4年度の健保等級単価が自動で反映されます。
　　</t>
    </r>
    <rPh sb="3" eb="5">
      <t>ケイジョウ</t>
    </rPh>
    <rPh sb="8" eb="10">
      <t>ジンイン</t>
    </rPh>
    <rPh sb="11" eb="13">
      <t>カクツキ</t>
    </rPh>
    <rPh sb="14" eb="16">
      <t>ヨテイ</t>
    </rPh>
    <rPh sb="16" eb="18">
      <t>ジカン</t>
    </rPh>
    <rPh sb="19" eb="21">
      <t>ニュウリョク</t>
    </rPh>
    <rPh sb="23" eb="24">
      <t>クダ</t>
    </rPh>
    <rPh sb="36" eb="38">
      <t>ギョウム</t>
    </rPh>
    <rPh sb="58" eb="60">
      <t>イカ</t>
    </rPh>
    <rPh sb="61" eb="62">
      <t>レイ</t>
    </rPh>
    <rPh sb="63" eb="65">
      <t>サンショウ</t>
    </rPh>
    <rPh sb="116" eb="118">
      <t>ニュウリョク</t>
    </rPh>
    <rPh sb="118" eb="119">
      <t>イタダ</t>
    </rPh>
    <rPh sb="131" eb="132">
      <t>ネガ</t>
    </rPh>
    <rPh sb="141" eb="142">
      <t>タ</t>
    </rPh>
    <rPh sb="147" eb="149">
      <t>ヘンシュウ</t>
    </rPh>
    <rPh sb="153" eb="155">
      <t>シヨウ</t>
    </rPh>
    <rPh sb="155" eb="156">
      <t>クダ</t>
    </rPh>
    <rPh sb="181" eb="183">
      <t>タンカ</t>
    </rPh>
    <rPh sb="184" eb="186">
      <t>シメイ</t>
    </rPh>
    <rPh sb="187" eb="189">
      <t>ホケン</t>
    </rPh>
    <rPh sb="189" eb="191">
      <t>トウキュウ</t>
    </rPh>
    <rPh sb="192" eb="194">
      <t>ショウヨ</t>
    </rPh>
    <rPh sb="194" eb="196">
      <t>カイスウ</t>
    </rPh>
    <rPh sb="197" eb="199">
      <t>ニュウリョク</t>
    </rPh>
    <rPh sb="202" eb="204">
      <t>レイワ</t>
    </rPh>
    <rPh sb="205" eb="207">
      <t>ネンド</t>
    </rPh>
    <rPh sb="208" eb="210">
      <t>ケンポ</t>
    </rPh>
    <rPh sb="210" eb="212">
      <t>トウキュウ</t>
    </rPh>
    <rPh sb="212" eb="214">
      <t>タンカ</t>
    </rPh>
    <rPh sb="215" eb="217">
      <t>ジドウ</t>
    </rPh>
    <rPh sb="218" eb="220">
      <t>ハンエイ</t>
    </rPh>
    <phoneticPr fontId="9"/>
  </si>
  <si>
    <t>※本書類は内容をご確認頂き、提出してください。※</t>
  </si>
  <si>
    <r>
      <t>▼記入時の注意事項▼
・本書類は固定資産計上する人件費が発生する場合の根拠資料としてご使用ください。
・本事業において、</t>
    </r>
    <r>
      <rPr>
        <b/>
        <sz val="22"/>
        <color rgb="FFFF0000"/>
        <rFont val="ＭＳ Ｐゴシック"/>
        <family val="3"/>
        <charset val="128"/>
        <scheme val="minor"/>
      </rPr>
      <t>固定資産計上しない</t>
    </r>
    <r>
      <rPr>
        <b/>
        <u/>
        <sz val="22"/>
        <rFont val="ＭＳ Ｐゴシック"/>
        <family val="3"/>
        <charset val="128"/>
        <scheme val="minor"/>
      </rPr>
      <t>人員</t>
    </r>
    <r>
      <rPr>
        <sz val="22"/>
        <rFont val="ＭＳ Ｐゴシック"/>
        <family val="2"/>
        <charset val="128"/>
        <scheme val="minor"/>
      </rPr>
      <t>と</t>
    </r>
    <r>
      <rPr>
        <b/>
        <u/>
        <sz val="22"/>
        <rFont val="ＭＳ Ｐゴシック"/>
        <family val="3"/>
        <charset val="128"/>
        <scheme val="minor"/>
      </rPr>
      <t>各月の予定時間</t>
    </r>
    <r>
      <rPr>
        <sz val="22"/>
        <rFont val="ＭＳ Ｐゴシック"/>
        <family val="2"/>
        <charset val="128"/>
        <scheme val="minor"/>
      </rPr>
      <t>を入力して下さい。
　各月の補助対象業務時間は"hh:mm"で入力して下さい。（以下の例を参照）
　</t>
    </r>
    <r>
      <rPr>
        <b/>
        <sz val="22"/>
        <rFont val="ＭＳ Ｐゴシック"/>
        <family val="3"/>
        <charset val="128"/>
        <scheme val="minor"/>
      </rPr>
      <t>例）</t>
    </r>
    <r>
      <rPr>
        <sz val="22"/>
        <rFont val="ＭＳ Ｐゴシック"/>
        <family val="2"/>
        <charset val="128"/>
        <scheme val="minor"/>
      </rPr>
      <t>月の補助対象業務予定時間が"</t>
    </r>
    <r>
      <rPr>
        <b/>
        <sz val="22"/>
        <rFont val="ＭＳ Ｐゴシック"/>
        <family val="3"/>
        <charset val="128"/>
        <scheme val="minor"/>
      </rPr>
      <t>20時間15分</t>
    </r>
    <r>
      <rPr>
        <sz val="22"/>
        <rFont val="ＭＳ Ｐゴシック"/>
        <family val="2"/>
        <charset val="128"/>
        <scheme val="minor"/>
      </rPr>
      <t>"の場合→"</t>
    </r>
    <r>
      <rPr>
        <b/>
        <sz val="22"/>
        <rFont val="ＭＳ Ｐゴシック"/>
        <family val="3"/>
        <charset val="128"/>
        <scheme val="minor"/>
      </rPr>
      <t>20:15</t>
    </r>
    <r>
      <rPr>
        <sz val="22"/>
        <rFont val="ＭＳ Ｐゴシック"/>
        <family val="2"/>
        <charset val="128"/>
        <scheme val="minor"/>
      </rPr>
      <t>"と記入して下さい。
・入力頂くのは</t>
    </r>
    <r>
      <rPr>
        <b/>
        <sz val="22"/>
        <color rgb="FFFFFF00"/>
        <rFont val="ＭＳ Ｐゴシック"/>
        <family val="3"/>
        <charset val="128"/>
        <scheme val="minor"/>
      </rPr>
      <t>黄色のセル</t>
    </r>
    <r>
      <rPr>
        <sz val="22"/>
        <rFont val="ＭＳ Ｐゴシック"/>
        <family val="2"/>
        <charset val="128"/>
        <scheme val="minor"/>
      </rPr>
      <t>のみでお願いします。
　</t>
    </r>
    <r>
      <rPr>
        <b/>
        <u/>
        <sz val="22"/>
        <color rgb="FFFF0000"/>
        <rFont val="ＭＳ Ｐゴシック"/>
        <family val="3"/>
        <charset val="128"/>
        <scheme val="minor"/>
      </rPr>
      <t>その他のセルは、編集せず</t>
    </r>
    <r>
      <rPr>
        <sz val="22"/>
        <rFont val="ＭＳ Ｐゴシック"/>
        <family val="2"/>
        <charset val="128"/>
        <scheme val="minor"/>
      </rPr>
      <t>にご使用下さい。自動計算用の数式等を入力しております。
　※単価は氏名、保険等級、賞与回数を入力すると令和4年度の健保等級単価が自動で反映されます。
　　</t>
    </r>
    <rPh sb="52" eb="55">
      <t>ホンジギョウ</t>
    </rPh>
    <rPh sb="60" eb="64">
      <t>コテイシサン</t>
    </rPh>
    <rPh sb="64" eb="66">
      <t>ケイジョウ</t>
    </rPh>
    <rPh sb="69" eb="71">
      <t>ジンイン</t>
    </rPh>
    <rPh sb="72" eb="74">
      <t>カクツキ</t>
    </rPh>
    <rPh sb="75" eb="77">
      <t>ヨテイ</t>
    </rPh>
    <rPh sb="77" eb="79">
      <t>ジカン</t>
    </rPh>
    <rPh sb="80" eb="82">
      <t>ニュウリョク</t>
    </rPh>
    <rPh sb="84" eb="85">
      <t>クダ</t>
    </rPh>
    <rPh sb="97" eb="99">
      <t>ギョウム</t>
    </rPh>
    <rPh sb="119" eb="121">
      <t>イカ</t>
    </rPh>
    <rPh sb="122" eb="123">
      <t>レイ</t>
    </rPh>
    <rPh sb="124" eb="126">
      <t>サンショウ</t>
    </rPh>
    <rPh sb="177" eb="179">
      <t>ニュウリョク</t>
    </rPh>
    <rPh sb="179" eb="180">
      <t>イタダ</t>
    </rPh>
    <rPh sb="192" eb="193">
      <t>ネガ</t>
    </rPh>
    <rPh sb="202" eb="203">
      <t>タ</t>
    </rPh>
    <rPh sb="208" eb="210">
      <t>ヘンシュウ</t>
    </rPh>
    <rPh sb="214" eb="216">
      <t>シヨウ</t>
    </rPh>
    <rPh sb="216" eb="217">
      <t>クダ</t>
    </rPh>
    <rPh sb="242" eb="244">
      <t>タンカ</t>
    </rPh>
    <rPh sb="245" eb="247">
      <t>シメイ</t>
    </rPh>
    <rPh sb="248" eb="250">
      <t>ホケン</t>
    </rPh>
    <rPh sb="250" eb="252">
      <t>トウキュウ</t>
    </rPh>
    <rPh sb="253" eb="255">
      <t>ショウヨ</t>
    </rPh>
    <rPh sb="255" eb="257">
      <t>カイスウ</t>
    </rPh>
    <rPh sb="258" eb="260">
      <t>ニュウリョク</t>
    </rPh>
    <rPh sb="263" eb="265">
      <t>レイワ</t>
    </rPh>
    <rPh sb="266" eb="268">
      <t>ネンド</t>
    </rPh>
    <rPh sb="269" eb="271">
      <t>ケンポ</t>
    </rPh>
    <rPh sb="271" eb="273">
      <t>トウキュウ</t>
    </rPh>
    <rPh sb="273" eb="275">
      <t>タンカ</t>
    </rPh>
    <rPh sb="276" eb="278">
      <t>ジドウ</t>
    </rPh>
    <rPh sb="279" eb="281">
      <t>ハンエイ</t>
    </rPh>
    <phoneticPr fontId="9"/>
  </si>
  <si>
    <t>人件費シート（固定資産計上含まない）</t>
    <rPh sb="0" eb="3">
      <t>ジンケンヒ</t>
    </rPh>
    <rPh sb="7" eb="11">
      <t>コテイシサン</t>
    </rPh>
    <rPh sb="11" eb="13">
      <t>ケイジョウ</t>
    </rPh>
    <rPh sb="13" eb="14">
      <t>フク</t>
    </rPh>
    <phoneticPr fontId="9"/>
  </si>
  <si>
    <t>発注先毎に、四半期ごとの支払い予定合計金額を入力する。</t>
    <rPh sb="0" eb="3">
      <t>ハッチュウサキ</t>
    </rPh>
    <rPh sb="3" eb="4">
      <t>ゴト</t>
    </rPh>
    <rPh sb="6" eb="9">
      <t>シハンキ</t>
    </rPh>
    <rPh sb="12" eb="14">
      <t>シハライ</t>
    </rPh>
    <rPh sb="15" eb="17">
      <t>ヨテイ</t>
    </rPh>
    <rPh sb="17" eb="19">
      <t>ゴウケイ</t>
    </rPh>
    <rPh sb="19" eb="21">
      <t>キンガク</t>
    </rPh>
    <rPh sb="22" eb="24">
      <t>ニュウリョク</t>
    </rPh>
    <phoneticPr fontId="9"/>
  </si>
  <si>
    <t>発注先毎に、四半期ごとの支払い予定合計金額を入力する。</t>
    <phoneticPr fontId="9"/>
  </si>
  <si>
    <t>複数のシステムを使用する場合は、本シートをコピーして作成してください。</t>
    <rPh sb="0" eb="2">
      <t>フクスウ</t>
    </rPh>
    <rPh sb="8" eb="10">
      <t>シヨウ</t>
    </rPh>
    <rPh sb="12" eb="14">
      <t>バアイ</t>
    </rPh>
    <rPh sb="16" eb="17">
      <t>ホン</t>
    </rPh>
    <rPh sb="26" eb="28">
      <t>サクセイ</t>
    </rPh>
    <phoneticPr fontId="9"/>
  </si>
  <si>
    <t xml:space="preserve">・コンソーシアム内で2つ以上のDPメニューを用いる
場合は、提供するDPメニューごとに事業計画書を
作成してください。（本シートをコピーして作成してください。）
・実証参加者区分１で申請する場合は、「２.補助事業の目的及び内容」のみ入力してください。
</t>
    <rPh sb="30" eb="32">
      <t>テイキョウ</t>
    </rPh>
    <rPh sb="43" eb="45">
      <t>ジギョウ</t>
    </rPh>
    <rPh sb="45" eb="48">
      <t>ケイカクショ</t>
    </rPh>
    <rPh sb="50" eb="52">
      <t>サクセイ</t>
    </rPh>
    <phoneticPr fontId="9"/>
  </si>
  <si>
    <t>下記必要事項を入力してください。</t>
    <rPh sb="0" eb="2">
      <t>カキ</t>
    </rPh>
    <rPh sb="2" eb="6">
      <t>ヒツヨウジコウ</t>
    </rPh>
    <rPh sb="7" eb="9">
      <t>ニュウリョク</t>
    </rPh>
    <phoneticPr fontId="9"/>
  </si>
  <si>
    <r>
      <t>（注１）「補助事業に要する経費」とは、当該事業を遂行するために必要な
　　　　経費を意味します。なお、消費税及び地方消費税相当額を差し引い
　　　　た金額を記入すること。
（注２）「補助対象経費の額」には、「補助事業に要する経費」のうちで補助
　　　　対象となる経費について、消費税及び地方消費税相当額を差し引い
　　　　た金額を記入すること。
（注３）「補助金の交付申請額」は、「補助対象経費」のうちで補助金の交付
　　　　を希望する額で、その限度は、「補助対象経費」に補助率を乗じた額
　　　　</t>
    </r>
    <r>
      <rPr>
        <b/>
        <u/>
        <sz val="12"/>
        <rFont val="ＭＳ Ｐゴシック"/>
        <family val="3"/>
        <charset val="128"/>
      </rPr>
      <t>（１円未満は切捨て）</t>
    </r>
    <r>
      <rPr>
        <b/>
        <sz val="12"/>
        <rFont val="ＭＳ Ｐゴシック"/>
        <family val="3"/>
        <charset val="128"/>
      </rPr>
      <t>のことをいいます。
　　　　ただし、実証経費（実証に係る取組に要する経費）、機械装置等の導入
　　　　費、人件費については、上限3,000万円となります。</t>
    </r>
    <rPh sb="99" eb="100">
      <t>ガク</t>
    </rPh>
    <rPh sb="324" eb="326">
      <t>ジョウゲン</t>
    </rPh>
    <rPh sb="331" eb="333">
      <t>マンエン</t>
    </rPh>
    <phoneticPr fontId="9"/>
  </si>
  <si>
    <t>・行が足りない場合は追加してください。</t>
    <rPh sb="1" eb="2">
      <t>ギョウ</t>
    </rPh>
    <rPh sb="3" eb="4">
      <t>タ</t>
    </rPh>
    <rPh sb="7" eb="9">
      <t>バアイ</t>
    </rPh>
    <rPh sb="10" eb="12">
      <t>ツイカ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</si>
</sst>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2" formatCode="_ &quot;¥&quot;* #,##0_ ;_ &quot;¥&quot;* \-#,##0_ ;_ &quot;¥&quot;* &quot;-&quot;_ ;_ @_ "/>
    <numFmt numFmtId="176" formatCode="[hh]:mm\ "/>
    <numFmt numFmtId="177" formatCode="#\ ?/2"/>
    <numFmt numFmtId="178" formatCode="[$-F800]dddd\,\ mmmm\ dd\,\ yyyy"/>
  </numFmts>
  <fonts count="175"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0"/>
      <name val="ＭＳ Ｐゴシック"/>
      <family val="2"/>
      <charset val="128"/>
      <scheme val="minor"/>
    </font>
    <font>
      <sz val="10"/>
      <name val="Meiryo UI"/>
      <family val="3"/>
      <charset val="128"/>
    </font>
    <font>
      <sz val="10"/>
      <color theme="1"/>
      <name val="Meiryo UI"/>
      <family val="3"/>
      <charset val="128"/>
    </font>
    <font>
      <sz val="6"/>
      <name val="ＭＳ Ｐゴシック"/>
      <family val="3"/>
      <charset val="128"/>
    </font>
    <font>
      <sz val="12"/>
      <color theme="1"/>
      <name val="Meiryo UI"/>
      <family val="3"/>
      <charset val="128"/>
    </font>
    <font>
      <u/>
      <sz val="11"/>
      <color theme="10"/>
      <name val="ＭＳ Ｐゴシック"/>
      <family val="3"/>
      <charset val="128"/>
      <scheme val="minor"/>
    </font>
    <font>
      <sz val="11"/>
      <color theme="1"/>
      <name val="ＭＳ Ｐゴシック"/>
      <family val="3"/>
      <charset val="128"/>
      <scheme val="minor"/>
    </font>
    <font>
      <sz val="10"/>
      <color theme="0"/>
      <name val="Meiryo UI"/>
      <family val="3"/>
      <charset val="128"/>
    </font>
    <font>
      <sz val="9"/>
      <color theme="0"/>
      <name val="Meiryo UI"/>
      <family val="3"/>
      <charset val="128"/>
    </font>
    <font>
      <sz val="10"/>
      <color theme="1"/>
      <name val="ＭＳ Ｐゴシック"/>
      <family val="2"/>
      <charset val="128"/>
      <scheme val="minor"/>
    </font>
    <font>
      <sz val="10"/>
      <color rgb="FF000000"/>
      <name val="Meiryo UI"/>
      <family val="3"/>
      <charset val="128"/>
    </font>
    <font>
      <sz val="9"/>
      <name val="Meiryo UI"/>
      <family val="3"/>
      <charset val="128"/>
    </font>
    <font>
      <sz val="11"/>
      <name val="ＭＳ Ｐゴシック"/>
      <family val="2"/>
      <charset val="128"/>
      <scheme val="minor"/>
    </font>
    <font>
      <sz val="10"/>
      <name val="ＭＳ 明朝"/>
      <family val="1"/>
      <charset val="128"/>
    </font>
    <font>
      <b/>
      <sz val="14"/>
      <name val="ＭＳ 明朝"/>
      <family val="1"/>
      <charset val="128"/>
    </font>
    <font>
      <sz val="8"/>
      <name val="ＭＳ 明朝"/>
      <family val="1"/>
      <charset val="128"/>
    </font>
    <font>
      <sz val="22"/>
      <name val="ＭＳ Ｐゴシック"/>
      <family val="3"/>
      <charset val="128"/>
      <scheme val="minor"/>
    </font>
    <font>
      <b/>
      <sz val="16"/>
      <name val="ＭＳ 明朝"/>
      <family val="1"/>
      <charset val="128"/>
    </font>
    <font>
      <b/>
      <sz val="11"/>
      <name val="ＭＳ 明朝"/>
      <family val="1"/>
      <charset val="128"/>
    </font>
    <font>
      <sz val="12"/>
      <name val="ＭＳ 明朝"/>
      <family val="1"/>
      <charset val="128"/>
    </font>
    <font>
      <sz val="16"/>
      <name val="ＭＳ Ｐゴシック"/>
      <family val="3"/>
      <charset val="128"/>
      <scheme val="minor"/>
    </font>
    <font>
      <sz val="11"/>
      <name val="ＭＳ 明朝"/>
      <family val="1"/>
      <charset val="128"/>
    </font>
    <font>
      <u/>
      <sz val="10"/>
      <name val="ＭＳ 明朝"/>
      <family val="1"/>
      <charset val="128"/>
    </font>
    <font>
      <sz val="9"/>
      <name val="ＭＳ 明朝"/>
      <family val="1"/>
      <charset val="128"/>
    </font>
    <font>
      <b/>
      <sz val="10"/>
      <name val="ＭＳ 明朝"/>
      <family val="1"/>
      <charset val="128"/>
    </font>
    <font>
      <sz val="20"/>
      <name val="ＭＳ Ｐゴシック"/>
      <family val="3"/>
      <charset val="128"/>
      <scheme val="minor"/>
    </font>
    <font>
      <sz val="16"/>
      <name val="ＭＳ 明朝"/>
      <family val="1"/>
      <charset val="128"/>
    </font>
    <font>
      <b/>
      <sz val="11"/>
      <name val="ＭＳ Ｐゴシック"/>
      <family val="3"/>
      <charset val="128"/>
      <scheme val="minor"/>
    </font>
    <font>
      <b/>
      <sz val="24"/>
      <name val="ＭＳ Ｐゴシック"/>
      <family val="3"/>
      <charset val="128"/>
      <scheme val="major"/>
    </font>
    <font>
      <sz val="18"/>
      <name val="ＭＳ Ｐゴシック"/>
      <family val="3"/>
      <charset val="128"/>
      <scheme val="minor"/>
    </font>
    <font>
      <sz val="18"/>
      <name val="ＭＳ 明朝"/>
      <family val="1"/>
      <charset val="128"/>
    </font>
    <font>
      <b/>
      <sz val="20"/>
      <name val="ＭＳ 明朝"/>
      <family val="1"/>
      <charset val="128"/>
    </font>
    <font>
      <sz val="16"/>
      <name val="ＭＳ Ｐゴシック"/>
      <family val="2"/>
      <charset val="128"/>
      <scheme val="minor"/>
    </font>
    <font>
      <u/>
      <sz val="16"/>
      <name val="ＭＳ 明朝"/>
      <family val="1"/>
      <charset val="128"/>
    </font>
    <font>
      <sz val="20"/>
      <name val="ＭＳ Ｐゴシック"/>
      <family val="2"/>
      <charset val="128"/>
      <scheme val="minor"/>
    </font>
    <font>
      <sz val="18"/>
      <name val="ＭＳ Ｐゴシック"/>
      <family val="2"/>
      <charset val="128"/>
      <scheme val="minor"/>
    </font>
    <font>
      <sz val="14"/>
      <name val="ＭＳ Ｐゴシック"/>
      <family val="2"/>
      <charset val="128"/>
      <scheme val="minor"/>
    </font>
    <font>
      <sz val="14"/>
      <name val="ＭＳ 明朝"/>
      <family val="1"/>
      <charset val="128"/>
    </font>
    <font>
      <sz val="14"/>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color theme="1"/>
      <name val="Meiryo UI"/>
      <family val="3"/>
      <charset val="128"/>
    </font>
    <font>
      <b/>
      <sz val="16"/>
      <color theme="1"/>
      <name val="Meiryo UI"/>
      <family val="3"/>
      <charset val="128"/>
    </font>
    <font>
      <b/>
      <sz val="16"/>
      <color theme="1"/>
      <name val="メイリオ"/>
      <family val="3"/>
      <charset val="128"/>
    </font>
    <font>
      <sz val="11"/>
      <color rgb="FF000000"/>
      <name val="Meiryo UI"/>
      <family val="3"/>
      <charset val="128"/>
    </font>
    <font>
      <sz val="11"/>
      <name val="Meiryo UI"/>
      <family val="3"/>
      <charset val="128"/>
    </font>
    <font>
      <sz val="12"/>
      <name val="Meiryo UI"/>
      <family val="3"/>
      <charset val="128"/>
    </font>
    <font>
      <b/>
      <sz val="10"/>
      <color theme="1"/>
      <name val="Meiryo UI"/>
      <family val="3"/>
      <charset val="128"/>
    </font>
    <font>
      <sz val="16"/>
      <name val="ＭＳ Ｐゴシック"/>
      <family val="3"/>
      <charset val="128"/>
      <scheme val="major"/>
    </font>
    <font>
      <sz val="16"/>
      <color theme="1"/>
      <name val="ＭＳ Ｐゴシック"/>
      <family val="3"/>
      <charset val="128"/>
      <scheme val="major"/>
    </font>
    <font>
      <b/>
      <sz val="16"/>
      <name val="ＭＳ Ｐゴシック"/>
      <family val="3"/>
      <charset val="128"/>
      <scheme val="major"/>
    </font>
    <font>
      <b/>
      <sz val="16"/>
      <color rgb="FFFFFF00"/>
      <name val="ＭＳ Ｐゴシック"/>
      <family val="3"/>
      <charset val="128"/>
      <scheme val="major"/>
    </font>
    <font>
      <sz val="16"/>
      <color theme="1"/>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scheme val="major"/>
    </font>
    <font>
      <sz val="8"/>
      <name val="Meiryo UI"/>
      <family val="3"/>
      <charset val="128"/>
    </font>
    <font>
      <b/>
      <sz val="16"/>
      <name val="Meiryo UI"/>
      <family val="3"/>
      <charset val="128"/>
    </font>
    <font>
      <sz val="14"/>
      <name val="Meiryo UI"/>
      <family val="3"/>
      <charset val="128"/>
    </font>
    <font>
      <sz val="16"/>
      <name val="Meiryo UI"/>
      <family val="3"/>
      <charset val="128"/>
    </font>
    <font>
      <sz val="14"/>
      <color rgb="FFFF0000"/>
      <name val="Meiryo UI"/>
      <family val="3"/>
      <charset val="128"/>
    </font>
    <font>
      <b/>
      <sz val="16"/>
      <color rgb="FFFFFF00"/>
      <name val="ＭＳ Ｐゴシック"/>
      <family val="3"/>
      <charset val="128"/>
      <scheme val="minor"/>
    </font>
    <font>
      <b/>
      <sz val="18"/>
      <name val="Meiryo UI"/>
      <family val="3"/>
      <charset val="128"/>
    </font>
    <font>
      <sz val="20"/>
      <name val="Meiryo UI"/>
      <family val="3"/>
      <charset val="128"/>
    </font>
    <font>
      <sz val="16"/>
      <color rgb="FFFF0000"/>
      <name val="Meiryo UI"/>
      <family val="3"/>
      <charset val="128"/>
    </font>
    <font>
      <sz val="18"/>
      <name val="Meiryo UI"/>
      <family val="3"/>
      <charset val="128"/>
    </font>
    <font>
      <sz val="18"/>
      <color theme="0"/>
      <name val="Meiryo UI"/>
      <family val="3"/>
      <charset val="128"/>
    </font>
    <font>
      <sz val="18"/>
      <color rgb="FFFF0000"/>
      <name val="Meiryo UI"/>
      <family val="3"/>
      <charset val="128"/>
    </font>
    <font>
      <b/>
      <sz val="10"/>
      <name val="Meiryo UI"/>
      <family val="3"/>
      <charset val="128"/>
    </font>
    <font>
      <sz val="10"/>
      <color theme="1"/>
      <name val="ＭＳ 明朝"/>
      <family val="1"/>
      <charset val="128"/>
    </font>
    <font>
      <sz val="11"/>
      <name val="ＭＳ Ｐゴシック"/>
      <family val="3"/>
      <charset val="128"/>
      <scheme val="minor"/>
    </font>
    <font>
      <sz val="10"/>
      <color theme="1"/>
      <name val="ＭＳ Ｐゴシック"/>
      <family val="3"/>
      <charset val="128"/>
      <scheme val="minor"/>
    </font>
    <font>
      <b/>
      <sz val="16"/>
      <name val="ＭＳ Ｐゴシック"/>
      <family val="3"/>
      <charset val="128"/>
      <scheme val="minor"/>
    </font>
    <font>
      <b/>
      <sz val="12"/>
      <name val="ＭＳ 明朝"/>
      <family val="1"/>
      <charset val="128"/>
    </font>
    <font>
      <b/>
      <sz val="16"/>
      <color rgb="FFFF0000"/>
      <name val="ＭＳ Ｐゴシック"/>
      <family val="3"/>
      <charset val="128"/>
      <scheme val="minor"/>
    </font>
    <font>
      <b/>
      <sz val="16"/>
      <color rgb="FF92D050"/>
      <name val="ＭＳ Ｐゴシック"/>
      <family val="3"/>
      <charset val="128"/>
      <scheme val="major"/>
    </font>
    <font>
      <b/>
      <sz val="16"/>
      <color rgb="FF0000FF"/>
      <name val="ＭＳ Ｐゴシック"/>
      <family val="3"/>
      <charset val="128"/>
      <scheme val="minor"/>
    </font>
    <font>
      <b/>
      <sz val="20"/>
      <color theme="0"/>
      <name val="Meiryo UI"/>
      <family val="3"/>
      <charset val="128"/>
    </font>
    <font>
      <b/>
      <sz val="20"/>
      <name val="ＭＳ Ｐゴシック"/>
      <family val="3"/>
      <charset val="128"/>
      <scheme val="minor"/>
    </font>
    <font>
      <b/>
      <sz val="11"/>
      <name val="ＭＳ Ｐゴシック"/>
      <family val="2"/>
      <charset val="128"/>
      <scheme val="minor"/>
    </font>
    <font>
      <b/>
      <sz val="14"/>
      <name val="ＭＳ Ｐゴシック"/>
      <family val="2"/>
      <charset val="128"/>
      <scheme val="minor"/>
    </font>
    <font>
      <b/>
      <sz val="12"/>
      <name val="ＭＳ Ｐゴシック"/>
      <family val="2"/>
      <charset val="128"/>
      <scheme val="minor"/>
    </font>
    <font>
      <b/>
      <sz val="12"/>
      <name val="ＭＳ Ｐゴシック"/>
      <family val="3"/>
      <charset val="128"/>
      <scheme val="minor"/>
    </font>
    <font>
      <b/>
      <sz val="14"/>
      <name val="ＭＳ Ｐゴシック"/>
      <family val="3"/>
      <charset val="128"/>
      <scheme val="minor"/>
    </font>
    <font>
      <b/>
      <sz val="22"/>
      <name val="ＭＳ Ｐゴシック"/>
      <family val="3"/>
      <charset val="128"/>
      <scheme val="minor"/>
    </font>
    <font>
      <b/>
      <sz val="10"/>
      <color theme="1"/>
      <name val="ＭＳ Ｐゴシック"/>
      <family val="3"/>
      <charset val="128"/>
      <scheme val="minor"/>
    </font>
    <font>
      <sz val="11"/>
      <color theme="0"/>
      <name val="Meiryo UI"/>
      <family val="3"/>
      <charset val="128"/>
    </font>
    <font>
      <sz val="12"/>
      <color theme="0"/>
      <name val="Meiryo UI"/>
      <family val="3"/>
      <charset val="128"/>
    </font>
    <font>
      <sz val="14"/>
      <color theme="0"/>
      <name val="Meiryo UI"/>
      <family val="3"/>
      <charset val="128"/>
    </font>
    <font>
      <sz val="16"/>
      <color theme="0"/>
      <name val="Meiryo UI"/>
      <family val="3"/>
      <charset val="128"/>
    </font>
    <font>
      <sz val="11"/>
      <color theme="0"/>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sz val="12"/>
      <name val="ＭＳ Ｐ明朝"/>
      <family val="1"/>
      <charset val="128"/>
    </font>
    <font>
      <sz val="11"/>
      <name val="ＭＳ Ｐ明朝"/>
      <family val="1"/>
      <charset val="128"/>
    </font>
    <font>
      <sz val="12"/>
      <color rgb="FFFF0000"/>
      <name val="ＭＳ Ｐ明朝"/>
      <family val="1"/>
      <charset val="128"/>
    </font>
    <font>
      <b/>
      <sz val="14"/>
      <color theme="1"/>
      <name val="Meiryo UI"/>
      <family val="3"/>
      <charset val="128"/>
    </font>
    <font>
      <sz val="8"/>
      <color theme="1"/>
      <name val="Meiryo UI"/>
      <family val="3"/>
      <charset val="128"/>
    </font>
    <font>
      <sz val="10"/>
      <color rgb="FFFF0000"/>
      <name val="Meiryo UI"/>
      <family val="3"/>
      <charset val="128"/>
    </font>
    <font>
      <b/>
      <sz val="12"/>
      <name val="Meiryo UI"/>
      <family val="3"/>
      <charset val="128"/>
    </font>
    <font>
      <sz val="9"/>
      <color theme="1"/>
      <name val="Meiryo UI"/>
      <family val="3"/>
      <charset val="128"/>
    </font>
    <font>
      <b/>
      <sz val="16"/>
      <color rgb="FF0000FF"/>
      <name val="ＭＳ Ｐゴシック"/>
      <family val="3"/>
      <charset val="128"/>
      <scheme val="major"/>
    </font>
    <font>
      <u/>
      <sz val="10"/>
      <color theme="1"/>
      <name val="Meiryo UI"/>
      <family val="3"/>
      <charset val="128"/>
    </font>
    <font>
      <sz val="10"/>
      <color rgb="FFFF0000"/>
      <name val="ＭＳ 明朝"/>
      <family val="1"/>
      <charset val="128"/>
    </font>
    <font>
      <b/>
      <sz val="22"/>
      <color rgb="FFFF0000"/>
      <name val="ＭＳ Ｐゴシック"/>
      <family val="3"/>
      <charset val="128"/>
      <scheme val="minor"/>
    </font>
    <font>
      <sz val="10.5"/>
      <name val="ＭＳ 明朝"/>
      <family val="1"/>
      <charset val="128"/>
    </font>
    <font>
      <b/>
      <sz val="11"/>
      <color theme="1"/>
      <name val="ＭＳ Ｐゴシック"/>
      <family val="3"/>
      <charset val="128"/>
      <scheme val="minor"/>
    </font>
    <font>
      <sz val="10.5"/>
      <color rgb="FFFF0000"/>
      <name val="ＭＳ 明朝"/>
      <family val="1"/>
      <charset val="128"/>
    </font>
    <font>
      <sz val="10"/>
      <color theme="0" tint="-0.249977111117893"/>
      <name val="ＭＳ 明朝"/>
      <family val="1"/>
      <charset val="128"/>
    </font>
    <font>
      <b/>
      <sz val="9"/>
      <name val="ＭＳ 明朝"/>
      <family val="1"/>
      <charset val="128"/>
    </font>
    <font>
      <b/>
      <sz val="12"/>
      <color rgb="FFFF0000"/>
      <name val="ＭＳ 明朝"/>
      <family val="1"/>
      <charset val="128"/>
    </font>
    <font>
      <sz val="9"/>
      <color rgb="FFFF0000"/>
      <name val="ＭＳ 明朝"/>
      <family val="1"/>
      <charset val="128"/>
    </font>
    <font>
      <sz val="10.5"/>
      <color theme="1"/>
      <name val="ＭＳ 明朝"/>
      <family val="1"/>
      <charset val="128"/>
    </font>
    <font>
      <sz val="11"/>
      <color theme="1"/>
      <name val="ＭＳ 明朝"/>
      <family val="1"/>
      <charset val="128"/>
    </font>
    <font>
      <b/>
      <sz val="10.5"/>
      <color rgb="FFFF0000"/>
      <name val="ＭＳ 明朝"/>
      <family val="1"/>
      <charset val="128"/>
    </font>
    <font>
      <u/>
      <sz val="11"/>
      <color theme="10"/>
      <name val="ＭＳ Ｐゴシック"/>
      <family val="2"/>
      <charset val="128"/>
      <scheme val="minor"/>
    </font>
    <font>
      <sz val="11"/>
      <color rgb="FF000000"/>
      <name val="ＭＳ Ｐゴシック"/>
      <family val="3"/>
      <charset val="128"/>
      <scheme val="minor"/>
    </font>
    <font>
      <b/>
      <sz val="18"/>
      <color rgb="FFFF0000"/>
      <name val="ＭＳ 明朝"/>
      <family val="1"/>
      <charset val="128"/>
    </font>
    <font>
      <sz val="10"/>
      <color rgb="FF0000FF"/>
      <name val="ＭＳ 明朝"/>
      <family val="1"/>
      <charset val="128"/>
    </font>
    <font>
      <sz val="10"/>
      <color rgb="FF0070C0"/>
      <name val="ＭＳ 明朝"/>
      <family val="1"/>
      <charset val="128"/>
    </font>
    <font>
      <sz val="22"/>
      <name val="ＭＳ Ｐゴシック"/>
      <family val="2"/>
      <charset val="128"/>
      <scheme val="minor"/>
    </font>
    <font>
      <b/>
      <u/>
      <sz val="22"/>
      <name val="ＭＳ Ｐゴシック"/>
      <family val="3"/>
      <charset val="128"/>
      <scheme val="minor"/>
    </font>
    <font>
      <b/>
      <sz val="22"/>
      <color rgb="FFFFFF00"/>
      <name val="ＭＳ Ｐゴシック"/>
      <family val="3"/>
      <charset val="128"/>
      <scheme val="minor"/>
    </font>
    <font>
      <b/>
      <u/>
      <sz val="22"/>
      <color rgb="FFFF0000"/>
      <name val="ＭＳ Ｐゴシック"/>
      <family val="3"/>
      <charset val="128"/>
      <scheme val="minor"/>
    </font>
    <font>
      <sz val="9"/>
      <name val="ＭＳ Ｐゴシック"/>
      <family val="2"/>
      <charset val="128"/>
      <scheme val="minor"/>
    </font>
    <font>
      <sz val="16"/>
      <color theme="1"/>
      <name val="ＭＳ ゴシック"/>
      <family val="3"/>
      <charset val="128"/>
    </font>
    <font>
      <sz val="13"/>
      <color theme="1"/>
      <name val="ＭＳ 明朝"/>
      <family val="1"/>
      <charset val="128"/>
    </font>
    <font>
      <sz val="8"/>
      <name val="ＭＳ ゴシック"/>
      <family val="3"/>
      <charset val="128"/>
    </font>
    <font>
      <sz val="13"/>
      <color theme="1"/>
      <name val="ＭＳ ゴシック"/>
      <family val="3"/>
      <charset val="128"/>
    </font>
    <font>
      <sz val="13"/>
      <color indexed="8"/>
      <name val="ＭＳ 明朝"/>
      <family val="1"/>
      <charset val="128"/>
    </font>
    <font>
      <sz val="13"/>
      <name val="ＭＳ 明朝"/>
      <family val="1"/>
      <charset val="128"/>
    </font>
    <font>
      <sz val="13"/>
      <color indexed="55"/>
      <name val="ＭＳ 明朝"/>
      <family val="1"/>
      <charset val="128"/>
    </font>
    <font>
      <sz val="15"/>
      <color indexed="8"/>
      <name val="ＭＳ 明朝"/>
      <family val="1"/>
      <charset val="128"/>
    </font>
    <font>
      <sz val="15"/>
      <color theme="1"/>
      <name val="ＭＳ 明朝"/>
      <family val="1"/>
      <charset val="128"/>
    </font>
    <font>
      <b/>
      <sz val="28"/>
      <color rgb="FFFF0000"/>
      <name val="ＭＳ Ｐゴシック"/>
      <family val="3"/>
      <charset val="128"/>
      <scheme val="minor"/>
    </font>
    <font>
      <b/>
      <u/>
      <sz val="12"/>
      <color rgb="FFFF0000"/>
      <name val="ＭＳ Ｐゴシック"/>
      <family val="3"/>
      <charset val="128"/>
      <scheme val="minor"/>
    </font>
    <font>
      <b/>
      <sz val="12"/>
      <color rgb="FFFF0000"/>
      <name val="Meiryo UI"/>
      <family val="3"/>
      <charset val="128"/>
    </font>
    <font>
      <b/>
      <sz val="12"/>
      <color rgb="FF92D050"/>
      <name val="Meiryo UI"/>
      <family val="3"/>
      <charset val="128"/>
    </font>
    <font>
      <b/>
      <sz val="12"/>
      <color rgb="FF0000FF"/>
      <name val="ＭＳ Ｐゴシック"/>
      <family val="3"/>
      <charset val="128"/>
    </font>
    <font>
      <b/>
      <sz val="12"/>
      <color rgb="FFFFFF00"/>
      <name val="ＭＳ Ｐゴシック"/>
      <family val="3"/>
      <charset val="128"/>
    </font>
    <font>
      <b/>
      <sz val="11"/>
      <color rgb="FFFFFF00"/>
      <name val="ＭＳ Ｐゴシック"/>
      <family val="3"/>
      <charset val="128"/>
    </font>
    <font>
      <b/>
      <sz val="9"/>
      <color rgb="FFFFFF00"/>
      <name val="ＭＳ Ｐゴシック"/>
      <family val="3"/>
      <charset val="128"/>
    </font>
    <font>
      <sz val="12"/>
      <name val="ＭＳ Ｐゴシック"/>
      <family val="3"/>
      <charset val="128"/>
    </font>
    <font>
      <b/>
      <sz val="12"/>
      <color rgb="FFFF0000"/>
      <name val="ＭＳ Ｐゴシック"/>
      <family val="3"/>
      <charset val="128"/>
    </font>
    <font>
      <sz val="9"/>
      <color rgb="FFFF0000"/>
      <name val="ＭＳ Ｐゴシック"/>
      <family val="3"/>
      <charset val="128"/>
    </font>
    <font>
      <sz val="9"/>
      <name val="ＭＳ Ｐゴシック"/>
      <family val="3"/>
      <charset val="128"/>
    </font>
    <font>
      <sz val="12"/>
      <color rgb="FFFFFF00"/>
      <name val="ＭＳ Ｐゴシック"/>
      <family val="3"/>
      <charset val="128"/>
    </font>
    <font>
      <b/>
      <u/>
      <sz val="12"/>
      <color rgb="FFFFFF00"/>
      <name val="ＭＳ Ｐゴシック"/>
      <family val="3"/>
      <charset val="128"/>
    </font>
    <font>
      <b/>
      <sz val="10.5"/>
      <color rgb="FFFFFF00"/>
      <name val="ＭＳ Ｐゴシック"/>
      <family val="3"/>
      <charset val="128"/>
    </font>
    <font>
      <sz val="8"/>
      <color theme="0"/>
      <name val="Meiryo UI"/>
      <family val="3"/>
      <charset val="128"/>
    </font>
    <font>
      <b/>
      <sz val="16"/>
      <color rgb="FFCCFFCC"/>
      <name val="ＭＳ Ｐゴシック"/>
      <family val="3"/>
      <charset val="128"/>
      <scheme val="minor"/>
    </font>
    <font>
      <b/>
      <sz val="16"/>
      <color rgb="FFCCFFCC"/>
      <name val="ＭＳ Ｐゴシック"/>
      <family val="3"/>
      <charset val="128"/>
      <scheme val="major"/>
    </font>
    <font>
      <b/>
      <sz val="14"/>
      <color rgb="FFFFFF00"/>
      <name val="ＭＳ Ｐゴシック"/>
      <family val="3"/>
      <charset val="128"/>
      <scheme val="major"/>
    </font>
    <font>
      <sz val="16"/>
      <color rgb="FFFFFF00"/>
      <name val="ＭＳ Ｐゴシック"/>
      <family val="3"/>
      <charset val="128"/>
      <scheme val="major"/>
    </font>
    <font>
      <b/>
      <sz val="20"/>
      <color theme="1"/>
      <name val="ＭＳ Ｐゴシック"/>
      <family val="3"/>
      <charset val="128"/>
      <scheme val="minor"/>
    </font>
    <font>
      <b/>
      <sz val="24"/>
      <color theme="0"/>
      <name val="Meiryo UI"/>
      <family val="3"/>
      <charset val="128"/>
    </font>
    <font>
      <b/>
      <sz val="26"/>
      <color theme="0"/>
      <name val="Meiryo UI"/>
      <family val="3"/>
      <charset val="128"/>
    </font>
    <font>
      <sz val="11"/>
      <color rgb="FFFF0000"/>
      <name val="Meiryo UI"/>
      <family val="3"/>
      <charset val="128"/>
    </font>
    <font>
      <b/>
      <u/>
      <sz val="14"/>
      <color rgb="FFFFFF00"/>
      <name val="ＭＳ ゴシック"/>
      <family val="3"/>
      <charset val="128"/>
    </font>
    <font>
      <b/>
      <sz val="20"/>
      <name val="Meiryo UI"/>
      <family val="3"/>
      <charset val="128"/>
    </font>
    <font>
      <b/>
      <sz val="14"/>
      <color rgb="FFFFFF00"/>
      <name val="ＭＳ Ｐゴシック"/>
      <family val="3"/>
      <charset val="128"/>
    </font>
    <font>
      <b/>
      <sz val="14"/>
      <color rgb="FFFFFF00"/>
      <name val="ＭＳ Ｐゴシック"/>
      <family val="3"/>
      <charset val="128"/>
      <scheme val="minor"/>
    </font>
    <font>
      <b/>
      <sz val="12"/>
      <name val="ＭＳ Ｐゴシック"/>
      <family val="3"/>
      <charset val="128"/>
    </font>
    <font>
      <b/>
      <u/>
      <sz val="12"/>
      <name val="ＭＳ Ｐゴシック"/>
      <family val="3"/>
      <charset val="128"/>
    </font>
    <font>
      <b/>
      <sz val="18"/>
      <color rgb="FFFFFF00"/>
      <name val="ＭＳ Ｐゴシック"/>
      <family val="3"/>
      <charset val="128"/>
    </font>
  </fonts>
  <fills count="12">
    <fill>
      <patternFill patternType="none"/>
    </fill>
    <fill>
      <patternFill patternType="gray125"/>
    </fill>
    <fill>
      <patternFill patternType="solid">
        <fgColor theme="1" tint="0.49998474074526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CCFFCC"/>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theme="1" tint="0.499984740745262"/>
      </right>
      <top/>
      <bottom style="thin">
        <color indexed="64"/>
      </bottom>
      <diagonal/>
    </border>
    <border>
      <left style="dashed">
        <color theme="1" tint="0.499984740745262"/>
      </left>
      <right style="dashed">
        <color theme="1" tint="0.499984740745262"/>
      </right>
      <top/>
      <bottom style="thin">
        <color indexed="64"/>
      </bottom>
      <diagonal/>
    </border>
    <border>
      <left style="dashed">
        <color theme="1" tint="0.499984740745262"/>
      </left>
      <right style="thin">
        <color indexed="64"/>
      </right>
      <top/>
      <bottom style="thin">
        <color indexed="64"/>
      </bottom>
      <diagonal/>
    </border>
    <border>
      <left style="thin">
        <color indexed="64"/>
      </left>
      <right style="dashed">
        <color theme="1" tint="0.499984740745262"/>
      </right>
      <top style="thin">
        <color indexed="64"/>
      </top>
      <bottom/>
      <diagonal/>
    </border>
    <border>
      <left style="dashed">
        <color theme="1" tint="0.499984740745262"/>
      </left>
      <right style="dashed">
        <color theme="1" tint="0.499984740745262"/>
      </right>
      <top style="thin">
        <color indexed="64"/>
      </top>
      <bottom/>
      <diagonal/>
    </border>
    <border>
      <left style="dashed">
        <color theme="1" tint="0.499984740745262"/>
      </left>
      <right style="thin">
        <color indexed="64"/>
      </right>
      <top style="thin">
        <color indexed="64"/>
      </top>
      <bottom/>
      <diagonal/>
    </border>
    <border>
      <left style="thin">
        <color indexed="64"/>
      </left>
      <right style="dashed">
        <color theme="1" tint="0.499984740745262"/>
      </right>
      <top/>
      <bottom/>
      <diagonal/>
    </border>
    <border>
      <left style="dashed">
        <color theme="1" tint="0.499984740745262"/>
      </left>
      <right style="dashed">
        <color theme="1" tint="0.499984740745262"/>
      </right>
      <top/>
      <bottom/>
      <diagonal/>
    </border>
    <border>
      <left style="dashed">
        <color theme="1" tint="0.499984740745262"/>
      </left>
      <right style="thin">
        <color indexed="64"/>
      </right>
      <top/>
      <bottom/>
      <diagonal/>
    </border>
    <border>
      <left/>
      <right/>
      <top style="medium">
        <color indexed="64"/>
      </top>
      <bottom/>
      <diagonal/>
    </border>
    <border>
      <left style="thin">
        <color indexed="64"/>
      </left>
      <right style="dashed">
        <color theme="1" tint="0.499984740745262"/>
      </right>
      <top style="medium">
        <color indexed="64"/>
      </top>
      <bottom/>
      <diagonal/>
    </border>
    <border>
      <left style="dashed">
        <color theme="1" tint="0.499984740745262"/>
      </left>
      <right style="dashed">
        <color theme="1" tint="0.499984740745262"/>
      </right>
      <top style="medium">
        <color indexed="64"/>
      </top>
      <bottom/>
      <diagonal/>
    </border>
    <border>
      <left style="dashed">
        <color theme="1" tint="0.499984740745262"/>
      </left>
      <right style="thin">
        <color indexed="64"/>
      </right>
      <top style="medium">
        <color indexed="64"/>
      </top>
      <bottom/>
      <diagonal/>
    </border>
    <border>
      <left style="dashed">
        <color theme="1" tint="0.499984740745262"/>
      </left>
      <right style="medium">
        <color indexed="64"/>
      </right>
      <top style="medium">
        <color indexed="64"/>
      </top>
      <bottom/>
      <diagonal/>
    </border>
    <border>
      <left style="dashed">
        <color theme="1" tint="0.499984740745262"/>
      </left>
      <right style="medium">
        <color indexed="64"/>
      </right>
      <top/>
      <bottom style="thin">
        <color indexed="64"/>
      </bottom>
      <diagonal/>
    </border>
    <border>
      <left style="dashed">
        <color theme="1" tint="0.499984740745262"/>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dashed">
        <color theme="1" tint="0.499984740745262"/>
      </right>
      <top/>
      <bottom style="medium">
        <color indexed="64"/>
      </bottom>
      <diagonal/>
    </border>
    <border>
      <left style="dashed">
        <color theme="1" tint="0.499984740745262"/>
      </left>
      <right style="dashed">
        <color theme="1" tint="0.499984740745262"/>
      </right>
      <top/>
      <bottom style="medium">
        <color indexed="64"/>
      </bottom>
      <diagonal/>
    </border>
    <border>
      <left style="dashed">
        <color theme="1" tint="0.499984740745262"/>
      </left>
      <right style="thin">
        <color indexed="64"/>
      </right>
      <top/>
      <bottom style="medium">
        <color indexed="64"/>
      </bottom>
      <diagonal/>
    </border>
    <border>
      <left style="dashed">
        <color theme="1" tint="0.499984740745262"/>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theme="1" tint="0.499984740745262"/>
      </left>
      <right style="medium">
        <color indexed="64"/>
      </right>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theme="1" tint="0.499984740745262"/>
      </right>
      <top style="thin">
        <color indexed="64"/>
      </top>
      <bottom/>
      <diagonal/>
    </border>
    <border>
      <left/>
      <right style="dashed">
        <color theme="1" tint="0.499984740745262"/>
      </right>
      <top/>
      <bottom/>
      <diagonal/>
    </border>
    <border>
      <left/>
      <right style="dashed">
        <color theme="1" tint="0.499984740745262"/>
      </right>
      <top/>
      <bottom style="medium">
        <color indexed="64"/>
      </bottom>
      <diagonal/>
    </border>
    <border>
      <left/>
      <right style="dashed">
        <color theme="1" tint="0.499984740745262"/>
      </right>
      <top style="medium">
        <color indexed="64"/>
      </top>
      <bottom/>
      <diagonal/>
    </border>
    <border>
      <left/>
      <right style="dashed">
        <color theme="1" tint="0.499984740745262"/>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right style="hair">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double">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medium">
        <color indexed="64"/>
      </top>
      <bottom style="double">
        <color indexed="64"/>
      </bottom>
      <diagonal/>
    </border>
  </borders>
  <cellStyleXfs count="21">
    <xf numFmtId="0" fontId="0" fillId="0" borderId="0">
      <alignment vertical="center"/>
    </xf>
    <xf numFmtId="0" fontId="16" fillId="0" borderId="0" applyNumberFormat="0" applyFill="0" applyBorder="0" applyAlignment="0" applyProtection="0">
      <alignment vertical="center"/>
    </xf>
    <xf numFmtId="0" fontId="17"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38" fontId="20"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25"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35" fillId="0" borderId="0">
      <alignment vertical="center"/>
    </xf>
  </cellStyleXfs>
  <cellXfs count="1104">
    <xf numFmtId="0" fontId="0" fillId="0" borderId="0" xfId="0">
      <alignment vertical="center"/>
    </xf>
    <xf numFmtId="0" fontId="0" fillId="0" borderId="0" xfId="0" applyBorder="1">
      <alignment vertical="center"/>
    </xf>
    <xf numFmtId="0" fontId="0" fillId="0" borderId="0" xfId="0" applyFill="1" applyBorder="1" applyAlignment="1">
      <alignment vertical="center"/>
    </xf>
    <xf numFmtId="0" fontId="0" fillId="0" borderId="0" xfId="0" applyFill="1" applyBorder="1" applyAlignment="1">
      <alignment vertical="center"/>
    </xf>
    <xf numFmtId="0" fontId="0" fillId="0" borderId="0" xfId="0" applyFill="1">
      <alignment vertical="center"/>
    </xf>
    <xf numFmtId="0" fontId="0" fillId="0" borderId="0" xfId="0" applyFill="1" applyAlignment="1">
      <alignment vertical="center"/>
    </xf>
    <xf numFmtId="0" fontId="0" fillId="0" borderId="0" xfId="0" applyFill="1" applyBorder="1" applyAlignment="1">
      <alignment vertical="center" wrapText="1"/>
    </xf>
    <xf numFmtId="0" fontId="10" fillId="0" borderId="17" xfId="0" applyFont="1" applyFill="1" applyBorder="1" applyAlignment="1">
      <alignment vertical="center"/>
    </xf>
    <xf numFmtId="0" fontId="10" fillId="0" borderId="18" xfId="0" applyFont="1" applyFill="1" applyBorder="1" applyAlignment="1">
      <alignment vertical="center"/>
    </xf>
    <xf numFmtId="0" fontId="10" fillId="0" borderId="19" xfId="0" applyFont="1" applyFill="1" applyBorder="1" applyAlignment="1">
      <alignment vertical="center"/>
    </xf>
    <xf numFmtId="0" fontId="10" fillId="0" borderId="17" xfId="0" applyFont="1" applyFill="1" applyBorder="1" applyAlignment="1">
      <alignment horizontal="center" vertical="center"/>
    </xf>
    <xf numFmtId="0" fontId="10" fillId="0" borderId="20" xfId="0" applyFont="1" applyFill="1" applyBorder="1" applyAlignment="1">
      <alignment vertical="center"/>
    </xf>
    <xf numFmtId="0" fontId="10" fillId="0" borderId="21" xfId="0" applyFont="1" applyFill="1" applyBorder="1" applyAlignment="1">
      <alignment vertical="center"/>
    </xf>
    <xf numFmtId="0" fontId="10" fillId="0" borderId="22"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vertical="center"/>
    </xf>
    <xf numFmtId="0" fontId="10" fillId="0" borderId="24" xfId="0" applyFont="1" applyFill="1" applyBorder="1" applyAlignment="1">
      <alignment vertical="center"/>
    </xf>
    <xf numFmtId="0" fontId="10" fillId="0" borderId="25" xfId="0" applyFont="1" applyFill="1" applyBorder="1" applyAlignment="1">
      <alignment vertical="center"/>
    </xf>
    <xf numFmtId="0" fontId="10" fillId="0" borderId="26" xfId="0" applyFont="1" applyFill="1" applyBorder="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10" fillId="0" borderId="34" xfId="0" applyFont="1" applyFill="1" applyBorder="1" applyAlignment="1">
      <alignment vertical="center"/>
    </xf>
    <xf numFmtId="0" fontId="10" fillId="0" borderId="35" xfId="0" applyFont="1" applyFill="1" applyBorder="1" applyAlignment="1">
      <alignment vertical="center"/>
    </xf>
    <xf numFmtId="0" fontId="11" fillId="0" borderId="6" xfId="0" applyFont="1" applyFill="1" applyBorder="1" applyAlignment="1">
      <alignment vertical="center"/>
    </xf>
    <xf numFmtId="0" fontId="13" fillId="0" borderId="0" xfId="0" applyFont="1" applyFill="1" applyAlignment="1">
      <alignment vertical="center"/>
    </xf>
    <xf numFmtId="0" fontId="13" fillId="0" borderId="0" xfId="0" applyFont="1" applyFill="1">
      <alignment vertical="center"/>
    </xf>
    <xf numFmtId="0" fontId="13" fillId="0" borderId="0" xfId="0" applyFont="1" applyAlignment="1">
      <alignment horizontal="left" vertical="center"/>
    </xf>
    <xf numFmtId="0" fontId="13" fillId="0" borderId="0" xfId="0" applyFont="1">
      <alignment vertical="center"/>
    </xf>
    <xf numFmtId="0" fontId="13" fillId="0" borderId="0" xfId="0" applyFont="1" applyFill="1" applyBorder="1">
      <alignment vertical="center"/>
    </xf>
    <xf numFmtId="0" fontId="15" fillId="0" borderId="0" xfId="0" applyFont="1">
      <alignment vertical="center"/>
    </xf>
    <xf numFmtId="0" fontId="12" fillId="0" borderId="1" xfId="0" applyFont="1" applyFill="1" applyBorder="1" applyAlignment="1">
      <alignment horizontal="center" vertical="center" wrapText="1"/>
    </xf>
    <xf numFmtId="0" fontId="0" fillId="0" borderId="5"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12" fillId="0" borderId="0" xfId="0" applyFont="1" applyFill="1" applyAlignment="1">
      <alignment vertical="center"/>
    </xf>
    <xf numFmtId="0" fontId="12" fillId="0" borderId="0" xfId="0" applyFont="1" applyFill="1">
      <alignment vertical="center"/>
    </xf>
    <xf numFmtId="0" fontId="12" fillId="0" borderId="0" xfId="0" applyFont="1">
      <alignment vertical="center"/>
    </xf>
    <xf numFmtId="0" fontId="13" fillId="0" borderId="0" xfId="0" applyFont="1" applyAlignment="1"/>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12" fillId="0" borderId="0" xfId="0" applyFont="1" applyFill="1" applyBorder="1" applyAlignment="1">
      <alignment vertical="center" wrapText="1"/>
    </xf>
    <xf numFmtId="0" fontId="18" fillId="2" borderId="1"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3" xfId="0" applyFont="1" applyFill="1" applyBorder="1" applyAlignment="1">
      <alignment horizontal="right" vertical="center" wrapText="1"/>
    </xf>
    <xf numFmtId="0" fontId="12" fillId="0" borderId="3" xfId="0" applyFont="1" applyBorder="1">
      <alignment vertical="center"/>
    </xf>
    <xf numFmtId="0" fontId="12" fillId="0" borderId="3" xfId="0" applyFont="1" applyBorder="1" applyAlignment="1">
      <alignment horizontal="center" vertical="center"/>
    </xf>
    <xf numFmtId="0" fontId="12" fillId="0" borderId="0" xfId="0" applyFont="1" applyFill="1" applyBorder="1" applyAlignment="1">
      <alignment vertical="center"/>
    </xf>
    <xf numFmtId="0" fontId="13" fillId="0" borderId="0" xfId="0" applyFont="1">
      <alignment vertical="center"/>
    </xf>
    <xf numFmtId="0" fontId="10" fillId="0" borderId="44" xfId="0" applyFont="1" applyFill="1" applyBorder="1" applyAlignment="1">
      <alignment vertical="center"/>
    </xf>
    <xf numFmtId="0" fontId="12" fillId="0" borderId="0" xfId="0" applyFont="1" applyFill="1" applyBorder="1" applyAlignment="1">
      <alignment vertical="center" wrapText="1"/>
    </xf>
    <xf numFmtId="0" fontId="10" fillId="0" borderId="48" xfId="0" applyFont="1" applyFill="1" applyBorder="1" applyAlignment="1">
      <alignment vertical="center"/>
    </xf>
    <xf numFmtId="0" fontId="10" fillId="0" borderId="49" xfId="0" applyFont="1" applyFill="1" applyBorder="1" applyAlignment="1">
      <alignment vertical="center"/>
    </xf>
    <xf numFmtId="0" fontId="10" fillId="0" borderId="50" xfId="0" applyFont="1" applyFill="1" applyBorder="1" applyAlignment="1">
      <alignment vertical="center"/>
    </xf>
    <xf numFmtId="0" fontId="10" fillId="0" borderId="51" xfId="0" applyFont="1" applyFill="1" applyBorder="1" applyAlignment="1">
      <alignment vertical="center"/>
    </xf>
    <xf numFmtId="0" fontId="10" fillId="0" borderId="52" xfId="0" applyFont="1" applyFill="1" applyBorder="1" applyAlignment="1">
      <alignment vertical="center"/>
    </xf>
    <xf numFmtId="0" fontId="0" fillId="2" borderId="61" xfId="0" applyFill="1" applyBorder="1" applyAlignment="1">
      <alignment horizontal="center" vertical="center"/>
    </xf>
    <xf numFmtId="0" fontId="0" fillId="2" borderId="30" xfId="0" applyFill="1" applyBorder="1" applyAlignment="1">
      <alignment horizontal="center" vertical="center"/>
    </xf>
    <xf numFmtId="0" fontId="0" fillId="2" borderId="56" xfId="0" applyFill="1" applyBorder="1" applyAlignment="1">
      <alignment horizontal="center" vertical="center"/>
    </xf>
    <xf numFmtId="0" fontId="13" fillId="0" borderId="0" xfId="0" applyFont="1">
      <alignment vertical="center"/>
    </xf>
    <xf numFmtId="0" fontId="0" fillId="0" borderId="0" xfId="0" applyAlignment="1">
      <alignment horizontal="left" vertical="center"/>
    </xf>
    <xf numFmtId="0" fontId="21" fillId="0" borderId="1" xfId="0" applyFont="1" applyBorder="1" applyAlignment="1">
      <alignment horizontal="left" vertical="center" wrapText="1" readingOrder="1"/>
    </xf>
    <xf numFmtId="0" fontId="12" fillId="0" borderId="1" xfId="0" applyFont="1" applyBorder="1" applyAlignment="1">
      <alignment horizontal="left" vertical="center" wrapText="1" readingOrder="1"/>
    </xf>
    <xf numFmtId="0" fontId="12" fillId="0" borderId="13" xfId="0" applyFont="1" applyBorder="1" applyAlignment="1">
      <alignment horizontal="center" vertical="center" wrapText="1" readingOrder="1"/>
    </xf>
    <xf numFmtId="0" fontId="21" fillId="0" borderId="1" xfId="0" applyFont="1" applyFill="1" applyBorder="1" applyAlignment="1">
      <alignment horizontal="left" vertical="center" wrapText="1" readingOrder="1"/>
    </xf>
    <xf numFmtId="0" fontId="21" fillId="0" borderId="4" xfId="0" applyFont="1" applyFill="1" applyBorder="1" applyAlignment="1">
      <alignment horizontal="center" vertical="center" wrapText="1" readingOrder="1"/>
    </xf>
    <xf numFmtId="0" fontId="21" fillId="0" borderId="4" xfId="0" applyFont="1" applyBorder="1" applyAlignment="1">
      <alignment horizontal="center" vertical="center" wrapText="1" readingOrder="1"/>
    </xf>
    <xf numFmtId="0" fontId="21" fillId="0" borderId="46" xfId="0" applyFont="1" applyBorder="1" applyAlignment="1">
      <alignment horizontal="center" vertical="center" wrapText="1" readingOrder="1"/>
    </xf>
    <xf numFmtId="0" fontId="21" fillId="0" borderId="46" xfId="0" applyFont="1" applyFill="1" applyBorder="1" applyAlignment="1">
      <alignment horizontal="center" vertical="center" wrapText="1" readingOrder="1"/>
    </xf>
    <xf numFmtId="0" fontId="12" fillId="0" borderId="46" xfId="0" applyFont="1" applyFill="1" applyBorder="1" applyAlignment="1">
      <alignment horizontal="center" vertical="center"/>
    </xf>
    <xf numFmtId="0" fontId="12" fillId="0" borderId="47" xfId="0" applyFont="1" applyFill="1" applyBorder="1" applyAlignment="1">
      <alignment horizontal="center" vertical="center"/>
    </xf>
    <xf numFmtId="0" fontId="21" fillId="0" borderId="47" xfId="0" applyFont="1" applyBorder="1" applyAlignment="1">
      <alignment horizontal="center" vertical="center" wrapText="1" readingOrder="1"/>
    </xf>
    <xf numFmtId="0" fontId="21" fillId="0" borderId="47" xfId="0" applyFont="1" applyFill="1" applyBorder="1" applyAlignment="1">
      <alignment horizontal="center" vertical="center" wrapText="1" readingOrder="1"/>
    </xf>
    <xf numFmtId="0" fontId="12" fillId="0" borderId="7" xfId="0" applyFont="1" applyBorder="1" applyAlignment="1">
      <alignment horizontal="center" vertical="center" wrapText="1"/>
    </xf>
    <xf numFmtId="0" fontId="23" fillId="0" borderId="0" xfId="7" applyFont="1">
      <alignment vertical="center"/>
    </xf>
    <xf numFmtId="49" fontId="24" fillId="0" borderId="0" xfId="7" applyNumberFormat="1" applyFont="1">
      <alignment vertical="center"/>
    </xf>
    <xf numFmtId="0" fontId="25" fillId="0" borderId="0" xfId="7" applyFont="1">
      <alignment vertical="center"/>
    </xf>
    <xf numFmtId="0" fontId="26" fillId="0" borderId="0" xfId="7" applyFont="1">
      <alignment vertical="center"/>
    </xf>
    <xf numFmtId="0" fontId="26" fillId="0" borderId="11" xfId="7" applyFont="1" applyBorder="1">
      <alignment vertical="center"/>
    </xf>
    <xf numFmtId="49" fontId="28" fillId="0" borderId="0" xfId="7" applyNumberFormat="1" applyFont="1">
      <alignment vertical="center"/>
    </xf>
    <xf numFmtId="49" fontId="28" fillId="0" borderId="0" xfId="7" applyNumberFormat="1" applyFont="1" applyAlignment="1">
      <alignment horizontal="center" vertical="center"/>
    </xf>
    <xf numFmtId="0" fontId="31" fillId="0" borderId="0" xfId="7" applyFont="1">
      <alignment vertical="center"/>
    </xf>
    <xf numFmtId="0" fontId="32" fillId="0" borderId="0" xfId="7" applyFont="1" applyAlignment="1">
      <alignment vertical="top" wrapText="1"/>
    </xf>
    <xf numFmtId="0" fontId="24" fillId="0" borderId="0" xfId="7" applyFont="1">
      <alignment vertical="center"/>
    </xf>
    <xf numFmtId="49" fontId="24" fillId="0" borderId="0" xfId="7" applyNumberFormat="1" applyFont="1" applyAlignment="1">
      <alignment vertical="top"/>
    </xf>
    <xf numFmtId="5" fontId="34" fillId="0" borderId="0" xfId="7" applyNumberFormat="1" applyFont="1">
      <alignment vertical="center"/>
    </xf>
    <xf numFmtId="0" fontId="34" fillId="0" borderId="0" xfId="7" applyFont="1">
      <alignment vertical="center"/>
    </xf>
    <xf numFmtId="0" fontId="34" fillId="0" borderId="0" xfId="7" applyFont="1" applyAlignment="1">
      <alignment vertical="top"/>
    </xf>
    <xf numFmtId="0" fontId="23" fillId="0" borderId="0" xfId="7" applyFont="1" applyAlignment="1">
      <alignment horizontal="center" vertical="center"/>
    </xf>
    <xf numFmtId="0" fontId="30" fillId="0" borderId="8" xfId="7" applyFont="1" applyBorder="1" applyProtection="1">
      <alignment vertical="center"/>
      <protection locked="0"/>
    </xf>
    <xf numFmtId="49" fontId="28" fillId="0" borderId="8" xfId="7" applyNumberFormat="1" applyFont="1" applyBorder="1">
      <alignment vertical="center"/>
    </xf>
    <xf numFmtId="49" fontId="37" fillId="0" borderId="0" xfId="7" applyNumberFormat="1" applyFont="1">
      <alignment vertical="center"/>
    </xf>
    <xf numFmtId="0" fontId="17" fillId="0" borderId="0" xfId="2" applyAlignment="1">
      <alignment horizontal="center" vertical="center"/>
    </xf>
    <xf numFmtId="0" fontId="17" fillId="0" borderId="0" xfId="2">
      <alignment vertical="center"/>
    </xf>
    <xf numFmtId="0" fontId="32" fillId="0" borderId="0" xfId="7" applyFont="1" applyFill="1" applyAlignment="1">
      <alignment vertical="top" wrapText="1"/>
    </xf>
    <xf numFmtId="0" fontId="33" fillId="0" borderId="0" xfId="7" applyFont="1" applyFill="1" applyAlignment="1">
      <alignment vertical="center" wrapText="1"/>
    </xf>
    <xf numFmtId="0" fontId="23" fillId="0" borderId="0" xfId="7" applyFont="1" applyFill="1">
      <alignment vertical="center"/>
    </xf>
    <xf numFmtId="0" fontId="24" fillId="0" borderId="0" xfId="7" applyFont="1" applyFill="1">
      <alignment vertical="center"/>
    </xf>
    <xf numFmtId="42" fontId="35" fillId="0" borderId="0" xfId="8" applyNumberFormat="1" applyFont="1" applyFill="1" applyBorder="1" applyAlignment="1" applyProtection="1">
      <alignment horizontal="right" vertical="center" wrapText="1"/>
    </xf>
    <xf numFmtId="0" fontId="32" fillId="0" borderId="0" xfId="7" applyFont="1" applyFill="1" applyBorder="1" applyAlignment="1">
      <alignment vertical="center" wrapText="1"/>
    </xf>
    <xf numFmtId="49" fontId="24" fillId="0" borderId="0" xfId="7" applyNumberFormat="1" applyFont="1" applyFill="1" applyBorder="1" applyAlignment="1">
      <alignment horizontal="right" vertical="center" indent="1"/>
    </xf>
    <xf numFmtId="49" fontId="24" fillId="0" borderId="6" xfId="7" applyNumberFormat="1" applyFont="1" applyFill="1" applyBorder="1" applyAlignment="1">
      <alignment horizontal="right" vertical="center" indent="1"/>
    </xf>
    <xf numFmtId="0" fontId="26" fillId="0" borderId="0" xfId="7" applyFont="1" applyBorder="1">
      <alignment vertical="center"/>
    </xf>
    <xf numFmtId="0" fontId="36" fillId="0" borderId="0" xfId="7" applyFont="1" applyAlignment="1">
      <alignment vertical="top" wrapText="1"/>
    </xf>
    <xf numFmtId="0" fontId="38" fillId="0" borderId="0" xfId="7" applyFont="1">
      <alignment vertical="center"/>
    </xf>
    <xf numFmtId="0" fontId="36" fillId="0" borderId="0" xfId="7" applyFont="1">
      <alignment vertical="center"/>
    </xf>
    <xf numFmtId="0" fontId="37" fillId="0" borderId="0" xfId="7" applyFont="1" applyAlignment="1">
      <alignment vertical="top" wrapText="1"/>
    </xf>
    <xf numFmtId="0" fontId="37" fillId="0" borderId="0" xfId="7" applyFont="1">
      <alignment vertical="center"/>
    </xf>
    <xf numFmtId="0" fontId="31" fillId="0" borderId="0" xfId="7" applyFont="1" applyAlignment="1">
      <alignment vertical="top" wrapText="1"/>
    </xf>
    <xf numFmtId="0" fontId="43" fillId="0" borderId="0" xfId="7" applyFont="1">
      <alignment vertical="center"/>
    </xf>
    <xf numFmtId="0" fontId="44" fillId="0" borderId="0" xfId="7" applyFont="1" applyAlignment="1">
      <alignment vertical="center" wrapText="1"/>
    </xf>
    <xf numFmtId="0" fontId="37" fillId="0" borderId="0" xfId="7" applyFont="1" applyFill="1" applyAlignment="1">
      <alignment vertical="top" wrapText="1"/>
    </xf>
    <xf numFmtId="0" fontId="37" fillId="0" borderId="0" xfId="7" applyFont="1" applyFill="1">
      <alignment vertical="center"/>
    </xf>
    <xf numFmtId="0" fontId="43" fillId="0" borderId="0" xfId="7" applyFont="1" applyFill="1">
      <alignment vertical="center"/>
    </xf>
    <xf numFmtId="0" fontId="45" fillId="0" borderId="0" xfId="7" applyFont="1">
      <alignment vertical="center"/>
    </xf>
    <xf numFmtId="49" fontId="42" fillId="0" borderId="0" xfId="7" applyNumberFormat="1" applyFont="1">
      <alignment vertical="center"/>
    </xf>
    <xf numFmtId="0" fontId="41" fillId="0" borderId="0" xfId="7" applyFont="1" applyFill="1" applyAlignment="1">
      <alignment vertical="top" wrapText="1"/>
    </xf>
    <xf numFmtId="0" fontId="41" fillId="0" borderId="0" xfId="7" applyFont="1" applyFill="1">
      <alignment vertical="center"/>
    </xf>
    <xf numFmtId="0" fontId="41" fillId="0" borderId="0" xfId="7" applyFont="1" applyFill="1" applyBorder="1" applyAlignment="1">
      <alignment vertical="center" wrapText="1"/>
    </xf>
    <xf numFmtId="0" fontId="40" fillId="0" borderId="0" xfId="7" applyFont="1" applyAlignment="1">
      <alignment vertical="top" wrapText="1"/>
    </xf>
    <xf numFmtId="0" fontId="46" fillId="0" borderId="0" xfId="7" applyFont="1" applyFill="1">
      <alignment vertical="center"/>
    </xf>
    <xf numFmtId="0" fontId="41" fillId="0" borderId="0" xfId="7" applyNumberFormat="1" applyFont="1" applyFill="1" applyAlignment="1">
      <alignment vertical="top" wrapText="1"/>
    </xf>
    <xf numFmtId="0" fontId="41" fillId="0" borderId="0" xfId="7" applyNumberFormat="1" applyFont="1" applyFill="1">
      <alignment vertical="center"/>
    </xf>
    <xf numFmtId="0" fontId="41" fillId="0" borderId="0" xfId="7" applyNumberFormat="1" applyFont="1" applyFill="1" applyBorder="1" applyAlignment="1">
      <alignment vertical="center" wrapText="1"/>
    </xf>
    <xf numFmtId="0" fontId="46" fillId="0" borderId="0" xfId="7" applyNumberFormat="1" applyFont="1" applyFill="1">
      <alignment vertical="center"/>
    </xf>
    <xf numFmtId="0" fontId="41" fillId="0" borderId="0" xfId="7" applyFont="1" applyAlignment="1">
      <alignment vertical="top" wrapText="1"/>
    </xf>
    <xf numFmtId="0" fontId="41" fillId="0" borderId="0" xfId="7" applyFont="1">
      <alignment vertical="center"/>
    </xf>
    <xf numFmtId="0" fontId="46" fillId="0" borderId="0" xfId="7" applyFont="1">
      <alignment vertical="center"/>
    </xf>
    <xf numFmtId="0" fontId="47" fillId="0" borderId="0" xfId="7" applyFont="1">
      <alignment vertical="center"/>
    </xf>
    <xf numFmtId="5" fontId="48" fillId="0" borderId="0" xfId="7" applyNumberFormat="1" applyFont="1">
      <alignment vertical="center"/>
    </xf>
    <xf numFmtId="0" fontId="48" fillId="0" borderId="0" xfId="7" applyFont="1">
      <alignment vertical="center"/>
    </xf>
    <xf numFmtId="0" fontId="49" fillId="0" borderId="0" xfId="7" applyFont="1" applyAlignment="1">
      <alignment vertical="top" wrapText="1"/>
    </xf>
    <xf numFmtId="49" fontId="48" fillId="4" borderId="1" xfId="7" applyNumberFormat="1" applyFont="1" applyFill="1" applyBorder="1">
      <alignment vertical="center"/>
    </xf>
    <xf numFmtId="5" fontId="48" fillId="0" borderId="8" xfId="7" applyNumberFormat="1" applyFont="1" applyBorder="1">
      <alignment vertical="center"/>
    </xf>
    <xf numFmtId="0" fontId="48" fillId="0" borderId="0" xfId="7" applyFont="1" applyAlignment="1">
      <alignment vertical="top"/>
    </xf>
    <xf numFmtId="49" fontId="48" fillId="4" borderId="13" xfId="7" applyNumberFormat="1" applyFont="1" applyFill="1" applyBorder="1">
      <alignment vertical="center"/>
    </xf>
    <xf numFmtId="0" fontId="48" fillId="0" borderId="0" xfId="7" applyFont="1" applyAlignment="1">
      <alignment vertical="top" wrapText="1"/>
    </xf>
    <xf numFmtId="0" fontId="30" fillId="0" borderId="0" xfId="7" applyFont="1" applyAlignment="1">
      <alignment vertical="top" wrapText="1"/>
    </xf>
    <xf numFmtId="0" fontId="30" fillId="0" borderId="0" xfId="7" applyFont="1">
      <alignment vertical="center"/>
    </xf>
    <xf numFmtId="0" fontId="50" fillId="0" borderId="0" xfId="7" applyFont="1">
      <alignment vertical="center"/>
    </xf>
    <xf numFmtId="0" fontId="51" fillId="0" borderId="0" xfId="7" applyFont="1" applyAlignment="1">
      <alignment vertical="top" wrapText="1"/>
    </xf>
    <xf numFmtId="0" fontId="30" fillId="0" borderId="0" xfId="7" applyFont="1" applyAlignment="1">
      <alignment vertical="top"/>
    </xf>
    <xf numFmtId="49" fontId="48" fillId="6" borderId="1" xfId="7" applyNumberFormat="1" applyFont="1" applyFill="1" applyBorder="1">
      <alignment vertical="center"/>
    </xf>
    <xf numFmtId="0" fontId="12" fillId="0" borderId="3" xfId="0" applyFont="1" applyFill="1" applyBorder="1" applyAlignment="1">
      <alignment horizontal="right" vertical="center" wrapText="1"/>
    </xf>
    <xf numFmtId="0" fontId="12" fillId="0" borderId="4" xfId="0" applyFont="1" applyFill="1" applyBorder="1" applyAlignment="1">
      <alignment vertical="center"/>
    </xf>
    <xf numFmtId="0" fontId="54" fillId="0" borderId="11" xfId="0" applyFont="1" applyBorder="1" applyAlignment="1">
      <alignment vertical="center"/>
    </xf>
    <xf numFmtId="0" fontId="52" fillId="0" borderId="0" xfId="0" applyFont="1" applyAlignment="1">
      <alignment horizontal="left"/>
    </xf>
    <xf numFmtId="0" fontId="53" fillId="0" borderId="0" xfId="2" applyFont="1">
      <alignment vertical="center"/>
    </xf>
    <xf numFmtId="0" fontId="58" fillId="0" borderId="0" xfId="0" applyFont="1" applyFill="1">
      <alignment vertical="center"/>
    </xf>
    <xf numFmtId="0" fontId="31" fillId="0" borderId="0" xfId="7" applyFont="1" applyAlignment="1">
      <alignment vertical="center" wrapText="1"/>
    </xf>
    <xf numFmtId="49" fontId="59" fillId="0" borderId="0" xfId="7" applyNumberFormat="1" applyFont="1" applyAlignment="1">
      <alignment vertical="center"/>
    </xf>
    <xf numFmtId="0" fontId="59" fillId="0" borderId="0" xfId="7" applyFont="1">
      <alignment vertical="center"/>
    </xf>
    <xf numFmtId="0" fontId="59" fillId="0" borderId="0" xfId="7" applyFont="1" applyAlignment="1">
      <alignment vertical="center" wrapText="1"/>
    </xf>
    <xf numFmtId="0" fontId="60" fillId="0" borderId="0" xfId="0" applyFont="1" applyFill="1" applyBorder="1">
      <alignment vertical="center"/>
    </xf>
    <xf numFmtId="0" fontId="61" fillId="0" borderId="0" xfId="7" applyFont="1" applyAlignment="1">
      <alignment vertical="center"/>
    </xf>
    <xf numFmtId="0" fontId="59" fillId="0" borderId="0" xfId="7" applyFont="1" applyAlignment="1">
      <alignment vertical="center"/>
    </xf>
    <xf numFmtId="0" fontId="63" fillId="0" borderId="0" xfId="0" applyFont="1" applyFill="1">
      <alignment vertical="center"/>
    </xf>
    <xf numFmtId="49" fontId="12" fillId="0" borderId="0" xfId="7" applyNumberFormat="1" applyFont="1" applyAlignment="1">
      <alignment vertical="top"/>
    </xf>
    <xf numFmtId="0" fontId="56" fillId="0" borderId="0" xfId="7" applyFont="1">
      <alignment vertical="center"/>
    </xf>
    <xf numFmtId="0" fontId="66" fillId="0" borderId="0" xfId="7" applyFont="1">
      <alignment vertical="center"/>
    </xf>
    <xf numFmtId="49" fontId="67" fillId="0" borderId="0" xfId="7" applyNumberFormat="1" applyFont="1" applyAlignment="1">
      <alignment horizontal="center" vertical="center"/>
    </xf>
    <xf numFmtId="49" fontId="12" fillId="0" borderId="0" xfId="7" applyNumberFormat="1" applyFont="1" applyAlignment="1">
      <alignment horizontal="left" vertical="center"/>
    </xf>
    <xf numFmtId="49" fontId="75" fillId="0" borderId="0" xfId="7" applyNumberFormat="1" applyFont="1" applyFill="1" applyBorder="1" applyAlignment="1">
      <alignment horizontal="right" vertical="center" indent="1"/>
    </xf>
    <xf numFmtId="49" fontId="75" fillId="0" borderId="0" xfId="7" applyNumberFormat="1" applyFont="1" applyFill="1" applyBorder="1" applyAlignment="1">
      <alignment wrapText="1"/>
    </xf>
    <xf numFmtId="42" fontId="72" fillId="0" borderId="0" xfId="8" applyNumberFormat="1" applyFont="1" applyFill="1" applyBorder="1" applyAlignment="1" applyProtection="1">
      <alignment horizontal="right" vertical="center" wrapText="1"/>
    </xf>
    <xf numFmtId="0" fontId="75" fillId="0" borderId="8" xfId="7" applyNumberFormat="1" applyFont="1" applyFill="1" applyBorder="1" applyAlignment="1">
      <alignment horizontal="center"/>
    </xf>
    <xf numFmtId="0" fontId="75" fillId="0" borderId="0" xfId="7" applyNumberFormat="1" applyFont="1" applyFill="1" applyBorder="1" applyAlignment="1"/>
    <xf numFmtId="0" fontId="75" fillId="0" borderId="0" xfId="7" applyNumberFormat="1" applyFont="1" applyFill="1" applyBorder="1" applyAlignment="1">
      <alignment horizontal="center"/>
    </xf>
    <xf numFmtId="0" fontId="75" fillId="0" borderId="0" xfId="7" applyNumberFormat="1" applyFont="1" applyFill="1" applyBorder="1" applyAlignment="1">
      <alignment horizontal="right" vertical="center" indent="1"/>
    </xf>
    <xf numFmtId="38" fontId="75" fillId="0" borderId="0" xfId="7" applyNumberFormat="1" applyFont="1" applyBorder="1" applyAlignment="1">
      <alignment horizontal="right" vertical="center"/>
    </xf>
    <xf numFmtId="0" fontId="75" fillId="0" borderId="0" xfId="7" applyNumberFormat="1" applyFont="1" applyBorder="1" applyAlignment="1">
      <alignment vertical="center"/>
    </xf>
    <xf numFmtId="0" fontId="72" fillId="0" borderId="0" xfId="8" applyNumberFormat="1" applyFont="1" applyFill="1" applyBorder="1" applyAlignment="1" applyProtection="1">
      <alignment horizontal="right" vertical="center" wrapText="1"/>
    </xf>
    <xf numFmtId="38" fontId="76" fillId="0" borderId="0" xfId="6" applyFont="1" applyFill="1" applyBorder="1" applyAlignment="1">
      <alignment horizontal="left" vertical="top"/>
    </xf>
    <xf numFmtId="38" fontId="75" fillId="0" borderId="0" xfId="6" applyFont="1" applyFill="1" applyBorder="1" applyAlignment="1">
      <alignment horizontal="right" vertical="center"/>
    </xf>
    <xf numFmtId="0" fontId="75" fillId="0" borderId="0" xfId="7" applyNumberFormat="1" applyFont="1" applyFill="1" applyBorder="1" applyAlignment="1">
      <alignment horizontal="center" vertical="center"/>
    </xf>
    <xf numFmtId="0" fontId="75" fillId="0" borderId="0" xfId="7" applyNumberFormat="1" applyFont="1" applyFill="1">
      <alignment vertical="center"/>
    </xf>
    <xf numFmtId="0" fontId="77" fillId="0" borderId="0" xfId="7" applyNumberFormat="1" applyFont="1" applyBorder="1" applyAlignment="1">
      <alignment horizontal="left" vertical="top"/>
    </xf>
    <xf numFmtId="49" fontId="77" fillId="0" borderId="0" xfId="7" applyNumberFormat="1" applyFont="1" applyAlignment="1">
      <alignment horizontal="left" vertical="center"/>
    </xf>
    <xf numFmtId="49" fontId="75" fillId="0" borderId="0" xfId="7" applyNumberFormat="1" applyFont="1" applyAlignment="1">
      <alignment horizontal="right" vertical="center" indent="1"/>
    </xf>
    <xf numFmtId="49" fontId="75" fillId="0" borderId="0" xfId="7" applyNumberFormat="1" applyFont="1" applyBorder="1" applyAlignment="1">
      <alignment horizontal="right" vertical="center" indent="1"/>
    </xf>
    <xf numFmtId="42" fontId="72" fillId="0" borderId="0" xfId="8" applyNumberFormat="1" applyFont="1" applyFill="1" applyBorder="1" applyAlignment="1" applyProtection="1">
      <alignment horizontal="center" vertical="center" wrapText="1"/>
    </xf>
    <xf numFmtId="49" fontId="66" fillId="0" borderId="0" xfId="7" applyNumberFormat="1" applyFont="1">
      <alignment vertical="center"/>
    </xf>
    <xf numFmtId="49" fontId="74" fillId="0" borderId="0" xfId="7" applyNumberFormat="1" applyFont="1" applyAlignment="1">
      <alignment horizontal="left" vertical="center"/>
    </xf>
    <xf numFmtId="49" fontId="12" fillId="0" borderId="0" xfId="7" applyNumberFormat="1" applyFont="1" applyAlignment="1">
      <alignment horizontal="right" vertical="center" indent="1"/>
    </xf>
    <xf numFmtId="42" fontId="78" fillId="0" borderId="0" xfId="8" applyNumberFormat="1" applyFont="1" applyFill="1" applyBorder="1" applyAlignment="1" applyProtection="1">
      <alignment horizontal="center" vertical="center" wrapText="1"/>
    </xf>
    <xf numFmtId="0" fontId="56" fillId="0" borderId="0" xfId="7" applyFont="1" applyAlignment="1">
      <alignment vertical="top" wrapText="1"/>
    </xf>
    <xf numFmtId="0" fontId="21" fillId="7" borderId="1" xfId="0" applyFont="1" applyFill="1" applyBorder="1" applyAlignment="1">
      <alignment horizontal="left" vertical="center" wrapText="1" readingOrder="1"/>
    </xf>
    <xf numFmtId="38" fontId="69" fillId="0" borderId="3" xfId="8" applyFont="1" applyFill="1" applyBorder="1" applyAlignment="1" applyProtection="1">
      <alignment vertical="center" wrapText="1"/>
      <protection locked="0"/>
    </xf>
    <xf numFmtId="0" fontId="21" fillId="3" borderId="2" xfId="0" applyFont="1" applyFill="1" applyBorder="1" applyAlignment="1">
      <alignment horizontal="center" vertical="center" wrapText="1" readingOrder="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49" fontId="79" fillId="0" borderId="0" xfId="2" applyNumberFormat="1" applyFont="1">
      <alignment vertical="center"/>
    </xf>
    <xf numFmtId="0" fontId="81" fillId="0" borderId="0" xfId="2" applyFont="1">
      <alignment vertical="center"/>
    </xf>
    <xf numFmtId="0" fontId="71" fillId="0" borderId="0" xfId="2" applyFont="1" applyAlignment="1">
      <alignment vertical="center" wrapText="1"/>
    </xf>
    <xf numFmtId="0" fontId="36" fillId="0" borderId="0" xfId="7" applyFont="1" applyAlignment="1">
      <alignment vertical="center" wrapText="1"/>
    </xf>
    <xf numFmtId="0" fontId="49" fillId="0" borderId="0" xfId="7" applyFont="1" applyAlignment="1">
      <alignment vertical="center" wrapText="1"/>
    </xf>
    <xf numFmtId="49" fontId="59" fillId="0" borderId="0" xfId="7" applyNumberFormat="1" applyFont="1" applyAlignment="1">
      <alignment vertical="center" wrapText="1"/>
    </xf>
    <xf numFmtId="49" fontId="61" fillId="0" borderId="0" xfId="7" applyNumberFormat="1" applyFont="1" applyAlignment="1">
      <alignment vertical="center"/>
    </xf>
    <xf numFmtId="49" fontId="75" fillId="0" borderId="0" xfId="7" applyNumberFormat="1" applyFont="1" applyAlignment="1" applyProtection="1">
      <alignment vertical="top"/>
      <protection hidden="1"/>
    </xf>
    <xf numFmtId="0" fontId="69" fillId="0" borderId="6" xfId="7" applyFont="1" applyBorder="1" applyAlignment="1" applyProtection="1">
      <alignment vertical="center"/>
    </xf>
    <xf numFmtId="0" fontId="69" fillId="0" borderId="11" xfId="7" applyFont="1" applyBorder="1" applyAlignment="1" applyProtection="1">
      <alignment vertical="center"/>
    </xf>
    <xf numFmtId="49" fontId="69" fillId="4" borderId="101" xfId="7" applyNumberFormat="1" applyFont="1" applyFill="1" applyBorder="1" applyProtection="1">
      <alignment vertical="center"/>
    </xf>
    <xf numFmtId="49" fontId="69" fillId="4" borderId="102" xfId="7" applyNumberFormat="1" applyFont="1" applyFill="1" applyBorder="1" applyProtection="1">
      <alignment vertical="center"/>
    </xf>
    <xf numFmtId="49" fontId="68" fillId="0" borderId="0" xfId="7" applyNumberFormat="1" applyFont="1" applyProtection="1">
      <alignment vertical="center"/>
      <protection hidden="1"/>
    </xf>
    <xf numFmtId="0" fontId="68" fillId="0" borderId="0" xfId="7" applyFont="1" applyAlignment="1" applyProtection="1">
      <alignment horizontal="center" vertical="center"/>
      <protection hidden="1"/>
    </xf>
    <xf numFmtId="0" fontId="68" fillId="0" borderId="0" xfId="7" applyFont="1" applyProtection="1">
      <alignment vertical="center"/>
      <protection hidden="1"/>
    </xf>
    <xf numFmtId="5" fontId="68" fillId="0" borderId="0" xfId="7" applyNumberFormat="1" applyFont="1" applyProtection="1">
      <alignment vertical="center"/>
      <protection hidden="1"/>
    </xf>
    <xf numFmtId="49" fontId="56" fillId="0" borderId="0" xfId="7" applyNumberFormat="1" applyFont="1" applyProtection="1">
      <alignment vertical="center"/>
      <protection hidden="1"/>
    </xf>
    <xf numFmtId="0" fontId="56" fillId="0" borderId="0" xfId="7" applyFont="1" applyAlignment="1" applyProtection="1">
      <alignment horizontal="center" vertical="center"/>
      <protection hidden="1"/>
    </xf>
    <xf numFmtId="0" fontId="22" fillId="0" borderId="0" xfId="7" applyFont="1" applyProtection="1">
      <alignment vertical="center"/>
      <protection hidden="1"/>
    </xf>
    <xf numFmtId="5" fontId="22" fillId="0" borderId="0" xfId="7" applyNumberFormat="1" applyFont="1" applyProtection="1">
      <alignment vertical="center"/>
      <protection hidden="1"/>
    </xf>
    <xf numFmtId="49" fontId="69" fillId="4" borderId="1" xfId="7" applyNumberFormat="1" applyFont="1" applyFill="1" applyBorder="1" applyProtection="1">
      <alignment vertical="center"/>
      <protection hidden="1"/>
    </xf>
    <xf numFmtId="49" fontId="69" fillId="6" borderId="1" xfId="7" applyNumberFormat="1" applyFont="1" applyFill="1" applyBorder="1" applyProtection="1">
      <alignment vertical="center"/>
      <protection hidden="1"/>
    </xf>
    <xf numFmtId="49" fontId="69" fillId="4" borderId="13" xfId="7" applyNumberFormat="1" applyFont="1" applyFill="1" applyBorder="1" applyProtection="1">
      <alignment vertical="center"/>
      <protection hidden="1"/>
    </xf>
    <xf numFmtId="0" fontId="80" fillId="0" borderId="0" xfId="7" applyFont="1">
      <alignment vertical="center"/>
    </xf>
    <xf numFmtId="0" fontId="80" fillId="0" borderId="0" xfId="7" applyFont="1" applyFill="1">
      <alignment vertical="center"/>
    </xf>
    <xf numFmtId="49" fontId="61" fillId="0" borderId="0" xfId="7" applyNumberFormat="1" applyFont="1" applyAlignment="1">
      <alignment vertical="center" wrapText="1"/>
    </xf>
    <xf numFmtId="0" fontId="82" fillId="0" borderId="0" xfId="7" applyFont="1" applyAlignment="1">
      <alignment vertical="center" wrapText="1"/>
    </xf>
    <xf numFmtId="0" fontId="88" fillId="0" borderId="0" xfId="7" applyFont="1">
      <alignment vertical="center"/>
    </xf>
    <xf numFmtId="0" fontId="83" fillId="0" borderId="0" xfId="7" applyFont="1" applyProtection="1">
      <alignment vertical="center"/>
      <protection locked="0"/>
    </xf>
    <xf numFmtId="0" fontId="89" fillId="0" borderId="0" xfId="7" applyFont="1">
      <alignment vertical="center"/>
    </xf>
    <xf numFmtId="49" fontId="35" fillId="0" borderId="0" xfId="7" applyNumberFormat="1" applyFont="1" applyAlignment="1">
      <alignment vertical="top"/>
    </xf>
    <xf numFmtId="0" fontId="90" fillId="0" borderId="0" xfId="7" applyFont="1">
      <alignment vertical="center"/>
    </xf>
    <xf numFmtId="0" fontId="91" fillId="0" borderId="0" xfId="7" applyFont="1">
      <alignment vertical="center"/>
    </xf>
    <xf numFmtId="0" fontId="92" fillId="0" borderId="0" xfId="7" applyFont="1" applyAlignment="1">
      <alignment vertical="top" wrapText="1"/>
    </xf>
    <xf numFmtId="0" fontId="28" fillId="0" borderId="0" xfId="7" applyFont="1" applyAlignment="1">
      <alignment vertical="top" wrapText="1"/>
    </xf>
    <xf numFmtId="0" fontId="82" fillId="0" borderId="0" xfId="7" applyFont="1" applyAlignment="1">
      <alignment vertical="top" wrapText="1"/>
    </xf>
    <xf numFmtId="0" fontId="13" fillId="0" borderId="3" xfId="0" applyFont="1" applyBorder="1" applyAlignment="1"/>
    <xf numFmtId="0" fontId="18" fillId="10" borderId="4" xfId="0" applyFont="1" applyFill="1" applyBorder="1" applyAlignment="1">
      <alignment horizontal="center" vertical="center"/>
    </xf>
    <xf numFmtId="0" fontId="61" fillId="0" borderId="0" xfId="7" applyFont="1">
      <alignment vertical="center"/>
    </xf>
    <xf numFmtId="0" fontId="61" fillId="0" borderId="0" xfId="7" applyFont="1" applyAlignment="1">
      <alignment vertical="center" wrapText="1"/>
    </xf>
    <xf numFmtId="0" fontId="64" fillId="0" borderId="0" xfId="0" applyFont="1" applyFill="1">
      <alignment vertical="center"/>
    </xf>
    <xf numFmtId="0" fontId="95" fillId="0" borderId="0" xfId="0" applyFont="1" applyFill="1">
      <alignment vertical="center"/>
    </xf>
    <xf numFmtId="0" fontId="96" fillId="2" borderId="64" xfId="0" applyFont="1" applyFill="1" applyBorder="1" applyAlignment="1">
      <alignment horizontal="center" vertical="center" wrapText="1"/>
    </xf>
    <xf numFmtId="0" fontId="96" fillId="2" borderId="65" xfId="0" applyFont="1" applyFill="1" applyBorder="1" applyAlignment="1">
      <alignment horizontal="center" vertical="center" wrapText="1"/>
    </xf>
    <xf numFmtId="0" fontId="96" fillId="2" borderId="66" xfId="0" applyFont="1" applyFill="1" applyBorder="1" applyAlignment="1">
      <alignment horizontal="center" vertical="center" wrapText="1"/>
    </xf>
    <xf numFmtId="0" fontId="96" fillId="2" borderId="67" xfId="0" applyFont="1" applyFill="1" applyBorder="1" applyAlignment="1">
      <alignment horizontal="center" vertical="center" wrapText="1"/>
    </xf>
    <xf numFmtId="0" fontId="96" fillId="2" borderId="68" xfId="0" applyFont="1" applyFill="1" applyBorder="1" applyAlignment="1">
      <alignment horizontal="center" vertical="center" wrapText="1"/>
    </xf>
    <xf numFmtId="0" fontId="96" fillId="2" borderId="31" xfId="0" applyFont="1" applyFill="1" applyBorder="1" applyAlignment="1">
      <alignment horizontal="center" vertical="center" wrapText="1"/>
    </xf>
    <xf numFmtId="0" fontId="96" fillId="2" borderId="56" xfId="0" applyFont="1" applyFill="1" applyBorder="1" applyAlignment="1">
      <alignment horizontal="center" vertical="center" wrapText="1"/>
    </xf>
    <xf numFmtId="0" fontId="103" fillId="0" borderId="0" xfId="2" applyFont="1">
      <alignment vertical="center"/>
    </xf>
    <xf numFmtId="0" fontId="103" fillId="0" borderId="0" xfId="2" applyFont="1" applyAlignment="1">
      <alignment vertical="center" wrapText="1"/>
    </xf>
    <xf numFmtId="0" fontId="105" fillId="0" borderId="0" xfId="2" applyFont="1" applyAlignment="1">
      <alignment horizontal="left" vertical="center"/>
    </xf>
    <xf numFmtId="0" fontId="24" fillId="0" borderId="0" xfId="2" applyFont="1" applyProtection="1">
      <alignment vertical="center"/>
      <protection locked="0"/>
    </xf>
    <xf numFmtId="0" fontId="103" fillId="0" borderId="0" xfId="2" applyFont="1" applyProtection="1">
      <alignment vertical="center"/>
      <protection locked="0"/>
    </xf>
    <xf numFmtId="0" fontId="24" fillId="0" borderId="0" xfId="13" applyFont="1" applyProtection="1">
      <alignment vertical="center"/>
      <protection locked="0"/>
    </xf>
    <xf numFmtId="0" fontId="24" fillId="0" borderId="0" xfId="13" applyFont="1" applyAlignment="1" applyProtection="1">
      <alignment vertical="center" wrapText="1"/>
      <protection locked="0"/>
    </xf>
    <xf numFmtId="38" fontId="24" fillId="0" borderId="0" xfId="14" applyFont="1" applyBorder="1" applyAlignment="1" applyProtection="1">
      <alignment vertical="center" wrapText="1"/>
      <protection locked="0"/>
    </xf>
    <xf numFmtId="177" fontId="24" fillId="0" borderId="0" xfId="2" quotePrefix="1" applyNumberFormat="1" applyFont="1" applyAlignment="1" applyProtection="1">
      <alignment horizontal="center" vertical="center" wrapText="1"/>
      <protection locked="0"/>
    </xf>
    <xf numFmtId="0" fontId="104" fillId="0" borderId="0" xfId="2" applyFont="1" applyProtection="1">
      <alignment vertical="center"/>
      <protection locked="0"/>
    </xf>
    <xf numFmtId="0" fontId="104" fillId="0" borderId="0" xfId="2" applyFont="1" applyAlignment="1" applyProtection="1">
      <alignment horizontal="left" vertical="center" indent="1"/>
      <protection locked="0"/>
    </xf>
    <xf numFmtId="0" fontId="103" fillId="0" borderId="0" xfId="2" applyFont="1" applyAlignment="1" applyProtection="1">
      <alignment vertical="center" wrapText="1"/>
      <protection locked="0"/>
    </xf>
    <xf numFmtId="0" fontId="24" fillId="7" borderId="0" xfId="2" applyFont="1" applyFill="1" applyAlignment="1" applyProtection="1">
      <alignment vertical="center" wrapText="1"/>
      <protection locked="0"/>
    </xf>
    <xf numFmtId="0" fontId="24" fillId="7" borderId="0" xfId="13" applyFont="1" applyFill="1" applyProtection="1">
      <alignment vertical="center"/>
      <protection locked="0"/>
    </xf>
    <xf numFmtId="0" fontId="24" fillId="7" borderId="0" xfId="13" applyFont="1" applyFill="1" applyAlignment="1" applyProtection="1">
      <alignment vertical="center" wrapText="1"/>
      <protection locked="0"/>
    </xf>
    <xf numFmtId="38" fontId="24" fillId="7" borderId="0" xfId="14" applyFont="1" applyFill="1" applyBorder="1" applyAlignment="1" applyProtection="1">
      <alignment vertical="center" wrapText="1"/>
      <protection locked="0"/>
    </xf>
    <xf numFmtId="0" fontId="102" fillId="0" borderId="0" xfId="2" applyFont="1" applyAlignment="1">
      <alignment vertical="center"/>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49" fontId="13" fillId="0" borderId="0" xfId="2" applyNumberFormat="1" applyFont="1">
      <alignment vertical="center"/>
    </xf>
    <xf numFmtId="0" fontId="106" fillId="0" borderId="0" xfId="2" applyFont="1">
      <alignment vertical="center"/>
    </xf>
    <xf numFmtId="0" fontId="107" fillId="0" borderId="0" xfId="2" applyFont="1">
      <alignment vertical="center"/>
    </xf>
    <xf numFmtId="0" fontId="52" fillId="0" borderId="0" xfId="2" applyFont="1">
      <alignment vertical="center"/>
    </xf>
    <xf numFmtId="0" fontId="22" fillId="0" borderId="0" xfId="2" applyFont="1" applyAlignment="1">
      <alignment horizontal="center" vertical="center"/>
    </xf>
    <xf numFmtId="0" fontId="12" fillId="0" borderId="0" xfId="12" applyFont="1" applyAlignment="1" applyProtection="1">
      <alignment vertical="center" shrinkToFit="1"/>
      <protection hidden="1"/>
    </xf>
    <xf numFmtId="0" fontId="108" fillId="0" borderId="0" xfId="2" applyFont="1" applyAlignment="1">
      <alignment horizontal="left" vertical="center"/>
    </xf>
    <xf numFmtId="49" fontId="12" fillId="0" borderId="0" xfId="2" applyNumberFormat="1" applyFont="1">
      <alignment vertical="center"/>
    </xf>
    <xf numFmtId="0" fontId="56" fillId="0" borderId="0" xfId="2" applyFont="1">
      <alignment vertical="center"/>
    </xf>
    <xf numFmtId="49" fontId="109" fillId="0" borderId="0" xfId="2" applyNumberFormat="1" applyFont="1">
      <alignment vertical="center"/>
    </xf>
    <xf numFmtId="0" fontId="52" fillId="0" borderId="0" xfId="2" applyFont="1" applyAlignment="1">
      <alignment horizontal="right" vertical="center"/>
    </xf>
    <xf numFmtId="49" fontId="78" fillId="0" borderId="0" xfId="2" applyNumberFormat="1" applyFont="1">
      <alignment vertical="center"/>
    </xf>
    <xf numFmtId="0" fontId="110" fillId="0" borderId="0" xfId="2" applyFont="1">
      <alignment vertical="center"/>
    </xf>
    <xf numFmtId="0" fontId="110" fillId="0" borderId="0" xfId="2" applyFont="1" applyAlignment="1">
      <alignment horizontal="center" vertical="center"/>
    </xf>
    <xf numFmtId="49" fontId="56" fillId="0" borderId="0" xfId="2" applyNumberFormat="1" applyFont="1" applyAlignment="1">
      <alignment vertical="center" wrapText="1"/>
    </xf>
    <xf numFmtId="49" fontId="22" fillId="0" borderId="0" xfId="2" applyNumberFormat="1" applyFont="1" applyAlignment="1">
      <alignment vertical="top"/>
    </xf>
    <xf numFmtId="0" fontId="22" fillId="0" borderId="0" xfId="2" applyFont="1">
      <alignment vertical="center"/>
    </xf>
    <xf numFmtId="49" fontId="78" fillId="0" borderId="0" xfId="2" applyNumberFormat="1" applyFont="1" applyAlignment="1">
      <alignment horizontal="left" vertical="center"/>
    </xf>
    <xf numFmtId="0" fontId="12" fillId="0" borderId="0" xfId="2" applyFont="1">
      <alignment vertical="center"/>
    </xf>
    <xf numFmtId="0" fontId="66" fillId="0" borderId="0" xfId="2" applyFont="1" applyAlignment="1">
      <alignment vertical="center" wrapText="1"/>
    </xf>
    <xf numFmtId="49" fontId="22" fillId="0" borderId="0" xfId="2" applyNumberFormat="1" applyFont="1">
      <alignment vertical="center"/>
    </xf>
    <xf numFmtId="49" fontId="57" fillId="0" borderId="0" xfId="2" applyNumberFormat="1" applyFont="1" applyAlignment="1">
      <alignment vertical="center" wrapText="1"/>
    </xf>
    <xf numFmtId="0" fontId="12" fillId="7" borderId="0" xfId="2" applyFont="1" applyFill="1" applyProtection="1">
      <alignment vertical="center"/>
      <protection locked="0"/>
    </xf>
    <xf numFmtId="0" fontId="12" fillId="7" borderId="0" xfId="2" applyFont="1" applyFill="1" applyAlignment="1" applyProtection="1">
      <alignment horizontal="right" vertical="center"/>
      <protection locked="0"/>
    </xf>
    <xf numFmtId="178" fontId="12" fillId="7" borderId="0" xfId="2" applyNumberFormat="1" applyFont="1" applyFill="1" applyProtection="1">
      <alignment vertical="center"/>
      <protection locked="0"/>
    </xf>
    <xf numFmtId="0" fontId="12" fillId="7" borderId="0" xfId="2" applyFont="1" applyFill="1" applyAlignment="1" applyProtection="1">
      <alignment horizontal="left" vertical="top" wrapText="1"/>
      <protection locked="0"/>
    </xf>
    <xf numFmtId="0" fontId="12" fillId="7" borderId="0" xfId="2" applyFont="1" applyFill="1" applyAlignment="1" applyProtection="1">
      <alignment horizontal="left" vertical="center"/>
      <protection locked="0"/>
    </xf>
    <xf numFmtId="0" fontId="12" fillId="7" borderId="0" xfId="2" applyFont="1" applyFill="1" applyAlignment="1" applyProtection="1">
      <alignment horizontal="center" vertical="center"/>
      <protection locked="0"/>
    </xf>
    <xf numFmtId="0" fontId="12" fillId="7" borderId="0" xfId="2" applyFont="1" applyFill="1" applyAlignment="1" applyProtection="1">
      <alignment vertical="center" wrapText="1"/>
      <protection locked="0"/>
    </xf>
    <xf numFmtId="0" fontId="112" fillId="7" borderId="0" xfId="13" applyFont="1" applyFill="1" applyAlignment="1" applyProtection="1">
      <alignment horizontal="justify" vertical="center"/>
      <protection locked="0"/>
    </xf>
    <xf numFmtId="0" fontId="12" fillId="7" borderId="0" xfId="2" applyFont="1" applyFill="1" applyAlignment="1" applyProtection="1">
      <alignment horizontal="center" vertical="center" wrapText="1"/>
      <protection locked="0"/>
    </xf>
    <xf numFmtId="0" fontId="57" fillId="7" borderId="0" xfId="2" applyFont="1" applyFill="1" applyProtection="1">
      <alignment vertical="center"/>
      <protection locked="0"/>
    </xf>
    <xf numFmtId="0" fontId="13" fillId="7" borderId="0" xfId="13" applyFont="1" applyFill="1" applyAlignment="1" applyProtection="1">
      <alignment horizontal="left" vertical="center"/>
      <protection locked="0"/>
    </xf>
    <xf numFmtId="0" fontId="10" fillId="0" borderId="20" xfId="0" applyFont="1" applyFill="1" applyBorder="1" applyAlignment="1">
      <alignment horizontal="center" vertical="center"/>
    </xf>
    <xf numFmtId="0" fontId="113" fillId="0" borderId="0" xfId="2" applyFont="1">
      <alignment vertical="center"/>
    </xf>
    <xf numFmtId="0" fontId="13" fillId="0" borderId="1" xfId="0" applyFont="1" applyBorder="1" applyAlignment="1">
      <alignment horizontal="left" vertical="center" wrapText="1" readingOrder="1"/>
    </xf>
    <xf numFmtId="49" fontId="52" fillId="0" borderId="0" xfId="2" applyNumberFormat="1" applyFont="1" applyAlignment="1">
      <alignment vertical="top" wrapText="1"/>
    </xf>
    <xf numFmtId="0" fontId="3" fillId="0" borderId="0" xfId="15">
      <alignment vertical="center"/>
    </xf>
    <xf numFmtId="0" fontId="3" fillId="0" borderId="0" xfId="15" applyAlignment="1">
      <alignment horizontal="left" vertical="center"/>
    </xf>
    <xf numFmtId="0" fontId="30" fillId="7" borderId="0" xfId="15" applyFont="1" applyFill="1">
      <alignment vertical="center"/>
    </xf>
    <xf numFmtId="0" fontId="26" fillId="7" borderId="0" xfId="15" applyFont="1" applyFill="1" applyAlignment="1">
      <alignment horizontal="left" vertical="center"/>
    </xf>
    <xf numFmtId="0" fontId="24" fillId="7" borderId="0" xfId="15" applyFont="1" applyFill="1" applyAlignment="1">
      <alignment horizontal="right" vertical="center"/>
    </xf>
    <xf numFmtId="0" fontId="24" fillId="7" borderId="0" xfId="15" applyFont="1" applyFill="1" applyAlignment="1">
      <alignment horizontal="center" vertical="center"/>
    </xf>
    <xf numFmtId="56" fontId="34" fillId="7" borderId="0" xfId="15" quotePrefix="1" applyNumberFormat="1" applyFont="1" applyFill="1" applyAlignment="1">
      <alignment horizontal="center" vertical="center" wrapText="1"/>
    </xf>
    <xf numFmtId="0" fontId="30" fillId="0" borderId="0" xfId="15" applyFont="1">
      <alignment vertical="center"/>
    </xf>
    <xf numFmtId="0" fontId="32" fillId="7" borderId="0" xfId="15" applyFont="1" applyFill="1" applyAlignment="1">
      <alignment horizontal="left" vertical="center"/>
    </xf>
    <xf numFmtId="0" fontId="32" fillId="7" borderId="0" xfId="15" applyFont="1" applyFill="1">
      <alignment vertical="center"/>
    </xf>
    <xf numFmtId="0" fontId="24" fillId="7" borderId="0" xfId="15" applyFont="1" applyFill="1" applyAlignment="1">
      <alignment horizontal="left" vertical="center"/>
    </xf>
    <xf numFmtId="0" fontId="24" fillId="7" borderId="0" xfId="15" applyFont="1" applyFill="1">
      <alignment vertical="center"/>
    </xf>
    <xf numFmtId="0" fontId="26" fillId="0" borderId="11" xfId="2" applyFont="1" applyBorder="1">
      <alignment vertical="center"/>
    </xf>
    <xf numFmtId="0" fontId="24" fillId="0" borderId="11" xfId="2" applyFont="1" applyBorder="1">
      <alignment vertical="center"/>
    </xf>
    <xf numFmtId="0" fontId="24" fillId="7" borderId="0" xfId="2" applyFont="1" applyFill="1">
      <alignment vertical="center"/>
    </xf>
    <xf numFmtId="0" fontId="32" fillId="0" borderId="0" xfId="15" applyFont="1">
      <alignment vertical="center"/>
    </xf>
    <xf numFmtId="0" fontId="24" fillId="0" borderId="0" xfId="2" applyFont="1">
      <alignment vertical="center"/>
    </xf>
    <xf numFmtId="0" fontId="30" fillId="7" borderId="0" xfId="15" applyFont="1" applyFill="1" applyAlignment="1">
      <alignment horizontal="center" vertical="center"/>
    </xf>
    <xf numFmtId="0" fontId="30" fillId="7" borderId="0" xfId="15" applyFont="1" applyFill="1" applyAlignment="1">
      <alignment horizontal="left" vertical="center"/>
    </xf>
    <xf numFmtId="0" fontId="30" fillId="0" borderId="0" xfId="15" applyFont="1" applyAlignment="1">
      <alignment horizontal="center" vertical="center"/>
    </xf>
    <xf numFmtId="0" fontId="115" fillId="7" borderId="0" xfId="15" applyFont="1" applyFill="1" applyAlignment="1">
      <alignment horizontal="left" vertical="center"/>
    </xf>
    <xf numFmtId="0" fontId="115" fillId="7" borderId="0" xfId="15" applyFont="1" applyFill="1">
      <alignment vertical="center"/>
    </xf>
    <xf numFmtId="0" fontId="116" fillId="7" borderId="0" xfId="15" applyFont="1" applyFill="1" applyAlignment="1">
      <alignment vertical="center" wrapText="1"/>
    </xf>
    <xf numFmtId="0" fontId="115" fillId="7" borderId="0" xfId="15" applyFont="1" applyFill="1" applyAlignment="1">
      <alignment horizontal="right" vertical="center"/>
    </xf>
    <xf numFmtId="0" fontId="115" fillId="7" borderId="0" xfId="15" applyFont="1" applyFill="1" applyAlignment="1">
      <alignment horizontal="center" vertical="center"/>
    </xf>
    <xf numFmtId="0" fontId="118" fillId="0" borderId="0" xfId="15" applyFont="1" applyAlignment="1">
      <alignment horizontal="right" vertical="center"/>
    </xf>
    <xf numFmtId="0" fontId="30" fillId="7" borderId="0" xfId="15" applyFont="1" applyFill="1" applyAlignment="1">
      <alignment horizontal="right" vertical="center"/>
    </xf>
    <xf numFmtId="0" fontId="34" fillId="7" borderId="0" xfId="15" applyFont="1" applyFill="1" applyAlignment="1">
      <alignment horizontal="center" vertical="center"/>
    </xf>
    <xf numFmtId="0" fontId="115" fillId="7" borderId="0" xfId="15" applyFont="1" applyFill="1" applyAlignment="1">
      <alignment vertical="center" wrapText="1"/>
    </xf>
    <xf numFmtId="0" fontId="34" fillId="7" borderId="0" xfId="15" applyFont="1" applyFill="1" applyAlignment="1">
      <alignment vertical="center" wrapText="1"/>
    </xf>
    <xf numFmtId="0" fontId="30" fillId="0" borderId="0" xfId="15" applyFont="1" applyAlignment="1">
      <alignment horizontal="right" vertical="center"/>
    </xf>
    <xf numFmtId="0" fontId="30" fillId="7" borderId="0" xfId="15" applyFont="1" applyFill="1" applyAlignment="1">
      <alignment horizontal="right" vertical="center" wrapText="1"/>
    </xf>
    <xf numFmtId="0" fontId="30" fillId="7" borderId="0" xfId="15" applyFont="1" applyFill="1" applyAlignment="1">
      <alignment horizontal="left" vertical="center" wrapText="1"/>
    </xf>
    <xf numFmtId="0" fontId="34" fillId="7" borderId="0" xfId="15" applyFont="1" applyFill="1" applyAlignment="1">
      <alignment horizontal="center" vertical="center" wrapText="1"/>
    </xf>
    <xf numFmtId="0" fontId="120" fillId="0" borderId="0" xfId="15" applyFont="1">
      <alignment vertical="center"/>
    </xf>
    <xf numFmtId="0" fontId="34" fillId="7" borderId="0" xfId="15" applyFont="1" applyFill="1">
      <alignment vertical="center"/>
    </xf>
    <xf numFmtId="0" fontId="34" fillId="7" borderId="0" xfId="15" applyFont="1" applyFill="1" applyAlignment="1">
      <alignment horizontal="right" vertical="center" wrapText="1"/>
    </xf>
    <xf numFmtId="0" fontId="34" fillId="7" borderId="3" xfId="15" applyFont="1" applyFill="1" applyBorder="1" applyAlignment="1">
      <alignment horizontal="left" vertical="center" wrapText="1"/>
    </xf>
    <xf numFmtId="0" fontId="34" fillId="7" borderId="4" xfId="15" applyFont="1" applyFill="1" applyBorder="1" applyAlignment="1">
      <alignment horizontal="left" vertical="center" wrapText="1"/>
    </xf>
    <xf numFmtId="0" fontId="34" fillId="7" borderId="0" xfId="15" applyFont="1" applyFill="1" applyAlignment="1">
      <alignment horizontal="left" vertical="center" wrapText="1"/>
    </xf>
    <xf numFmtId="0" fontId="34" fillId="7" borderId="3" xfId="15" applyFont="1" applyFill="1" applyBorder="1" applyAlignment="1">
      <alignment vertical="center" wrapText="1"/>
    </xf>
    <xf numFmtId="0" fontId="34" fillId="7" borderId="4" xfId="15" applyFont="1" applyFill="1" applyBorder="1" applyAlignment="1">
      <alignment vertical="center" wrapText="1"/>
    </xf>
    <xf numFmtId="0" fontId="34" fillId="7" borderId="2" xfId="15" applyFont="1" applyFill="1" applyBorder="1" applyAlignment="1">
      <alignment horizontal="left" vertical="center"/>
    </xf>
    <xf numFmtId="0" fontId="121" fillId="7" borderId="0" xfId="15" applyFont="1" applyFill="1" applyAlignment="1"/>
    <xf numFmtId="0" fontId="24" fillId="7" borderId="0" xfId="15" applyFont="1" applyFill="1" applyAlignment="1">
      <alignment horizontal="right" vertical="top"/>
    </xf>
    <xf numFmtId="0" fontId="34" fillId="7" borderId="0" xfId="15" applyFont="1" applyFill="1" applyAlignment="1">
      <alignment vertical="top"/>
    </xf>
    <xf numFmtId="0" fontId="121" fillId="7" borderId="0" xfId="15" applyFont="1" applyFill="1">
      <alignment vertical="center"/>
    </xf>
    <xf numFmtId="0" fontId="34" fillId="7" borderId="0" xfId="15" applyFont="1" applyFill="1" applyAlignment="1">
      <alignment vertical="top" wrapText="1"/>
    </xf>
    <xf numFmtId="0" fontId="34" fillId="0" borderId="0" xfId="15" applyFont="1">
      <alignment vertical="center"/>
    </xf>
    <xf numFmtId="0" fontId="122" fillId="0" borderId="0" xfId="2" applyFont="1">
      <alignment vertical="center"/>
    </xf>
    <xf numFmtId="0" fontId="115" fillId="0" borderId="0" xfId="2" applyFont="1">
      <alignment vertical="center"/>
    </xf>
    <xf numFmtId="0" fontId="122" fillId="0" borderId="11" xfId="2" applyFont="1" applyBorder="1">
      <alignment vertical="center"/>
    </xf>
    <xf numFmtId="0" fontId="122" fillId="0" borderId="0" xfId="2" applyFont="1" applyAlignment="1">
      <alignment horizontal="right" vertical="center"/>
    </xf>
    <xf numFmtId="0" fontId="116" fillId="0" borderId="0" xfId="2" applyFont="1" applyAlignment="1">
      <alignment vertical="center" wrapText="1"/>
    </xf>
    <xf numFmtId="0" fontId="122" fillId="0" borderId="1" xfId="2" applyFont="1" applyBorder="1" applyAlignment="1">
      <alignment horizontal="center" vertical="center" wrapText="1"/>
    </xf>
    <xf numFmtId="0" fontId="115" fillId="7" borderId="1" xfId="2" applyFont="1" applyFill="1" applyBorder="1" applyAlignment="1">
      <alignment horizontal="center" vertical="center"/>
    </xf>
    <xf numFmtId="0" fontId="122" fillId="0" borderId="6" xfId="2" applyFont="1" applyBorder="1">
      <alignment vertical="center"/>
    </xf>
    <xf numFmtId="0" fontId="122" fillId="0" borderId="0" xfId="2" applyFont="1" applyAlignment="1">
      <alignment vertical="top" wrapText="1"/>
    </xf>
    <xf numFmtId="0" fontId="124" fillId="0" borderId="0" xfId="2" applyFont="1" applyAlignment="1">
      <alignment vertical="center" wrapText="1"/>
    </xf>
    <xf numFmtId="0" fontId="64" fillId="0" borderId="0" xfId="15" applyFont="1" applyAlignment="1">
      <alignment vertical="center" wrapText="1"/>
    </xf>
    <xf numFmtId="0" fontId="64" fillId="0" borderId="0" xfId="15" applyFont="1" applyAlignment="1">
      <alignment horizontal="left" vertical="center" wrapText="1"/>
    </xf>
    <xf numFmtId="0" fontId="17" fillId="0" borderId="0" xfId="9" applyFont="1">
      <alignment vertical="center"/>
    </xf>
    <xf numFmtId="1" fontId="126" fillId="0" borderId="0" xfId="0" applyNumberFormat="1" applyFont="1" applyAlignment="1">
      <alignment horizontal="right" vertical="center" shrinkToFit="1"/>
    </xf>
    <xf numFmtId="0" fontId="126" fillId="0" borderId="0" xfId="0" applyFont="1" applyAlignment="1">
      <alignment horizontal="right" vertical="center" wrapText="1"/>
    </xf>
    <xf numFmtId="3" fontId="126" fillId="0" borderId="0" xfId="0" applyNumberFormat="1" applyFont="1" applyAlignment="1">
      <alignment horizontal="right" vertical="center" shrinkToFit="1"/>
    </xf>
    <xf numFmtId="0" fontId="12" fillId="0" borderId="4" xfId="0" applyFont="1" applyFill="1" applyBorder="1" applyAlignment="1">
      <alignment vertical="center"/>
    </xf>
    <xf numFmtId="0" fontId="12" fillId="0" borderId="3" xfId="0" applyFont="1" applyFill="1" applyBorder="1" applyAlignment="1">
      <alignment vertical="center" wrapText="1"/>
    </xf>
    <xf numFmtId="0" fontId="124" fillId="0" borderId="0" xfId="2" applyFont="1" applyAlignment="1">
      <alignment horizontal="left" vertical="center"/>
    </xf>
    <xf numFmtId="0" fontId="127" fillId="0" borderId="0" xfId="2" applyFont="1" applyAlignment="1">
      <alignment horizontal="left" vertical="center"/>
    </xf>
    <xf numFmtId="0" fontId="24" fillId="7" borderId="0" xfId="2" applyFont="1" applyFill="1" applyProtection="1">
      <alignment vertical="center"/>
      <protection locked="0"/>
    </xf>
    <xf numFmtId="0" fontId="79" fillId="7" borderId="1" xfId="13" applyFont="1" applyFill="1" applyBorder="1" applyAlignment="1" applyProtection="1">
      <alignment horizontal="left" vertical="center" wrapText="1"/>
      <protection locked="0"/>
    </xf>
    <xf numFmtId="0" fontId="24" fillId="7" borderId="1" xfId="13" applyFont="1" applyFill="1" applyBorder="1" applyAlignment="1" applyProtection="1">
      <alignment horizontal="left" vertical="center" wrapText="1"/>
      <protection locked="0"/>
    </xf>
    <xf numFmtId="5" fontId="24" fillId="7" borderId="1" xfId="13" applyNumberFormat="1" applyFont="1" applyFill="1" applyBorder="1" applyAlignment="1" applyProtection="1">
      <alignment horizontal="right" vertical="center" wrapText="1"/>
      <protection locked="0"/>
    </xf>
    <xf numFmtId="0" fontId="129" fillId="7" borderId="0" xfId="13" applyFont="1" applyFill="1" applyAlignment="1" applyProtection="1">
      <alignment horizontal="left" vertical="top" wrapText="1"/>
      <protection locked="0"/>
    </xf>
    <xf numFmtId="0" fontId="129" fillId="7" borderId="0" xfId="13" applyFont="1" applyFill="1" applyAlignment="1" applyProtection="1">
      <alignment horizontal="left" vertical="center" wrapText="1"/>
      <protection locked="0"/>
    </xf>
    <xf numFmtId="0" fontId="12" fillId="7" borderId="0" xfId="2" applyNumberFormat="1" applyFont="1" applyFill="1" applyBorder="1" applyAlignment="1" applyProtection="1">
      <alignment vertical="center"/>
      <protection locked="0"/>
    </xf>
    <xf numFmtId="0" fontId="23" fillId="0" borderId="0" xfId="18" applyFont="1">
      <alignment vertical="center"/>
    </xf>
    <xf numFmtId="49" fontId="24" fillId="0" borderId="0" xfId="18" applyNumberFormat="1" applyFont="1">
      <alignment vertical="center"/>
    </xf>
    <xf numFmtId="0" fontId="25" fillId="0" borderId="0" xfId="18" applyFont="1">
      <alignment vertical="center"/>
    </xf>
    <xf numFmtId="0" fontId="26" fillId="0" borderId="0" xfId="18" applyFont="1">
      <alignment vertical="center"/>
    </xf>
    <xf numFmtId="0" fontId="26" fillId="0" borderId="11" xfId="18" applyFont="1" applyBorder="1">
      <alignment vertical="center"/>
    </xf>
    <xf numFmtId="49" fontId="28" fillId="0" borderId="0" xfId="18" applyNumberFormat="1" applyFont="1">
      <alignment vertical="center"/>
    </xf>
    <xf numFmtId="49" fontId="29" fillId="0" borderId="0" xfId="18" applyNumberFormat="1" applyFont="1" applyAlignment="1">
      <alignment horizontal="center" vertical="center"/>
    </xf>
    <xf numFmtId="0" fontId="30" fillId="0" borderId="0" xfId="18" applyFont="1" applyAlignment="1">
      <alignment horizontal="left" vertical="center" indent="1"/>
    </xf>
    <xf numFmtId="49" fontId="28" fillId="0" borderId="0" xfId="18" applyNumberFormat="1" applyFont="1" applyAlignment="1">
      <alignment horizontal="center" vertical="center"/>
    </xf>
    <xf numFmtId="0" fontId="32" fillId="0" borderId="0" xfId="18" applyFont="1" applyAlignment="1">
      <alignment vertical="top" wrapText="1"/>
    </xf>
    <xf numFmtId="0" fontId="24" fillId="0" borderId="0" xfId="18" applyFont="1">
      <alignment vertical="center"/>
    </xf>
    <xf numFmtId="49" fontId="24" fillId="4" borderId="128" xfId="18" applyNumberFormat="1" applyFont="1" applyFill="1" applyBorder="1" applyAlignment="1">
      <alignment horizontal="center" vertical="center"/>
    </xf>
    <xf numFmtId="0" fontId="26" fillId="0" borderId="11" xfId="18" applyFont="1" applyBorder="1" applyAlignment="1">
      <alignment horizontal="center" vertical="center"/>
    </xf>
    <xf numFmtId="0" fontId="26" fillId="0" borderId="43" xfId="18" applyFont="1" applyBorder="1" applyAlignment="1">
      <alignment horizontal="center" vertical="center"/>
    </xf>
    <xf numFmtId="0" fontId="33" fillId="0" borderId="0" xfId="18" applyFont="1" applyAlignment="1">
      <alignment vertical="center" wrapText="1"/>
    </xf>
    <xf numFmtId="0" fontId="27" fillId="0" borderId="0" xfId="18" applyFont="1">
      <alignment vertical="center"/>
    </xf>
    <xf numFmtId="49" fontId="26" fillId="0" borderId="0" xfId="18" applyNumberFormat="1" applyFont="1">
      <alignment vertical="center"/>
    </xf>
    <xf numFmtId="49" fontId="24" fillId="0" borderId="0" xfId="18" applyNumberFormat="1" applyFont="1" applyAlignment="1">
      <alignment vertical="top"/>
    </xf>
    <xf numFmtId="5" fontId="34" fillId="0" borderId="0" xfId="18" applyNumberFormat="1" applyFont="1">
      <alignment vertical="center"/>
    </xf>
    <xf numFmtId="0" fontId="34" fillId="0" borderId="0" xfId="18" applyFont="1">
      <alignment vertical="center"/>
    </xf>
    <xf numFmtId="0" fontId="134" fillId="0" borderId="0" xfId="18" applyFont="1">
      <alignment vertical="center"/>
    </xf>
    <xf numFmtId="0" fontId="134" fillId="0" borderId="0" xfId="18" applyFont="1" applyAlignment="1">
      <alignment horizontal="center" vertical="center"/>
    </xf>
    <xf numFmtId="49" fontId="35" fillId="0" borderId="0" xfId="18" applyNumberFormat="1" applyFont="1">
      <alignment vertical="center"/>
    </xf>
    <xf numFmtId="0" fontId="34" fillId="0" borderId="0" xfId="18" applyFont="1" applyAlignment="1">
      <alignment vertical="center" wrapText="1"/>
    </xf>
    <xf numFmtId="0" fontId="34" fillId="0" borderId="0" xfId="18" applyFont="1" applyAlignment="1">
      <alignment horizontal="center" vertical="center" wrapText="1"/>
    </xf>
    <xf numFmtId="38" fontId="34" fillId="0" borderId="0" xfId="19" applyFont="1" applyFill="1" applyBorder="1" applyAlignment="1" applyProtection="1">
      <alignment horizontal="right" vertical="center"/>
    </xf>
    <xf numFmtId="38" fontId="34" fillId="0" borderId="0" xfId="19" applyFont="1" applyFill="1" applyBorder="1" applyAlignment="1" applyProtection="1">
      <alignment horizontal="center" vertical="center"/>
    </xf>
    <xf numFmtId="38" fontId="34" fillId="0" borderId="0" xfId="19" applyFont="1" applyFill="1" applyBorder="1" applyAlignment="1" applyProtection="1">
      <alignment vertical="center"/>
    </xf>
    <xf numFmtId="49" fontId="34" fillId="0" borderId="0" xfId="18" applyNumberFormat="1" applyFont="1">
      <alignment vertical="center"/>
    </xf>
    <xf numFmtId="49" fontId="34" fillId="0" borderId="0" xfId="18" applyNumberFormat="1" applyFont="1" applyAlignment="1">
      <alignment vertical="center" textRotation="255" wrapText="1"/>
    </xf>
    <xf numFmtId="49" fontId="34" fillId="0" borderId="0" xfId="18" applyNumberFormat="1" applyFont="1" applyAlignment="1">
      <alignment vertical="center" textRotation="255"/>
    </xf>
    <xf numFmtId="0" fontId="34" fillId="0" borderId="0" xfId="18" applyFont="1" applyAlignment="1">
      <alignment vertical="top" wrapText="1"/>
    </xf>
    <xf numFmtId="0" fontId="34" fillId="0" borderId="0" xfId="18" applyFont="1" applyAlignment="1">
      <alignment vertical="top"/>
    </xf>
    <xf numFmtId="0" fontId="26" fillId="0" borderId="0" xfId="18" applyFont="1" applyAlignment="1">
      <alignment vertical="center" wrapText="1"/>
    </xf>
    <xf numFmtId="49" fontId="34" fillId="0" borderId="0" xfId="18" applyNumberFormat="1" applyFont="1" applyAlignment="1">
      <alignment vertical="center" wrapText="1"/>
    </xf>
    <xf numFmtId="49" fontId="34" fillId="0" borderId="0" xfId="18" applyNumberFormat="1" applyFont="1" applyAlignment="1">
      <alignment vertical="top"/>
    </xf>
    <xf numFmtId="0" fontId="23" fillId="0" borderId="0" xfId="18" applyFont="1" applyAlignment="1">
      <alignment horizontal="center" vertical="center"/>
    </xf>
    <xf numFmtId="0" fontId="136" fillId="0" borderId="0" xfId="20" applyFont="1">
      <alignment vertical="center"/>
    </xf>
    <xf numFmtId="0" fontId="139" fillId="0" borderId="0" xfId="20" applyFont="1" applyAlignment="1">
      <alignment horizontal="right" vertical="center"/>
    </xf>
    <xf numFmtId="0" fontId="140" fillId="0" borderId="0" xfId="20" applyFont="1" applyAlignment="1">
      <alignment horizontal="left" vertical="center"/>
    </xf>
    <xf numFmtId="0" fontId="140" fillId="0" borderId="0" xfId="20" applyFont="1" applyAlignment="1">
      <alignment horizontal="distributed" vertical="center"/>
    </xf>
    <xf numFmtId="0" fontId="140" fillId="0" borderId="0" xfId="20" applyFont="1" applyAlignment="1">
      <alignment horizontal="left" vertical="center" wrapText="1"/>
    </xf>
    <xf numFmtId="0" fontId="141" fillId="0" borderId="0" xfId="20" applyFont="1" applyAlignment="1">
      <alignment horizontal="center" vertical="center"/>
    </xf>
    <xf numFmtId="0" fontId="139" fillId="0" borderId="0" xfId="20" applyFont="1" applyAlignment="1">
      <alignment horizontal="center" vertical="center" wrapText="1"/>
    </xf>
    <xf numFmtId="0" fontId="140" fillId="0" borderId="0" xfId="20" applyFont="1" applyAlignment="1"/>
    <xf numFmtId="49" fontId="142" fillId="0" borderId="0" xfId="20" applyNumberFormat="1" applyFont="1" applyAlignment="1">
      <alignment vertical="top"/>
    </xf>
    <xf numFmtId="49" fontId="139" fillId="0" borderId="0" xfId="20" applyNumberFormat="1" applyFont="1" applyAlignment="1">
      <alignment vertical="top"/>
    </xf>
    <xf numFmtId="0" fontId="139" fillId="0" borderId="0" xfId="20" applyFont="1" applyAlignment="1">
      <alignment vertical="top"/>
    </xf>
    <xf numFmtId="0" fontId="130" fillId="0" borderId="0" xfId="18" applyFont="1" applyAlignment="1">
      <alignment vertical="top"/>
    </xf>
    <xf numFmtId="0" fontId="144" fillId="0" borderId="0" xfId="18" applyFont="1" applyAlignment="1">
      <alignment vertical="top"/>
    </xf>
    <xf numFmtId="0" fontId="51" fillId="0" borderId="0" xfId="15" applyFont="1" applyAlignment="1">
      <alignment horizontal="left" vertical="center" wrapText="1"/>
    </xf>
    <xf numFmtId="0" fontId="12" fillId="0" borderId="10" xfId="0" applyFont="1" applyFill="1" applyBorder="1" applyAlignment="1">
      <alignment horizontal="center" vertical="center" wrapText="1" readingOrder="1"/>
    </xf>
    <xf numFmtId="0" fontId="12" fillId="0" borderId="2" xfId="0" applyFont="1" applyFill="1" applyBorder="1" applyAlignment="1">
      <alignment horizontal="center" vertical="center" wrapText="1" readingOrder="1"/>
    </xf>
    <xf numFmtId="0" fontId="12" fillId="0" borderId="8" xfId="0" applyFont="1" applyBorder="1" applyAlignment="1">
      <alignment horizontal="center" vertical="center" wrapText="1" readingOrder="1"/>
    </xf>
    <xf numFmtId="0" fontId="12" fillId="0" borderId="2" xfId="0" applyFont="1" applyBorder="1" applyAlignment="1">
      <alignment horizontal="center" vertical="center" wrapText="1" readingOrder="1"/>
    </xf>
    <xf numFmtId="0" fontId="61" fillId="0" borderId="0" xfId="7" applyFont="1" applyAlignment="1">
      <alignment vertical="center"/>
    </xf>
    <xf numFmtId="0" fontId="12" fillId="0" borderId="3" xfId="0" applyFont="1" applyFill="1" applyBorder="1" applyAlignment="1">
      <alignment vertical="center" wrapText="1"/>
    </xf>
    <xf numFmtId="0" fontId="12" fillId="0" borderId="4" xfId="0" applyFont="1" applyFill="1" applyBorder="1" applyAlignment="1">
      <alignment vertical="center"/>
    </xf>
    <xf numFmtId="0" fontId="18" fillId="10" borderId="4" xfId="0" applyFont="1" applyFill="1" applyBorder="1" applyAlignment="1">
      <alignment horizontal="center" vertical="center"/>
    </xf>
    <xf numFmtId="0" fontId="12" fillId="0" borderId="4" xfId="0" applyFont="1" applyFill="1" applyBorder="1" applyAlignment="1">
      <alignment vertical="center" wrapText="1"/>
    </xf>
    <xf numFmtId="49" fontId="61" fillId="0" borderId="0" xfId="7" applyNumberFormat="1" applyFont="1" applyAlignment="1">
      <alignment vertical="center" wrapText="1"/>
    </xf>
    <xf numFmtId="0" fontId="140" fillId="0" borderId="0" xfId="20" applyFont="1" applyAlignment="1">
      <alignment horizontal="center" vertical="center"/>
    </xf>
    <xf numFmtId="0" fontId="138" fillId="0" borderId="0" xfId="20" applyFont="1">
      <alignment vertical="center"/>
    </xf>
    <xf numFmtId="49" fontId="65" fillId="0" borderId="0" xfId="7" applyNumberFormat="1" applyFont="1" applyAlignment="1">
      <alignment vertical="center"/>
    </xf>
    <xf numFmtId="49" fontId="61" fillId="0" borderId="0" xfId="7" applyNumberFormat="1" applyFont="1" applyAlignment="1">
      <alignment vertical="center"/>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wrapText="1"/>
    </xf>
    <xf numFmtId="0" fontId="145" fillId="0" borderId="0" xfId="0" applyFont="1">
      <alignment vertical="center"/>
    </xf>
    <xf numFmtId="0" fontId="52" fillId="0" borderId="0" xfId="0" applyFont="1">
      <alignment vertical="center"/>
    </xf>
    <xf numFmtId="0" fontId="0" fillId="0" borderId="1" xfId="0" applyBorder="1" applyAlignment="1">
      <alignment horizontal="center" vertical="center"/>
    </xf>
    <xf numFmtId="0" fontId="67" fillId="0" borderId="11" xfId="0" applyFont="1" applyBorder="1" applyAlignment="1">
      <alignment vertical="center"/>
    </xf>
    <xf numFmtId="0" fontId="12" fillId="0" borderId="1" xfId="0" applyFont="1" applyBorder="1" applyAlignment="1">
      <alignment horizontal="center" vertical="center" wrapText="1" readingOrder="1"/>
    </xf>
    <xf numFmtId="0" fontId="143" fillId="0" borderId="0" xfId="20" applyFont="1" applyAlignment="1">
      <alignment vertical="top" wrapText="1"/>
    </xf>
    <xf numFmtId="0" fontId="12" fillId="0" borderId="46" xfId="0" applyFont="1" applyFill="1" applyBorder="1" applyAlignment="1">
      <alignment horizontal="center" vertical="center" wrapText="1"/>
    </xf>
    <xf numFmtId="0" fontId="149" fillId="0" borderId="0" xfId="15" applyFont="1">
      <alignment vertical="center"/>
    </xf>
    <xf numFmtId="0" fontId="150" fillId="7" borderId="0" xfId="15" applyFont="1" applyFill="1">
      <alignment vertical="center"/>
    </xf>
    <xf numFmtId="0" fontId="149" fillId="0" borderId="0" xfId="15" applyFont="1" applyAlignment="1">
      <alignment horizontal="center" vertical="center"/>
    </xf>
    <xf numFmtId="0" fontId="151" fillId="7" borderId="0" xfId="15" applyFont="1" applyFill="1" applyAlignment="1">
      <alignment vertical="center" wrapText="1"/>
    </xf>
    <xf numFmtId="0" fontId="152" fillId="0" borderId="0" xfId="15" applyFont="1">
      <alignment vertical="center"/>
    </xf>
    <xf numFmtId="0" fontId="153" fillId="0" borderId="0" xfId="15" applyFont="1">
      <alignment vertical="center"/>
    </xf>
    <xf numFmtId="0" fontId="154" fillId="7" borderId="0" xfId="15" applyFont="1" applyFill="1" applyAlignment="1"/>
    <xf numFmtId="0" fontId="155" fillId="7" borderId="0" xfId="15" applyFont="1" applyFill="1">
      <alignment vertical="center"/>
    </xf>
    <xf numFmtId="0" fontId="154" fillId="7" borderId="0" xfId="15" applyFont="1" applyFill="1">
      <alignment vertical="center"/>
    </xf>
    <xf numFmtId="0" fontId="156" fillId="0" borderId="0" xfId="15" applyFont="1">
      <alignment vertical="center"/>
    </xf>
    <xf numFmtId="0" fontId="32" fillId="0" borderId="3" xfId="15" applyFont="1" applyBorder="1" applyAlignment="1">
      <alignment horizontal="center" vertical="center" wrapText="1"/>
    </xf>
    <xf numFmtId="0" fontId="157" fillId="0" borderId="0" xfId="15" applyFont="1" applyAlignment="1">
      <alignment vertical="top"/>
    </xf>
    <xf numFmtId="38" fontId="48" fillId="0" borderId="1" xfId="16" applyFont="1" applyFill="1" applyBorder="1" applyProtection="1">
      <alignment vertical="center"/>
      <protection locked="0"/>
    </xf>
    <xf numFmtId="3" fontId="48" fillId="0" borderId="1" xfId="2" applyNumberFormat="1" applyFont="1" applyBorder="1" applyAlignment="1">
      <alignment vertical="center" wrapText="1"/>
    </xf>
    <xf numFmtId="38" fontId="48" fillId="0" borderId="1" xfId="16" applyFont="1" applyFill="1" applyBorder="1" applyAlignment="1">
      <alignment vertical="center" wrapText="1"/>
    </xf>
    <xf numFmtId="0" fontId="158" fillId="0" borderId="0" xfId="2" applyFont="1">
      <alignment vertical="center"/>
    </xf>
    <xf numFmtId="0" fontId="150" fillId="0" borderId="0" xfId="2" applyFont="1">
      <alignment vertical="center"/>
    </xf>
    <xf numFmtId="0" fontId="149" fillId="0" borderId="0" xfId="2" applyFont="1">
      <alignment vertical="center"/>
    </xf>
    <xf numFmtId="0" fontId="158" fillId="0" borderId="0" xfId="2" applyFont="1" applyAlignment="1">
      <alignment vertical="center" wrapText="1"/>
    </xf>
    <xf numFmtId="0" fontId="148" fillId="0" borderId="0" xfId="2" applyFont="1" applyAlignment="1">
      <alignment vertical="top" wrapText="1"/>
    </xf>
    <xf numFmtId="3" fontId="48" fillId="0" borderId="126" xfId="2" applyNumberFormat="1" applyFont="1" applyBorder="1" applyAlignment="1" applyProtection="1">
      <alignment horizontal="right" vertical="center"/>
      <protection locked="0"/>
    </xf>
    <xf numFmtId="38" fontId="48" fillId="0" borderId="126" xfId="16" applyFont="1" applyFill="1" applyBorder="1" applyAlignment="1" applyProtection="1">
      <alignment horizontal="right" vertical="center"/>
      <protection locked="0"/>
    </xf>
    <xf numFmtId="0" fontId="115" fillId="7" borderId="1" xfId="2" applyFont="1" applyFill="1" applyBorder="1" applyAlignment="1">
      <alignment horizontal="center" vertical="center" wrapText="1"/>
    </xf>
    <xf numFmtId="0" fontId="13" fillId="0" borderId="11" xfId="0" applyFont="1" applyBorder="1" applyAlignment="1"/>
    <xf numFmtId="49" fontId="62" fillId="0" borderId="0" xfId="7" applyNumberFormat="1" applyFont="1" applyAlignment="1">
      <alignment vertical="center"/>
    </xf>
    <xf numFmtId="49" fontId="62" fillId="0" borderId="0" xfId="7" applyNumberFormat="1" applyFont="1" applyAlignment="1">
      <alignment vertical="top"/>
    </xf>
    <xf numFmtId="49" fontId="61" fillId="0" borderId="0" xfId="7" applyNumberFormat="1" applyFont="1" applyBorder="1" applyAlignment="1">
      <alignment vertical="top" wrapText="1"/>
    </xf>
    <xf numFmtId="0" fontId="18" fillId="10" borderId="10" xfId="0" applyFont="1" applyFill="1" applyBorder="1" applyAlignment="1">
      <alignment vertical="center" wrapText="1"/>
    </xf>
    <xf numFmtId="0" fontId="18" fillId="10" borderId="11" xfId="0" applyFont="1" applyFill="1" applyBorder="1" applyAlignment="1">
      <alignment vertical="center" wrapText="1"/>
    </xf>
    <xf numFmtId="0" fontId="18" fillId="10" borderId="12" xfId="0" applyFont="1" applyFill="1" applyBorder="1" applyAlignment="1">
      <alignment vertical="center" wrapText="1"/>
    </xf>
    <xf numFmtId="0" fontId="18" fillId="10" borderId="5" xfId="0" applyFont="1" applyFill="1" applyBorder="1" applyAlignment="1">
      <alignment vertical="center" wrapText="1"/>
    </xf>
    <xf numFmtId="0" fontId="18" fillId="10" borderId="6" xfId="0" applyFont="1" applyFill="1" applyBorder="1" applyAlignment="1">
      <alignment vertical="center" wrapText="1"/>
    </xf>
    <xf numFmtId="0" fontId="18" fillId="10" borderId="7" xfId="0" applyFont="1" applyFill="1" applyBorder="1" applyAlignment="1">
      <alignment vertical="center" wrapText="1"/>
    </xf>
    <xf numFmtId="0" fontId="18" fillId="10" borderId="8" xfId="0" applyFont="1" applyFill="1" applyBorder="1" applyAlignment="1">
      <alignment vertical="center" wrapText="1"/>
    </xf>
    <xf numFmtId="0" fontId="18" fillId="10" borderId="0" xfId="0" applyFont="1" applyFill="1" applyBorder="1" applyAlignment="1">
      <alignment vertical="center" wrapText="1"/>
    </xf>
    <xf numFmtId="0" fontId="18" fillId="10" borderId="9" xfId="0" applyFont="1" applyFill="1" applyBorder="1" applyAlignment="1">
      <alignment vertical="center" wrapText="1"/>
    </xf>
    <xf numFmtId="49" fontId="163" fillId="0" borderId="0" xfId="7" applyNumberFormat="1" applyFont="1" applyAlignment="1">
      <alignment vertical="center"/>
    </xf>
    <xf numFmtId="49" fontId="61" fillId="0" borderId="0" xfId="7" applyNumberFormat="1" applyFont="1" applyAlignment="1">
      <alignment vertical="top" wrapText="1"/>
    </xf>
    <xf numFmtId="49" fontId="162" fillId="0" borderId="0" xfId="7" applyNumberFormat="1" applyFont="1" applyBorder="1" applyAlignment="1">
      <alignment vertical="top" wrapText="1"/>
    </xf>
    <xf numFmtId="0" fontId="21" fillId="0" borderId="127" xfId="0" applyFont="1" applyBorder="1" applyAlignment="1">
      <alignment horizontal="left" vertical="center" wrapText="1" readingOrder="1"/>
    </xf>
    <xf numFmtId="0" fontId="21" fillId="11" borderId="1" xfId="0" applyFont="1" applyFill="1" applyBorder="1" applyAlignment="1">
      <alignment horizontal="left" vertical="center" wrapText="1" readingOrder="1"/>
    </xf>
    <xf numFmtId="0" fontId="82" fillId="0" borderId="0" xfId="7" applyFont="1" applyBorder="1" applyAlignment="1">
      <alignment vertical="top" wrapText="1"/>
    </xf>
    <xf numFmtId="0" fontId="12" fillId="0" borderId="0" xfId="0" applyFont="1" applyFill="1" applyBorder="1" applyAlignment="1">
      <alignment vertical="top" wrapText="1"/>
    </xf>
    <xf numFmtId="0" fontId="19" fillId="2"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18" fillId="10" borderId="0" xfId="0" applyFont="1" applyFill="1" applyBorder="1" applyAlignment="1">
      <alignment horizontal="center" vertical="center"/>
    </xf>
    <xf numFmtId="0" fontId="13" fillId="0" borderId="0" xfId="0" applyFont="1" applyBorder="1" applyAlignment="1">
      <alignment wrapText="1"/>
    </xf>
    <xf numFmtId="0" fontId="13" fillId="0" borderId="0" xfId="0" applyFont="1" applyBorder="1" applyAlignment="1">
      <alignment horizontal="left" vertical="top" wrapText="1"/>
    </xf>
    <xf numFmtId="49" fontId="62" fillId="0" borderId="0" xfId="7" applyNumberFormat="1" applyFont="1" applyBorder="1" applyAlignment="1">
      <alignment vertical="top" wrapText="1"/>
    </xf>
    <xf numFmtId="0" fontId="12" fillId="0" borderId="0" xfId="0" applyFont="1" applyFill="1" applyBorder="1">
      <alignment vertical="center"/>
    </xf>
    <xf numFmtId="0" fontId="62" fillId="0" borderId="0" xfId="7" applyFont="1" applyFill="1" applyAlignment="1">
      <alignment vertical="center"/>
    </xf>
    <xf numFmtId="49" fontId="32" fillId="0" borderId="0" xfId="7" applyNumberFormat="1" applyFont="1">
      <alignment vertical="center"/>
    </xf>
    <xf numFmtId="49" fontId="41" fillId="0" borderId="0" xfId="7" applyNumberFormat="1" applyFont="1">
      <alignment vertical="center"/>
    </xf>
    <xf numFmtId="0" fontId="27" fillId="0" borderId="0" xfId="18" applyFont="1" applyAlignment="1">
      <alignment horizontal="left" vertical="center" wrapText="1"/>
    </xf>
    <xf numFmtId="0" fontId="102" fillId="0" borderId="0" xfId="15" applyFont="1" applyAlignment="1">
      <alignment horizontal="center" vertical="center"/>
    </xf>
    <xf numFmtId="0" fontId="168" fillId="0" borderId="0" xfId="20" applyFont="1">
      <alignment vertical="center"/>
    </xf>
    <xf numFmtId="0" fontId="82" fillId="0" borderId="0" xfId="15" applyFont="1" applyAlignment="1">
      <alignment horizontal="center" vertical="center" wrapText="1"/>
    </xf>
    <xf numFmtId="0" fontId="51" fillId="0" borderId="0" xfId="15" applyFont="1" applyAlignment="1">
      <alignment horizontal="left" vertical="center" wrapText="1"/>
    </xf>
    <xf numFmtId="0" fontId="21" fillId="8" borderId="126" xfId="0" applyFont="1" applyFill="1" applyBorder="1" applyAlignment="1">
      <alignment horizontal="center" vertical="center" wrapText="1" readingOrder="1"/>
    </xf>
    <xf numFmtId="0" fontId="21" fillId="8" borderId="13" xfId="0" applyFont="1" applyFill="1" applyBorder="1" applyAlignment="1">
      <alignment horizontal="center" vertical="center" wrapText="1" readingOrder="1"/>
    </xf>
    <xf numFmtId="0" fontId="21" fillId="0" borderId="126" xfId="0" applyFont="1" applyBorder="1" applyAlignment="1">
      <alignment vertical="center" wrapText="1" readingOrder="1"/>
    </xf>
    <xf numFmtId="0" fontId="21" fillId="0" borderId="45" xfId="0" applyFont="1" applyBorder="1" applyAlignment="1">
      <alignment vertical="center" wrapText="1" readingOrder="1"/>
    </xf>
    <xf numFmtId="0" fontId="21" fillId="0" borderId="13" xfId="0" applyFont="1" applyBorder="1" applyAlignment="1">
      <alignment vertical="center" wrapText="1" readingOrder="1"/>
    </xf>
    <xf numFmtId="0" fontId="21" fillId="0" borderId="126" xfId="0" applyFont="1" applyBorder="1" applyAlignment="1">
      <alignment horizontal="center" vertical="center" wrapText="1" readingOrder="1"/>
    </xf>
    <xf numFmtId="0" fontId="21" fillId="0" borderId="45" xfId="0" applyFont="1" applyBorder="1" applyAlignment="1">
      <alignment horizontal="center" vertical="center" wrapText="1" readingOrder="1"/>
    </xf>
    <xf numFmtId="0" fontId="21" fillId="0" borderId="13" xfId="0" applyFont="1" applyBorder="1" applyAlignment="1">
      <alignment horizontal="center" vertical="center" wrapText="1" readingOrder="1"/>
    </xf>
    <xf numFmtId="0" fontId="93" fillId="0" borderId="0" xfId="0" applyFont="1" applyAlignment="1">
      <alignment horizontal="center" vertical="center" shrinkToFit="1"/>
    </xf>
    <xf numFmtId="0" fontId="93" fillId="0" borderId="0" xfId="0" applyFont="1" applyAlignment="1">
      <alignment horizontal="center" vertical="center"/>
    </xf>
    <xf numFmtId="0" fontId="55" fillId="3" borderId="1" xfId="0" applyFont="1" applyFill="1" applyBorder="1" applyAlignment="1">
      <alignment horizontal="center" vertical="center" wrapText="1" readingOrder="1"/>
    </xf>
    <xf numFmtId="0" fontId="55" fillId="3" borderId="5" xfId="0" applyFont="1" applyFill="1" applyBorder="1" applyAlignment="1">
      <alignment horizontal="center" vertical="center" wrapText="1" readingOrder="1"/>
    </xf>
    <xf numFmtId="0" fontId="55" fillId="3" borderId="10" xfId="0" applyFont="1" applyFill="1" applyBorder="1" applyAlignment="1">
      <alignment horizontal="center" vertical="center" wrapText="1" readingOrder="1"/>
    </xf>
    <xf numFmtId="0" fontId="56" fillId="3" borderId="2" xfId="0" applyFont="1" applyFill="1" applyBorder="1" applyAlignment="1">
      <alignment horizontal="center" vertical="center" wrapText="1"/>
    </xf>
    <xf numFmtId="0" fontId="56" fillId="3" borderId="3" xfId="0" applyFont="1" applyFill="1" applyBorder="1" applyAlignment="1">
      <alignment horizontal="center" vertical="center" wrapText="1"/>
    </xf>
    <xf numFmtId="0" fontId="56" fillId="3" borderId="4" xfId="0" applyFont="1" applyFill="1" applyBorder="1" applyAlignment="1">
      <alignment horizontal="center" vertical="center" wrapText="1"/>
    </xf>
    <xf numFmtId="0" fontId="102" fillId="0" borderId="0" xfId="15" applyFont="1" applyAlignment="1">
      <alignment horizontal="center" vertical="center"/>
    </xf>
    <xf numFmtId="49" fontId="34" fillId="4" borderId="1" xfId="15" applyNumberFormat="1" applyFont="1" applyFill="1" applyBorder="1" applyAlignment="1">
      <alignment horizontal="left" vertical="center"/>
    </xf>
    <xf numFmtId="49" fontId="34" fillId="0" borderId="5" xfId="15" applyNumberFormat="1" applyFont="1" applyBorder="1" applyAlignment="1" applyProtection="1">
      <alignment vertical="center" wrapText="1"/>
      <protection locked="0"/>
    </xf>
    <xf numFmtId="49" fontId="34" fillId="0" borderId="6" xfId="15" applyNumberFormat="1" applyFont="1" applyBorder="1" applyAlignment="1" applyProtection="1">
      <alignment vertical="center" wrapText="1"/>
      <protection locked="0"/>
    </xf>
    <xf numFmtId="49" fontId="34" fillId="0" borderId="7" xfId="15" applyNumberFormat="1" applyFont="1" applyBorder="1" applyAlignment="1" applyProtection="1">
      <alignment vertical="center" wrapText="1"/>
      <protection locked="0"/>
    </xf>
    <xf numFmtId="49" fontId="34" fillId="0" borderId="10" xfId="15" applyNumberFormat="1" applyFont="1" applyBorder="1" applyAlignment="1" applyProtection="1">
      <alignment vertical="center" wrapText="1"/>
      <protection locked="0"/>
    </xf>
    <xf numFmtId="49" fontId="34" fillId="0" borderId="11" xfId="15" applyNumberFormat="1" applyFont="1" applyBorder="1" applyAlignment="1" applyProtection="1">
      <alignment vertical="center" wrapText="1"/>
      <protection locked="0"/>
    </xf>
    <xf numFmtId="49" fontId="34" fillId="0" borderId="12" xfId="15" applyNumberFormat="1" applyFont="1" applyBorder="1" applyAlignment="1" applyProtection="1">
      <alignment vertical="center" wrapText="1"/>
      <protection locked="0"/>
    </xf>
    <xf numFmtId="0" fontId="34" fillId="0" borderId="5" xfId="15" applyFont="1" applyBorder="1" applyAlignment="1" applyProtection="1">
      <alignment vertical="center"/>
      <protection locked="0"/>
    </xf>
    <xf numFmtId="0" fontId="34" fillId="0" borderId="6" xfId="15" applyFont="1" applyBorder="1" applyAlignment="1" applyProtection="1">
      <alignment vertical="center"/>
      <protection locked="0"/>
    </xf>
    <xf numFmtId="0" fontId="34" fillId="0" borderId="10" xfId="15" applyFont="1" applyBorder="1" applyAlignment="1" applyProtection="1">
      <alignment vertical="center"/>
      <protection locked="0"/>
    </xf>
    <xf numFmtId="0" fontId="34" fillId="0" borderId="11" xfId="15" applyFont="1" applyBorder="1" applyAlignment="1" applyProtection="1">
      <alignment vertical="center"/>
      <protection locked="0"/>
    </xf>
    <xf numFmtId="0" fontId="34" fillId="0" borderId="1" xfId="15" applyFont="1" applyBorder="1" applyAlignment="1" applyProtection="1">
      <alignment horizontal="center" vertical="center" wrapText="1"/>
      <protection locked="0"/>
    </xf>
    <xf numFmtId="0" fontId="34" fillId="0" borderId="5" xfId="15" applyFont="1" applyBorder="1" applyAlignment="1" applyProtection="1">
      <alignment vertical="center" wrapText="1"/>
      <protection locked="0"/>
    </xf>
    <xf numFmtId="0" fontId="34" fillId="0" borderId="6" xfId="15" applyFont="1" applyBorder="1" applyAlignment="1" applyProtection="1">
      <alignment vertical="center" wrapText="1"/>
      <protection locked="0"/>
    </xf>
    <xf numFmtId="0" fontId="34" fillId="0" borderId="7" xfId="15" applyFont="1" applyBorder="1" applyAlignment="1" applyProtection="1">
      <alignment vertical="center" wrapText="1"/>
      <protection locked="0"/>
    </xf>
    <xf numFmtId="0" fontId="34" fillId="0" borderId="10" xfId="15" applyFont="1" applyBorder="1" applyAlignment="1" applyProtection="1">
      <alignment vertical="center" wrapText="1"/>
      <protection locked="0"/>
    </xf>
    <xf numFmtId="0" fontId="34" fillId="0" borderId="11" xfId="15" applyFont="1" applyBorder="1" applyAlignment="1" applyProtection="1">
      <alignment vertical="center" wrapText="1"/>
      <protection locked="0"/>
    </xf>
    <xf numFmtId="0" fontId="34" fillId="0" borderId="12" xfId="15" applyFont="1" applyBorder="1" applyAlignment="1" applyProtection="1">
      <alignment vertical="center" wrapText="1"/>
      <protection locked="0"/>
    </xf>
    <xf numFmtId="0" fontId="34" fillId="0" borderId="5" xfId="15" applyFont="1" applyBorder="1" applyAlignment="1" applyProtection="1">
      <alignment horizontal="left" vertical="center"/>
      <protection locked="0"/>
    </xf>
    <xf numFmtId="0" fontId="34" fillId="0" borderId="6" xfId="15" applyFont="1" applyBorder="1" applyAlignment="1" applyProtection="1">
      <alignment horizontal="left" vertical="center"/>
      <protection locked="0"/>
    </xf>
    <xf numFmtId="0" fontId="34" fillId="0" borderId="7" xfId="15" applyFont="1" applyBorder="1" applyAlignment="1" applyProtection="1">
      <alignment horizontal="left" vertical="center"/>
      <protection locked="0"/>
    </xf>
    <xf numFmtId="0" fontId="34" fillId="0" borderId="10" xfId="15" applyFont="1" applyBorder="1" applyAlignment="1" applyProtection="1">
      <alignment horizontal="left" vertical="center"/>
      <protection locked="0"/>
    </xf>
    <xf numFmtId="0" fontId="34" fillId="0" borderId="11" xfId="15" applyFont="1" applyBorder="1" applyAlignment="1" applyProtection="1">
      <alignment horizontal="left" vertical="center"/>
      <protection locked="0"/>
    </xf>
    <xf numFmtId="0" fontId="34" fillId="0" borderId="12" xfId="15" applyFont="1" applyBorder="1" applyAlignment="1" applyProtection="1">
      <alignment horizontal="left" vertical="center"/>
      <protection locked="0"/>
    </xf>
    <xf numFmtId="49" fontId="26" fillId="4" borderId="1" xfId="15" applyNumberFormat="1" applyFont="1" applyFill="1" applyBorder="1" applyAlignment="1">
      <alignment horizontal="center" vertical="center"/>
    </xf>
    <xf numFmtId="49" fontId="32" fillId="4" borderId="1" xfId="15" applyNumberFormat="1" applyFont="1" applyFill="1" applyBorder="1" applyAlignment="1">
      <alignment horizontal="left" vertical="center"/>
    </xf>
    <xf numFmtId="0" fontId="34" fillId="4" borderId="120" xfId="15" applyFont="1" applyFill="1" applyBorder="1" applyAlignment="1" applyProtection="1">
      <alignment horizontal="center" vertical="center" wrapText="1"/>
      <protection locked="0"/>
    </xf>
    <xf numFmtId="0" fontId="34" fillId="4" borderId="121" xfId="15" applyFont="1" applyFill="1" applyBorder="1" applyAlignment="1" applyProtection="1">
      <alignment horizontal="center" vertical="center" wrapText="1"/>
      <protection locked="0"/>
    </xf>
    <xf numFmtId="0" fontId="34" fillId="4" borderId="122" xfId="15" applyFont="1" applyFill="1" applyBorder="1" applyAlignment="1" applyProtection="1">
      <alignment horizontal="center" vertical="center" wrapText="1"/>
      <protection locked="0"/>
    </xf>
    <xf numFmtId="0" fontId="34" fillId="4" borderId="123" xfId="15" applyFont="1" applyFill="1" applyBorder="1" applyAlignment="1" applyProtection="1">
      <alignment horizontal="center" vertical="center" wrapText="1"/>
      <protection locked="0"/>
    </xf>
    <xf numFmtId="0" fontId="34" fillId="4" borderId="124" xfId="15" applyFont="1" applyFill="1" applyBorder="1" applyAlignment="1" applyProtection="1">
      <alignment horizontal="center" vertical="center" wrapText="1"/>
      <protection locked="0"/>
    </xf>
    <xf numFmtId="0" fontId="34" fillId="4" borderId="125" xfId="15" applyFont="1" applyFill="1" applyBorder="1" applyAlignment="1" applyProtection="1">
      <alignment horizontal="center" vertical="center" wrapText="1"/>
      <protection locked="0"/>
    </xf>
    <xf numFmtId="0" fontId="34" fillId="0" borderId="1" xfId="15" applyFont="1" applyBorder="1" applyAlignment="1" applyProtection="1">
      <alignment vertical="center" wrapText="1"/>
      <protection locked="0"/>
    </xf>
    <xf numFmtId="0" fontId="32" fillId="0" borderId="0" xfId="15" applyFont="1" applyAlignment="1" applyProtection="1">
      <alignment horizontal="left" vertical="center" shrinkToFit="1"/>
      <protection locked="0"/>
    </xf>
    <xf numFmtId="0" fontId="113" fillId="0" borderId="11" xfId="2" applyFont="1" applyBorder="1" applyAlignment="1">
      <alignment horizontal="center" vertical="center"/>
    </xf>
    <xf numFmtId="0" fontId="34" fillId="0" borderId="0" xfId="15" applyFont="1" applyAlignment="1">
      <alignment horizontal="center" vertical="top"/>
    </xf>
    <xf numFmtId="0" fontId="34" fillId="0" borderId="0" xfId="15" applyFont="1" applyAlignment="1" applyProtection="1">
      <alignment horizontal="center" vertical="top"/>
      <protection locked="0"/>
    </xf>
    <xf numFmtId="0" fontId="149" fillId="0" borderId="0" xfId="15" applyFont="1" applyAlignment="1">
      <alignment vertical="center" wrapText="1"/>
    </xf>
    <xf numFmtId="0" fontId="119" fillId="0" borderId="0" xfId="15" applyFont="1" applyAlignment="1">
      <alignment horizontal="left" vertical="center"/>
    </xf>
    <xf numFmtId="0" fontId="30" fillId="7" borderId="0" xfId="15" applyFont="1" applyFill="1" applyAlignment="1">
      <alignment horizontal="center" vertical="center"/>
    </xf>
    <xf numFmtId="0" fontId="30" fillId="7" borderId="0" xfId="15" applyFont="1" applyFill="1" applyAlignment="1">
      <alignment horizontal="center" vertical="center" wrapText="1"/>
    </xf>
    <xf numFmtId="0" fontId="115" fillId="7" borderId="0" xfId="15" applyFont="1" applyFill="1" applyAlignment="1">
      <alignment horizontal="left" vertical="center" wrapText="1"/>
    </xf>
    <xf numFmtId="0" fontId="34" fillId="7" borderId="0" xfId="15" applyFont="1" applyFill="1" applyAlignment="1">
      <alignment horizontal="center" vertical="center"/>
    </xf>
    <xf numFmtId="0" fontId="32" fillId="0" borderId="0" xfId="15" applyFont="1" applyAlignment="1">
      <alignment horizontal="left" vertical="center"/>
    </xf>
    <xf numFmtId="0" fontId="32" fillId="7" borderId="0" xfId="15" applyFont="1" applyFill="1" applyAlignment="1">
      <alignment horizontal="center" vertical="center"/>
    </xf>
    <xf numFmtId="0" fontId="115" fillId="7" borderId="0" xfId="15" applyFont="1" applyFill="1" applyAlignment="1">
      <alignment horizontal="center" vertical="center"/>
    </xf>
    <xf numFmtId="0" fontId="32" fillId="0" borderId="0" xfId="15" applyFont="1" applyAlignment="1" applyProtection="1">
      <alignment horizontal="left" vertical="center" wrapText="1"/>
      <protection locked="0"/>
    </xf>
    <xf numFmtId="0" fontId="117" fillId="7" borderId="0" xfId="15" applyFont="1" applyFill="1" applyAlignment="1">
      <alignment horizontal="center" vertical="center"/>
    </xf>
    <xf numFmtId="49" fontId="32" fillId="0" borderId="0" xfId="15" applyNumberFormat="1" applyFont="1" applyAlignment="1" applyProtection="1">
      <alignment horizontal="left" vertical="center" wrapText="1"/>
      <protection locked="0"/>
    </xf>
    <xf numFmtId="0" fontId="32" fillId="0" borderId="0" xfId="15" applyNumberFormat="1" applyFont="1" applyAlignment="1" applyProtection="1">
      <alignment horizontal="left" vertical="center" wrapText="1"/>
      <protection locked="0"/>
    </xf>
    <xf numFmtId="0" fontId="34" fillId="7" borderId="1" xfId="15" applyFont="1" applyFill="1" applyBorder="1" applyAlignment="1">
      <alignment horizontal="left" vertical="center"/>
    </xf>
    <xf numFmtId="49" fontId="30" fillId="7" borderId="0" xfId="15" applyNumberFormat="1" applyFont="1" applyFill="1" applyAlignment="1">
      <alignment vertical="center" wrapText="1"/>
    </xf>
    <xf numFmtId="0" fontId="34" fillId="7" borderId="2" xfId="15" applyFont="1" applyFill="1" applyBorder="1" applyAlignment="1">
      <alignment horizontal="left" vertical="center"/>
    </xf>
    <xf numFmtId="0" fontId="34" fillId="7" borderId="3" xfId="15" applyFont="1" applyFill="1" applyBorder="1" applyAlignment="1">
      <alignment horizontal="left" vertical="center"/>
    </xf>
    <xf numFmtId="14" fontId="32" fillId="0" borderId="2" xfId="15" applyNumberFormat="1" applyFont="1" applyFill="1" applyBorder="1" applyAlignment="1">
      <alignment horizontal="center" vertical="center" wrapText="1"/>
    </xf>
    <xf numFmtId="0" fontId="32" fillId="0" borderId="3" xfId="15" applyFont="1" applyFill="1" applyBorder="1" applyAlignment="1">
      <alignment horizontal="center" vertical="center" wrapText="1"/>
    </xf>
    <xf numFmtId="14" fontId="32" fillId="0" borderId="3" xfId="15" applyNumberFormat="1" applyFont="1" applyFill="1" applyBorder="1" applyAlignment="1">
      <alignment horizontal="center" vertical="center" wrapText="1"/>
    </xf>
    <xf numFmtId="0" fontId="32" fillId="0" borderId="4" xfId="15" applyFont="1" applyFill="1" applyBorder="1" applyAlignment="1">
      <alignment horizontal="center" vertical="center" wrapText="1"/>
    </xf>
    <xf numFmtId="0" fontId="32" fillId="0" borderId="1" xfId="15" applyFont="1" applyBorder="1" applyAlignment="1" applyProtection="1">
      <alignment vertical="center" wrapText="1"/>
      <protection locked="0"/>
    </xf>
    <xf numFmtId="0" fontId="34" fillId="7" borderId="0" xfId="15" applyFont="1" applyFill="1" applyAlignment="1">
      <alignment horizontal="left" vertical="top" wrapText="1"/>
    </xf>
    <xf numFmtId="3" fontId="32" fillId="0" borderId="2" xfId="15" applyNumberFormat="1" applyFont="1" applyBorder="1" applyAlignment="1">
      <alignment horizontal="right" vertical="center" wrapText="1" indent="1"/>
    </xf>
    <xf numFmtId="0" fontId="32" fillId="0" borderId="3" xfId="15" applyFont="1" applyBorder="1" applyAlignment="1">
      <alignment horizontal="right" vertical="center" wrapText="1" indent="1"/>
    </xf>
    <xf numFmtId="0" fontId="116" fillId="0" borderId="3" xfId="15" applyFont="1" applyBorder="1" applyAlignment="1">
      <alignment horizontal="right" vertical="center" wrapText="1" indent="1"/>
    </xf>
    <xf numFmtId="49" fontId="122" fillId="0" borderId="0" xfId="2" applyNumberFormat="1" applyFont="1" applyAlignment="1">
      <alignment vertical="center"/>
    </xf>
    <xf numFmtId="0" fontId="115" fillId="0" borderId="2" xfId="2" applyFont="1" applyBorder="1" applyAlignment="1">
      <alignment horizontal="left" vertical="center" wrapText="1"/>
    </xf>
    <xf numFmtId="0" fontId="115" fillId="0" borderId="4" xfId="2" applyFont="1" applyBorder="1" applyAlignment="1">
      <alignment horizontal="left" vertical="center" wrapText="1"/>
    </xf>
    <xf numFmtId="0" fontId="124" fillId="0" borderId="0" xfId="2" applyFont="1" applyAlignment="1">
      <alignment horizontal="left" vertical="center" wrapText="1"/>
    </xf>
    <xf numFmtId="0" fontId="115" fillId="0" borderId="1" xfId="2" applyFont="1" applyBorder="1" applyAlignment="1">
      <alignment horizontal="left" vertical="center" wrapText="1"/>
    </xf>
    <xf numFmtId="0" fontId="122" fillId="0" borderId="2" xfId="2" applyFont="1" applyBorder="1" applyAlignment="1">
      <alignment horizontal="center" vertical="center" wrapText="1"/>
    </xf>
    <xf numFmtId="0" fontId="122" fillId="0" borderId="4" xfId="2" applyFont="1" applyBorder="1" applyAlignment="1">
      <alignment horizontal="center" vertical="center" wrapText="1"/>
    </xf>
    <xf numFmtId="0" fontId="115" fillId="0" borderId="5" xfId="2" applyFont="1" applyBorder="1" applyAlignment="1">
      <alignment horizontal="left" vertical="center" wrapText="1"/>
    </xf>
    <xf numFmtId="0" fontId="115" fillId="0" borderId="7" xfId="2" applyFont="1" applyBorder="1" applyAlignment="1">
      <alignment horizontal="left" vertical="center" wrapText="1"/>
    </xf>
    <xf numFmtId="0" fontId="61" fillId="0" borderId="0" xfId="7" applyFont="1" applyAlignment="1">
      <alignment horizontal="left" vertical="center"/>
    </xf>
    <xf numFmtId="0" fontId="32" fillId="0" borderId="1" xfId="2" applyFont="1" applyBorder="1" applyAlignment="1">
      <alignment horizontal="center" vertical="center"/>
    </xf>
    <xf numFmtId="49" fontId="128" fillId="0" borderId="1" xfId="2" applyNumberFormat="1" applyFont="1" applyBorder="1" applyAlignment="1" applyProtection="1">
      <alignment horizontal="left" vertical="center" wrapText="1"/>
      <protection locked="0"/>
    </xf>
    <xf numFmtId="0" fontId="128" fillId="0" borderId="5" xfId="2" applyFont="1" applyBorder="1" applyAlignment="1" applyProtection="1">
      <alignment horizontal="center" vertical="center"/>
      <protection locked="0"/>
    </xf>
    <xf numFmtId="0" fontId="128" fillId="0" borderId="7" xfId="2" applyFont="1" applyBorder="1" applyAlignment="1" applyProtection="1">
      <alignment horizontal="center" vertical="center"/>
      <protection locked="0"/>
    </xf>
    <xf numFmtId="0" fontId="128" fillId="0" borderId="10" xfId="2" applyFont="1" applyBorder="1" applyAlignment="1" applyProtection="1">
      <alignment horizontal="center" vertical="center"/>
      <protection locked="0"/>
    </xf>
    <xf numFmtId="0" fontId="128" fillId="0" borderId="12" xfId="2" applyFont="1" applyBorder="1" applyAlignment="1" applyProtection="1">
      <alignment horizontal="center" vertical="center"/>
      <protection locked="0"/>
    </xf>
    <xf numFmtId="49" fontId="128" fillId="0" borderId="5" xfId="2" applyNumberFormat="1" applyFont="1" applyBorder="1" applyAlignment="1" applyProtection="1">
      <alignment horizontal="center" vertical="center"/>
      <protection locked="0"/>
    </xf>
    <xf numFmtId="49" fontId="128" fillId="0" borderId="7" xfId="2" applyNumberFormat="1" applyFont="1" applyBorder="1" applyAlignment="1" applyProtection="1">
      <alignment horizontal="center" vertical="center"/>
      <protection locked="0"/>
    </xf>
    <xf numFmtId="49" fontId="128" fillId="0" borderId="10" xfId="2" applyNumberFormat="1" applyFont="1" applyBorder="1" applyAlignment="1" applyProtection="1">
      <alignment horizontal="center" vertical="center"/>
      <protection locked="0"/>
    </xf>
    <xf numFmtId="49" fontId="128" fillId="0" borderId="12" xfId="2" applyNumberFormat="1" applyFont="1" applyBorder="1" applyAlignment="1" applyProtection="1">
      <alignment horizontal="center" vertical="center"/>
      <protection locked="0"/>
    </xf>
    <xf numFmtId="49" fontId="128" fillId="0" borderId="1" xfId="2" applyNumberFormat="1" applyFont="1" applyBorder="1" applyAlignment="1" applyProtection="1">
      <alignment horizontal="center" vertical="center"/>
      <protection locked="0"/>
    </xf>
    <xf numFmtId="0" fontId="66" fillId="0" borderId="0" xfId="12" applyFont="1" applyAlignment="1">
      <alignment horizontal="right" vertical="center"/>
    </xf>
    <xf numFmtId="0" fontId="57" fillId="0" borderId="0" xfId="2" applyFont="1" applyAlignment="1">
      <alignment horizontal="left" vertical="top" wrapText="1"/>
    </xf>
    <xf numFmtId="0" fontId="57" fillId="0" borderId="11" xfId="2" applyFont="1" applyBorder="1" applyAlignment="1">
      <alignment horizontal="left" vertical="top" wrapText="1"/>
    </xf>
    <xf numFmtId="49" fontId="30" fillId="0" borderId="1" xfId="2" applyNumberFormat="1" applyFont="1" applyBorder="1" applyAlignment="1">
      <alignment horizontal="center" vertical="center"/>
    </xf>
    <xf numFmtId="49" fontId="24" fillId="0" borderId="1" xfId="2" applyNumberFormat="1" applyFont="1" applyBorder="1" applyAlignment="1" applyProtection="1">
      <alignment horizontal="left" vertical="center" wrapText="1"/>
      <protection locked="0"/>
    </xf>
    <xf numFmtId="0" fontId="24" fillId="0" borderId="5" xfId="2" applyFont="1" applyBorder="1" applyAlignment="1" applyProtection="1">
      <alignment horizontal="center" vertical="center"/>
      <protection locked="0"/>
    </xf>
    <xf numFmtId="0" fontId="24" fillId="0" borderId="7" xfId="2" applyFont="1" applyBorder="1" applyAlignment="1" applyProtection="1">
      <alignment horizontal="center" vertical="center"/>
      <protection locked="0"/>
    </xf>
    <xf numFmtId="0" fontId="24" fillId="0" borderId="10" xfId="2" applyFont="1" applyBorder="1" applyAlignment="1" applyProtection="1">
      <alignment horizontal="center" vertical="center"/>
      <protection locked="0"/>
    </xf>
    <xf numFmtId="0" fontId="24" fillId="0" borderId="12" xfId="2" applyFont="1" applyBorder="1" applyAlignment="1" applyProtection="1">
      <alignment horizontal="center" vertical="center"/>
      <protection locked="0"/>
    </xf>
    <xf numFmtId="49" fontId="24" fillId="0" borderId="5" xfId="2" applyNumberFormat="1" applyFont="1" applyBorder="1" applyAlignment="1" applyProtection="1">
      <alignment horizontal="center" vertical="center"/>
      <protection locked="0"/>
    </xf>
    <xf numFmtId="49" fontId="24" fillId="0" borderId="7" xfId="2" applyNumberFormat="1" applyFont="1" applyBorder="1" applyAlignment="1" applyProtection="1">
      <alignment horizontal="center" vertical="center"/>
      <protection locked="0"/>
    </xf>
    <xf numFmtId="49" fontId="24" fillId="0" borderId="10" xfId="2" applyNumberFormat="1" applyFont="1" applyBorder="1" applyAlignment="1" applyProtection="1">
      <alignment horizontal="center" vertical="center"/>
      <protection locked="0"/>
    </xf>
    <xf numFmtId="49" fontId="24" fillId="0" borderId="12" xfId="2" applyNumberFormat="1" applyFont="1" applyBorder="1" applyAlignment="1" applyProtection="1">
      <alignment horizontal="center" vertical="center"/>
      <protection locked="0"/>
    </xf>
    <xf numFmtId="49" fontId="24" fillId="0" borderId="1" xfId="2" applyNumberFormat="1" applyFont="1" applyBorder="1" applyAlignment="1" applyProtection="1">
      <alignment horizontal="center" vertical="center"/>
      <protection locked="0"/>
    </xf>
    <xf numFmtId="49" fontId="24" fillId="0" borderId="5" xfId="2" applyNumberFormat="1" applyFont="1" applyBorder="1" applyAlignment="1" applyProtection="1">
      <alignment horizontal="left" vertical="center" wrapText="1"/>
      <protection locked="0"/>
    </xf>
    <xf numFmtId="49" fontId="24" fillId="0" borderId="6" xfId="2" applyNumberFormat="1" applyFont="1" applyBorder="1" applyAlignment="1" applyProtection="1">
      <alignment horizontal="left" vertical="center" wrapText="1"/>
      <protection locked="0"/>
    </xf>
    <xf numFmtId="49" fontId="24" fillId="0" borderId="7" xfId="2" applyNumberFormat="1" applyFont="1" applyBorder="1" applyAlignment="1" applyProtection="1">
      <alignment horizontal="left" vertical="center" wrapText="1"/>
      <protection locked="0"/>
    </xf>
    <xf numFmtId="49" fontId="24" fillId="0" borderId="10" xfId="2" applyNumberFormat="1" applyFont="1" applyBorder="1" applyAlignment="1" applyProtection="1">
      <alignment horizontal="left" vertical="center" wrapText="1"/>
      <protection locked="0"/>
    </xf>
    <xf numFmtId="49" fontId="24" fillId="0" borderId="11" xfId="2" applyNumberFormat="1" applyFont="1" applyBorder="1" applyAlignment="1" applyProtection="1">
      <alignment horizontal="left" vertical="center" wrapText="1"/>
      <protection locked="0"/>
    </xf>
    <xf numFmtId="49" fontId="24" fillId="0" borderId="12" xfId="2" applyNumberFormat="1" applyFont="1" applyBorder="1" applyAlignment="1" applyProtection="1">
      <alignment horizontal="left" vertical="center" wrapText="1"/>
      <protection locked="0"/>
    </xf>
    <xf numFmtId="49" fontId="17" fillId="0" borderId="0" xfId="2" applyNumberFormat="1" applyAlignment="1">
      <alignment vertical="center"/>
    </xf>
    <xf numFmtId="49" fontId="123" fillId="0" borderId="0" xfId="2" applyNumberFormat="1" applyFont="1" applyAlignment="1">
      <alignment horizontal="left" vertical="top" wrapText="1"/>
    </xf>
    <xf numFmtId="0" fontId="61" fillId="0" borderId="0" xfId="7" applyFont="1" applyAlignment="1">
      <alignment vertical="center"/>
    </xf>
    <xf numFmtId="0" fontId="24" fillId="7" borderId="0" xfId="2" applyFont="1" applyFill="1" applyAlignment="1" applyProtection="1">
      <alignment horizontal="left" vertical="top" wrapText="1"/>
      <protection locked="0"/>
    </xf>
    <xf numFmtId="0" fontId="12" fillId="7" borderId="0" xfId="2" applyFont="1" applyFill="1" applyAlignment="1" applyProtection="1">
      <alignment horizontal="right" vertical="center"/>
      <protection locked="0"/>
    </xf>
    <xf numFmtId="0" fontId="79" fillId="7" borderId="0" xfId="13" applyFont="1" applyFill="1" applyAlignment="1" applyProtection="1">
      <alignment horizontal="center" vertical="center"/>
      <protection locked="0"/>
    </xf>
    <xf numFmtId="0" fontId="105" fillId="0" borderId="0" xfId="2" applyFont="1" applyAlignment="1">
      <alignment horizontal="left" vertical="center"/>
    </xf>
    <xf numFmtId="0" fontId="13" fillId="7" borderId="0" xfId="13" applyFont="1" applyFill="1" applyAlignment="1" applyProtection="1">
      <alignment horizontal="left" vertical="top" wrapText="1"/>
      <protection locked="0"/>
    </xf>
    <xf numFmtId="0" fontId="79" fillId="7" borderId="0" xfId="13" applyFont="1" applyFill="1" applyAlignment="1" applyProtection="1">
      <alignment horizontal="left" vertical="top" wrapText="1"/>
      <protection locked="0"/>
    </xf>
    <xf numFmtId="0" fontId="12" fillId="7" borderId="126" xfId="2" applyNumberFormat="1" applyFont="1" applyFill="1" applyBorder="1" applyAlignment="1" applyProtection="1">
      <alignment horizontal="center" vertical="center"/>
      <protection locked="0"/>
    </xf>
    <xf numFmtId="0" fontId="12" fillId="7" borderId="13" xfId="2" applyNumberFormat="1" applyFont="1" applyFill="1" applyBorder="1" applyAlignment="1" applyProtection="1">
      <alignment horizontal="center" vertical="center"/>
      <protection locked="0"/>
    </xf>
    <xf numFmtId="49" fontId="12" fillId="7" borderId="0" xfId="2" applyNumberFormat="1" applyFont="1" applyFill="1" applyAlignment="1" applyProtection="1">
      <alignment vertical="center"/>
      <protection locked="0"/>
    </xf>
    <xf numFmtId="0" fontId="135" fillId="0" borderId="0" xfId="20" applyAlignment="1">
      <alignment horizontal="left" vertical="top" wrapText="1"/>
    </xf>
    <xf numFmtId="0" fontId="142" fillId="0" borderId="0" xfId="20" applyFont="1" applyAlignment="1">
      <alignment horizontal="center" vertical="center" wrapText="1"/>
    </xf>
    <xf numFmtId="0" fontId="142" fillId="7" borderId="0" xfId="20" applyFont="1" applyFill="1" applyAlignment="1">
      <alignment horizontal="left" vertical="center" wrapText="1"/>
    </xf>
    <xf numFmtId="0" fontId="140" fillId="0" borderId="0" xfId="20" applyFont="1" applyAlignment="1">
      <alignment horizontal="center" vertical="center"/>
    </xf>
    <xf numFmtId="0" fontId="138" fillId="0" borderId="0" xfId="20" applyFont="1">
      <alignment vertical="center"/>
    </xf>
    <xf numFmtId="0" fontId="142" fillId="0" borderId="0" xfId="20" applyFont="1" applyAlignment="1">
      <alignment horizontal="left" vertical="top" wrapText="1"/>
    </xf>
    <xf numFmtId="0" fontId="143" fillId="0" borderId="0" xfId="20" applyFont="1" applyAlignment="1">
      <alignment horizontal="left" vertical="top" wrapText="1"/>
    </xf>
    <xf numFmtId="0" fontId="61" fillId="0" borderId="0" xfId="7" applyFont="1" applyAlignment="1">
      <alignment horizontal="left" vertical="center" wrapText="1"/>
    </xf>
    <xf numFmtId="0" fontId="12" fillId="0" borderId="3" xfId="0" applyFont="1" applyFill="1" applyBorder="1" applyAlignment="1">
      <alignment horizontal="right" vertical="center" wrapText="1"/>
    </xf>
    <xf numFmtId="0" fontId="12" fillId="0" borderId="2" xfId="0" applyFont="1" applyFill="1" applyBorder="1" applyAlignment="1">
      <alignment horizontal="right"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1" xfId="0" applyFont="1" applyFill="1" applyBorder="1" applyAlignment="1">
      <alignment vertical="center" wrapText="1"/>
    </xf>
    <xf numFmtId="0" fontId="18" fillId="10" borderId="2" xfId="0" applyFont="1" applyFill="1" applyBorder="1" applyAlignment="1">
      <alignment horizontal="center" vertical="center"/>
    </xf>
    <xf numFmtId="0" fontId="18" fillId="10" borderId="4" xfId="0" applyFont="1" applyFill="1" applyBorder="1" applyAlignment="1">
      <alignment horizontal="center" vertical="center"/>
    </xf>
    <xf numFmtId="0" fontId="18" fillId="2" borderId="1" xfId="0" applyFont="1" applyFill="1" applyBorder="1" applyAlignment="1">
      <alignment horizontal="center"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8" fillId="2"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0" fontId="19" fillId="2" borderId="1" xfId="0" applyFont="1" applyFill="1" applyBorder="1" applyAlignment="1">
      <alignment horizontal="center" vertical="center"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3" fillId="0" borderId="11" xfId="0" applyFont="1" applyBorder="1" applyAlignment="1">
      <alignment wrapText="1"/>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49" fontId="12" fillId="0" borderId="2" xfId="0" applyNumberFormat="1" applyFont="1" applyFill="1" applyBorder="1" applyAlignment="1">
      <alignment vertical="center" wrapText="1"/>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82" fillId="0" borderId="0" xfId="7" applyFont="1" applyAlignment="1">
      <alignment vertical="top"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2" xfId="0" applyFont="1" applyFill="1" applyBorder="1" applyAlignment="1">
      <alignment horizontal="center" vertical="center" wrapText="1" shrinkToFit="1"/>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82" fillId="0" borderId="0" xfId="7" applyFont="1" applyBorder="1" applyAlignment="1">
      <alignment vertical="top" wrapText="1"/>
    </xf>
    <xf numFmtId="0" fontId="0" fillId="0" borderId="1" xfId="0" applyFill="1" applyBorder="1" applyAlignment="1">
      <alignment vertical="top" wrapText="1"/>
    </xf>
    <xf numFmtId="0" fontId="18" fillId="2" borderId="2" xfId="0" applyFont="1" applyFill="1" applyBorder="1" applyAlignment="1">
      <alignment horizontal="center" vertical="center"/>
    </xf>
    <xf numFmtId="0" fontId="0" fillId="0" borderId="1" xfId="0" applyFill="1" applyBorder="1" applyAlignment="1">
      <alignment vertical="center" wrapText="1"/>
    </xf>
    <xf numFmtId="49" fontId="13" fillId="7" borderId="1" xfId="0" applyNumberFormat="1" applyFont="1" applyFill="1" applyBorder="1" applyAlignment="1">
      <alignment vertical="center"/>
    </xf>
    <xf numFmtId="0" fontId="10" fillId="0" borderId="6" xfId="0" applyFont="1" applyFill="1" applyBorder="1" applyAlignment="1">
      <alignment vertical="center"/>
    </xf>
    <xf numFmtId="0" fontId="10" fillId="0" borderId="55" xfId="0" applyFont="1" applyFill="1" applyBorder="1" applyAlignment="1">
      <alignment vertical="center"/>
    </xf>
    <xf numFmtId="0" fontId="10" fillId="0" borderId="11" xfId="0" applyFont="1" applyFill="1" applyBorder="1" applyAlignment="1">
      <alignment vertical="center"/>
    </xf>
    <xf numFmtId="0" fontId="10" fillId="0" borderId="57" xfId="0" applyFont="1" applyFill="1" applyBorder="1" applyAlignment="1">
      <alignment vertical="center"/>
    </xf>
    <xf numFmtId="0" fontId="10" fillId="0" borderId="30" xfId="0" applyFont="1" applyFill="1" applyBorder="1" applyAlignment="1">
      <alignment vertical="center"/>
    </xf>
    <xf numFmtId="0" fontId="10" fillId="0" borderId="56" xfId="0" applyFont="1" applyFill="1" applyBorder="1" applyAlignment="1">
      <alignment vertical="center"/>
    </xf>
    <xf numFmtId="0" fontId="97" fillId="2" borderId="62" xfId="0" applyFont="1" applyFill="1" applyBorder="1" applyAlignment="1">
      <alignment horizontal="center" vertical="center"/>
    </xf>
    <xf numFmtId="0" fontId="97" fillId="2" borderId="37" xfId="0" applyFont="1" applyFill="1" applyBorder="1" applyAlignment="1">
      <alignment horizontal="center" vertical="center"/>
    </xf>
    <xf numFmtId="0" fontId="97" fillId="2" borderId="40" xfId="0" applyFont="1" applyFill="1" applyBorder="1" applyAlignment="1">
      <alignment horizontal="center" vertical="center"/>
    </xf>
    <xf numFmtId="0" fontId="97" fillId="2" borderId="38" xfId="0" applyFont="1" applyFill="1" applyBorder="1" applyAlignment="1">
      <alignment horizontal="center" vertical="center"/>
    </xf>
    <xf numFmtId="0" fontId="100" fillId="2" borderId="1" xfId="0" applyFont="1" applyFill="1" applyBorder="1" applyAlignment="1">
      <alignment horizontal="center" vertical="center"/>
    </xf>
    <xf numFmtId="0" fontId="10" fillId="0" borderId="6" xfId="0" applyFont="1" applyFill="1" applyBorder="1" applyAlignment="1">
      <alignment vertical="center" wrapText="1"/>
    </xf>
    <xf numFmtId="0" fontId="100" fillId="2" borderId="9" xfId="0" applyFont="1" applyFill="1" applyBorder="1" applyAlignment="1">
      <alignment horizontal="center" vertical="center"/>
    </xf>
    <xf numFmtId="0" fontId="100" fillId="2" borderId="45" xfId="0" applyFont="1" applyFill="1" applyBorder="1" applyAlignment="1">
      <alignment horizontal="center" vertical="center"/>
    </xf>
    <xf numFmtId="0" fontId="99" fillId="2" borderId="59" xfId="0" applyFont="1" applyFill="1" applyBorder="1" applyAlignment="1">
      <alignment horizontal="center" vertical="center" textRotation="255"/>
    </xf>
    <xf numFmtId="0" fontId="99" fillId="2" borderId="60" xfId="0" applyFont="1" applyFill="1" applyBorder="1" applyAlignment="1">
      <alignment horizontal="center" vertical="center" textRotation="255"/>
    </xf>
    <xf numFmtId="0" fontId="98" fillId="2" borderId="2" xfId="0" applyFont="1" applyFill="1" applyBorder="1" applyAlignment="1">
      <alignment horizontal="center" vertical="center"/>
    </xf>
    <xf numFmtId="0" fontId="98" fillId="2" borderId="3" xfId="0" applyFont="1" applyFill="1" applyBorder="1" applyAlignment="1">
      <alignment horizontal="center" vertical="center"/>
    </xf>
    <xf numFmtId="0" fontId="98" fillId="2" borderId="4" xfId="0" applyFont="1" applyFill="1" applyBorder="1" applyAlignment="1">
      <alignment horizontal="center" vertical="center"/>
    </xf>
    <xf numFmtId="0" fontId="99" fillId="2" borderId="58" xfId="0" applyFont="1" applyFill="1" applyBorder="1" applyAlignment="1">
      <alignment horizontal="center" vertical="center" textRotation="255"/>
    </xf>
    <xf numFmtId="0" fontId="10" fillId="0" borderId="23" xfId="0" applyFont="1" applyFill="1" applyBorder="1" applyAlignment="1">
      <alignment vertical="center"/>
    </xf>
    <xf numFmtId="0" fontId="10" fillId="0" borderId="53" xfId="0" applyFont="1" applyFill="1" applyBorder="1" applyAlignment="1">
      <alignment vertical="center"/>
    </xf>
    <xf numFmtId="0" fontId="10" fillId="0" borderId="0" xfId="0" applyFont="1" applyFill="1" applyBorder="1" applyAlignment="1">
      <alignment vertical="center"/>
    </xf>
    <xf numFmtId="0" fontId="10" fillId="0" borderId="54" xfId="0" applyFont="1" applyFill="1" applyBorder="1" applyAlignment="1">
      <alignment vertical="center"/>
    </xf>
    <xf numFmtId="0" fontId="0" fillId="2" borderId="36" xfId="0" applyFill="1" applyBorder="1" applyAlignment="1">
      <alignment horizontal="center" vertical="center"/>
    </xf>
    <xf numFmtId="0" fontId="0" fillId="2" borderId="23" xfId="0" applyFill="1" applyBorder="1" applyAlignment="1">
      <alignment horizontal="center" vertical="center"/>
    </xf>
    <xf numFmtId="0" fontId="0" fillId="2" borderId="53" xfId="0" applyFill="1" applyBorder="1" applyAlignment="1">
      <alignment horizontal="center" vertical="center"/>
    </xf>
    <xf numFmtId="0" fontId="0" fillId="2" borderId="39" xfId="0" applyFill="1" applyBorder="1" applyAlignment="1">
      <alignment horizontal="center" vertical="center"/>
    </xf>
    <xf numFmtId="0" fontId="0" fillId="2" borderId="0" xfId="0" applyFill="1" applyBorder="1" applyAlignment="1">
      <alignment horizontal="center" vertical="center"/>
    </xf>
    <xf numFmtId="0" fontId="0" fillId="2" borderId="54" xfId="0" applyFill="1" applyBorder="1" applyAlignment="1">
      <alignment horizontal="center" vertical="center"/>
    </xf>
    <xf numFmtId="0" fontId="98" fillId="2" borderId="0" xfId="0" applyFont="1" applyFill="1" applyAlignment="1">
      <alignment horizontal="center" vertical="center"/>
    </xf>
    <xf numFmtId="0" fontId="101" fillId="7" borderId="2" xfId="0" applyFont="1" applyFill="1" applyBorder="1" applyAlignment="1">
      <alignment vertical="center"/>
    </xf>
    <xf numFmtId="0" fontId="101" fillId="7" borderId="3" xfId="0" applyFont="1" applyFill="1" applyBorder="1" applyAlignment="1">
      <alignment vertical="center"/>
    </xf>
    <xf numFmtId="0" fontId="101" fillId="7" borderId="4" xfId="0" applyFont="1" applyFill="1" applyBorder="1" applyAlignment="1">
      <alignment vertical="center"/>
    </xf>
    <xf numFmtId="0" fontId="100" fillId="2" borderId="63" xfId="0" applyFont="1" applyFill="1" applyBorder="1" applyAlignment="1">
      <alignment horizontal="center" vertical="center"/>
    </xf>
    <xf numFmtId="49" fontId="29" fillId="4" borderId="1" xfId="18" applyNumberFormat="1" applyFont="1" applyFill="1" applyBorder="1" applyAlignment="1">
      <alignment horizontal="center" vertical="center"/>
    </xf>
    <xf numFmtId="0" fontId="30" fillId="0" borderId="5" xfId="18" applyNumberFormat="1" applyFont="1" applyBorder="1" applyAlignment="1">
      <alignment horizontal="left" vertical="center" indent="1"/>
    </xf>
    <xf numFmtId="0" fontId="30" fillId="0" borderId="6" xfId="18" applyNumberFormat="1" applyFont="1" applyBorder="1" applyAlignment="1">
      <alignment horizontal="left" vertical="center" indent="1"/>
    </xf>
    <xf numFmtId="0" fontId="30" fillId="0" borderId="7" xfId="18" applyNumberFormat="1" applyFont="1" applyBorder="1" applyAlignment="1">
      <alignment horizontal="left" vertical="center" indent="1"/>
    </xf>
    <xf numFmtId="0" fontId="30" fillId="0" borderId="10" xfId="18" applyNumberFormat="1" applyFont="1" applyBorder="1" applyAlignment="1">
      <alignment horizontal="left" vertical="center" indent="1"/>
    </xf>
    <xf numFmtId="0" fontId="30" fillId="0" borderId="11" xfId="18" applyNumberFormat="1" applyFont="1" applyBorder="1" applyAlignment="1">
      <alignment horizontal="left" vertical="center" indent="1"/>
    </xf>
    <xf numFmtId="0" fontId="30" fillId="0" borderId="12" xfId="18" applyNumberFormat="1" applyFont="1" applyBorder="1" applyAlignment="1">
      <alignment horizontal="left" vertical="center" indent="1"/>
    </xf>
    <xf numFmtId="49" fontId="42" fillId="0" borderId="1" xfId="18" applyNumberFormat="1" applyFont="1" applyBorder="1" applyAlignment="1">
      <alignment horizontal="center" vertical="center"/>
    </xf>
    <xf numFmtId="49" fontId="164" fillId="0" borderId="1" xfId="18" applyNumberFormat="1" applyFont="1" applyBorder="1" applyAlignment="1">
      <alignment horizontal="center" vertical="center"/>
    </xf>
    <xf numFmtId="49" fontId="30" fillId="4" borderId="69" xfId="18" applyNumberFormat="1" applyFont="1" applyFill="1" applyBorder="1" applyAlignment="1">
      <alignment horizontal="center" vertical="center"/>
    </xf>
    <xf numFmtId="49" fontId="30" fillId="4" borderId="70" xfId="18" applyNumberFormat="1" applyFont="1" applyFill="1" applyBorder="1" applyAlignment="1">
      <alignment horizontal="center" vertical="center"/>
    </xf>
    <xf numFmtId="49" fontId="30" fillId="4" borderId="71" xfId="18" applyNumberFormat="1" applyFont="1" applyFill="1" applyBorder="1" applyAlignment="1">
      <alignment horizontal="center" vertical="center"/>
    </xf>
    <xf numFmtId="49" fontId="24" fillId="4" borderId="72" xfId="18" applyNumberFormat="1" applyFont="1" applyFill="1" applyBorder="1" applyAlignment="1">
      <alignment horizontal="center" vertical="center" wrapText="1"/>
    </xf>
    <xf numFmtId="49" fontId="24" fillId="4" borderId="70" xfId="18" applyNumberFormat="1" applyFont="1" applyFill="1" applyBorder="1" applyAlignment="1">
      <alignment horizontal="center" vertical="center" wrapText="1"/>
    </xf>
    <xf numFmtId="49" fontId="24" fillId="4" borderId="70" xfId="18" applyNumberFormat="1" applyFont="1" applyFill="1" applyBorder="1" applyAlignment="1">
      <alignment horizontal="center" vertical="center"/>
    </xf>
    <xf numFmtId="49" fontId="24" fillId="4" borderId="71" xfId="18" applyNumberFormat="1" applyFont="1" applyFill="1" applyBorder="1" applyAlignment="1">
      <alignment horizontal="center" vertical="center"/>
    </xf>
    <xf numFmtId="49" fontId="37" fillId="4" borderId="72" xfId="18" applyNumberFormat="1" applyFont="1" applyFill="1" applyBorder="1" applyAlignment="1">
      <alignment horizontal="center" vertical="center"/>
    </xf>
    <xf numFmtId="49" fontId="37" fillId="4" borderId="70" xfId="18" applyNumberFormat="1" applyFont="1" applyFill="1" applyBorder="1" applyAlignment="1">
      <alignment horizontal="center" vertical="center"/>
    </xf>
    <xf numFmtId="49" fontId="37" fillId="4" borderId="71" xfId="18" applyNumberFormat="1" applyFont="1" applyFill="1" applyBorder="1" applyAlignment="1">
      <alignment horizontal="center" vertical="center"/>
    </xf>
    <xf numFmtId="49" fontId="37" fillId="4" borderId="73" xfId="18" applyNumberFormat="1" applyFont="1" applyFill="1" applyBorder="1" applyAlignment="1">
      <alignment horizontal="center" vertical="center" wrapText="1"/>
    </xf>
    <xf numFmtId="49" fontId="37" fillId="4" borderId="74" xfId="18" applyNumberFormat="1" applyFont="1" applyFill="1" applyBorder="1" applyAlignment="1">
      <alignment horizontal="center" vertical="center" wrapText="1"/>
    </xf>
    <xf numFmtId="49" fontId="37" fillId="4" borderId="75" xfId="18" applyNumberFormat="1" applyFont="1" applyFill="1" applyBorder="1" applyAlignment="1">
      <alignment horizontal="center" vertical="center" wrapText="1"/>
    </xf>
    <xf numFmtId="49" fontId="32" fillId="0" borderId="39" xfId="18" applyNumberFormat="1" applyFont="1" applyBorder="1" applyAlignment="1" applyProtection="1">
      <alignment horizontal="center" vertical="center"/>
      <protection locked="0"/>
    </xf>
    <xf numFmtId="49" fontId="32" fillId="0" borderId="0" xfId="18" applyNumberFormat="1" applyFont="1" applyAlignment="1" applyProtection="1">
      <alignment horizontal="center" vertical="center"/>
      <protection locked="0"/>
    </xf>
    <xf numFmtId="49" fontId="32" fillId="0" borderId="76" xfId="18" applyNumberFormat="1" applyFont="1" applyBorder="1" applyAlignment="1" applyProtection="1">
      <alignment horizontal="center" vertical="center"/>
      <protection locked="0"/>
    </xf>
    <xf numFmtId="49" fontId="32" fillId="0" borderId="86" xfId="18" applyNumberFormat="1" applyFont="1" applyBorder="1" applyAlignment="1" applyProtection="1">
      <alignment horizontal="center" vertical="center"/>
      <protection locked="0"/>
    </xf>
    <xf numFmtId="49" fontId="32" fillId="0" borderId="87" xfId="18" applyNumberFormat="1" applyFont="1" applyBorder="1" applyAlignment="1" applyProtection="1">
      <alignment horizontal="center" vertical="center"/>
      <protection locked="0"/>
    </xf>
    <xf numFmtId="49" fontId="32" fillId="0" borderId="88" xfId="18" applyNumberFormat="1" applyFont="1" applyBorder="1" applyAlignment="1" applyProtection="1">
      <alignment horizontal="center" vertical="center"/>
      <protection locked="0"/>
    </xf>
    <xf numFmtId="0" fontId="24" fillId="0" borderId="0" xfId="18" applyFont="1" applyAlignment="1" applyProtection="1">
      <alignment horizontal="center" vertical="center"/>
      <protection locked="0"/>
    </xf>
    <xf numFmtId="0" fontId="24" fillId="0" borderId="77" xfId="18" applyFont="1" applyBorder="1" applyAlignment="1" applyProtection="1">
      <alignment horizontal="center" vertical="center"/>
      <protection locked="0"/>
    </xf>
    <xf numFmtId="0" fontId="24" fillId="0" borderId="87" xfId="18" applyFont="1" applyBorder="1" applyAlignment="1" applyProtection="1">
      <alignment horizontal="center" vertical="center"/>
      <protection locked="0"/>
    </xf>
    <xf numFmtId="0" fontId="24" fillId="0" borderId="89" xfId="18" applyFont="1" applyBorder="1" applyAlignment="1" applyProtection="1">
      <alignment horizontal="center" vertical="center"/>
      <protection locked="0"/>
    </xf>
    <xf numFmtId="0" fontId="24" fillId="0" borderId="78" xfId="18" applyFont="1" applyBorder="1" applyAlignment="1" applyProtection="1">
      <alignment horizontal="center" vertical="center"/>
      <protection locked="0"/>
    </xf>
    <xf numFmtId="0" fontId="24" fillId="0" borderId="90" xfId="18" applyFont="1" applyBorder="1" applyAlignment="1" applyProtection="1">
      <alignment horizontal="center" vertical="center"/>
      <protection locked="0"/>
    </xf>
    <xf numFmtId="38" fontId="24" fillId="0" borderId="78" xfId="19" applyFont="1" applyFill="1" applyBorder="1" applyAlignment="1" applyProtection="1">
      <alignment horizontal="center" vertical="center"/>
    </xf>
    <xf numFmtId="38" fontId="24" fillId="0" borderId="76" xfId="19" applyFont="1" applyFill="1" applyBorder="1" applyAlignment="1" applyProtection="1">
      <alignment horizontal="center" vertical="center"/>
    </xf>
    <xf numFmtId="38" fontId="24" fillId="0" borderId="90" xfId="19" applyFont="1" applyFill="1" applyBorder="1" applyAlignment="1" applyProtection="1">
      <alignment horizontal="center" vertical="center"/>
    </xf>
    <xf numFmtId="38" fontId="24" fillId="0" borderId="88" xfId="19" applyFont="1" applyFill="1" applyBorder="1" applyAlignment="1" applyProtection="1">
      <alignment horizontal="center" vertical="center"/>
    </xf>
    <xf numFmtId="176" fontId="32" fillId="0" borderId="82" xfId="18" applyNumberFormat="1" applyFont="1" applyBorder="1" applyAlignment="1" applyProtection="1">
      <alignment horizontal="center" vertical="center"/>
      <protection locked="0"/>
    </xf>
    <xf numFmtId="176" fontId="32" fillId="0" borderId="80" xfId="18" applyNumberFormat="1" applyFont="1" applyBorder="1" applyAlignment="1" applyProtection="1">
      <alignment horizontal="center" vertical="center"/>
      <protection locked="0"/>
    </xf>
    <xf numFmtId="176" fontId="32" fillId="0" borderId="85" xfId="18" applyNumberFormat="1" applyFont="1" applyBorder="1" applyAlignment="1">
      <alignment horizontal="center" vertical="center"/>
    </xf>
    <xf numFmtId="176" fontId="32" fillId="0" borderId="11" xfId="18" applyNumberFormat="1" applyFont="1" applyBorder="1" applyAlignment="1">
      <alignment horizontal="center" vertical="center"/>
    </xf>
    <xf numFmtId="176" fontId="32" fillId="0" borderId="57" xfId="18" applyNumberFormat="1" applyFont="1" applyBorder="1" applyAlignment="1">
      <alignment horizontal="center" vertical="center"/>
    </xf>
    <xf numFmtId="42" fontId="32" fillId="0" borderId="95" xfId="18" applyNumberFormat="1" applyFont="1" applyBorder="1" applyAlignment="1">
      <alignment horizontal="center" vertical="center"/>
    </xf>
    <xf numFmtId="42" fontId="32" fillId="0" borderId="87" xfId="18" applyNumberFormat="1" applyFont="1" applyBorder="1" applyAlignment="1">
      <alignment horizontal="center" vertical="center"/>
    </xf>
    <xf numFmtId="42" fontId="32" fillId="0" borderId="96" xfId="18" applyNumberFormat="1" applyFont="1" applyBorder="1" applyAlignment="1">
      <alignment horizontal="center" vertical="center"/>
    </xf>
    <xf numFmtId="49" fontId="32" fillId="0" borderId="39" xfId="18" applyNumberFormat="1" applyFont="1" applyBorder="1" applyAlignment="1" applyProtection="1">
      <alignment horizontal="center" vertical="top"/>
      <protection locked="0"/>
    </xf>
    <xf numFmtId="49" fontId="32" fillId="0" borderId="0" xfId="18" applyNumberFormat="1" applyFont="1" applyAlignment="1" applyProtection="1">
      <alignment horizontal="center" vertical="top"/>
      <protection locked="0"/>
    </xf>
    <xf numFmtId="49" fontId="32" fillId="0" borderId="76" xfId="18" applyNumberFormat="1" applyFont="1" applyBorder="1" applyAlignment="1" applyProtection="1">
      <alignment horizontal="center" vertical="top"/>
      <protection locked="0"/>
    </xf>
    <xf numFmtId="49" fontId="32" fillId="0" borderId="86" xfId="18" applyNumberFormat="1" applyFont="1" applyBorder="1" applyAlignment="1" applyProtection="1">
      <alignment horizontal="center" vertical="top"/>
      <protection locked="0"/>
    </xf>
    <xf numFmtId="49" fontId="32" fillId="0" borderId="87" xfId="18" applyNumberFormat="1" applyFont="1" applyBorder="1" applyAlignment="1" applyProtection="1">
      <alignment horizontal="center" vertical="top"/>
      <protection locked="0"/>
    </xf>
    <xf numFmtId="49" fontId="32" fillId="0" borderId="88" xfId="18" applyNumberFormat="1" applyFont="1" applyBorder="1" applyAlignment="1" applyProtection="1">
      <alignment horizontal="center" vertical="top"/>
      <protection locked="0"/>
    </xf>
    <xf numFmtId="0" fontId="24" fillId="0" borderId="0" xfId="18" applyFont="1" applyAlignment="1" applyProtection="1">
      <alignment horizontal="center" vertical="top"/>
      <protection locked="0"/>
    </xf>
    <xf numFmtId="0" fontId="24" fillId="0" borderId="77" xfId="18" applyFont="1" applyBorder="1" applyAlignment="1" applyProtection="1">
      <alignment horizontal="center" vertical="top"/>
      <protection locked="0"/>
    </xf>
    <xf numFmtId="0" fontId="24" fillId="0" borderId="87" xfId="18" applyFont="1" applyBorder="1" applyAlignment="1" applyProtection="1">
      <alignment horizontal="center" vertical="top"/>
      <protection locked="0"/>
    </xf>
    <xf numFmtId="0" fontId="24" fillId="0" borderId="89" xfId="18" applyFont="1" applyBorder="1" applyAlignment="1" applyProtection="1">
      <alignment horizontal="center" vertical="top"/>
      <protection locked="0"/>
    </xf>
    <xf numFmtId="0" fontId="24" fillId="0" borderId="78" xfId="18" applyFont="1" applyBorder="1" applyAlignment="1" applyProtection="1">
      <alignment horizontal="center" vertical="top"/>
      <protection locked="0"/>
    </xf>
    <xf numFmtId="0" fontId="24" fillId="0" borderId="90" xfId="18" applyFont="1" applyBorder="1" applyAlignment="1" applyProtection="1">
      <alignment horizontal="center" vertical="top"/>
      <protection locked="0"/>
    </xf>
    <xf numFmtId="42" fontId="32" fillId="0" borderId="93" xfId="18" applyNumberFormat="1" applyFont="1" applyBorder="1" applyAlignment="1">
      <alignment horizontal="center" vertical="center"/>
    </xf>
    <xf numFmtId="42" fontId="32" fillId="0" borderId="91" xfId="18" applyNumberFormat="1" applyFont="1" applyBorder="1" applyAlignment="1">
      <alignment horizontal="center" vertical="center"/>
    </xf>
    <xf numFmtId="42" fontId="32" fillId="0" borderId="94" xfId="18" applyNumberFormat="1" applyFont="1" applyBorder="1" applyAlignment="1">
      <alignment horizontal="center" vertical="center"/>
    </xf>
    <xf numFmtId="42" fontId="32" fillId="0" borderId="92" xfId="18" applyNumberFormat="1" applyFont="1" applyBorder="1" applyAlignment="1">
      <alignment horizontal="center" vertical="center"/>
    </xf>
    <xf numFmtId="0" fontId="27" fillId="0" borderId="0" xfId="18" applyFont="1" applyAlignment="1">
      <alignment horizontal="left" vertical="center" wrapText="1"/>
    </xf>
    <xf numFmtId="42" fontId="32" fillId="0" borderId="97" xfId="18" applyNumberFormat="1" applyFont="1" applyBorder="1" applyAlignment="1">
      <alignment horizontal="center" vertical="center"/>
    </xf>
    <xf numFmtId="42" fontId="32" fillId="0" borderId="0" xfId="18" applyNumberFormat="1" applyFont="1" applyAlignment="1">
      <alignment horizontal="center" vertical="center"/>
    </xf>
    <xf numFmtId="42" fontId="32" fillId="0" borderId="54" xfId="18" applyNumberFormat="1" applyFont="1" applyBorder="1" applyAlignment="1">
      <alignment horizontal="center" vertical="center"/>
    </xf>
    <xf numFmtId="176" fontId="32" fillId="0" borderId="98" xfId="18" applyNumberFormat="1" applyFont="1" applyBorder="1" applyAlignment="1">
      <alignment horizontal="center" vertical="center"/>
    </xf>
    <xf numFmtId="176" fontId="32" fillId="0" borderId="99" xfId="18" applyNumberFormat="1" applyFont="1" applyBorder="1" applyAlignment="1">
      <alignment horizontal="center" vertical="center"/>
    </xf>
    <xf numFmtId="176" fontId="32" fillId="0" borderId="100" xfId="18" applyNumberFormat="1" applyFont="1" applyBorder="1" applyAlignment="1">
      <alignment horizontal="center" vertical="center"/>
    </xf>
    <xf numFmtId="0" fontId="24" fillId="0" borderId="11" xfId="18" applyFont="1" applyBorder="1" applyAlignment="1" applyProtection="1">
      <alignment horizontal="center" vertical="top"/>
      <protection locked="0"/>
    </xf>
    <xf numFmtId="0" fontId="24" fillId="0" borderId="79" xfId="18" applyFont="1" applyBorder="1" applyAlignment="1" applyProtection="1">
      <alignment horizontal="center" vertical="top"/>
      <protection locked="0"/>
    </xf>
    <xf numFmtId="0" fontId="24" fillId="0" borderId="81" xfId="18" applyFont="1" applyBorder="1" applyAlignment="1" applyProtection="1">
      <alignment horizontal="center" vertical="top"/>
      <protection locked="0"/>
    </xf>
    <xf numFmtId="49" fontId="29" fillId="4" borderId="104" xfId="18" applyNumberFormat="1" applyFont="1" applyFill="1" applyBorder="1" applyAlignment="1">
      <alignment horizontal="right" vertical="center" indent="1"/>
    </xf>
    <xf numFmtId="49" fontId="29" fillId="4" borderId="105" xfId="18" applyNumberFormat="1" applyFont="1" applyFill="1" applyBorder="1" applyAlignment="1">
      <alignment horizontal="right" vertical="center" indent="1"/>
    </xf>
    <xf numFmtId="49" fontId="29" fillId="4" borderId="106" xfId="18" applyNumberFormat="1" applyFont="1" applyFill="1" applyBorder="1" applyAlignment="1">
      <alignment horizontal="right" vertical="center" indent="1"/>
    </xf>
    <xf numFmtId="176" fontId="29" fillId="0" borderId="107" xfId="18" applyNumberFormat="1" applyFont="1" applyBorder="1" applyAlignment="1">
      <alignment vertical="center"/>
    </xf>
    <xf numFmtId="176" fontId="29" fillId="0" borderId="108" xfId="18" applyNumberFormat="1" applyFont="1" applyBorder="1" applyAlignment="1">
      <alignment vertical="center"/>
    </xf>
    <xf numFmtId="176" fontId="29" fillId="0" borderId="109" xfId="18" applyNumberFormat="1" applyFont="1" applyBorder="1" applyAlignment="1">
      <alignment vertical="center"/>
    </xf>
    <xf numFmtId="42" fontId="29" fillId="0" borderId="107" xfId="18" applyNumberFormat="1" applyFont="1" applyBorder="1" applyAlignment="1">
      <alignment vertical="center"/>
    </xf>
    <xf numFmtId="42" fontId="29" fillId="0" borderId="108" xfId="18" applyNumberFormat="1" applyFont="1" applyBorder="1" applyAlignment="1">
      <alignment vertical="center"/>
    </xf>
    <xf numFmtId="42" fontId="29" fillId="0" borderId="109" xfId="18" applyNumberFormat="1" applyFont="1" applyBorder="1" applyAlignment="1">
      <alignment vertical="center"/>
    </xf>
    <xf numFmtId="0" fontId="130" fillId="0" borderId="0" xfId="18" applyFont="1" applyAlignment="1">
      <alignment horizontal="left" vertical="top" wrapText="1"/>
    </xf>
    <xf numFmtId="0" fontId="27" fillId="0" borderId="0" xfId="18" applyFont="1" applyAlignment="1">
      <alignment horizontal="left" vertical="top" wrapText="1"/>
    </xf>
    <xf numFmtId="42" fontId="32" fillId="0" borderId="85" xfId="18" applyNumberFormat="1" applyFont="1" applyBorder="1" applyAlignment="1">
      <alignment horizontal="center" vertical="center"/>
    </xf>
    <xf numFmtId="42" fontId="32" fillId="0" borderId="11" xfId="18" applyNumberFormat="1" applyFont="1" applyBorder="1" applyAlignment="1">
      <alignment horizontal="center" vertical="center"/>
    </xf>
    <xf numFmtId="42" fontId="32" fillId="0" borderId="57" xfId="18" applyNumberFormat="1" applyFont="1" applyBorder="1" applyAlignment="1">
      <alignment horizontal="center" vertical="center"/>
    </xf>
    <xf numFmtId="0" fontId="82" fillId="0" borderId="0" xfId="7" applyFont="1" applyAlignment="1">
      <alignment horizontal="left" vertical="center" wrapText="1"/>
    </xf>
    <xf numFmtId="49" fontId="87" fillId="2" borderId="5" xfId="7" applyNumberFormat="1" applyFont="1" applyFill="1" applyBorder="1" applyAlignment="1">
      <alignment horizontal="center" vertical="center"/>
    </xf>
    <xf numFmtId="49" fontId="87" fillId="2" borderId="6" xfId="7" applyNumberFormat="1" applyFont="1" applyFill="1" applyBorder="1" applyAlignment="1">
      <alignment horizontal="center" vertical="center"/>
    </xf>
    <xf numFmtId="49" fontId="87" fillId="2" borderId="7" xfId="7" applyNumberFormat="1" applyFont="1" applyFill="1" applyBorder="1" applyAlignment="1">
      <alignment horizontal="center" vertical="center"/>
    </xf>
    <xf numFmtId="49" fontId="87" fillId="2" borderId="10" xfId="7" applyNumberFormat="1" applyFont="1" applyFill="1" applyBorder="1" applyAlignment="1">
      <alignment horizontal="center" vertical="center"/>
    </xf>
    <xf numFmtId="49" fontId="87" fillId="2" borderId="11" xfId="7" applyNumberFormat="1" applyFont="1" applyFill="1" applyBorder="1" applyAlignment="1">
      <alignment horizontal="center" vertical="center"/>
    </xf>
    <xf numFmtId="49" fontId="87" fillId="2" borderId="12" xfId="7" applyNumberFormat="1" applyFont="1" applyFill="1" applyBorder="1" applyAlignment="1">
      <alignment horizontal="center" vertical="center"/>
    </xf>
    <xf numFmtId="49" fontId="69" fillId="4" borderId="2" xfId="7" applyNumberFormat="1" applyFont="1" applyFill="1" applyBorder="1" applyAlignment="1" applyProtection="1">
      <alignment horizontal="center" vertical="center" wrapText="1"/>
    </xf>
    <xf numFmtId="49" fontId="69" fillId="4" borderId="3" xfId="7" applyNumberFormat="1" applyFont="1" applyFill="1" applyBorder="1" applyAlignment="1" applyProtection="1">
      <alignment horizontal="center" vertical="center" wrapText="1"/>
    </xf>
    <xf numFmtId="49" fontId="69" fillId="4" borderId="4" xfId="7" applyNumberFormat="1" applyFont="1" applyFill="1" applyBorder="1" applyAlignment="1" applyProtection="1">
      <alignment horizontal="center" vertical="center" wrapText="1"/>
    </xf>
    <xf numFmtId="49" fontId="69" fillId="4" borderId="2" xfId="7" applyNumberFormat="1" applyFont="1" applyFill="1" applyBorder="1" applyAlignment="1" applyProtection="1">
      <alignment horizontal="center" vertical="center"/>
    </xf>
    <xf numFmtId="49" fontId="69" fillId="4" borderId="3" xfId="7" applyNumberFormat="1" applyFont="1" applyFill="1" applyBorder="1" applyAlignment="1" applyProtection="1">
      <alignment horizontal="center" vertical="center"/>
    </xf>
    <xf numFmtId="49" fontId="69" fillId="4" borderId="4" xfId="7" applyNumberFormat="1" applyFont="1" applyFill="1" applyBorder="1" applyAlignment="1" applyProtection="1">
      <alignment horizontal="center" vertical="center"/>
    </xf>
    <xf numFmtId="49" fontId="69" fillId="4" borderId="101" xfId="7" applyNumberFormat="1" applyFont="1" applyFill="1" applyBorder="1" applyAlignment="1" applyProtection="1">
      <alignment horizontal="center" vertical="center"/>
    </xf>
    <xf numFmtId="49" fontId="69" fillId="4" borderId="103" xfId="7" applyNumberFormat="1" applyFont="1" applyFill="1" applyBorder="1" applyAlignment="1" applyProtection="1">
      <alignment horizontal="center" vertical="center"/>
    </xf>
    <xf numFmtId="38" fontId="69" fillId="0" borderId="103" xfId="8" applyFont="1" applyFill="1" applyBorder="1" applyAlignment="1" applyProtection="1">
      <alignment horizontal="right" vertical="center" wrapText="1"/>
      <protection locked="0"/>
    </xf>
    <xf numFmtId="38" fontId="69" fillId="0" borderId="101" xfId="8" applyFont="1" applyFill="1" applyBorder="1" applyAlignment="1" applyProtection="1">
      <alignment horizontal="right" vertical="center" wrapText="1"/>
      <protection locked="0"/>
    </xf>
    <xf numFmtId="6" fontId="69" fillId="0" borderId="110" xfId="8" applyNumberFormat="1" applyFont="1" applyFill="1" applyBorder="1" applyAlignment="1" applyProtection="1">
      <alignment vertical="center"/>
    </xf>
    <xf numFmtId="6" fontId="69" fillId="0" borderId="3" xfId="8" applyNumberFormat="1" applyFont="1" applyFill="1" applyBorder="1" applyAlignment="1" applyProtection="1">
      <alignment vertical="center"/>
    </xf>
    <xf numFmtId="6" fontId="69" fillId="0" borderId="4" xfId="8" applyNumberFormat="1" applyFont="1" applyFill="1" applyBorder="1" applyAlignment="1" applyProtection="1">
      <alignment vertical="center"/>
    </xf>
    <xf numFmtId="0" fontId="69" fillId="0" borderId="2" xfId="8" applyNumberFormat="1" applyFont="1" applyFill="1" applyBorder="1" applyAlignment="1" applyProtection="1">
      <alignment vertical="center" wrapText="1"/>
      <protection locked="0"/>
    </xf>
    <xf numFmtId="0" fontId="69" fillId="0" borderId="3" xfId="8" applyNumberFormat="1" applyFont="1" applyFill="1" applyBorder="1" applyAlignment="1" applyProtection="1">
      <alignment vertical="center" wrapText="1"/>
      <protection locked="0"/>
    </xf>
    <xf numFmtId="0" fontId="69" fillId="0" borderId="4" xfId="8" applyNumberFormat="1" applyFont="1" applyFill="1" applyBorder="1" applyAlignment="1" applyProtection="1">
      <alignment vertical="center" wrapText="1"/>
      <protection locked="0"/>
    </xf>
    <xf numFmtId="49" fontId="69" fillId="0" borderId="2" xfId="7" applyNumberFormat="1" applyFont="1" applyFill="1" applyBorder="1" applyAlignment="1" applyProtection="1">
      <alignment horizontal="center" vertical="center" shrinkToFit="1"/>
      <protection locked="0"/>
    </xf>
    <xf numFmtId="49" fontId="69" fillId="0" borderId="3" xfId="7" applyNumberFormat="1" applyFont="1" applyFill="1" applyBorder="1" applyAlignment="1" applyProtection="1">
      <alignment horizontal="center" vertical="center" shrinkToFit="1"/>
      <protection locked="0"/>
    </xf>
    <xf numFmtId="49" fontId="69" fillId="0" borderId="4" xfId="7" applyNumberFormat="1" applyFont="1" applyFill="1" applyBorder="1" applyAlignment="1" applyProtection="1">
      <alignment horizontal="center" vertical="center" shrinkToFit="1"/>
      <protection locked="0"/>
    </xf>
    <xf numFmtId="49" fontId="69" fillId="0" borderId="2" xfId="7" applyNumberFormat="1" applyFont="1" applyFill="1" applyBorder="1" applyAlignment="1" applyProtection="1">
      <alignment vertical="center"/>
      <protection locked="0"/>
    </xf>
    <xf numFmtId="49" fontId="69" fillId="0" borderId="3" xfId="7" applyNumberFormat="1" applyFont="1" applyFill="1" applyBorder="1" applyAlignment="1" applyProtection="1">
      <alignment vertical="center"/>
      <protection locked="0"/>
    </xf>
    <xf numFmtId="49" fontId="69" fillId="0" borderId="4" xfId="7" applyNumberFormat="1" applyFont="1" applyFill="1" applyBorder="1" applyAlignment="1" applyProtection="1">
      <alignment vertical="center"/>
      <protection locked="0"/>
    </xf>
    <xf numFmtId="49" fontId="67" fillId="4" borderId="1" xfId="7" applyNumberFormat="1" applyFont="1" applyFill="1" applyBorder="1" applyAlignment="1" applyProtection="1">
      <alignment horizontal="center" vertical="center"/>
    </xf>
    <xf numFmtId="0" fontId="69" fillId="0" borderId="1" xfId="7" applyFont="1" applyBorder="1" applyAlignment="1" applyProtection="1">
      <alignment vertical="center"/>
    </xf>
    <xf numFmtId="49" fontId="61" fillId="0" borderId="0" xfId="7" applyNumberFormat="1" applyFont="1" applyAlignment="1">
      <alignment vertical="center" wrapText="1"/>
    </xf>
    <xf numFmtId="49" fontId="69" fillId="4" borderId="110" xfId="7" applyNumberFormat="1" applyFont="1" applyFill="1" applyBorder="1" applyAlignment="1" applyProtection="1">
      <alignment horizontal="center" vertical="center"/>
    </xf>
    <xf numFmtId="49" fontId="69" fillId="4" borderId="111" xfId="7" applyNumberFormat="1" applyFont="1" applyFill="1" applyBorder="1" applyAlignment="1">
      <alignment horizontal="right" vertical="center"/>
    </xf>
    <xf numFmtId="49" fontId="69" fillId="4" borderId="99" xfId="7" applyNumberFormat="1" applyFont="1" applyFill="1" applyBorder="1" applyAlignment="1">
      <alignment horizontal="right" vertical="center"/>
    </xf>
    <xf numFmtId="49" fontId="69" fillId="4" borderId="112" xfId="7" applyNumberFormat="1" applyFont="1" applyFill="1" applyBorder="1" applyAlignment="1">
      <alignment horizontal="right" vertical="center"/>
    </xf>
    <xf numFmtId="6" fontId="69" fillId="0" borderId="98" xfId="8" applyNumberFormat="1" applyFont="1" applyFill="1" applyBorder="1" applyAlignment="1" applyProtection="1">
      <alignment vertical="center"/>
    </xf>
    <xf numFmtId="6" fontId="69" fillId="0" borderId="99" xfId="8" applyNumberFormat="1" applyFont="1" applyFill="1" applyBorder="1" applyAlignment="1" applyProtection="1">
      <alignment vertical="center"/>
    </xf>
    <xf numFmtId="6" fontId="69" fillId="0" borderId="113" xfId="8" applyNumberFormat="1" applyFont="1" applyFill="1" applyBorder="1" applyAlignment="1" applyProtection="1">
      <alignment vertical="center"/>
    </xf>
    <xf numFmtId="6" fontId="69" fillId="0" borderId="111" xfId="8" applyNumberFormat="1" applyFont="1" applyFill="1" applyBorder="1" applyAlignment="1" applyProtection="1">
      <alignment vertical="center" wrapText="1"/>
    </xf>
    <xf numFmtId="6" fontId="69" fillId="0" borderId="99" xfId="8" applyNumberFormat="1" applyFont="1" applyFill="1" applyBorder="1" applyAlignment="1" applyProtection="1">
      <alignment vertical="center" wrapText="1"/>
    </xf>
    <xf numFmtId="6" fontId="69" fillId="0" borderId="113" xfId="8" applyNumberFormat="1" applyFont="1" applyFill="1" applyBorder="1" applyAlignment="1" applyProtection="1">
      <alignment vertical="center" wrapText="1"/>
    </xf>
    <xf numFmtId="49" fontId="69" fillId="4" borderId="2" xfId="7" applyNumberFormat="1" applyFont="1" applyFill="1" applyBorder="1" applyAlignment="1" applyProtection="1">
      <alignment horizontal="center" vertical="center"/>
      <protection hidden="1"/>
    </xf>
    <xf numFmtId="49" fontId="69" fillId="4" borderId="3" xfId="7" applyNumberFormat="1" applyFont="1" applyFill="1" applyBorder="1" applyAlignment="1" applyProtection="1">
      <alignment horizontal="center" vertical="center"/>
      <protection hidden="1"/>
    </xf>
    <xf numFmtId="49" fontId="69" fillId="4" borderId="4" xfId="7" applyNumberFormat="1" applyFont="1" applyFill="1" applyBorder="1" applyAlignment="1" applyProtection="1">
      <alignment horizontal="center" vertical="center"/>
      <protection hidden="1"/>
    </xf>
    <xf numFmtId="49" fontId="69" fillId="4" borderId="101" xfId="7" applyNumberFormat="1" applyFont="1" applyFill="1" applyBorder="1" applyAlignment="1" applyProtection="1">
      <alignment horizontal="center" vertical="center"/>
      <protection hidden="1"/>
    </xf>
    <xf numFmtId="49" fontId="69" fillId="4" borderId="103" xfId="7" applyNumberFormat="1" applyFont="1" applyFill="1" applyBorder="1" applyAlignment="1" applyProtection="1">
      <alignment horizontal="center" vertical="center"/>
      <protection hidden="1"/>
    </xf>
    <xf numFmtId="49" fontId="69" fillId="4" borderId="114" xfId="7" applyNumberFormat="1" applyFont="1" applyFill="1" applyBorder="1" applyAlignment="1" applyProtection="1">
      <alignment horizontal="center" vertical="center"/>
      <protection hidden="1"/>
    </xf>
    <xf numFmtId="49" fontId="69" fillId="4" borderId="1" xfId="7" applyNumberFormat="1" applyFont="1" applyFill="1" applyBorder="1" applyAlignment="1" applyProtection="1">
      <alignment horizontal="center" vertical="center"/>
      <protection hidden="1"/>
    </xf>
    <xf numFmtId="0" fontId="69" fillId="0" borderId="11" xfId="7" applyFont="1" applyBorder="1" applyAlignment="1" applyProtection="1">
      <alignment horizontal="center"/>
      <protection hidden="1"/>
    </xf>
    <xf numFmtId="49" fontId="70" fillId="0" borderId="11" xfId="7" applyNumberFormat="1" applyFont="1" applyBorder="1" applyAlignment="1" applyProtection="1">
      <alignment vertical="center" wrapText="1"/>
      <protection hidden="1"/>
    </xf>
    <xf numFmtId="49" fontId="69" fillId="7" borderId="2" xfId="7" applyNumberFormat="1" applyFont="1" applyFill="1" applyBorder="1" applyAlignment="1" applyProtection="1">
      <alignment horizontal="left" vertical="center" indent="1"/>
      <protection hidden="1"/>
    </xf>
    <xf numFmtId="49" fontId="69" fillId="7" borderId="3" xfId="7" applyNumberFormat="1" applyFont="1" applyFill="1" applyBorder="1" applyAlignment="1" applyProtection="1">
      <alignment horizontal="left" vertical="center" indent="1"/>
      <protection hidden="1"/>
    </xf>
    <xf numFmtId="49" fontId="69" fillId="7" borderId="4" xfId="7" applyNumberFormat="1" applyFont="1" applyFill="1" applyBorder="1" applyAlignment="1" applyProtection="1">
      <alignment horizontal="left" vertical="center" indent="1"/>
      <protection hidden="1"/>
    </xf>
    <xf numFmtId="5" fontId="69" fillId="9" borderId="2" xfId="7" applyNumberFormat="1" applyFont="1" applyFill="1" applyBorder="1" applyAlignment="1" applyProtection="1">
      <alignment horizontal="right" vertical="center"/>
      <protection hidden="1"/>
    </xf>
    <xf numFmtId="0" fontId="69" fillId="9" borderId="3" xfId="7" applyFont="1" applyFill="1" applyBorder="1" applyAlignment="1" applyProtection="1">
      <alignment horizontal="right" vertical="center"/>
      <protection hidden="1"/>
    </xf>
    <xf numFmtId="5" fontId="69" fillId="9" borderId="103" xfId="7" applyNumberFormat="1" applyFont="1" applyFill="1" applyBorder="1" applyAlignment="1" applyProtection="1">
      <alignment horizontal="right" vertical="center"/>
      <protection hidden="1"/>
    </xf>
    <xf numFmtId="0" fontId="69" fillId="9" borderId="101" xfId="7" applyFont="1" applyFill="1" applyBorder="1" applyAlignment="1" applyProtection="1">
      <alignment horizontal="right" vertical="center"/>
      <protection hidden="1"/>
    </xf>
    <xf numFmtId="5" fontId="69" fillId="9" borderId="3" xfId="7" applyNumberFormat="1" applyFont="1" applyFill="1" applyBorder="1" applyAlignment="1" applyProtection="1">
      <alignment horizontal="right" vertical="center"/>
      <protection hidden="1"/>
    </xf>
    <xf numFmtId="5" fontId="69" fillId="9" borderId="110" xfId="7" applyNumberFormat="1" applyFont="1" applyFill="1" applyBorder="1" applyAlignment="1" applyProtection="1">
      <alignment horizontal="right" vertical="center"/>
      <protection hidden="1"/>
    </xf>
    <xf numFmtId="5" fontId="69" fillId="9" borderId="4" xfId="7" applyNumberFormat="1" applyFont="1" applyFill="1" applyBorder="1" applyAlignment="1" applyProtection="1">
      <alignment horizontal="right" vertical="center"/>
      <protection hidden="1"/>
    </xf>
    <xf numFmtId="5" fontId="69" fillId="9" borderId="93" xfId="7" applyNumberFormat="1" applyFont="1" applyFill="1" applyBorder="1" applyAlignment="1" applyProtection="1">
      <alignment horizontal="right" vertical="center"/>
      <protection hidden="1"/>
    </xf>
    <xf numFmtId="0" fontId="69" fillId="9" borderId="43" xfId="7" applyFont="1" applyFill="1" applyBorder="1" applyAlignment="1" applyProtection="1">
      <alignment horizontal="right" vertical="center"/>
      <protection hidden="1"/>
    </xf>
    <xf numFmtId="0" fontId="69" fillId="9" borderId="91" xfId="7" applyFont="1" applyFill="1" applyBorder="1" applyAlignment="1" applyProtection="1">
      <alignment horizontal="right" vertical="center"/>
      <protection hidden="1"/>
    </xf>
    <xf numFmtId="49" fontId="12" fillId="0" borderId="6" xfId="7" applyNumberFormat="1" applyFont="1" applyBorder="1" applyAlignment="1">
      <alignment horizontal="center" vertical="center"/>
    </xf>
    <xf numFmtId="0" fontId="22" fillId="0" borderId="6" xfId="7" applyFont="1" applyBorder="1" applyAlignment="1">
      <alignment horizontal="center" vertical="center"/>
    </xf>
    <xf numFmtId="5" fontId="22" fillId="0" borderId="6" xfId="7" applyNumberFormat="1" applyFont="1" applyBorder="1" applyAlignment="1">
      <alignment horizontal="center" vertical="center"/>
    </xf>
    <xf numFmtId="49" fontId="69" fillId="4" borderId="111" xfId="7" applyNumberFormat="1" applyFont="1" applyFill="1" applyBorder="1" applyAlignment="1" applyProtection="1">
      <alignment horizontal="center" vertical="center"/>
      <protection hidden="1"/>
    </xf>
    <xf numFmtId="49" fontId="69" fillId="4" borderId="99" xfId="7" applyNumberFormat="1" applyFont="1" applyFill="1" applyBorder="1" applyAlignment="1" applyProtection="1">
      <alignment horizontal="center" vertical="center"/>
      <protection hidden="1"/>
    </xf>
    <xf numFmtId="49" fontId="69" fillId="4" borderId="113" xfId="7" applyNumberFormat="1" applyFont="1" applyFill="1" applyBorder="1" applyAlignment="1" applyProtection="1">
      <alignment horizontal="center" vertical="center"/>
      <protection hidden="1"/>
    </xf>
    <xf numFmtId="5" fontId="69" fillId="9" borderId="111" xfId="7" applyNumberFormat="1" applyFont="1" applyFill="1" applyBorder="1" applyAlignment="1" applyProtection="1">
      <alignment horizontal="right" vertical="center"/>
      <protection hidden="1"/>
    </xf>
    <xf numFmtId="0" fontId="69" fillId="9" borderId="99" xfId="7" applyFont="1" applyFill="1" applyBorder="1" applyAlignment="1" applyProtection="1">
      <alignment horizontal="right" vertical="center"/>
      <protection hidden="1"/>
    </xf>
    <xf numFmtId="0" fontId="69" fillId="9" borderId="84" xfId="7" applyFont="1" applyFill="1" applyBorder="1" applyAlignment="1" applyProtection="1">
      <alignment horizontal="right" vertical="center"/>
      <protection hidden="1"/>
    </xf>
    <xf numFmtId="5" fontId="69" fillId="9" borderId="83" xfId="7" applyNumberFormat="1" applyFont="1" applyFill="1" applyBorder="1" applyAlignment="1" applyProtection="1">
      <alignment horizontal="right" vertical="center"/>
      <protection hidden="1"/>
    </xf>
    <xf numFmtId="0" fontId="69" fillId="9" borderId="81" xfId="7" applyFont="1" applyFill="1" applyBorder="1" applyAlignment="1" applyProtection="1">
      <alignment horizontal="right" vertical="center"/>
      <protection hidden="1"/>
    </xf>
    <xf numFmtId="0" fontId="69" fillId="9" borderId="11" xfId="7" applyFont="1" applyFill="1" applyBorder="1" applyAlignment="1" applyProtection="1">
      <alignment horizontal="right" vertical="center"/>
      <protection hidden="1"/>
    </xf>
    <xf numFmtId="0" fontId="69" fillId="9" borderId="79" xfId="7" applyFont="1" applyFill="1" applyBorder="1" applyAlignment="1" applyProtection="1">
      <alignment horizontal="right" vertical="center"/>
      <protection hidden="1"/>
    </xf>
    <xf numFmtId="0" fontId="69" fillId="9" borderId="112" xfId="7" applyFont="1" applyFill="1" applyBorder="1" applyAlignment="1" applyProtection="1">
      <alignment horizontal="right" vertical="center"/>
      <protection hidden="1"/>
    </xf>
    <xf numFmtId="5" fontId="69" fillId="9" borderId="98" xfId="7" applyNumberFormat="1" applyFont="1" applyFill="1" applyBorder="1" applyAlignment="1" applyProtection="1">
      <alignment horizontal="right" vertical="center"/>
      <protection hidden="1"/>
    </xf>
    <xf numFmtId="5" fontId="69" fillId="9" borderId="99" xfId="7" applyNumberFormat="1" applyFont="1" applyFill="1" applyBorder="1" applyAlignment="1" applyProtection="1">
      <alignment horizontal="right" vertical="center"/>
      <protection hidden="1"/>
    </xf>
    <xf numFmtId="5" fontId="69" fillId="9" borderId="113" xfId="7" applyNumberFormat="1" applyFont="1" applyFill="1" applyBorder="1" applyAlignment="1" applyProtection="1">
      <alignment horizontal="right" vertical="center"/>
      <protection hidden="1"/>
    </xf>
    <xf numFmtId="49" fontId="48" fillId="4" borderId="2" xfId="7" applyNumberFormat="1" applyFont="1" applyFill="1" applyBorder="1" applyAlignment="1">
      <alignment horizontal="center" vertical="center"/>
    </xf>
    <xf numFmtId="49" fontId="48" fillId="4" borderId="3" xfId="7" applyNumberFormat="1" applyFont="1" applyFill="1" applyBorder="1" applyAlignment="1">
      <alignment horizontal="center" vertical="center"/>
    </xf>
    <xf numFmtId="49" fontId="48" fillId="4" borderId="4" xfId="7" applyNumberFormat="1" applyFont="1" applyFill="1" applyBorder="1" applyAlignment="1">
      <alignment horizontal="center" vertical="center"/>
    </xf>
    <xf numFmtId="49" fontId="48" fillId="4" borderId="101" xfId="7" applyNumberFormat="1" applyFont="1" applyFill="1" applyBorder="1" applyAlignment="1">
      <alignment horizontal="center" vertical="center"/>
    </xf>
    <xf numFmtId="49" fontId="48" fillId="5" borderId="103" xfId="7" applyNumberFormat="1" applyFont="1" applyFill="1" applyBorder="1" applyAlignment="1">
      <alignment horizontal="center" vertical="center"/>
    </xf>
    <xf numFmtId="49" fontId="48" fillId="5" borderId="3" xfId="7" applyNumberFormat="1" applyFont="1" applyFill="1" applyBorder="1" applyAlignment="1">
      <alignment horizontal="center" vertical="center"/>
    </xf>
    <xf numFmtId="49" fontId="48" fillId="5" borderId="101" xfId="7" applyNumberFormat="1" applyFont="1" applyFill="1" applyBorder="1" applyAlignment="1">
      <alignment horizontal="center" vertical="center"/>
    </xf>
    <xf numFmtId="49" fontId="48" fillId="5" borderId="119" xfId="7" applyNumberFormat="1" applyFont="1" applyFill="1" applyBorder="1" applyAlignment="1">
      <alignment horizontal="center" vertical="center"/>
    </xf>
    <xf numFmtId="49" fontId="48" fillId="4" borderId="110" xfId="7" applyNumberFormat="1" applyFont="1" applyFill="1" applyBorder="1" applyAlignment="1">
      <alignment horizontal="center" vertical="center"/>
    </xf>
    <xf numFmtId="49" fontId="48" fillId="6" borderId="2" xfId="7" applyNumberFormat="1" applyFont="1" applyFill="1" applyBorder="1" applyAlignment="1">
      <alignment horizontal="left" vertical="center" indent="1"/>
    </xf>
    <xf numFmtId="49" fontId="48" fillId="6" borderId="3" xfId="7" applyNumberFormat="1" applyFont="1" applyFill="1" applyBorder="1" applyAlignment="1">
      <alignment horizontal="left" vertical="center" indent="1"/>
    </xf>
    <xf numFmtId="49" fontId="48" fillId="6" borderId="4" xfId="7" applyNumberFormat="1" applyFont="1" applyFill="1" applyBorder="1" applyAlignment="1">
      <alignment horizontal="left" vertical="center" indent="1"/>
    </xf>
    <xf numFmtId="0" fontId="48" fillId="6" borderId="2" xfId="7" applyFont="1" applyFill="1" applyBorder="1" applyAlignment="1">
      <alignment horizontal="right" vertical="center"/>
    </xf>
    <xf numFmtId="0" fontId="48" fillId="6" borderId="3" xfId="7" applyFont="1" applyFill="1" applyBorder="1" applyAlignment="1">
      <alignment horizontal="right" vertical="center"/>
    </xf>
    <xf numFmtId="0" fontId="48" fillId="6" borderId="101" xfId="7" applyFont="1" applyFill="1" applyBorder="1" applyAlignment="1">
      <alignment horizontal="right" vertical="center"/>
    </xf>
    <xf numFmtId="0" fontId="48" fillId="5" borderId="103" xfId="7" applyFont="1" applyFill="1" applyBorder="1" applyAlignment="1">
      <alignment horizontal="right" vertical="center"/>
    </xf>
    <xf numFmtId="0" fontId="48" fillId="5" borderId="3" xfId="7" applyFont="1" applyFill="1" applyBorder="1" applyAlignment="1">
      <alignment horizontal="right" vertical="center"/>
    </xf>
    <xf numFmtId="0" fontId="48" fillId="5" borderId="101" xfId="7" applyFont="1" applyFill="1" applyBorder="1" applyAlignment="1">
      <alignment horizontal="right" vertical="center"/>
    </xf>
    <xf numFmtId="0" fontId="48" fillId="5" borderId="119" xfId="7" applyFont="1" applyFill="1" applyBorder="1" applyAlignment="1">
      <alignment horizontal="right" vertical="center"/>
    </xf>
    <xf numFmtId="5" fontId="48" fillId="6" borderId="110" xfId="7" applyNumberFormat="1" applyFont="1" applyFill="1" applyBorder="1" applyAlignment="1">
      <alignment horizontal="right" vertical="center"/>
    </xf>
    <xf numFmtId="5" fontId="48" fillId="6" borderId="3" xfId="7" applyNumberFormat="1" applyFont="1" applyFill="1" applyBorder="1" applyAlignment="1">
      <alignment horizontal="right" vertical="center"/>
    </xf>
    <xf numFmtId="5" fontId="48" fillId="6" borderId="4" xfId="7" applyNumberFormat="1" applyFont="1" applyFill="1" applyBorder="1" applyAlignment="1">
      <alignment horizontal="right" vertical="center"/>
    </xf>
    <xf numFmtId="49" fontId="48" fillId="6" borderId="41" xfId="7" applyNumberFormat="1" applyFont="1" applyFill="1" applyBorder="1" applyAlignment="1">
      <alignment horizontal="left" vertical="center" indent="1"/>
    </xf>
    <xf numFmtId="49" fontId="48" fillId="6" borderId="43" xfId="7" applyNumberFormat="1" applyFont="1" applyFill="1" applyBorder="1" applyAlignment="1">
      <alignment horizontal="left" vertical="center" indent="1"/>
    </xf>
    <xf numFmtId="49" fontId="48" fillId="6" borderId="42" xfId="7" applyNumberFormat="1" applyFont="1" applyFill="1" applyBorder="1" applyAlignment="1">
      <alignment horizontal="left" vertical="center" indent="1"/>
    </xf>
    <xf numFmtId="0" fontId="48" fillId="6" borderId="41" xfId="7" applyFont="1" applyFill="1" applyBorder="1" applyAlignment="1">
      <alignment horizontal="right" vertical="center"/>
    </xf>
    <xf numFmtId="0" fontId="48" fillId="6" borderId="43" xfId="7" applyFont="1" applyFill="1" applyBorder="1" applyAlignment="1">
      <alignment horizontal="right" vertical="center"/>
    </xf>
    <xf numFmtId="0" fontId="48" fillId="6" borderId="91" xfId="7" applyFont="1" applyFill="1" applyBorder="1" applyAlignment="1">
      <alignment horizontal="right" vertical="center"/>
    </xf>
    <xf numFmtId="0" fontId="48" fillId="5" borderId="93" xfId="7" applyFont="1" applyFill="1" applyBorder="1" applyAlignment="1">
      <alignment horizontal="right" vertical="center"/>
    </xf>
    <xf numFmtId="0" fontId="48" fillId="5" borderId="43" xfId="7" applyFont="1" applyFill="1" applyBorder="1" applyAlignment="1">
      <alignment horizontal="right" vertical="center"/>
    </xf>
    <xf numFmtId="0" fontId="48" fillId="5" borderId="91" xfId="7" applyFont="1" applyFill="1" applyBorder="1" applyAlignment="1">
      <alignment horizontal="right" vertical="center"/>
    </xf>
    <xf numFmtId="0" fontId="48" fillId="5" borderId="118" xfId="7" applyFont="1" applyFill="1" applyBorder="1" applyAlignment="1">
      <alignment horizontal="right" vertical="center"/>
    </xf>
    <xf numFmtId="5" fontId="48" fillId="6" borderId="117" xfId="7" applyNumberFormat="1" applyFont="1" applyFill="1" applyBorder="1" applyAlignment="1">
      <alignment horizontal="right" vertical="center"/>
    </xf>
    <xf numFmtId="5" fontId="48" fillId="6" borderId="43" xfId="7" applyNumberFormat="1" applyFont="1" applyFill="1" applyBorder="1" applyAlignment="1">
      <alignment horizontal="right" vertical="center"/>
    </xf>
    <xf numFmtId="5" fontId="48" fillId="6" borderId="42" xfId="7" applyNumberFormat="1" applyFont="1" applyFill="1" applyBorder="1" applyAlignment="1">
      <alignment horizontal="right" vertical="center"/>
    </xf>
    <xf numFmtId="49" fontId="48" fillId="4" borderId="111" xfId="7" applyNumberFormat="1" applyFont="1" applyFill="1" applyBorder="1" applyAlignment="1">
      <alignment horizontal="center" vertical="center"/>
    </xf>
    <xf numFmtId="49" fontId="48" fillId="4" borderId="99" xfId="7" applyNumberFormat="1" applyFont="1" applyFill="1" applyBorder="1" applyAlignment="1">
      <alignment horizontal="center" vertical="center"/>
    </xf>
    <xf numFmtId="49" fontId="48" fillId="4" borderId="113" xfId="7" applyNumberFormat="1" applyFont="1" applyFill="1" applyBorder="1" applyAlignment="1">
      <alignment horizontal="center" vertical="center"/>
    </xf>
    <xf numFmtId="0" fontId="48" fillId="0" borderId="111" xfId="7" applyFont="1" applyBorder="1" applyAlignment="1">
      <alignment horizontal="right" vertical="center"/>
    </xf>
    <xf numFmtId="0" fontId="48" fillId="0" borderId="99" xfId="7" applyFont="1" applyBorder="1" applyAlignment="1">
      <alignment horizontal="right" vertical="center"/>
    </xf>
    <xf numFmtId="0" fontId="48" fillId="0" borderId="84" xfId="7" applyFont="1" applyBorder="1" applyAlignment="1">
      <alignment horizontal="right" vertical="center"/>
    </xf>
    <xf numFmtId="0" fontId="48" fillId="0" borderId="83" xfId="7" applyFont="1" applyBorder="1" applyAlignment="1">
      <alignment horizontal="right" vertical="center"/>
    </xf>
    <xf numFmtId="0" fontId="48" fillId="5" borderId="83" xfId="7" applyFont="1" applyFill="1" applyBorder="1" applyAlignment="1">
      <alignment horizontal="right" vertical="center"/>
    </xf>
    <xf numFmtId="0" fontId="48" fillId="5" borderId="99" xfId="7" applyFont="1" applyFill="1" applyBorder="1" applyAlignment="1">
      <alignment horizontal="right" vertical="center"/>
    </xf>
    <xf numFmtId="0" fontId="48" fillId="5" borderId="112" xfId="7" applyFont="1" applyFill="1" applyBorder="1" applyAlignment="1">
      <alignment horizontal="right" vertical="center"/>
    </xf>
    <xf numFmtId="5" fontId="48" fillId="0" borderId="98" xfId="7" applyNumberFormat="1" applyFont="1" applyBorder="1" applyAlignment="1">
      <alignment horizontal="right" vertical="center"/>
    </xf>
    <xf numFmtId="5" fontId="48" fillId="0" borderId="99" xfId="7" applyNumberFormat="1" applyFont="1" applyBorder="1" applyAlignment="1">
      <alignment horizontal="right" vertical="center"/>
    </xf>
    <xf numFmtId="5" fontId="48" fillId="0" borderId="113" xfId="7" applyNumberFormat="1" applyFont="1" applyBorder="1" applyAlignment="1">
      <alignment horizontal="right" vertical="center"/>
    </xf>
    <xf numFmtId="49" fontId="48" fillId="4" borderId="103" xfId="7" applyNumberFormat="1" applyFont="1" applyFill="1" applyBorder="1" applyAlignment="1">
      <alignment horizontal="center" vertical="center"/>
    </xf>
    <xf numFmtId="0" fontId="48" fillId="6" borderId="103" xfId="7" applyFont="1" applyFill="1" applyBorder="1" applyAlignment="1">
      <alignment horizontal="right" vertical="center"/>
    </xf>
    <xf numFmtId="0" fontId="48" fillId="6" borderId="93" xfId="7" applyFont="1" applyFill="1" applyBorder="1" applyAlignment="1">
      <alignment horizontal="right" vertical="center"/>
    </xf>
    <xf numFmtId="0" fontId="48" fillId="0" borderId="103" xfId="7" applyFont="1" applyBorder="1" applyAlignment="1">
      <alignment horizontal="right" vertical="center"/>
    </xf>
    <xf numFmtId="0" fontId="48" fillId="0" borderId="3" xfId="7" applyFont="1" applyBorder="1" applyAlignment="1">
      <alignment horizontal="right" vertical="center"/>
    </xf>
    <xf numFmtId="0" fontId="48" fillId="0" borderId="101" xfId="7" applyFont="1" applyBorder="1" applyAlignment="1">
      <alignment horizontal="right" vertical="center"/>
    </xf>
    <xf numFmtId="49" fontId="48" fillId="5" borderId="2" xfId="7" applyNumberFormat="1" applyFont="1" applyFill="1" applyBorder="1" applyAlignment="1">
      <alignment horizontal="center" vertical="center"/>
    </xf>
    <xf numFmtId="49" fontId="75" fillId="4" borderId="2" xfId="7" applyNumberFormat="1" applyFont="1" applyFill="1" applyBorder="1" applyAlignment="1" applyProtection="1">
      <alignment horizontal="center" vertical="center" wrapText="1"/>
      <protection hidden="1"/>
    </xf>
    <xf numFmtId="49" fontId="75" fillId="4" borderId="3" xfId="7" applyNumberFormat="1" applyFont="1" applyFill="1" applyBorder="1" applyAlignment="1" applyProtection="1">
      <alignment horizontal="center" vertical="center" wrapText="1"/>
      <protection hidden="1"/>
    </xf>
    <xf numFmtId="49" fontId="75" fillId="4" borderId="4" xfId="7" applyNumberFormat="1" applyFont="1" applyFill="1" applyBorder="1" applyAlignment="1" applyProtection="1">
      <alignment horizontal="center" vertical="center" wrapText="1"/>
      <protection hidden="1"/>
    </xf>
    <xf numFmtId="0" fontId="69" fillId="0" borderId="1" xfId="7" applyFont="1" applyFill="1" applyBorder="1" applyAlignment="1" applyProtection="1">
      <alignment vertical="center" wrapText="1"/>
      <protection locked="0"/>
    </xf>
    <xf numFmtId="49" fontId="75" fillId="0" borderId="0" xfId="7" applyNumberFormat="1" applyFont="1" applyFill="1" applyBorder="1" applyAlignment="1">
      <alignment wrapText="1"/>
    </xf>
    <xf numFmtId="38" fontId="75" fillId="0" borderId="2" xfId="7" applyNumberFormat="1" applyFont="1" applyBorder="1" applyAlignment="1" applyProtection="1">
      <alignment horizontal="right" vertical="center"/>
      <protection hidden="1"/>
    </xf>
    <xf numFmtId="38" fontId="75" fillId="0" borderId="3" xfId="7" applyNumberFormat="1" applyFont="1" applyBorder="1" applyAlignment="1" applyProtection="1">
      <alignment horizontal="right" vertical="center"/>
      <protection hidden="1"/>
    </xf>
    <xf numFmtId="0" fontId="75" fillId="0" borderId="6" xfId="7" applyNumberFormat="1" applyFont="1" applyFill="1" applyBorder="1" applyAlignment="1">
      <alignment horizontal="left" vertical="center"/>
    </xf>
    <xf numFmtId="0" fontId="75" fillId="0" borderId="6" xfId="7" applyNumberFormat="1" applyFont="1" applyFill="1" applyBorder="1" applyAlignment="1">
      <alignment horizontal="center"/>
    </xf>
    <xf numFmtId="0" fontId="75" fillId="0" borderId="0" xfId="7" applyNumberFormat="1" applyFont="1" applyFill="1" applyBorder="1" applyAlignment="1">
      <alignment horizontal="center" vertical="center"/>
    </xf>
    <xf numFmtId="0" fontId="75" fillId="0" borderId="9" xfId="7" applyNumberFormat="1" applyFont="1" applyFill="1" applyBorder="1" applyAlignment="1">
      <alignment horizontal="center" vertical="center"/>
    </xf>
    <xf numFmtId="0" fontId="75" fillId="0" borderId="3" xfId="7" applyNumberFormat="1" applyFont="1" applyBorder="1" applyAlignment="1" applyProtection="1">
      <alignment horizontal="right" vertical="center"/>
      <protection hidden="1"/>
    </xf>
    <xf numFmtId="0" fontId="75" fillId="0" borderId="4" xfId="7" applyNumberFormat="1" applyFont="1" applyBorder="1" applyAlignment="1" applyProtection="1">
      <alignment horizontal="right" vertical="center"/>
      <protection hidden="1"/>
    </xf>
    <xf numFmtId="49" fontId="75" fillId="0" borderId="11" xfId="7" applyNumberFormat="1" applyFont="1" applyFill="1" applyBorder="1" applyAlignment="1">
      <alignment wrapText="1"/>
    </xf>
    <xf numFmtId="0" fontId="75" fillId="0" borderId="2" xfId="7" applyNumberFormat="1" applyFont="1" applyFill="1" applyBorder="1" applyAlignment="1">
      <alignment horizontal="right" vertical="center"/>
    </xf>
    <xf numFmtId="0" fontId="75" fillId="0" borderId="3" xfId="7" applyNumberFormat="1" applyFont="1" applyFill="1" applyBorder="1" applyAlignment="1">
      <alignment horizontal="right" vertical="center"/>
    </xf>
    <xf numFmtId="0" fontId="75" fillId="0" borderId="4" xfId="7" applyNumberFormat="1" applyFont="1" applyFill="1" applyBorder="1" applyAlignment="1">
      <alignment horizontal="right" vertical="center"/>
    </xf>
    <xf numFmtId="49" fontId="69" fillId="5" borderId="111" xfId="7" applyNumberFormat="1" applyFont="1" applyFill="1" applyBorder="1" applyAlignment="1">
      <alignment horizontal="right" vertical="center" indent="1"/>
    </xf>
    <xf numFmtId="49" fontId="69" fillId="5" borderId="99" xfId="7" applyNumberFormat="1" applyFont="1" applyFill="1" applyBorder="1" applyAlignment="1">
      <alignment horizontal="right" vertical="center" indent="1"/>
    </xf>
    <xf numFmtId="49" fontId="69" fillId="5" borderId="113" xfId="7" applyNumberFormat="1" applyFont="1" applyFill="1" applyBorder="1" applyAlignment="1">
      <alignment horizontal="right" vertical="center" indent="1"/>
    </xf>
    <xf numFmtId="0" fontId="75" fillId="0" borderId="8" xfId="7" applyNumberFormat="1" applyFont="1" applyFill="1" applyBorder="1" applyAlignment="1">
      <alignment horizontal="center"/>
    </xf>
    <xf numFmtId="0" fontId="75" fillId="0" borderId="0" xfId="7" applyNumberFormat="1" applyFont="1" applyFill="1" applyBorder="1" applyAlignment="1">
      <alignment horizontal="center"/>
    </xf>
    <xf numFmtId="0" fontId="82" fillId="0" borderId="0" xfId="7" applyFont="1" applyAlignment="1">
      <alignment vertical="center" wrapText="1"/>
    </xf>
    <xf numFmtId="49" fontId="39" fillId="0" borderId="0" xfId="7" applyNumberFormat="1" applyFont="1" applyAlignment="1">
      <alignment vertical="center"/>
    </xf>
    <xf numFmtId="49" fontId="39" fillId="0" borderId="0" xfId="7" applyNumberFormat="1" applyFont="1" applyAlignment="1">
      <alignment vertical="center" wrapText="1"/>
    </xf>
    <xf numFmtId="49" fontId="69" fillId="4" borderId="2" xfId="7" applyNumberFormat="1" applyFont="1" applyFill="1" applyBorder="1" applyAlignment="1" applyProtection="1">
      <alignment horizontal="center" vertical="center" wrapText="1"/>
      <protection locked="0"/>
    </xf>
    <xf numFmtId="49" fontId="69" fillId="4" borderId="3" xfId="7" applyNumberFormat="1" applyFont="1" applyFill="1" applyBorder="1" applyAlignment="1" applyProtection="1">
      <alignment horizontal="center" vertical="center" wrapText="1"/>
      <protection locked="0"/>
    </xf>
    <xf numFmtId="49" fontId="69" fillId="4" borderId="1" xfId="7" applyNumberFormat="1" applyFont="1" applyFill="1" applyBorder="1" applyAlignment="1" applyProtection="1">
      <alignment horizontal="center" vertical="center"/>
      <protection locked="0"/>
    </xf>
    <xf numFmtId="49" fontId="69" fillId="4" borderId="2" xfId="7" applyNumberFormat="1" applyFont="1" applyFill="1" applyBorder="1" applyAlignment="1" applyProtection="1">
      <alignment horizontal="center" vertical="center"/>
      <protection locked="0"/>
    </xf>
    <xf numFmtId="49" fontId="69" fillId="4" borderId="102" xfId="7" applyNumberFormat="1" applyFont="1" applyFill="1" applyBorder="1" applyAlignment="1" applyProtection="1">
      <alignment horizontal="center" vertical="center"/>
      <protection locked="0"/>
    </xf>
    <xf numFmtId="49" fontId="69" fillId="4" borderId="101" xfId="7" applyNumberFormat="1" applyFont="1" applyFill="1" applyBorder="1" applyAlignment="1" applyProtection="1">
      <alignment horizontal="center" vertical="center"/>
      <protection locked="0"/>
    </xf>
    <xf numFmtId="49" fontId="77" fillId="0" borderId="11" xfId="7" applyNumberFormat="1" applyFont="1" applyBorder="1" applyProtection="1">
      <alignment vertical="center"/>
      <protection hidden="1"/>
    </xf>
    <xf numFmtId="42" fontId="69" fillId="0" borderId="2" xfId="7" applyNumberFormat="1" applyFont="1" applyFill="1" applyBorder="1" applyAlignment="1">
      <alignment horizontal="right" vertical="center"/>
    </xf>
    <xf numFmtId="42" fontId="69" fillId="0" borderId="3" xfId="7" applyNumberFormat="1" applyFont="1" applyFill="1" applyBorder="1" applyAlignment="1">
      <alignment horizontal="right" vertical="center"/>
    </xf>
    <xf numFmtId="42" fontId="69" fillId="0" borderId="4" xfId="7" applyNumberFormat="1" applyFont="1" applyFill="1" applyBorder="1" applyAlignment="1">
      <alignment horizontal="right" vertical="center"/>
    </xf>
    <xf numFmtId="49" fontId="75" fillId="4" borderId="3" xfId="7" applyNumberFormat="1" applyFont="1" applyFill="1" applyBorder="1" applyAlignment="1" applyProtection="1">
      <alignment horizontal="center" vertical="center"/>
      <protection hidden="1"/>
    </xf>
    <xf numFmtId="49" fontId="75" fillId="4" borderId="4" xfId="7" applyNumberFormat="1" applyFont="1" applyFill="1" applyBorder="1" applyAlignment="1" applyProtection="1">
      <alignment horizontal="center" vertical="center"/>
      <protection hidden="1"/>
    </xf>
    <xf numFmtId="49" fontId="69" fillId="0" borderId="2" xfId="7" applyNumberFormat="1" applyFont="1" applyFill="1" applyBorder="1" applyAlignment="1" applyProtection="1">
      <alignment horizontal="center" vertical="center"/>
      <protection locked="0"/>
    </xf>
    <xf numFmtId="49" fontId="69" fillId="0" borderId="3" xfId="7" applyNumberFormat="1" applyFont="1" applyFill="1" applyBorder="1" applyAlignment="1" applyProtection="1">
      <alignment horizontal="center" vertical="center"/>
      <protection locked="0"/>
    </xf>
    <xf numFmtId="49" fontId="69" fillId="0" borderId="4" xfId="7" applyNumberFormat="1" applyFont="1" applyFill="1" applyBorder="1" applyAlignment="1" applyProtection="1">
      <alignment horizontal="center" vertical="center"/>
      <protection locked="0"/>
    </xf>
    <xf numFmtId="49" fontId="69" fillId="0" borderId="2" xfId="7" applyNumberFormat="1" applyFont="1" applyFill="1" applyBorder="1" applyAlignment="1" applyProtection="1">
      <alignment vertical="center" wrapText="1"/>
      <protection locked="0"/>
    </xf>
    <xf numFmtId="49" fontId="69" fillId="0" borderId="3" xfId="7" applyNumberFormat="1" applyFont="1" applyFill="1" applyBorder="1" applyAlignment="1" applyProtection="1">
      <alignment vertical="center" wrapText="1"/>
      <protection locked="0"/>
    </xf>
    <xf numFmtId="49" fontId="69" fillId="0" borderId="4" xfId="7" applyNumberFormat="1" applyFont="1" applyFill="1" applyBorder="1" applyAlignment="1" applyProtection="1">
      <alignment vertical="center" wrapText="1"/>
      <protection locked="0"/>
    </xf>
    <xf numFmtId="38" fontId="75" fillId="0" borderId="2" xfId="6" applyFont="1" applyFill="1" applyBorder="1" applyAlignment="1" applyProtection="1">
      <alignment horizontal="center" vertical="center"/>
      <protection hidden="1"/>
    </xf>
    <xf numFmtId="38" fontId="75" fillId="0" borderId="3" xfId="6" applyFont="1" applyFill="1" applyBorder="1" applyAlignment="1" applyProtection="1">
      <alignment horizontal="center" vertical="center"/>
      <protection hidden="1"/>
    </xf>
    <xf numFmtId="38" fontId="75" fillId="0" borderId="4" xfId="6" applyFont="1" applyFill="1" applyBorder="1" applyAlignment="1" applyProtection="1">
      <alignment horizontal="center" vertical="center"/>
      <protection hidden="1"/>
    </xf>
    <xf numFmtId="38" fontId="75" fillId="0" borderId="2" xfId="6" applyFont="1" applyFill="1" applyBorder="1" applyAlignment="1" applyProtection="1">
      <alignment horizontal="right" vertical="center"/>
      <protection hidden="1"/>
    </xf>
    <xf numFmtId="38" fontId="75" fillId="0" borderId="3" xfId="6" applyFont="1" applyFill="1" applyBorder="1" applyAlignment="1" applyProtection="1">
      <alignment horizontal="right" vertical="center"/>
      <protection hidden="1"/>
    </xf>
    <xf numFmtId="38" fontId="75" fillId="0" borderId="4" xfId="6" applyFont="1" applyFill="1" applyBorder="1" applyAlignment="1" applyProtection="1">
      <alignment horizontal="right" vertical="center"/>
      <protection hidden="1"/>
    </xf>
    <xf numFmtId="49" fontId="75" fillId="4" borderId="2" xfId="7" applyNumberFormat="1" applyFont="1" applyFill="1" applyBorder="1" applyAlignment="1" applyProtection="1">
      <alignment horizontal="center" vertical="center"/>
      <protection hidden="1"/>
    </xf>
    <xf numFmtId="49" fontId="75" fillId="4" borderId="101" xfId="7" applyNumberFormat="1" applyFont="1" applyFill="1" applyBorder="1" applyAlignment="1" applyProtection="1">
      <alignment horizontal="center" vertical="center"/>
      <protection hidden="1"/>
    </xf>
    <xf numFmtId="49" fontId="75" fillId="4" borderId="103" xfId="7" applyNumberFormat="1" applyFont="1" applyFill="1" applyBorder="1" applyAlignment="1" applyProtection="1">
      <alignment horizontal="center" vertical="center"/>
      <protection hidden="1"/>
    </xf>
    <xf numFmtId="49" fontId="75" fillId="4" borderId="1" xfId="7" applyNumberFormat="1" applyFont="1" applyFill="1" applyBorder="1" applyAlignment="1" applyProtection="1">
      <alignment horizontal="center" vertical="center"/>
      <protection hidden="1"/>
    </xf>
    <xf numFmtId="38" fontId="69" fillId="5" borderId="111" xfId="8" applyFont="1" applyFill="1" applyBorder="1" applyAlignment="1" applyProtection="1">
      <alignment horizontal="right" vertical="center"/>
      <protection hidden="1"/>
    </xf>
    <xf numFmtId="38" fontId="69" fillId="5" borderId="99" xfId="8" applyFont="1" applyFill="1" applyBorder="1" applyAlignment="1" applyProtection="1">
      <alignment horizontal="right" vertical="center"/>
      <protection hidden="1"/>
    </xf>
    <xf numFmtId="38" fontId="69" fillId="5" borderId="113" xfId="8" applyFont="1" applyFill="1" applyBorder="1" applyAlignment="1" applyProtection="1">
      <alignment horizontal="right" vertical="center"/>
      <protection hidden="1"/>
    </xf>
    <xf numFmtId="49" fontId="75" fillId="0" borderId="11" xfId="7" applyNumberFormat="1" applyFont="1" applyFill="1" applyBorder="1" applyAlignment="1">
      <alignment horizontal="center"/>
    </xf>
    <xf numFmtId="0" fontId="69" fillId="0" borderId="13" xfId="7" applyFont="1" applyFill="1" applyBorder="1" applyAlignment="1">
      <alignment vertical="center" wrapText="1"/>
    </xf>
    <xf numFmtId="42" fontId="67" fillId="0" borderId="115" xfId="8" applyNumberFormat="1" applyFont="1" applyFill="1" applyBorder="1" applyAlignment="1" applyProtection="1">
      <alignment horizontal="right" vertical="center" wrapText="1"/>
    </xf>
    <xf numFmtId="49" fontId="166" fillId="2" borderId="8" xfId="7" applyNumberFormat="1" applyFont="1" applyFill="1" applyBorder="1" applyAlignment="1">
      <alignment horizontal="center" vertical="center"/>
    </xf>
    <xf numFmtId="49" fontId="166" fillId="2" borderId="0" xfId="7" applyNumberFormat="1" applyFont="1" applyFill="1" applyBorder="1" applyAlignment="1">
      <alignment horizontal="center" vertical="center"/>
    </xf>
    <xf numFmtId="0" fontId="73" fillId="0" borderId="1" xfId="7" applyFont="1" applyFill="1" applyBorder="1" applyAlignment="1" applyProtection="1">
      <alignment vertical="center"/>
    </xf>
    <xf numFmtId="49" fontId="69" fillId="4" borderId="3" xfId="7" applyNumberFormat="1" applyFont="1" applyFill="1" applyBorder="1" applyAlignment="1" applyProtection="1">
      <alignment horizontal="center" vertical="center"/>
      <protection locked="0"/>
    </xf>
    <xf numFmtId="49" fontId="69" fillId="4" borderId="4" xfId="7" applyNumberFormat="1" applyFont="1" applyFill="1" applyBorder="1" applyAlignment="1" applyProtection="1">
      <alignment horizontal="center" vertical="center"/>
      <protection locked="0"/>
    </xf>
    <xf numFmtId="49" fontId="69" fillId="4" borderId="1" xfId="7" applyNumberFormat="1" applyFont="1" applyFill="1" applyBorder="1" applyAlignment="1">
      <alignment horizontal="center" vertical="center" wrapText="1"/>
    </xf>
    <xf numFmtId="0" fontId="69" fillId="4" borderId="1" xfId="7" applyFont="1" applyFill="1" applyBorder="1" applyAlignment="1" applyProtection="1">
      <alignment horizontal="center" vertical="center" wrapText="1"/>
      <protection locked="0"/>
    </xf>
    <xf numFmtId="0" fontId="114" fillId="0" borderId="0" xfId="7" applyFont="1" applyAlignment="1">
      <alignment horizontal="left" vertical="top" wrapText="1"/>
    </xf>
    <xf numFmtId="49" fontId="61" fillId="0" borderId="0" xfId="7" applyNumberFormat="1" applyFont="1" applyAlignment="1">
      <alignment horizontal="left" vertical="center" wrapText="1"/>
    </xf>
    <xf numFmtId="38" fontId="69" fillId="5" borderId="8" xfId="8" applyFont="1" applyFill="1" applyBorder="1" applyAlignment="1" applyProtection="1">
      <alignment horizontal="right" vertical="center"/>
      <protection hidden="1"/>
    </xf>
    <xf numFmtId="38" fontId="69" fillId="5" borderId="0" xfId="8" applyFont="1" applyFill="1" applyBorder="1" applyAlignment="1" applyProtection="1">
      <alignment horizontal="right" vertical="center"/>
      <protection hidden="1"/>
    </xf>
    <xf numFmtId="49" fontId="69" fillId="0" borderId="11" xfId="7" applyNumberFormat="1" applyFont="1" applyBorder="1" applyAlignment="1">
      <alignment horizontal="center"/>
    </xf>
    <xf numFmtId="0" fontId="69" fillId="0" borderId="11" xfId="7" applyFont="1" applyBorder="1" applyAlignment="1">
      <alignment horizontal="center"/>
    </xf>
    <xf numFmtId="49" fontId="74" fillId="0" borderId="11" xfId="7" applyNumberFormat="1" applyFont="1" applyBorder="1" applyAlignment="1" applyProtection="1">
      <alignment horizontal="left" vertical="center"/>
      <protection locked="0"/>
    </xf>
    <xf numFmtId="49" fontId="69" fillId="4" borderId="2" xfId="7" applyNumberFormat="1" applyFont="1" applyFill="1" applyBorder="1" applyAlignment="1">
      <alignment horizontal="center" vertical="center"/>
    </xf>
    <xf numFmtId="49" fontId="69" fillId="4" borderId="3" xfId="7" applyNumberFormat="1" applyFont="1" applyFill="1" applyBorder="1" applyAlignment="1">
      <alignment horizontal="center" vertical="center"/>
    </xf>
    <xf numFmtId="49" fontId="69" fillId="4" borderId="4" xfId="7" applyNumberFormat="1" applyFont="1" applyFill="1" applyBorder="1" applyAlignment="1">
      <alignment horizontal="center" vertical="center"/>
    </xf>
    <xf numFmtId="49" fontId="69" fillId="4" borderId="2" xfId="7" applyNumberFormat="1" applyFont="1" applyFill="1" applyBorder="1" applyAlignment="1">
      <alignment horizontal="center" vertical="center" wrapText="1"/>
    </xf>
    <xf numFmtId="49" fontId="69" fillId="4" borderId="3" xfId="7" applyNumberFormat="1" applyFont="1" applyFill="1" applyBorder="1" applyAlignment="1">
      <alignment horizontal="center" vertical="center" wrapText="1"/>
    </xf>
    <xf numFmtId="49" fontId="69" fillId="4" borderId="1" xfId="7" applyNumberFormat="1" applyFont="1" applyFill="1" applyBorder="1" applyAlignment="1">
      <alignment horizontal="center" vertical="center"/>
    </xf>
    <xf numFmtId="49" fontId="69" fillId="4" borderId="102" xfId="7" applyNumberFormat="1" applyFont="1" applyFill="1" applyBorder="1" applyAlignment="1">
      <alignment horizontal="center" vertical="center"/>
    </xf>
    <xf numFmtId="49" fontId="69" fillId="4" borderId="101" xfId="7" applyNumberFormat="1" applyFont="1" applyFill="1" applyBorder="1" applyAlignment="1">
      <alignment horizontal="center" vertical="center"/>
    </xf>
    <xf numFmtId="0" fontId="69" fillId="4" borderId="1" xfId="7" applyFont="1" applyFill="1" applyBorder="1" applyAlignment="1">
      <alignment horizontal="center" vertical="center" wrapText="1"/>
    </xf>
    <xf numFmtId="42" fontId="67" fillId="0" borderId="113" xfId="8" applyNumberFormat="1" applyFont="1" applyFill="1" applyBorder="1" applyAlignment="1" applyProtection="1">
      <alignment horizontal="right" vertical="center" wrapText="1"/>
    </xf>
    <xf numFmtId="49" fontId="75" fillId="4" borderId="116" xfId="7" applyNumberFormat="1" applyFont="1" applyFill="1" applyBorder="1" applyAlignment="1" applyProtection="1">
      <alignment horizontal="center" vertical="center"/>
      <protection hidden="1"/>
    </xf>
    <xf numFmtId="49" fontId="65" fillId="0" borderId="0" xfId="7" applyNumberFormat="1" applyFont="1" applyAlignment="1">
      <alignment horizontal="left" vertical="center"/>
    </xf>
    <xf numFmtId="0" fontId="73" fillId="7" borderId="1" xfId="7" applyFont="1" applyFill="1" applyBorder="1" applyAlignment="1" applyProtection="1">
      <alignment vertical="center"/>
    </xf>
    <xf numFmtId="49" fontId="67" fillId="4" borderId="1" xfId="7" applyNumberFormat="1" applyFont="1" applyFill="1" applyBorder="1" applyAlignment="1">
      <alignment horizontal="center" vertical="center"/>
    </xf>
    <xf numFmtId="49" fontId="165" fillId="2" borderId="8" xfId="7" applyNumberFormat="1" applyFont="1" applyFill="1" applyBorder="1" applyAlignment="1">
      <alignment horizontal="center" vertical="center"/>
    </xf>
    <xf numFmtId="49" fontId="165" fillId="2" borderId="0" xfId="7" applyNumberFormat="1" applyFont="1" applyFill="1" applyBorder="1" applyAlignment="1">
      <alignment horizontal="center" vertical="center"/>
    </xf>
    <xf numFmtId="0" fontId="75" fillId="0" borderId="2" xfId="7" applyNumberFormat="1" applyFont="1" applyFill="1" applyBorder="1" applyAlignment="1">
      <alignment vertical="center"/>
    </xf>
    <xf numFmtId="0" fontId="75" fillId="0" borderId="3" xfId="7" applyNumberFormat="1" applyFont="1" applyFill="1" applyBorder="1" applyAlignment="1">
      <alignment vertical="center"/>
    </xf>
    <xf numFmtId="0" fontId="75" fillId="0" borderId="4" xfId="7" applyNumberFormat="1" applyFont="1" applyFill="1" applyBorder="1" applyAlignment="1">
      <alignment vertical="center"/>
    </xf>
    <xf numFmtId="38" fontId="75" fillId="0" borderId="2" xfId="6" applyFont="1" applyFill="1" applyBorder="1" applyAlignment="1" applyProtection="1">
      <alignment vertical="center"/>
      <protection hidden="1"/>
    </xf>
    <xf numFmtId="38" fontId="75" fillId="0" borderId="3" xfId="6" applyFont="1" applyFill="1" applyBorder="1" applyAlignment="1" applyProtection="1">
      <alignment vertical="center"/>
      <protection hidden="1"/>
    </xf>
    <xf numFmtId="38" fontId="75" fillId="0" borderId="4" xfId="6" applyFont="1" applyFill="1" applyBorder="1" applyAlignment="1" applyProtection="1">
      <alignment vertical="center"/>
      <protection hidden="1"/>
    </xf>
    <xf numFmtId="38" fontId="75" fillId="0" borderId="41" xfId="6" applyFont="1" applyFill="1" applyBorder="1" applyAlignment="1" applyProtection="1">
      <alignment vertical="center"/>
      <protection hidden="1"/>
    </xf>
    <xf numFmtId="38" fontId="75" fillId="0" borderId="43" xfId="6" applyFont="1" applyFill="1" applyBorder="1" applyAlignment="1" applyProtection="1">
      <alignment vertical="center"/>
      <protection hidden="1"/>
    </xf>
    <xf numFmtId="38" fontId="75" fillId="0" borderId="42" xfId="6" applyFont="1" applyFill="1" applyBorder="1" applyAlignment="1" applyProtection="1">
      <alignment vertical="center"/>
      <protection hidden="1"/>
    </xf>
    <xf numFmtId="38" fontId="75" fillId="0" borderId="10" xfId="6" applyFont="1" applyFill="1" applyBorder="1" applyAlignment="1" applyProtection="1">
      <alignment vertical="center"/>
      <protection hidden="1"/>
    </xf>
    <xf numFmtId="38" fontId="75" fillId="0" borderId="11" xfId="6" applyFont="1" applyFill="1" applyBorder="1" applyAlignment="1" applyProtection="1">
      <alignment vertical="center"/>
      <protection hidden="1"/>
    </xf>
    <xf numFmtId="38" fontId="75" fillId="0" borderId="79" xfId="6" applyFont="1" applyFill="1" applyBorder="1" applyAlignment="1" applyProtection="1">
      <alignment vertical="center"/>
      <protection hidden="1"/>
    </xf>
    <xf numFmtId="38" fontId="75" fillId="0" borderId="12" xfId="6" applyFont="1" applyFill="1" applyBorder="1" applyAlignment="1" applyProtection="1">
      <alignment vertical="center"/>
      <protection hidden="1"/>
    </xf>
    <xf numFmtId="0" fontId="169" fillId="0" borderId="11" xfId="7" applyFont="1" applyBorder="1" applyAlignment="1" applyProtection="1">
      <alignment horizontal="center" vertical="center"/>
      <protection hidden="1"/>
    </xf>
    <xf numFmtId="38" fontId="75" fillId="0" borderId="111" xfId="6" applyFont="1" applyFill="1" applyBorder="1" applyAlignment="1" applyProtection="1">
      <alignment vertical="center"/>
      <protection hidden="1"/>
    </xf>
    <xf numFmtId="38" fontId="75" fillId="0" borderId="99" xfId="6" applyFont="1" applyFill="1" applyBorder="1" applyAlignment="1" applyProtection="1">
      <alignment vertical="center"/>
      <protection hidden="1"/>
    </xf>
    <xf numFmtId="38" fontId="75" fillId="0" borderId="113" xfId="6" applyFont="1" applyFill="1" applyBorder="1" applyAlignment="1" applyProtection="1">
      <alignment vertical="center"/>
      <protection hidden="1"/>
    </xf>
    <xf numFmtId="0" fontId="170" fillId="0" borderId="0" xfId="15" applyFont="1">
      <alignment vertical="center"/>
    </xf>
    <xf numFmtId="0" fontId="71" fillId="0" borderId="0" xfId="2" applyFont="1" applyAlignment="1">
      <alignment horizontal="center" vertical="center"/>
    </xf>
    <xf numFmtId="0" fontId="171" fillId="0" borderId="0" xfId="2" applyFont="1" applyAlignment="1">
      <alignment horizontal="center" vertical="center"/>
    </xf>
    <xf numFmtId="0" fontId="1" fillId="0" borderId="0" xfId="15" applyFont="1">
      <alignment vertical="center"/>
    </xf>
    <xf numFmtId="0" fontId="172" fillId="0" borderId="0" xfId="2" applyFont="1" applyAlignment="1">
      <alignment vertical="top" wrapText="1"/>
    </xf>
    <xf numFmtId="0" fontId="64" fillId="0" borderId="0" xfId="0" applyFont="1" applyFill="1" applyAlignment="1">
      <alignment vertical="center" wrapText="1"/>
    </xf>
    <xf numFmtId="0" fontId="71" fillId="0" borderId="0" xfId="0" applyFont="1" applyFill="1" applyAlignment="1">
      <alignment vertical="center" wrapText="1"/>
    </xf>
    <xf numFmtId="0" fontId="174" fillId="0" borderId="0" xfId="15" applyFont="1">
      <alignment vertical="center"/>
    </xf>
  </cellXfs>
  <cellStyles count="21">
    <cellStyle name="ハイパーリンク 2" xfId="1" xr:uid="{8EE07E9C-1D74-4E38-98C2-634465DEDE05}"/>
    <cellStyle name="ハイパーリンク 3" xfId="17" xr:uid="{F0ACBCF6-0E96-47AB-8DDB-83AFEB278BFF}"/>
    <cellStyle name="桁区切り" xfId="6" builtinId="6"/>
    <cellStyle name="桁区切り 2" xfId="5" xr:uid="{879EA24D-CDF9-4AA7-86B8-E944EA8C2644}"/>
    <cellStyle name="桁区切り 3" xfId="8" xr:uid="{A49429D0-9440-491F-94B4-520999E7BD36}"/>
    <cellStyle name="桁区切り 3 3" xfId="10" xr:uid="{34BA6B19-975F-4353-863C-A2242A4113F3}"/>
    <cellStyle name="桁区切り 4" xfId="14" xr:uid="{91E9F624-C5F2-43D9-BC88-96A00315B573}"/>
    <cellStyle name="桁区切り 5" xfId="16" xr:uid="{CA86EC27-6A54-43E0-92B9-43A187DD130E}"/>
    <cellStyle name="桁区切り 6" xfId="19" xr:uid="{D2AA862A-5B49-40BB-B0F9-DAA8E6133D82}"/>
    <cellStyle name="標準" xfId="0" builtinId="0" customBuiltin="1"/>
    <cellStyle name="標準 2" xfId="2" xr:uid="{277C5844-174A-4ED1-B8BC-F588AD250124}"/>
    <cellStyle name="標準 2 5 2" xfId="20" xr:uid="{84922817-B1E4-4DEC-9CEA-6894027B9E8C}"/>
    <cellStyle name="標準 3" xfId="4" xr:uid="{F3942C51-A35D-404F-AAC3-5E21A32D7D76}"/>
    <cellStyle name="標準 3 2" xfId="9" xr:uid="{E0381FCE-F798-40B4-8ACD-9DBEA5FA5122}"/>
    <cellStyle name="標準 4" xfId="3" xr:uid="{8DA848A6-61C6-4A24-88AC-E9AA0785E907}"/>
    <cellStyle name="標準 4 2" xfId="11" xr:uid="{C8F8DA4D-8BA0-4130-897C-8BB8F8CEBDD1}"/>
    <cellStyle name="標準 5" xfId="7" xr:uid="{C95E7CEF-CCC7-40F8-BBC6-5E57191BB5E5}"/>
    <cellStyle name="標準 6" xfId="12" xr:uid="{DCAC6B0E-6A02-43DB-9670-796B5DFF4271}"/>
    <cellStyle name="標準 7" xfId="13" xr:uid="{3530DC11-1332-45A6-AC0C-92BDE79766B0}"/>
    <cellStyle name="標準 8" xfId="15" xr:uid="{FA9F4CDF-A5D1-4BB2-BAD1-9116B84BF4AB}"/>
    <cellStyle name="標準 9" xfId="18" xr:uid="{B6EF8487-AB52-4766-A978-9BE0B923A70A}"/>
  </cellStyles>
  <dxfs count="85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8" tint="0.79998168889431442"/>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3" tint="0.79998168889431442"/>
        </patternFill>
      </fill>
    </dxf>
    <dxf>
      <fill>
        <patternFill>
          <bgColor rgb="FFFFFF00"/>
        </patternFill>
      </fill>
    </dxf>
    <dxf>
      <fill>
        <patternFill>
          <bgColor theme="0"/>
        </patternFill>
      </fill>
    </dxf>
    <dxf>
      <fill>
        <patternFill>
          <bgColor theme="0"/>
        </patternFill>
      </fill>
    </dxf>
    <dxf>
      <fill>
        <patternFill>
          <bgColor theme="6" tint="0.79998168889431442"/>
        </patternFill>
      </fill>
    </dxf>
    <dxf>
      <fill>
        <patternFill>
          <bgColor theme="3" tint="0.79998168889431442"/>
        </patternFill>
      </fill>
    </dxf>
    <dxf>
      <fill>
        <patternFill>
          <bgColor theme="8" tint="0.79998168889431442"/>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6" tint="0.7999816888943144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6"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theme="6" tint="0.79998168889431442"/>
        </patternFill>
      </fill>
    </dxf>
  </dxfs>
  <tableStyles count="0" defaultTableStyle="TableStyleMedium2" defaultPivotStyle="PivotStyleLight16"/>
  <colors>
    <mruColors>
      <color rgb="FF0000FF"/>
      <color rgb="FFFFFF99"/>
      <color rgb="FFCCFFCC"/>
      <color rgb="FFFFFF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395192</xdr:colOff>
      <xdr:row>3</xdr:row>
      <xdr:rowOff>37353</xdr:rowOff>
    </xdr:from>
    <xdr:to>
      <xdr:col>17</xdr:col>
      <xdr:colOff>420592</xdr:colOff>
      <xdr:row>34</xdr:row>
      <xdr:rowOff>104027</xdr:rowOff>
    </xdr:to>
    <xdr:pic>
      <xdr:nvPicPr>
        <xdr:cNvPr id="29" name="図 28">
          <a:extLst>
            <a:ext uri="{FF2B5EF4-FFF2-40B4-BE49-F238E27FC236}">
              <a16:creationId xmlns:a16="http://schemas.microsoft.com/office/drawing/2014/main" id="{BA55D68F-1034-47D2-BFAB-17305789F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9427" y="612588"/>
          <a:ext cx="6599518" cy="8874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81B649B4-0075-4C56-8090-6719E5D6FAF0}"/>
            </a:ext>
          </a:extLst>
        </xdr:cNvPr>
        <xdr:cNvCxnSpPr>
          <a:cxnSpLocks noChangeShapeType="1"/>
        </xdr:cNvCxnSpPr>
      </xdr:nvCxnSpPr>
      <xdr:spPr bwMode="auto">
        <a:xfrm>
          <a:off x="1376045" y="3848100"/>
          <a:ext cx="0" cy="17519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86AD3B7F-74CB-44B5-ABE6-5E11AAB20E93}"/>
            </a:ext>
          </a:extLst>
        </xdr:cNvPr>
        <xdr:cNvSpPr txBox="1">
          <a:spLocks noChangeArrowheads="1"/>
        </xdr:cNvSpPr>
      </xdr:nvSpPr>
      <xdr:spPr bwMode="auto">
        <a:xfrm>
          <a:off x="1638300" y="3600450"/>
          <a:ext cx="427990" cy="323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委託先</a:t>
          </a:r>
          <a:endPar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1936B0BD-ECB7-4686-BE4E-9CCCB3D731E8}"/>
            </a:ext>
          </a:extLst>
        </xdr:cNvPr>
        <xdr:cNvSpPr txBox="1">
          <a:spLocks noChangeArrowheads="1"/>
        </xdr:cNvSpPr>
      </xdr:nvSpPr>
      <xdr:spPr bwMode="auto">
        <a:xfrm>
          <a:off x="2286000" y="3600450"/>
          <a:ext cx="857250" cy="323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（再委託先）</a:t>
          </a:r>
          <a:endPar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C044A8C4-B9CB-47CB-A488-76BB3392F9BE}"/>
            </a:ext>
          </a:extLst>
        </xdr:cNvPr>
        <xdr:cNvSpPr txBox="1">
          <a:spLocks noChangeArrowheads="1"/>
        </xdr:cNvSpPr>
      </xdr:nvSpPr>
      <xdr:spPr bwMode="auto">
        <a:xfrm>
          <a:off x="3429000" y="3600450"/>
          <a:ext cx="685800" cy="323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（再々委託先）</a:t>
          </a:r>
          <a:endPar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FE5AF2FB-6AB3-462A-A17E-522BAEAB2A1C}"/>
            </a:ext>
          </a:extLst>
        </xdr:cNvPr>
        <xdr:cNvSpPr txBox="1">
          <a:spLocks noChangeArrowheads="1"/>
        </xdr:cNvSpPr>
      </xdr:nvSpPr>
      <xdr:spPr bwMode="auto">
        <a:xfrm>
          <a:off x="1367790" y="4058284"/>
          <a:ext cx="689610" cy="5035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759461</xdr:colOff>
      <xdr:row>16</xdr:row>
      <xdr:rowOff>38100</xdr:rowOff>
    </xdr:from>
    <xdr:to>
      <xdr:col>5</xdr:col>
      <xdr:colOff>771525</xdr:colOff>
      <xdr:row>23</xdr:row>
      <xdr:rowOff>57150</xdr:rowOff>
    </xdr:to>
    <xdr:cxnSp macro="">
      <xdr:nvCxnSpPr>
        <xdr:cNvPr id="8" name="Line 46">
          <a:extLst>
            <a:ext uri="{FF2B5EF4-FFF2-40B4-BE49-F238E27FC236}">
              <a16:creationId xmlns:a16="http://schemas.microsoft.com/office/drawing/2014/main" id="{A8E87F7D-0C9C-4B4D-8AD2-092138134694}"/>
            </a:ext>
          </a:extLst>
        </xdr:cNvPr>
        <xdr:cNvCxnSpPr>
          <a:cxnSpLocks noChangeShapeType="1"/>
        </xdr:cNvCxnSpPr>
      </xdr:nvCxnSpPr>
      <xdr:spPr bwMode="auto">
        <a:xfrm>
          <a:off x="4112261" y="3848100"/>
          <a:ext cx="2539" cy="168592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149225</xdr:colOff>
      <xdr:row>16</xdr:row>
      <xdr:rowOff>66675</xdr:rowOff>
    </xdr:from>
    <xdr:to>
      <xdr:col>3</xdr:col>
      <xdr:colOff>161925</xdr:colOff>
      <xdr:row>23</xdr:row>
      <xdr:rowOff>133350</xdr:rowOff>
    </xdr:to>
    <xdr:cxnSp macro="">
      <xdr:nvCxnSpPr>
        <xdr:cNvPr id="9" name="Line 44">
          <a:extLst>
            <a:ext uri="{FF2B5EF4-FFF2-40B4-BE49-F238E27FC236}">
              <a16:creationId xmlns:a16="http://schemas.microsoft.com/office/drawing/2014/main" id="{6C8895EC-2AE0-40F7-A012-812A9D79F155}"/>
            </a:ext>
          </a:extLst>
        </xdr:cNvPr>
        <xdr:cNvCxnSpPr>
          <a:cxnSpLocks noChangeShapeType="1"/>
        </xdr:cNvCxnSpPr>
      </xdr:nvCxnSpPr>
      <xdr:spPr bwMode="auto">
        <a:xfrm>
          <a:off x="2206625" y="3876675"/>
          <a:ext cx="12700" cy="17335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BEF10973-D5A5-4B0C-933E-D3A80CE5E2C9}"/>
            </a:ext>
          </a:extLst>
        </xdr:cNvPr>
        <xdr:cNvCxnSpPr>
          <a:cxnSpLocks noChangeShapeType="1"/>
          <a:stCxn id="7" idx="3"/>
          <a:endCxn id="14" idx="1"/>
        </xdr:cNvCxnSpPr>
      </xdr:nvCxnSpPr>
      <xdr:spPr bwMode="auto">
        <a:xfrm>
          <a:off x="2057400" y="4310064"/>
          <a:ext cx="2533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142875</xdr:rowOff>
    </xdr:to>
    <xdr:cxnSp macro="">
      <xdr:nvCxnSpPr>
        <xdr:cNvPr id="11" name="Line 45">
          <a:extLst>
            <a:ext uri="{FF2B5EF4-FFF2-40B4-BE49-F238E27FC236}">
              <a16:creationId xmlns:a16="http://schemas.microsoft.com/office/drawing/2014/main" id="{63B83882-A43E-4A01-B929-90D8368EAD96}"/>
            </a:ext>
          </a:extLst>
        </xdr:cNvPr>
        <xdr:cNvCxnSpPr>
          <a:cxnSpLocks noChangeShapeType="1"/>
        </xdr:cNvCxnSpPr>
      </xdr:nvCxnSpPr>
      <xdr:spPr bwMode="auto">
        <a:xfrm>
          <a:off x="3416300" y="3848100"/>
          <a:ext cx="3175" cy="17716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C39012F0-0960-4559-9FE2-8E91EC2F3E14}"/>
            </a:ext>
          </a:extLst>
        </xdr:cNvPr>
        <xdr:cNvCxnSpPr>
          <a:cxnSpLocks/>
          <a:endCxn id="13" idx="1"/>
        </xdr:cNvCxnSpPr>
      </xdr:nvCxnSpPr>
      <xdr:spPr>
        <a:xfrm rot="16200000" flipH="1">
          <a:off x="374475" y="4353704"/>
          <a:ext cx="1536386" cy="45024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16A3CABA-92A7-4492-8D2C-C9A370F10C90}"/>
            </a:ext>
          </a:extLst>
        </xdr:cNvPr>
        <xdr:cNvSpPr txBox="1">
          <a:spLocks noChangeArrowheads="1"/>
        </xdr:cNvSpPr>
      </xdr:nvSpPr>
      <xdr:spPr bwMode="auto">
        <a:xfrm>
          <a:off x="1367790" y="5238115"/>
          <a:ext cx="689610" cy="36068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8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2334D83A-0B3C-47D0-BEE8-CEC34A97DF5F}"/>
            </a:ext>
          </a:extLst>
        </xdr:cNvPr>
        <xdr:cNvSpPr txBox="1">
          <a:spLocks noChangeArrowheads="1"/>
        </xdr:cNvSpPr>
      </xdr:nvSpPr>
      <xdr:spPr bwMode="auto">
        <a:xfrm>
          <a:off x="2310765" y="4058284"/>
          <a:ext cx="908685" cy="5035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8D6D4356-1290-4E9B-AC6A-CDA86E8B370F}"/>
            </a:ext>
          </a:extLst>
        </xdr:cNvPr>
        <xdr:cNvSpPr txBox="1">
          <a:spLocks noChangeArrowheads="1"/>
        </xdr:cNvSpPr>
      </xdr:nvSpPr>
      <xdr:spPr bwMode="auto">
        <a:xfrm>
          <a:off x="2310765" y="4895215"/>
          <a:ext cx="908685" cy="34163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eaLnBrk="1" fontAlgn="auto" latinLnBrk="0" hangingPunct="1"/>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4C7E0374-9CAF-40AD-A729-3F3E59C90127}"/>
            </a:ext>
          </a:extLst>
        </xdr:cNvPr>
        <xdr:cNvSpPr txBox="1">
          <a:spLocks noChangeArrowheads="1"/>
        </xdr:cNvSpPr>
      </xdr:nvSpPr>
      <xdr:spPr bwMode="auto">
        <a:xfrm>
          <a:off x="3425190" y="4058284"/>
          <a:ext cx="613410" cy="5035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D7A6D2A0-40F9-46C8-8215-CEA08D84C4E6}"/>
            </a:ext>
          </a:extLst>
        </xdr:cNvPr>
        <xdr:cNvCxnSpPr>
          <a:cxnSpLocks noChangeShapeType="1"/>
          <a:endCxn id="16" idx="1"/>
        </xdr:cNvCxnSpPr>
      </xdr:nvCxnSpPr>
      <xdr:spPr bwMode="auto">
        <a:xfrm>
          <a:off x="3230880" y="4305776"/>
          <a:ext cx="1943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5CFDA855-A107-4CC5-B8CC-BC16F4FCFA71}"/>
            </a:ext>
          </a:extLst>
        </xdr:cNvPr>
        <xdr:cNvCxnSpPr>
          <a:cxnSpLocks/>
        </xdr:cNvCxnSpPr>
      </xdr:nvCxnSpPr>
      <xdr:spPr>
        <a:xfrm rot="16200000" flipH="1">
          <a:off x="1791810" y="4618515"/>
          <a:ext cx="83217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C1C287B1-0CA7-43AC-B898-38FC525AFD37}"/>
            </a:ext>
          </a:extLst>
        </xdr:cNvPr>
        <xdr:cNvCxnSpPr>
          <a:cxnSpLocks noChangeShapeType="1"/>
          <a:stCxn id="7" idx="1"/>
        </xdr:cNvCxnSpPr>
      </xdr:nvCxnSpPr>
      <xdr:spPr bwMode="auto">
        <a:xfrm flipH="1">
          <a:off x="901066" y="4310064"/>
          <a:ext cx="46672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134470</xdr:colOff>
      <xdr:row>9</xdr:row>
      <xdr:rowOff>156882</xdr:rowOff>
    </xdr:from>
    <xdr:to>
      <xdr:col>16</xdr:col>
      <xdr:colOff>141940</xdr:colOff>
      <xdr:row>13</xdr:row>
      <xdr:rowOff>179294</xdr:rowOff>
    </xdr:to>
    <xdr:sp macro="" textlink="">
      <xdr:nvSpPr>
        <xdr:cNvPr id="2" name="テキスト ボックス 1">
          <a:extLst>
            <a:ext uri="{FF2B5EF4-FFF2-40B4-BE49-F238E27FC236}">
              <a16:creationId xmlns:a16="http://schemas.microsoft.com/office/drawing/2014/main" id="{6FBD109E-2A2A-493C-9B7F-B57C2EE2BFC4}"/>
            </a:ext>
          </a:extLst>
        </xdr:cNvPr>
        <xdr:cNvSpPr txBox="1"/>
      </xdr:nvSpPr>
      <xdr:spPr>
        <a:xfrm>
          <a:off x="1800411" y="3742764"/>
          <a:ext cx="3294529" cy="1038412"/>
        </a:xfrm>
        <a:prstGeom prst="rect">
          <a:avLst/>
        </a:prstGeom>
        <a:solidFill>
          <a:srgbClr val="FFFF66"/>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この枠内に構成図などを記載（貼付）してください。</a:t>
          </a:r>
          <a:endParaRPr kumimoji="1" lang="en-US" altLang="ja-JP" sz="1100" b="1"/>
        </a:p>
        <a:p>
          <a:pPr algn="ctr"/>
          <a:endParaRPr kumimoji="1" lang="en-US" altLang="ja-JP" sz="1100" b="1"/>
        </a:p>
        <a:p>
          <a:pPr algn="ctr"/>
          <a:r>
            <a:rPr kumimoji="1" lang="ja-JP" altLang="en-US" sz="1100" b="1"/>
            <a:t>記載の際には、こちらの図を削除してください。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150091</xdr:colOff>
      <xdr:row>17</xdr:row>
      <xdr:rowOff>226648</xdr:rowOff>
    </xdr:from>
    <xdr:to>
      <xdr:col>22</xdr:col>
      <xdr:colOff>11546</xdr:colOff>
      <xdr:row>22</xdr:row>
      <xdr:rowOff>127000</xdr:rowOff>
    </xdr:to>
    <xdr:sp macro="" textlink="">
      <xdr:nvSpPr>
        <xdr:cNvPr id="3" name="テキスト ボックス 2">
          <a:extLst>
            <a:ext uri="{FF2B5EF4-FFF2-40B4-BE49-F238E27FC236}">
              <a16:creationId xmlns:a16="http://schemas.microsoft.com/office/drawing/2014/main" id="{7AFE670A-BAC7-4832-9E25-5D31743D4422}"/>
            </a:ext>
          </a:extLst>
        </xdr:cNvPr>
        <xdr:cNvSpPr txBox="1"/>
      </xdr:nvSpPr>
      <xdr:spPr>
        <a:xfrm>
          <a:off x="1443182" y="4556193"/>
          <a:ext cx="8636000" cy="1054898"/>
        </a:xfrm>
        <a:prstGeom prst="rect">
          <a:avLst/>
        </a:prstGeom>
        <a:solidFill>
          <a:srgbClr val="FFFF99"/>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0070C0"/>
              </a:solidFill>
              <a:latin typeface="+mj-ea"/>
              <a:ea typeface="+mj-ea"/>
            </a:rPr>
            <a:t>体制構築</a:t>
          </a:r>
          <a:endParaRPr kumimoji="1" lang="en-US" altLang="ja-JP" sz="2000">
            <a:solidFill>
              <a:srgbClr val="0070C0"/>
            </a:solidFill>
            <a:latin typeface="+mj-ea"/>
            <a:ea typeface="+mj-ea"/>
          </a:endParaRPr>
        </a:p>
        <a:p>
          <a:r>
            <a:rPr kumimoji="1" lang="ja-JP" altLang="en-US" sz="2000">
              <a:solidFill>
                <a:srgbClr val="0070C0"/>
              </a:solidFill>
              <a:latin typeface="+mj-ea"/>
              <a:ea typeface="+mj-ea"/>
            </a:rPr>
            <a:t>・協力事業者との連携体制、運用フローの構築などを記載してください</a:t>
          </a:r>
          <a:endParaRPr kumimoji="1" lang="en-US" altLang="ja-JP" sz="2000">
            <a:solidFill>
              <a:srgbClr val="0070C0"/>
            </a:solidFill>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記載の際には、こちらの図を削除してください。</a:t>
          </a:r>
          <a:endParaRPr lang="ja-JP" altLang="ja-JP" sz="3200">
            <a:effectLst/>
          </a:endParaRPr>
        </a:p>
      </xdr:txBody>
    </xdr:sp>
    <xdr:clientData/>
  </xdr:twoCellAnchor>
  <xdr:twoCellAnchor>
    <xdr:from>
      <xdr:col>3</xdr:col>
      <xdr:colOff>150092</xdr:colOff>
      <xdr:row>32</xdr:row>
      <xdr:rowOff>13197</xdr:rowOff>
    </xdr:from>
    <xdr:to>
      <xdr:col>22</xdr:col>
      <xdr:colOff>34637</xdr:colOff>
      <xdr:row>37</xdr:row>
      <xdr:rowOff>57728</xdr:rowOff>
    </xdr:to>
    <xdr:sp macro="" textlink="">
      <xdr:nvSpPr>
        <xdr:cNvPr id="4" name="テキスト ボックス 3">
          <a:extLst>
            <a:ext uri="{FF2B5EF4-FFF2-40B4-BE49-F238E27FC236}">
              <a16:creationId xmlns:a16="http://schemas.microsoft.com/office/drawing/2014/main" id="{35B0B8CF-28B5-492F-AA1A-DD103BF0A64C}"/>
            </a:ext>
          </a:extLst>
        </xdr:cNvPr>
        <xdr:cNvSpPr txBox="1"/>
      </xdr:nvSpPr>
      <xdr:spPr>
        <a:xfrm>
          <a:off x="1443183" y="7806379"/>
          <a:ext cx="8659090" cy="1199076"/>
        </a:xfrm>
        <a:prstGeom prst="rect">
          <a:avLst/>
        </a:prstGeom>
        <a:solidFill>
          <a:srgbClr val="FFFF99"/>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0070C0"/>
              </a:solidFill>
            </a:rPr>
            <a:t>システム構築</a:t>
          </a:r>
          <a:endParaRPr kumimoji="1" lang="en-US" altLang="ja-JP" sz="2000">
            <a:solidFill>
              <a:srgbClr val="0070C0"/>
            </a:solidFill>
          </a:endParaRPr>
        </a:p>
        <a:p>
          <a:r>
            <a:rPr kumimoji="1" lang="ja-JP" altLang="en-US" sz="2000">
              <a:solidFill>
                <a:srgbClr val="0070C0"/>
              </a:solidFill>
            </a:rPr>
            <a:t>・各種システム開発などを記載してください</a:t>
          </a:r>
          <a:endParaRPr kumimoji="1" lang="en-US" altLang="ja-JP" sz="2000">
            <a:solidFill>
              <a:srgbClr val="0070C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記載の際には、こちらの図を削除してください。</a:t>
          </a:r>
          <a:endParaRPr lang="ja-JP" altLang="ja-JP" sz="1600">
            <a:effectLst/>
          </a:endParaRPr>
        </a:p>
      </xdr:txBody>
    </xdr:sp>
    <xdr:clientData/>
  </xdr:twoCellAnchor>
  <xdr:twoCellAnchor>
    <xdr:from>
      <xdr:col>3</xdr:col>
      <xdr:colOff>173182</xdr:colOff>
      <xdr:row>41</xdr:row>
      <xdr:rowOff>140195</xdr:rowOff>
    </xdr:from>
    <xdr:to>
      <xdr:col>22</xdr:col>
      <xdr:colOff>69273</xdr:colOff>
      <xdr:row>54</xdr:row>
      <xdr:rowOff>80818</xdr:rowOff>
    </xdr:to>
    <xdr:sp macro="" textlink="">
      <xdr:nvSpPr>
        <xdr:cNvPr id="5" name="テキスト ボックス 4">
          <a:extLst>
            <a:ext uri="{FF2B5EF4-FFF2-40B4-BE49-F238E27FC236}">
              <a16:creationId xmlns:a16="http://schemas.microsoft.com/office/drawing/2014/main" id="{7A8E90C9-A8B1-4007-97CA-61DBF4FF89EC}"/>
            </a:ext>
          </a:extLst>
        </xdr:cNvPr>
        <xdr:cNvSpPr txBox="1"/>
      </xdr:nvSpPr>
      <xdr:spPr>
        <a:xfrm>
          <a:off x="1466273" y="10011559"/>
          <a:ext cx="8670636" cy="2942441"/>
        </a:xfrm>
        <a:prstGeom prst="rect">
          <a:avLst/>
        </a:prstGeom>
        <a:solidFill>
          <a:srgbClr val="FFFF99"/>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0070C0"/>
              </a:solidFill>
            </a:rPr>
            <a:t>実証事業</a:t>
          </a:r>
          <a:endParaRPr kumimoji="1" lang="en-US" altLang="ja-JP" sz="2000">
            <a:solidFill>
              <a:srgbClr val="0070C0"/>
            </a:solidFill>
          </a:endParaRPr>
        </a:p>
        <a:p>
          <a:r>
            <a:rPr kumimoji="1" lang="ja-JP" altLang="en-US" sz="2000">
              <a:solidFill>
                <a:srgbClr val="0070C0"/>
              </a:solidFill>
            </a:rPr>
            <a:t>・計測器等の設置</a:t>
          </a:r>
          <a:endParaRPr kumimoji="1" lang="en-US" altLang="ja-JP" sz="2000">
            <a:solidFill>
              <a:srgbClr val="0070C0"/>
            </a:solidFill>
          </a:endParaRPr>
        </a:p>
        <a:p>
          <a:r>
            <a:rPr kumimoji="1" lang="ja-JP" altLang="en-US" sz="2000">
              <a:solidFill>
                <a:srgbClr val="0070C0"/>
              </a:solidFill>
            </a:rPr>
            <a:t>・サービス提供／実証</a:t>
          </a:r>
          <a:endParaRPr kumimoji="1" lang="en-US" altLang="ja-JP" sz="2000">
            <a:solidFill>
              <a:srgbClr val="0070C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rgbClr val="0070C0"/>
              </a:solidFill>
            </a:rPr>
            <a:t>・</a:t>
          </a:r>
          <a:r>
            <a:rPr kumimoji="1" lang="ja-JP" altLang="ja-JP" sz="2000">
              <a:solidFill>
                <a:srgbClr val="0070C0"/>
              </a:solidFill>
              <a:effectLst/>
              <a:latin typeface="+mn-lt"/>
              <a:ea typeface="+mn-ea"/>
              <a:cs typeface="+mn-cs"/>
            </a:rPr>
            <a:t>実証参加者募集期間</a:t>
          </a:r>
          <a:endParaRPr kumimoji="1" lang="en-US" altLang="ja-JP" sz="200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rgbClr val="0070C0"/>
              </a:solidFill>
            </a:rPr>
            <a:t>・充電シフト実証期間（非</a:t>
          </a:r>
          <a:r>
            <a:rPr kumimoji="1" lang="en-US" altLang="ja-JP" sz="2000">
              <a:solidFill>
                <a:srgbClr val="0070C0"/>
              </a:solidFill>
            </a:rPr>
            <a:t>DP</a:t>
          </a:r>
          <a:r>
            <a:rPr kumimoji="1" lang="ja-JP" altLang="en-US" sz="2000">
              <a:solidFill>
                <a:srgbClr val="0070C0"/>
              </a:solidFill>
            </a:rPr>
            <a:t>メニュー期間及び</a:t>
          </a:r>
          <a:r>
            <a:rPr kumimoji="1" lang="en-US" altLang="ja-JP" sz="2000">
              <a:solidFill>
                <a:srgbClr val="0070C0"/>
              </a:solidFill>
              <a:effectLst/>
              <a:latin typeface="+mn-lt"/>
              <a:ea typeface="+mn-ea"/>
              <a:cs typeface="+mn-cs"/>
            </a:rPr>
            <a:t>DP</a:t>
          </a:r>
          <a:r>
            <a:rPr kumimoji="1" lang="ja-JP" altLang="ja-JP" sz="2000">
              <a:solidFill>
                <a:srgbClr val="0070C0"/>
              </a:solidFill>
              <a:effectLst/>
              <a:latin typeface="+mn-lt"/>
              <a:ea typeface="+mn-ea"/>
              <a:cs typeface="+mn-cs"/>
            </a:rPr>
            <a:t>メニュー期間</a:t>
          </a:r>
          <a:r>
            <a:rPr kumimoji="1" lang="ja-JP" altLang="en-US" sz="2000">
              <a:solidFill>
                <a:srgbClr val="0070C0"/>
              </a:solidFill>
            </a:rPr>
            <a:t>）</a:t>
          </a:r>
          <a:endParaRPr kumimoji="1" lang="en-US" altLang="ja-JP" sz="2000">
            <a:solidFill>
              <a:srgbClr val="0070C0"/>
            </a:solidFill>
          </a:endParaRPr>
        </a:p>
        <a:p>
          <a:r>
            <a:rPr kumimoji="1" lang="ja-JP" altLang="en-US" sz="2000">
              <a:solidFill>
                <a:srgbClr val="0070C0"/>
              </a:solidFill>
            </a:rPr>
            <a:t>・アンケート関連（アンッケート配布、アンケートの取得等）</a:t>
          </a:r>
          <a:endParaRPr kumimoji="1" lang="en-US" altLang="ja-JP" sz="2000">
            <a:solidFill>
              <a:srgbClr val="0070C0"/>
            </a:solidFill>
          </a:endParaRPr>
        </a:p>
        <a:p>
          <a:r>
            <a:rPr kumimoji="1" lang="ja-JP" altLang="en-US" sz="2000">
              <a:solidFill>
                <a:srgbClr val="0070C0"/>
              </a:solidFill>
            </a:rPr>
            <a:t>・データ分析期間等を記載してください</a:t>
          </a:r>
          <a:endParaRPr kumimoji="1" lang="en-US" altLang="ja-JP" sz="2000">
            <a:solidFill>
              <a:srgbClr val="0070C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記載の際には、こちらの図を削除してください。</a:t>
          </a:r>
          <a:endParaRPr lang="ja-JP" altLang="ja-JP" sz="1600">
            <a:effectLst/>
          </a:endParaRPr>
        </a:p>
      </xdr:txBody>
    </xdr:sp>
    <xdr:clientData/>
  </xdr:twoCellAnchor>
  <xdr:twoCellAnchor>
    <xdr:from>
      <xdr:col>5</xdr:col>
      <xdr:colOff>23091</xdr:colOff>
      <xdr:row>7</xdr:row>
      <xdr:rowOff>124978</xdr:rowOff>
    </xdr:from>
    <xdr:to>
      <xdr:col>8</xdr:col>
      <xdr:colOff>2803</xdr:colOff>
      <xdr:row>8</xdr:row>
      <xdr:rowOff>140143</xdr:rowOff>
    </xdr:to>
    <xdr:sp macro="" textlink="">
      <xdr:nvSpPr>
        <xdr:cNvPr id="6" name="矢印: 五方向 5">
          <a:extLst>
            <a:ext uri="{FF2B5EF4-FFF2-40B4-BE49-F238E27FC236}">
              <a16:creationId xmlns:a16="http://schemas.microsoft.com/office/drawing/2014/main" id="{FB399E2B-ADD4-4E0B-A3DB-F7C32902ADB3}"/>
            </a:ext>
          </a:extLst>
        </xdr:cNvPr>
        <xdr:cNvSpPr/>
      </xdr:nvSpPr>
      <xdr:spPr>
        <a:xfrm>
          <a:off x="2239818" y="1960705"/>
          <a:ext cx="1365167" cy="246074"/>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9</xdr:row>
      <xdr:rowOff>103215</xdr:rowOff>
    </xdr:from>
    <xdr:to>
      <xdr:col>12</xdr:col>
      <xdr:colOff>437837</xdr:colOff>
      <xdr:row>10</xdr:row>
      <xdr:rowOff>133620</xdr:rowOff>
    </xdr:to>
    <xdr:sp macro="" textlink="">
      <xdr:nvSpPr>
        <xdr:cNvPr id="7" name="矢印: 五方向 6">
          <a:extLst>
            <a:ext uri="{FF2B5EF4-FFF2-40B4-BE49-F238E27FC236}">
              <a16:creationId xmlns:a16="http://schemas.microsoft.com/office/drawing/2014/main" id="{121DF33D-08DB-4C02-9B2A-70C579B017DE}"/>
            </a:ext>
          </a:extLst>
        </xdr:cNvPr>
        <xdr:cNvSpPr/>
      </xdr:nvSpPr>
      <xdr:spPr>
        <a:xfrm>
          <a:off x="3931227" y="2371897"/>
          <a:ext cx="2446746" cy="25554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11</xdr:row>
      <xdr:rowOff>106332</xdr:rowOff>
    </xdr:from>
    <xdr:to>
      <xdr:col>16</xdr:col>
      <xdr:colOff>476168</xdr:colOff>
      <xdr:row>12</xdr:row>
      <xdr:rowOff>132927</xdr:rowOff>
    </xdr:to>
    <xdr:sp macro="" textlink="">
      <xdr:nvSpPr>
        <xdr:cNvPr id="8" name="矢印: 五方向 7">
          <a:extLst>
            <a:ext uri="{FF2B5EF4-FFF2-40B4-BE49-F238E27FC236}">
              <a16:creationId xmlns:a16="http://schemas.microsoft.com/office/drawing/2014/main" id="{F4A56DB6-0AA4-4AB1-B6A1-9E401D7F1E28}"/>
            </a:ext>
          </a:extLst>
        </xdr:cNvPr>
        <xdr:cNvSpPr/>
      </xdr:nvSpPr>
      <xdr:spPr>
        <a:xfrm>
          <a:off x="3931227" y="2825287"/>
          <a:ext cx="4493986" cy="25173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17318</xdr:colOff>
      <xdr:row>13</xdr:row>
      <xdr:rowOff>94037</xdr:rowOff>
    </xdr:from>
    <xdr:to>
      <xdr:col>16</xdr:col>
      <xdr:colOff>466470</xdr:colOff>
      <xdr:row>14</xdr:row>
      <xdr:rowOff>111106</xdr:rowOff>
    </xdr:to>
    <xdr:sp macro="" textlink="">
      <xdr:nvSpPr>
        <xdr:cNvPr id="9" name="矢印: 五方向 8">
          <a:extLst>
            <a:ext uri="{FF2B5EF4-FFF2-40B4-BE49-F238E27FC236}">
              <a16:creationId xmlns:a16="http://schemas.microsoft.com/office/drawing/2014/main" id="{710A6CC1-E2A2-4CB9-B5EA-15281D44812F}"/>
            </a:ext>
          </a:extLst>
        </xdr:cNvPr>
        <xdr:cNvSpPr/>
      </xdr:nvSpPr>
      <xdr:spPr>
        <a:xfrm>
          <a:off x="6961909" y="3263264"/>
          <a:ext cx="1453606" cy="24220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20585</xdr:colOff>
      <xdr:row>41</xdr:row>
      <xdr:rowOff>136072</xdr:rowOff>
    </xdr:from>
    <xdr:to>
      <xdr:col>25</xdr:col>
      <xdr:colOff>479261</xdr:colOff>
      <xdr:row>42</xdr:row>
      <xdr:rowOff>145521</xdr:rowOff>
    </xdr:to>
    <xdr:sp macro="" textlink="">
      <xdr:nvSpPr>
        <xdr:cNvPr id="10" name="矢印: 五方向 9">
          <a:extLst>
            <a:ext uri="{FF2B5EF4-FFF2-40B4-BE49-F238E27FC236}">
              <a16:creationId xmlns:a16="http://schemas.microsoft.com/office/drawing/2014/main" id="{39850660-7B08-4E4D-9E42-638AB0E83562}"/>
            </a:ext>
          </a:extLst>
        </xdr:cNvPr>
        <xdr:cNvSpPr/>
      </xdr:nvSpPr>
      <xdr:spPr>
        <a:xfrm>
          <a:off x="11485221" y="9609117"/>
          <a:ext cx="1463131" cy="23458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23306</xdr:colOff>
      <xdr:row>43</xdr:row>
      <xdr:rowOff>130407</xdr:rowOff>
    </xdr:from>
    <xdr:to>
      <xdr:col>28</xdr:col>
      <xdr:colOff>461027</xdr:colOff>
      <xdr:row>44</xdr:row>
      <xdr:rowOff>130331</xdr:rowOff>
    </xdr:to>
    <xdr:sp macro="" textlink="">
      <xdr:nvSpPr>
        <xdr:cNvPr id="11" name="矢印: 五方向 10">
          <a:extLst>
            <a:ext uri="{FF2B5EF4-FFF2-40B4-BE49-F238E27FC236}">
              <a16:creationId xmlns:a16="http://schemas.microsoft.com/office/drawing/2014/main" id="{43EBAB80-E47A-467B-8A80-D475ECB050FD}"/>
            </a:ext>
          </a:extLst>
        </xdr:cNvPr>
        <xdr:cNvSpPr/>
      </xdr:nvSpPr>
      <xdr:spPr>
        <a:xfrm>
          <a:off x="12994624" y="10053725"/>
          <a:ext cx="1442176" cy="22506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18408</xdr:colOff>
      <xdr:row>45</xdr:row>
      <xdr:rowOff>112941</xdr:rowOff>
    </xdr:from>
    <xdr:to>
      <xdr:col>31</xdr:col>
      <xdr:colOff>484704</xdr:colOff>
      <xdr:row>46</xdr:row>
      <xdr:rowOff>112865</xdr:rowOff>
    </xdr:to>
    <xdr:sp macro="" textlink="">
      <xdr:nvSpPr>
        <xdr:cNvPr id="12" name="矢印: 五方向 11">
          <a:extLst>
            <a:ext uri="{FF2B5EF4-FFF2-40B4-BE49-F238E27FC236}">
              <a16:creationId xmlns:a16="http://schemas.microsoft.com/office/drawing/2014/main" id="{35F96FCF-10EA-4DB9-B836-870FFB474828}"/>
            </a:ext>
          </a:extLst>
        </xdr:cNvPr>
        <xdr:cNvSpPr/>
      </xdr:nvSpPr>
      <xdr:spPr>
        <a:xfrm>
          <a:off x="14496408" y="10486532"/>
          <a:ext cx="1470751" cy="22506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13063</xdr:colOff>
      <xdr:row>39</xdr:row>
      <xdr:rowOff>127784</xdr:rowOff>
    </xdr:from>
    <xdr:to>
      <xdr:col>21</xdr:col>
      <xdr:colOff>292343</xdr:colOff>
      <xdr:row>40</xdr:row>
      <xdr:rowOff>156284</xdr:rowOff>
    </xdr:to>
    <xdr:sp macro="" textlink="">
      <xdr:nvSpPr>
        <xdr:cNvPr id="13" name="矢印: 五方向 12">
          <a:extLst>
            <a:ext uri="{FF2B5EF4-FFF2-40B4-BE49-F238E27FC236}">
              <a16:creationId xmlns:a16="http://schemas.microsoft.com/office/drawing/2014/main" id="{1B480493-8609-4017-B490-3BCDACF8C50E}"/>
            </a:ext>
          </a:extLst>
        </xdr:cNvPr>
        <xdr:cNvSpPr/>
      </xdr:nvSpPr>
      <xdr:spPr>
        <a:xfrm>
          <a:off x="3944290" y="9150557"/>
          <a:ext cx="6808235" cy="25363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2156</xdr:colOff>
      <xdr:row>23</xdr:row>
      <xdr:rowOff>99285</xdr:rowOff>
    </xdr:from>
    <xdr:to>
      <xdr:col>10</xdr:col>
      <xdr:colOff>441781</xdr:colOff>
      <xdr:row>24</xdr:row>
      <xdr:rowOff>110640</xdr:rowOff>
    </xdr:to>
    <xdr:sp macro="" textlink="">
      <xdr:nvSpPr>
        <xdr:cNvPr id="14" name="矢印: 五方向 13">
          <a:extLst>
            <a:ext uri="{FF2B5EF4-FFF2-40B4-BE49-F238E27FC236}">
              <a16:creationId xmlns:a16="http://schemas.microsoft.com/office/drawing/2014/main" id="{D99AF1C2-91EF-45B3-A29A-D2E667BF948A}"/>
            </a:ext>
          </a:extLst>
        </xdr:cNvPr>
        <xdr:cNvSpPr/>
      </xdr:nvSpPr>
      <xdr:spPr>
        <a:xfrm>
          <a:off x="3933383" y="5519876"/>
          <a:ext cx="1444080" cy="23649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19113</xdr:colOff>
      <xdr:row>25</xdr:row>
      <xdr:rowOff>96982</xdr:rowOff>
    </xdr:from>
    <xdr:to>
      <xdr:col>16</xdr:col>
      <xdr:colOff>474801</xdr:colOff>
      <xdr:row>26</xdr:row>
      <xdr:rowOff>110241</xdr:rowOff>
    </xdr:to>
    <xdr:sp macro="" textlink="">
      <xdr:nvSpPr>
        <xdr:cNvPr id="15" name="矢印: 五方向 14">
          <a:extLst>
            <a:ext uri="{FF2B5EF4-FFF2-40B4-BE49-F238E27FC236}">
              <a16:creationId xmlns:a16="http://schemas.microsoft.com/office/drawing/2014/main" id="{2CB5CF0D-B7FC-4428-8874-EEB9632A0463}"/>
            </a:ext>
          </a:extLst>
        </xdr:cNvPr>
        <xdr:cNvSpPr/>
      </xdr:nvSpPr>
      <xdr:spPr>
        <a:xfrm>
          <a:off x="5457022" y="5967846"/>
          <a:ext cx="2966824" cy="23839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486403</xdr:colOff>
      <xdr:row>27</xdr:row>
      <xdr:rowOff>110517</xdr:rowOff>
    </xdr:from>
    <xdr:to>
      <xdr:col>29</xdr:col>
      <xdr:colOff>1863</xdr:colOff>
      <xdr:row>28</xdr:row>
      <xdr:rowOff>116156</xdr:rowOff>
    </xdr:to>
    <xdr:sp macro="" textlink="">
      <xdr:nvSpPr>
        <xdr:cNvPr id="16" name="矢印: 五方向 15">
          <a:extLst>
            <a:ext uri="{FF2B5EF4-FFF2-40B4-BE49-F238E27FC236}">
              <a16:creationId xmlns:a16="http://schemas.microsoft.com/office/drawing/2014/main" id="{297216B2-8070-4939-BA14-27A2DF1AF7D6}"/>
            </a:ext>
          </a:extLst>
        </xdr:cNvPr>
        <xdr:cNvSpPr/>
      </xdr:nvSpPr>
      <xdr:spPr>
        <a:xfrm>
          <a:off x="7430994" y="6431653"/>
          <a:ext cx="7048869" cy="23077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6424</xdr:colOff>
      <xdr:row>29</xdr:row>
      <xdr:rowOff>111548</xdr:rowOff>
    </xdr:from>
    <xdr:to>
      <xdr:col>21</xdr:col>
      <xdr:colOff>487864</xdr:colOff>
      <xdr:row>30</xdr:row>
      <xdr:rowOff>134333</xdr:rowOff>
    </xdr:to>
    <xdr:sp macro="" textlink="">
      <xdr:nvSpPr>
        <xdr:cNvPr id="17" name="矢印: 五方向 16">
          <a:extLst>
            <a:ext uri="{FF2B5EF4-FFF2-40B4-BE49-F238E27FC236}">
              <a16:creationId xmlns:a16="http://schemas.microsoft.com/office/drawing/2014/main" id="{B98902B9-174C-4226-941E-CF053E0122BB}"/>
            </a:ext>
          </a:extLst>
        </xdr:cNvPr>
        <xdr:cNvSpPr/>
      </xdr:nvSpPr>
      <xdr:spPr>
        <a:xfrm>
          <a:off x="9462151" y="6882957"/>
          <a:ext cx="1485895" cy="24792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16849</xdr:colOff>
      <xdr:row>29</xdr:row>
      <xdr:rowOff>128507</xdr:rowOff>
    </xdr:from>
    <xdr:to>
      <xdr:col>28</xdr:col>
      <xdr:colOff>479335</xdr:colOff>
      <xdr:row>30</xdr:row>
      <xdr:rowOff>143672</xdr:rowOff>
    </xdr:to>
    <xdr:sp macro="" textlink="">
      <xdr:nvSpPr>
        <xdr:cNvPr id="18" name="矢印: 五方向 17">
          <a:extLst>
            <a:ext uri="{FF2B5EF4-FFF2-40B4-BE49-F238E27FC236}">
              <a16:creationId xmlns:a16="http://schemas.microsoft.com/office/drawing/2014/main" id="{0986600A-B9DF-46C5-87E8-CFAEB141DFD5}"/>
            </a:ext>
          </a:extLst>
        </xdr:cNvPr>
        <xdr:cNvSpPr/>
      </xdr:nvSpPr>
      <xdr:spPr>
        <a:xfrm>
          <a:off x="12988167" y="6899916"/>
          <a:ext cx="1466941" cy="24030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16048</xdr:colOff>
      <xdr:row>15</xdr:row>
      <xdr:rowOff>68695</xdr:rowOff>
    </xdr:from>
    <xdr:to>
      <xdr:col>13</xdr:col>
      <xdr:colOff>474724</xdr:colOff>
      <xdr:row>16</xdr:row>
      <xdr:rowOff>89575</xdr:rowOff>
    </xdr:to>
    <xdr:sp macro="" textlink="">
      <xdr:nvSpPr>
        <xdr:cNvPr id="19" name="矢印: 五方向 18">
          <a:extLst>
            <a:ext uri="{FF2B5EF4-FFF2-40B4-BE49-F238E27FC236}">
              <a16:creationId xmlns:a16="http://schemas.microsoft.com/office/drawing/2014/main" id="{83BB6FCB-8512-4B03-9380-DE3A1FAEEBE8}"/>
            </a:ext>
          </a:extLst>
        </xdr:cNvPr>
        <xdr:cNvSpPr/>
      </xdr:nvSpPr>
      <xdr:spPr>
        <a:xfrm>
          <a:off x="5453957" y="3688195"/>
          <a:ext cx="1463131" cy="24601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ad01\zeh\H30&#65372;2&#27425;&#35036;&#27491;\&#12456;&#12493;&#24193;&#65372;DRB\&#9679;&#26032;&#12456;&#12493;&#35506;&#65372;&#28797;&#23475;&#23550;&#24540;&#20877;&#12456;&#12493;&#33988;&#38651;&#27744;\03.&#30003;&#35531;&#26360;&#39006;\&#23455;&#32318;&#22577;&#21578;\H30DB&#65372;&#27096;&#24335;7&#65372;&#25351;&#23450;&#27096;&#24335;201906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vpp\Users\pc109\Downloads\6.&#12471;&#12473;&#12486;&#12512;&#27010;&#35201;&#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iad01\zeh\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得シート"/>
      <sheetName val="汎用入力規則リスト"/>
      <sheetName val="作成手順"/>
      <sheetName val="1 事業完了チェックシート"/>
      <sheetName val="2 実績報告書（様式７）"/>
      <sheetName val="（別紙）収支明細表"/>
      <sheetName val="3　取得財産等明細表"/>
      <sheetName val="4　導入事業経費の配分《実績》"/>
      <sheetName val="6　補助対象設備の機器リスト"/>
      <sheetName val="7　再生可能エネルギー発電設備及び補助対象設備の詳細資料"/>
      <sheetName val="14　一般送配電事業者との協議内容及び事業実施体制"/>
      <sheetName val="【参考】日本標準産業中分類"/>
      <sheetName val="17　補助事業に係る契約先等についての報告書"/>
      <sheetName val="補助金振込口座情報"/>
      <sheetName val="補助金精算払請求書（様式11）"/>
    </sheetNames>
    <sheetDataSet>
      <sheetData sheetId="0" refreshError="1"/>
      <sheetData sheetId="1" refreshError="1">
        <row r="1">
          <cell r="B1" t="str">
            <v>有</v>
          </cell>
          <cell r="C1" t="str">
            <v>無</v>
          </cell>
        </row>
        <row r="3">
          <cell r="B3" t="str">
            <v>蓄電池部</v>
          </cell>
        </row>
        <row r="4">
          <cell r="B4" t="str">
            <v>電力変換装置</v>
          </cell>
        </row>
        <row r="5">
          <cell r="B5" t="str">
            <v>制御装置</v>
          </cell>
        </row>
        <row r="6">
          <cell r="B6" t="str">
            <v>計測・表示装置</v>
          </cell>
        </row>
        <row r="7">
          <cell r="B7" t="str">
            <v>筐体</v>
          </cell>
        </row>
        <row r="8">
          <cell r="B8" t="str">
            <v>その他</v>
          </cell>
        </row>
        <row r="18">
          <cell r="B18" t="str">
            <v>１／２</v>
          </cell>
          <cell r="C18" t="str">
            <v>１／３</v>
          </cell>
        </row>
        <row r="19">
          <cell r="B19" t="str">
            <v>0</v>
          </cell>
        </row>
        <row r="20">
          <cell r="B20" t="str">
            <v>太陽光発電</v>
          </cell>
          <cell r="C20" t="str">
            <v>風力発電</v>
          </cell>
          <cell r="D20" t="str">
            <v>バイオマス発電</v>
          </cell>
          <cell r="E20" t="str">
            <v>水力発電</v>
          </cell>
          <cell r="F20" t="str">
            <v>地熱発電</v>
          </cell>
        </row>
        <row r="21">
          <cell r="B21" t="str">
            <v>リチウムイオン</v>
          </cell>
          <cell r="C21" t="str">
            <v>ＮＡＳ</v>
          </cell>
          <cell r="D21" t="str">
            <v>レドックスフロー</v>
          </cell>
          <cell r="E21" t="str">
            <v>ニッケル水素</v>
          </cell>
          <cell r="F21" t="str">
            <v>鉛</v>
          </cell>
          <cell r="G21" t="str">
            <v>その他（下の枠に種類を記載）</v>
          </cell>
        </row>
        <row r="22">
          <cell r="B22" t="str">
            <v>北海道電力株式会社</v>
          </cell>
          <cell r="C22" t="str">
            <v>東北電力株式会社</v>
          </cell>
          <cell r="D22" t="str">
            <v>東京電力パワーグリッド株式会社</v>
          </cell>
          <cell r="E22" t="str">
            <v>中部電力株式会社</v>
          </cell>
          <cell r="F22" t="str">
            <v>北陸電力株式会社</v>
          </cell>
          <cell r="G22" t="str">
            <v>関西電力株式会社</v>
          </cell>
          <cell r="H22" t="str">
            <v>中国電力株式会社</v>
          </cell>
          <cell r="I22" t="str">
            <v>四国電力株式会社</v>
          </cell>
          <cell r="J22" t="str">
            <v>九州電力株式会社</v>
          </cell>
          <cell r="K22" t="str">
            <v>沖縄電力株式会社</v>
          </cell>
        </row>
        <row r="29">
          <cell r="B29" t="str">
            <v>○</v>
          </cell>
          <cell r="C29" t="str">
            <v>／</v>
          </cell>
        </row>
        <row r="30">
          <cell r="B30" t="str">
            <v>普通</v>
          </cell>
          <cell r="C30" t="str">
            <v>当座</v>
          </cell>
          <cell r="D30" t="str">
            <v>貯蓄</v>
          </cell>
          <cell r="E30" t="str">
            <v>その他</v>
          </cell>
        </row>
      </sheetData>
      <sheetData sheetId="2" refreshError="1"/>
      <sheetData sheetId="3" refreshError="1"/>
      <sheetData sheetId="4" refreshError="1"/>
      <sheetData sheetId="5" refreshError="1"/>
      <sheetData sheetId="6" refreshError="1">
        <row r="9">
          <cell r="O9" t="str">
            <v>（ア）</v>
          </cell>
        </row>
        <row r="10">
          <cell r="O10" t="str">
            <v>（イ）</v>
          </cell>
        </row>
        <row r="11">
          <cell r="O11" t="str">
            <v>（ウ）</v>
          </cell>
        </row>
        <row r="12">
          <cell r="O12" t="str">
            <v>（エ）</v>
          </cell>
        </row>
        <row r="13">
          <cell r="O13" t="str">
            <v>（オ）</v>
          </cell>
        </row>
        <row r="14">
          <cell r="O14" t="str">
            <v>（カ）</v>
          </cell>
        </row>
        <row r="15">
          <cell r="O15" t="str">
            <v>（キ）</v>
          </cell>
        </row>
      </sheetData>
      <sheetData sheetId="7" refreshError="1"/>
      <sheetData sheetId="8" refreshError="1"/>
      <sheetData sheetId="9" refreshError="1"/>
      <sheetData sheetId="10" refreshError="1"/>
      <sheetData sheetId="11" refreshError="1">
        <row r="2">
          <cell r="D2" t="str">
            <v>北海道</v>
          </cell>
        </row>
        <row r="3">
          <cell r="D3" t="str">
            <v>青森県</v>
          </cell>
        </row>
        <row r="4">
          <cell r="D4" t="str">
            <v>岩手県</v>
          </cell>
        </row>
        <row r="5">
          <cell r="D5" t="str">
            <v>宮城県</v>
          </cell>
        </row>
        <row r="6">
          <cell r="D6" t="str">
            <v>秋田県</v>
          </cell>
        </row>
        <row r="7">
          <cell r="D7" t="str">
            <v>山形県</v>
          </cell>
        </row>
        <row r="8">
          <cell r="D8" t="str">
            <v>福島県</v>
          </cell>
        </row>
        <row r="9">
          <cell r="D9" t="str">
            <v>茨城県</v>
          </cell>
        </row>
        <row r="10">
          <cell r="D10" t="str">
            <v>栃木県</v>
          </cell>
        </row>
        <row r="11">
          <cell r="D11" t="str">
            <v>群馬県</v>
          </cell>
        </row>
        <row r="12">
          <cell r="D12" t="str">
            <v>埼玉県</v>
          </cell>
        </row>
        <row r="13">
          <cell r="D13" t="str">
            <v>千葉県</v>
          </cell>
        </row>
        <row r="14">
          <cell r="D14" t="str">
            <v>東京都</v>
          </cell>
        </row>
        <row r="15">
          <cell r="D15" t="str">
            <v>神奈川県</v>
          </cell>
        </row>
        <row r="16">
          <cell r="D16" t="str">
            <v>新潟県</v>
          </cell>
        </row>
        <row r="17">
          <cell r="D17" t="str">
            <v>富山県</v>
          </cell>
        </row>
        <row r="18">
          <cell r="D18" t="str">
            <v>石川県</v>
          </cell>
        </row>
        <row r="19">
          <cell r="D19" t="str">
            <v>福井県</v>
          </cell>
        </row>
        <row r="20">
          <cell r="D20" t="str">
            <v>山梨県</v>
          </cell>
        </row>
        <row r="21">
          <cell r="D21" t="str">
            <v>長野県</v>
          </cell>
        </row>
        <row r="22">
          <cell r="D22" t="str">
            <v>岐阜県</v>
          </cell>
        </row>
        <row r="23">
          <cell r="D23" t="str">
            <v>静岡県</v>
          </cell>
        </row>
        <row r="24">
          <cell r="D24" t="str">
            <v>愛知県</v>
          </cell>
        </row>
        <row r="25">
          <cell r="D25" t="str">
            <v>三重県</v>
          </cell>
        </row>
        <row r="26">
          <cell r="D26" t="str">
            <v>滋賀県</v>
          </cell>
        </row>
        <row r="27">
          <cell r="D27" t="str">
            <v>京都府</v>
          </cell>
        </row>
        <row r="28">
          <cell r="D28" t="str">
            <v>大阪府</v>
          </cell>
        </row>
        <row r="29">
          <cell r="D29" t="str">
            <v>兵庫県</v>
          </cell>
        </row>
        <row r="30">
          <cell r="D30" t="str">
            <v>奈良県</v>
          </cell>
        </row>
        <row r="31">
          <cell r="D31" t="str">
            <v>和歌山県</v>
          </cell>
        </row>
        <row r="32">
          <cell r="D32" t="str">
            <v>鳥取県</v>
          </cell>
        </row>
        <row r="33">
          <cell r="D33" t="str">
            <v>島根県</v>
          </cell>
        </row>
        <row r="34">
          <cell r="D34" t="str">
            <v>岡山県</v>
          </cell>
        </row>
        <row r="35">
          <cell r="D35" t="str">
            <v>広島県</v>
          </cell>
        </row>
        <row r="36">
          <cell r="D36" t="str">
            <v>山口県</v>
          </cell>
        </row>
        <row r="37">
          <cell r="D37" t="str">
            <v>徳島県</v>
          </cell>
        </row>
        <row r="38">
          <cell r="D38" t="str">
            <v>香川県</v>
          </cell>
        </row>
        <row r="39">
          <cell r="D39" t="str">
            <v>愛媛県</v>
          </cell>
        </row>
        <row r="40">
          <cell r="D40" t="str">
            <v>高知県</v>
          </cell>
        </row>
        <row r="41">
          <cell r="D41" t="str">
            <v>福岡県</v>
          </cell>
        </row>
        <row r="42">
          <cell r="D42" t="str">
            <v>佐賀県</v>
          </cell>
        </row>
        <row r="43">
          <cell r="D43" t="str">
            <v>長崎県</v>
          </cell>
        </row>
        <row r="44">
          <cell r="D44" t="str">
            <v>熊本県</v>
          </cell>
        </row>
        <row r="45">
          <cell r="D45" t="str">
            <v>大分県</v>
          </cell>
        </row>
        <row r="46">
          <cell r="D46" t="str">
            <v>宮崎県</v>
          </cell>
        </row>
        <row r="47">
          <cell r="D47" t="str">
            <v>鹿児島県</v>
          </cell>
        </row>
        <row r="48">
          <cell r="D48" t="str">
            <v>沖縄県</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B786-3345-46F8-94A2-20C73B4ABA06}">
  <sheetPr>
    <tabColor rgb="FFFF0000"/>
  </sheetPr>
  <dimension ref="A1:K29"/>
  <sheetViews>
    <sheetView showGridLines="0" view="pageBreakPreview" zoomScale="85" zoomScaleNormal="100" zoomScaleSheetLayoutView="85" workbookViewId="0">
      <selection activeCell="K7" sqref="K7"/>
    </sheetView>
  </sheetViews>
  <sheetFormatPr defaultRowHeight="30" customHeight="1" x14ac:dyDescent="0.2"/>
  <cols>
    <col min="1" max="1" width="6.59765625" customWidth="1"/>
    <col min="2" max="2" width="10.8984375" bestFit="1" customWidth="1"/>
    <col min="3" max="3" width="26.69921875" style="68" customWidth="1"/>
    <col min="4" max="4" width="10.296875" style="68" bestFit="1" customWidth="1"/>
    <col min="5" max="5" width="8.8984375" style="68" customWidth="1"/>
    <col min="6" max="8" width="8.8984375" customWidth="1"/>
    <col min="9" max="9" width="38.296875" style="68" customWidth="1"/>
    <col min="10" max="10" width="29.3984375" customWidth="1"/>
    <col min="11" max="11" width="12.3984375" bestFit="1" customWidth="1"/>
  </cols>
  <sheetData>
    <row r="1" spans="1:11" ht="30" customHeight="1" x14ac:dyDescent="0.2">
      <c r="A1" s="523" t="s">
        <v>295</v>
      </c>
      <c r="B1" s="523"/>
      <c r="C1" s="523"/>
      <c r="D1" s="523"/>
      <c r="E1" s="523"/>
      <c r="F1" s="523"/>
      <c r="G1" s="523"/>
      <c r="H1" s="523"/>
      <c r="I1" s="523"/>
      <c r="J1" s="523"/>
      <c r="K1" s="523"/>
    </row>
    <row r="2" spans="1:11" ht="15" customHeight="1" x14ac:dyDescent="0.2">
      <c r="A2" s="524" t="s">
        <v>294</v>
      </c>
      <c r="B2" s="524"/>
      <c r="C2" s="524"/>
      <c r="D2" s="524"/>
      <c r="E2" s="524"/>
      <c r="F2" s="524"/>
      <c r="G2" s="524"/>
      <c r="H2" s="524"/>
      <c r="I2" s="524"/>
      <c r="J2" s="524"/>
      <c r="K2" s="524"/>
    </row>
    <row r="3" spans="1:11" ht="13.5" customHeight="1" x14ac:dyDescent="0.2"/>
    <row r="4" spans="1:11" ht="30" customHeight="1" x14ac:dyDescent="0.35">
      <c r="A4" s="452" t="s">
        <v>277</v>
      </c>
      <c r="B4" s="153"/>
      <c r="C4" s="153"/>
      <c r="E4" s="154" t="s">
        <v>83</v>
      </c>
    </row>
    <row r="5" spans="1:11" ht="30" customHeight="1" x14ac:dyDescent="0.2">
      <c r="A5" s="525" t="s">
        <v>79</v>
      </c>
      <c r="B5" s="526" t="s">
        <v>80</v>
      </c>
      <c r="C5" s="525" t="s">
        <v>78</v>
      </c>
      <c r="D5" s="515" t="s">
        <v>325</v>
      </c>
      <c r="E5" s="528" t="s">
        <v>77</v>
      </c>
      <c r="F5" s="529"/>
      <c r="G5" s="529"/>
      <c r="H5" s="530"/>
      <c r="I5" s="525" t="s">
        <v>76</v>
      </c>
      <c r="J5" s="525" t="s">
        <v>405</v>
      </c>
      <c r="K5" s="525" t="s">
        <v>293</v>
      </c>
    </row>
    <row r="6" spans="1:11" ht="40.5" x14ac:dyDescent="0.2">
      <c r="A6" s="525"/>
      <c r="B6" s="527"/>
      <c r="C6" s="525"/>
      <c r="D6" s="516"/>
      <c r="E6" s="196" t="s">
        <v>162</v>
      </c>
      <c r="F6" s="196" t="s">
        <v>163</v>
      </c>
      <c r="G6" s="197" t="s">
        <v>326</v>
      </c>
      <c r="H6" s="198" t="s">
        <v>327</v>
      </c>
      <c r="I6" s="525"/>
      <c r="J6" s="525"/>
      <c r="K6" s="525"/>
    </row>
    <row r="7" spans="1:11" ht="30" customHeight="1" x14ac:dyDescent="0.2">
      <c r="A7" s="71">
        <v>1</v>
      </c>
      <c r="B7" s="434" t="s">
        <v>296</v>
      </c>
      <c r="C7" s="69" t="s">
        <v>389</v>
      </c>
      <c r="D7" s="77" t="s">
        <v>296</v>
      </c>
      <c r="E7" s="77" t="s">
        <v>75</v>
      </c>
      <c r="F7" s="78" t="s">
        <v>75</v>
      </c>
      <c r="G7" s="78" t="s">
        <v>297</v>
      </c>
      <c r="H7" s="81" t="s">
        <v>296</v>
      </c>
      <c r="I7" s="69" t="s">
        <v>377</v>
      </c>
      <c r="J7" s="495"/>
      <c r="K7" s="451"/>
    </row>
    <row r="8" spans="1:11" ht="30" customHeight="1" x14ac:dyDescent="0.2">
      <c r="A8" s="71">
        <v>2</v>
      </c>
      <c r="B8" s="433" t="s">
        <v>298</v>
      </c>
      <c r="C8" s="69" t="s">
        <v>299</v>
      </c>
      <c r="D8" s="75" t="s">
        <v>300</v>
      </c>
      <c r="E8" s="75" t="s">
        <v>75</v>
      </c>
      <c r="F8" s="79" t="s">
        <v>75</v>
      </c>
      <c r="G8" s="79" t="s">
        <v>75</v>
      </c>
      <c r="H8" s="81" t="s">
        <v>296</v>
      </c>
      <c r="I8" s="517" t="s">
        <v>391</v>
      </c>
      <c r="J8" s="520" t="s">
        <v>403</v>
      </c>
      <c r="K8" s="451"/>
    </row>
    <row r="9" spans="1:11" ht="30" customHeight="1" x14ac:dyDescent="0.2">
      <c r="A9" s="71">
        <v>3</v>
      </c>
      <c r="B9" s="432" t="s">
        <v>301</v>
      </c>
      <c r="C9" s="69" t="s">
        <v>384</v>
      </c>
      <c r="D9" s="75" t="s">
        <v>300</v>
      </c>
      <c r="E9" s="75" t="s">
        <v>75</v>
      </c>
      <c r="F9" s="80" t="s">
        <v>297</v>
      </c>
      <c r="G9" s="80" t="s">
        <v>297</v>
      </c>
      <c r="H9" s="81" t="s">
        <v>296</v>
      </c>
      <c r="I9" s="518"/>
      <c r="J9" s="521"/>
      <c r="K9" s="451"/>
    </row>
    <row r="10" spans="1:11" ht="30" customHeight="1" x14ac:dyDescent="0.2">
      <c r="A10" s="71">
        <v>4</v>
      </c>
      <c r="B10" s="434" t="s">
        <v>302</v>
      </c>
      <c r="C10" s="302" t="s">
        <v>303</v>
      </c>
      <c r="D10" s="75" t="s">
        <v>300</v>
      </c>
      <c r="E10" s="75" t="s">
        <v>75</v>
      </c>
      <c r="F10" s="79" t="s">
        <v>75</v>
      </c>
      <c r="G10" s="79" t="s">
        <v>75</v>
      </c>
      <c r="H10" s="74" t="s">
        <v>296</v>
      </c>
      <c r="I10" s="518"/>
      <c r="J10" s="521"/>
      <c r="K10" s="451"/>
    </row>
    <row r="11" spans="1:11" s="4" customFormat="1" ht="30" customHeight="1" x14ac:dyDescent="0.2">
      <c r="A11" s="71">
        <v>5</v>
      </c>
      <c r="B11" s="431" t="s">
        <v>304</v>
      </c>
      <c r="C11" s="72" t="s">
        <v>305</v>
      </c>
      <c r="D11" s="76" t="s">
        <v>300</v>
      </c>
      <c r="E11" s="76" t="s">
        <v>75</v>
      </c>
      <c r="F11" s="80" t="s">
        <v>75</v>
      </c>
      <c r="G11" s="80" t="s">
        <v>75</v>
      </c>
      <c r="H11" s="73" t="s">
        <v>296</v>
      </c>
      <c r="I11" s="519"/>
      <c r="J11" s="521"/>
      <c r="K11" s="451"/>
    </row>
    <row r="12" spans="1:11" s="4" customFormat="1" ht="30" customHeight="1" x14ac:dyDescent="0.2">
      <c r="A12" s="71">
        <v>6</v>
      </c>
      <c r="B12" s="432" t="s">
        <v>328</v>
      </c>
      <c r="C12" s="72" t="s">
        <v>329</v>
      </c>
      <c r="D12" s="76" t="s">
        <v>300</v>
      </c>
      <c r="E12" s="76" t="s">
        <v>75</v>
      </c>
      <c r="F12" s="80" t="s">
        <v>75</v>
      </c>
      <c r="G12" s="80" t="s">
        <v>75</v>
      </c>
      <c r="H12" s="73" t="s">
        <v>296</v>
      </c>
      <c r="I12" s="69" t="s">
        <v>392</v>
      </c>
      <c r="J12" s="521"/>
      <c r="K12" s="451"/>
    </row>
    <row r="13" spans="1:11" s="4" customFormat="1" ht="30" customHeight="1" x14ac:dyDescent="0.2">
      <c r="A13" s="71">
        <v>7</v>
      </c>
      <c r="B13" s="432" t="s">
        <v>350</v>
      </c>
      <c r="C13" s="72" t="s">
        <v>306</v>
      </c>
      <c r="D13" s="76" t="s">
        <v>300</v>
      </c>
      <c r="E13" s="76" t="s">
        <v>75</v>
      </c>
      <c r="F13" s="76" t="s">
        <v>75</v>
      </c>
      <c r="G13" s="76" t="s">
        <v>75</v>
      </c>
      <c r="H13" s="73" t="s">
        <v>296</v>
      </c>
      <c r="I13" s="517" t="s">
        <v>391</v>
      </c>
      <c r="J13" s="521"/>
      <c r="K13" s="451"/>
    </row>
    <row r="14" spans="1:11" s="4" customFormat="1" ht="30" customHeight="1" x14ac:dyDescent="0.2">
      <c r="A14" s="71">
        <v>8</v>
      </c>
      <c r="B14" s="432" t="s">
        <v>307</v>
      </c>
      <c r="C14" s="72" t="s">
        <v>308</v>
      </c>
      <c r="D14" s="76" t="s">
        <v>300</v>
      </c>
      <c r="E14" s="76" t="s">
        <v>75</v>
      </c>
      <c r="F14" s="80" t="s">
        <v>309</v>
      </c>
      <c r="G14" s="80" t="s">
        <v>310</v>
      </c>
      <c r="H14" s="73" t="s">
        <v>296</v>
      </c>
      <c r="I14" s="518"/>
      <c r="J14" s="521"/>
      <c r="K14" s="451"/>
    </row>
    <row r="15" spans="1:11" s="4" customFormat="1" ht="30" customHeight="1" x14ac:dyDescent="0.2">
      <c r="A15" s="71">
        <v>9</v>
      </c>
      <c r="B15" s="432" t="s">
        <v>311</v>
      </c>
      <c r="C15" s="72" t="s">
        <v>312</v>
      </c>
      <c r="D15" s="76" t="s">
        <v>300</v>
      </c>
      <c r="E15" s="76" t="s">
        <v>75</v>
      </c>
      <c r="F15" s="76" t="s">
        <v>75</v>
      </c>
      <c r="G15" s="76" t="s">
        <v>75</v>
      </c>
      <c r="H15" s="73" t="s">
        <v>296</v>
      </c>
      <c r="I15" s="518"/>
      <c r="J15" s="521"/>
      <c r="K15" s="451"/>
    </row>
    <row r="16" spans="1:11" ht="30" customHeight="1" x14ac:dyDescent="0.2">
      <c r="A16" s="71">
        <v>10</v>
      </c>
      <c r="B16" s="434" t="s">
        <v>316</v>
      </c>
      <c r="C16" s="69" t="s">
        <v>317</v>
      </c>
      <c r="D16" s="75" t="s">
        <v>300</v>
      </c>
      <c r="E16" s="80" t="s">
        <v>309</v>
      </c>
      <c r="F16" s="80" t="s">
        <v>310</v>
      </c>
      <c r="G16" s="80" t="s">
        <v>309</v>
      </c>
      <c r="H16" s="80" t="s">
        <v>296</v>
      </c>
      <c r="I16" s="518"/>
      <c r="J16" s="521"/>
      <c r="K16" s="451"/>
    </row>
    <row r="17" spans="1:11" ht="30" customHeight="1" x14ac:dyDescent="0.2">
      <c r="A17" s="71">
        <v>11</v>
      </c>
      <c r="B17" s="434" t="s">
        <v>341</v>
      </c>
      <c r="C17" s="69" t="s">
        <v>318</v>
      </c>
      <c r="D17" s="75" t="s">
        <v>300</v>
      </c>
      <c r="E17" s="75" t="s">
        <v>309</v>
      </c>
      <c r="F17" s="79" t="s">
        <v>310</v>
      </c>
      <c r="G17" s="79" t="s">
        <v>309</v>
      </c>
      <c r="H17" s="74" t="s">
        <v>296</v>
      </c>
      <c r="I17" s="518"/>
      <c r="J17" s="521"/>
      <c r="K17" s="451"/>
    </row>
    <row r="18" spans="1:11" ht="30" customHeight="1" x14ac:dyDescent="0.2">
      <c r="A18" s="71">
        <v>12</v>
      </c>
      <c r="B18" s="434" t="s">
        <v>342</v>
      </c>
      <c r="C18" s="194" t="s">
        <v>387</v>
      </c>
      <c r="D18" s="75" t="s">
        <v>300</v>
      </c>
      <c r="E18" s="75" t="s">
        <v>309</v>
      </c>
      <c r="F18" s="79" t="s">
        <v>310</v>
      </c>
      <c r="G18" s="79" t="s">
        <v>309</v>
      </c>
      <c r="H18" s="74" t="s">
        <v>296</v>
      </c>
      <c r="I18" s="518"/>
      <c r="J18" s="521"/>
      <c r="K18" s="451"/>
    </row>
    <row r="19" spans="1:11" ht="30" customHeight="1" x14ac:dyDescent="0.2">
      <c r="A19" s="71">
        <v>13</v>
      </c>
      <c r="B19" s="434" t="s">
        <v>343</v>
      </c>
      <c r="C19" s="194" t="s">
        <v>388</v>
      </c>
      <c r="D19" s="75" t="s">
        <v>346</v>
      </c>
      <c r="E19" s="75" t="s">
        <v>309</v>
      </c>
      <c r="F19" s="79" t="s">
        <v>310</v>
      </c>
      <c r="G19" s="79" t="s">
        <v>309</v>
      </c>
      <c r="H19" s="74" t="s">
        <v>296</v>
      </c>
      <c r="I19" s="519"/>
      <c r="J19" s="522"/>
      <c r="K19" s="451"/>
    </row>
    <row r="20" spans="1:11" ht="30" customHeight="1" x14ac:dyDescent="0.2">
      <c r="A20" s="71">
        <v>14</v>
      </c>
      <c r="B20" s="432" t="s">
        <v>313</v>
      </c>
      <c r="C20" s="72" t="s">
        <v>314</v>
      </c>
      <c r="D20" s="76" t="s">
        <v>315</v>
      </c>
      <c r="E20" s="76" t="s">
        <v>75</v>
      </c>
      <c r="F20" s="73" t="s">
        <v>296</v>
      </c>
      <c r="G20" s="73" t="s">
        <v>296</v>
      </c>
      <c r="H20" s="73" t="s">
        <v>296</v>
      </c>
      <c r="I20" s="72" t="s">
        <v>378</v>
      </c>
      <c r="J20" s="72" t="s">
        <v>404</v>
      </c>
      <c r="K20" s="451"/>
    </row>
    <row r="21" spans="1:11" ht="156.5" customHeight="1" x14ac:dyDescent="0.2">
      <c r="A21" s="71">
        <v>15</v>
      </c>
      <c r="B21" s="453" t="s">
        <v>319</v>
      </c>
      <c r="C21" s="70" t="s">
        <v>383</v>
      </c>
      <c r="D21" s="455" t="s">
        <v>347</v>
      </c>
      <c r="E21" s="75" t="s">
        <v>309</v>
      </c>
      <c r="F21" s="79" t="s">
        <v>310</v>
      </c>
      <c r="G21" s="79" t="s">
        <v>309</v>
      </c>
      <c r="H21" s="74" t="s">
        <v>296</v>
      </c>
      <c r="I21" s="69" t="s">
        <v>393</v>
      </c>
      <c r="J21" s="496" t="s">
        <v>401</v>
      </c>
      <c r="K21" s="451"/>
    </row>
    <row r="22" spans="1:11" ht="54" customHeight="1" x14ac:dyDescent="0.2">
      <c r="A22" s="71">
        <v>16</v>
      </c>
      <c r="B22" s="453" t="s">
        <v>319</v>
      </c>
      <c r="C22" s="69" t="s">
        <v>320</v>
      </c>
      <c r="D22" s="77" t="s">
        <v>345</v>
      </c>
      <c r="E22" s="75" t="s">
        <v>75</v>
      </c>
      <c r="F22" s="79" t="s">
        <v>75</v>
      </c>
      <c r="G22" s="79" t="s">
        <v>75</v>
      </c>
      <c r="H22" s="74" t="s">
        <v>296</v>
      </c>
      <c r="I22" s="69" t="s">
        <v>386</v>
      </c>
      <c r="J22" s="69" t="s">
        <v>400</v>
      </c>
      <c r="K22" s="451"/>
    </row>
    <row r="23" spans="1:11" ht="110.5" customHeight="1" x14ac:dyDescent="0.2">
      <c r="A23" s="71">
        <v>17</v>
      </c>
      <c r="B23" s="453" t="s">
        <v>319</v>
      </c>
      <c r="C23" s="69" t="s">
        <v>321</v>
      </c>
      <c r="D23" s="77" t="s">
        <v>344</v>
      </c>
      <c r="E23" s="75" t="s">
        <v>309</v>
      </c>
      <c r="F23" s="79" t="s">
        <v>310</v>
      </c>
      <c r="G23" s="79" t="s">
        <v>309</v>
      </c>
      <c r="H23" s="74" t="s">
        <v>296</v>
      </c>
      <c r="I23" s="69" t="s">
        <v>394</v>
      </c>
      <c r="J23" s="496" t="s">
        <v>402</v>
      </c>
      <c r="K23" s="451"/>
    </row>
    <row r="24" spans="1:11" ht="30" customHeight="1" x14ac:dyDescent="0.2">
      <c r="A24" s="71">
        <v>18</v>
      </c>
      <c r="B24" s="453" t="s">
        <v>319</v>
      </c>
      <c r="C24" s="69" t="s">
        <v>322</v>
      </c>
      <c r="D24" s="77" t="s">
        <v>344</v>
      </c>
      <c r="E24" s="75" t="s">
        <v>309</v>
      </c>
      <c r="F24" s="79" t="s">
        <v>310</v>
      </c>
      <c r="G24" s="79" t="s">
        <v>309</v>
      </c>
      <c r="H24" s="74" t="s">
        <v>296</v>
      </c>
      <c r="I24" s="69" t="s">
        <v>381</v>
      </c>
      <c r="J24" s="496" t="s">
        <v>399</v>
      </c>
      <c r="K24" s="451"/>
    </row>
    <row r="25" spans="1:11" ht="81" customHeight="1" x14ac:dyDescent="0.2">
      <c r="A25" s="71">
        <v>19</v>
      </c>
      <c r="B25" s="453" t="s">
        <v>319</v>
      </c>
      <c r="C25" s="69" t="s">
        <v>323</v>
      </c>
      <c r="D25" s="77" t="s">
        <v>344</v>
      </c>
      <c r="E25" s="75" t="s">
        <v>309</v>
      </c>
      <c r="F25" s="79" t="s">
        <v>310</v>
      </c>
      <c r="G25" s="79" t="s">
        <v>309</v>
      </c>
      <c r="H25" s="74" t="s">
        <v>296</v>
      </c>
      <c r="I25" s="69" t="s">
        <v>382</v>
      </c>
      <c r="J25" s="496" t="s">
        <v>398</v>
      </c>
      <c r="K25" s="451"/>
    </row>
    <row r="26" spans="1:11" ht="98" customHeight="1" x14ac:dyDescent="0.2">
      <c r="A26" s="71">
        <v>20</v>
      </c>
      <c r="B26" s="453" t="s">
        <v>319</v>
      </c>
      <c r="C26" s="69" t="s">
        <v>324</v>
      </c>
      <c r="D26" s="77" t="s">
        <v>344</v>
      </c>
      <c r="E26" s="75" t="s">
        <v>309</v>
      </c>
      <c r="F26" s="79" t="s">
        <v>310</v>
      </c>
      <c r="G26" s="79" t="s">
        <v>309</v>
      </c>
      <c r="H26" s="74" t="s">
        <v>296</v>
      </c>
      <c r="I26" s="69" t="s">
        <v>385</v>
      </c>
      <c r="J26" s="496" t="s">
        <v>397</v>
      </c>
      <c r="K26" s="451"/>
    </row>
    <row r="27" spans="1:11" ht="63" customHeight="1" x14ac:dyDescent="0.2">
      <c r="A27" s="71">
        <v>21</v>
      </c>
      <c r="B27" s="453" t="s">
        <v>319</v>
      </c>
      <c r="C27" s="69" t="s">
        <v>395</v>
      </c>
      <c r="D27" s="77" t="s">
        <v>344</v>
      </c>
      <c r="E27" s="75" t="s">
        <v>75</v>
      </c>
      <c r="F27" s="79" t="s">
        <v>75</v>
      </c>
      <c r="G27" s="79" t="s">
        <v>75</v>
      </c>
      <c r="H27" s="74" t="s">
        <v>296</v>
      </c>
      <c r="I27" s="69" t="s">
        <v>379</v>
      </c>
      <c r="J27" s="69" t="s">
        <v>395</v>
      </c>
      <c r="K27" s="451"/>
    </row>
    <row r="28" spans="1:11" ht="63" customHeight="1" x14ac:dyDescent="0.2">
      <c r="A28" s="71">
        <v>22</v>
      </c>
      <c r="B28" s="453" t="s">
        <v>319</v>
      </c>
      <c r="C28" s="69" t="s">
        <v>390</v>
      </c>
      <c r="D28" s="77" t="s">
        <v>344</v>
      </c>
      <c r="E28" s="75" t="s">
        <v>75</v>
      </c>
      <c r="F28" s="79" t="s">
        <v>75</v>
      </c>
      <c r="G28" s="79" t="s">
        <v>75</v>
      </c>
      <c r="H28" s="74" t="s">
        <v>296</v>
      </c>
      <c r="I28" s="69" t="s">
        <v>380</v>
      </c>
      <c r="J28" s="69" t="s">
        <v>396</v>
      </c>
      <c r="K28" s="451"/>
    </row>
    <row r="29" spans="1:11" ht="30" customHeight="1" x14ac:dyDescent="0.2">
      <c r="A29" s="67"/>
      <c r="B29" s="67"/>
      <c r="C29" s="30" t="s">
        <v>82</v>
      </c>
      <c r="D29" s="30"/>
      <c r="E29" s="30"/>
      <c r="F29" s="67"/>
      <c r="G29" s="67"/>
      <c r="H29" s="67"/>
      <c r="I29" s="30"/>
    </row>
  </sheetData>
  <mergeCells count="13">
    <mergeCell ref="D5:D6"/>
    <mergeCell ref="I8:I11"/>
    <mergeCell ref="I13:I19"/>
    <mergeCell ref="J8:J19"/>
    <mergeCell ref="A1:K1"/>
    <mergeCell ref="A2:K2"/>
    <mergeCell ref="J5:J6"/>
    <mergeCell ref="K5:K6"/>
    <mergeCell ref="B5:B6"/>
    <mergeCell ref="I5:I6"/>
    <mergeCell ref="E5:H5"/>
    <mergeCell ref="A5:A6"/>
    <mergeCell ref="C5:C6"/>
  </mergeCells>
  <phoneticPr fontId="9"/>
  <conditionalFormatting sqref="K7:K28">
    <cfRule type="containsBlanks" dxfId="854" priority="2">
      <formula>LEN(TRIM(K7))=0</formula>
    </cfRule>
  </conditionalFormatting>
  <dataValidations count="6">
    <dataValidation type="list" allowBlank="1" showInputMessage="1" showErrorMessage="1" sqref="K7:K28" xr:uid="{D9109D75-F6A8-4210-85A4-A9F309902B06}">
      <formula1>"✓,-"</formula1>
    </dataValidation>
    <dataValidation allowBlank="1" showInputMessage="1" showErrorMessage="1" prompt="経費区分：委託・外注費_x000a_経費内容：システム構築_x000a_上記の内容となる場合は、経費の内容で判別できるようファイル名をつけること。_x000a_例）_x000a_【根拠資料】システム構築A（委託外注費）_x000a_【根拠資料】システム構築B（委託外注費）_x000a__x000a__x000a_" sqref="J21" xr:uid="{1709E6F6-1D80-45A9-B3C5-716EA735D53A}"/>
    <dataValidation allowBlank="1" showInputMessage="1" showErrorMessage="1" prompt="経費区分：委託・外注費_x000a_経費内容：システム構築_x000a_上記の内容となる場合は、経費の内容で判別できるようファイル名をつけること。_x000a_例）_x000a_【根拠資料】システム構築A（委託外注費）_x000a_【根拠資料】システム構築B（委託外注費）" sqref="J23" xr:uid="{63075151-2AD4-45E6-ADF3-3B00FE493B8A}"/>
    <dataValidation allowBlank="1" showInputMessage="1" showErrorMessage="1" prompt="経費区分：委託・外注費_x000a_経費内容：システム構築_x000a_上記の内容となる場合は、経費の内容で判別できるようファイル名をつけること。_x000a_例）_x000a_【見積依頼書】システム構築A（委託外注費）_x000a_【見積依頼書】システム構築B（委託外注費）" sqref="J24" xr:uid="{1FB40370-2D2F-4810-87C3-97F6622CB22F}"/>
    <dataValidation allowBlank="1" showInputMessage="1" showErrorMessage="1" prompt="経費区分：委託・外注費_x000a_経費内容：システム構築_x000a_上記の内容となる場合は、経費の内容で判別できるようファイル名をつけること。_x000a_例）_x000a_【見積仕様書】システム構築A（委託外注費）_x000a_【見積仕様書】システム構築B（委託外注費）" sqref="J25" xr:uid="{82A7EEF5-811F-444A-B190-8923CC78FD80}"/>
    <dataValidation allowBlank="1" showInputMessage="1" showErrorMessage="1" prompt="経費区分：委託・外注費_x000a_経費内容：システム構築_x000a_上記の内容となる場合は、経費の内容で判別できるようファイル名をつけること。_x000a_例）_x000a_【概算見積書】システム構築A（委託外注費）_x000a_【概算見積書】システム構築B（委託外注費）" sqref="J26" xr:uid="{DF88B2F2-A335-4F19-B77C-05A451EAADA9}"/>
  </dataValidations>
  <pageMargins left="0.70866141732283472" right="0.70866141732283472" top="0.74803149606299213" bottom="0.74803149606299213" header="0.31496062992125984" footer="0.31496062992125984"/>
  <pageSetup paperSize="8"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29C41-0CB1-42B7-9E6A-B4B863B03207}">
  <dimension ref="A1:P10"/>
  <sheetViews>
    <sheetView tabSelected="1" view="pageBreakPreview" zoomScaleNormal="100" zoomScaleSheetLayoutView="100" workbookViewId="0">
      <selection sqref="A1:N1"/>
    </sheetView>
  </sheetViews>
  <sheetFormatPr defaultColWidth="8.796875" defaultRowHeight="13" x14ac:dyDescent="0.2"/>
  <cols>
    <col min="1" max="16384" width="8.796875" style="304"/>
  </cols>
  <sheetData>
    <row r="1" spans="1:16" ht="100.5" customHeight="1" x14ac:dyDescent="0.2">
      <c r="A1" s="513" t="s">
        <v>278</v>
      </c>
      <c r="B1" s="513"/>
      <c r="C1" s="513"/>
      <c r="D1" s="513"/>
      <c r="E1" s="513"/>
      <c r="F1" s="513"/>
      <c r="G1" s="513"/>
      <c r="H1" s="513"/>
      <c r="I1" s="513"/>
      <c r="J1" s="513"/>
      <c r="K1" s="513"/>
      <c r="L1" s="513"/>
      <c r="M1" s="513"/>
      <c r="N1" s="513"/>
      <c r="O1" s="338"/>
      <c r="P1" s="363"/>
    </row>
    <row r="2" spans="1:16" ht="16.5" customHeight="1" x14ac:dyDescent="0.2">
      <c r="A2" s="364"/>
      <c r="B2" s="364"/>
      <c r="C2" s="364"/>
      <c r="D2" s="364"/>
      <c r="E2" s="364"/>
      <c r="F2" s="364"/>
      <c r="G2" s="364"/>
      <c r="H2" s="364"/>
      <c r="I2" s="364"/>
      <c r="J2" s="364"/>
      <c r="K2" s="364"/>
      <c r="L2" s="364"/>
      <c r="M2" s="364"/>
      <c r="N2" s="364"/>
      <c r="O2" s="364"/>
      <c r="P2" s="364"/>
    </row>
    <row r="3" spans="1:16" ht="19" customHeight="1" x14ac:dyDescent="0.2">
      <c r="A3" s="514" t="s">
        <v>291</v>
      </c>
      <c r="B3" s="514"/>
      <c r="C3" s="514"/>
      <c r="D3" s="514"/>
      <c r="E3" s="514"/>
      <c r="F3" s="514"/>
      <c r="G3" s="514"/>
      <c r="H3" s="514"/>
      <c r="I3" s="514"/>
      <c r="J3" s="514"/>
      <c r="K3" s="514"/>
      <c r="L3" s="514"/>
      <c r="M3" s="514"/>
      <c r="N3" s="514"/>
      <c r="O3" s="364"/>
      <c r="P3" s="364"/>
    </row>
    <row r="4" spans="1:16" ht="19" customHeight="1" x14ac:dyDescent="0.2">
      <c r="A4" s="514"/>
      <c r="B4" s="514"/>
      <c r="C4" s="514"/>
      <c r="D4" s="514"/>
      <c r="E4" s="514"/>
      <c r="F4" s="514"/>
      <c r="G4" s="514"/>
      <c r="H4" s="514"/>
      <c r="I4" s="514"/>
      <c r="J4" s="514"/>
      <c r="K4" s="514"/>
      <c r="L4" s="514"/>
      <c r="M4" s="514"/>
      <c r="N4" s="514"/>
      <c r="O4" s="338"/>
      <c r="P4" s="364"/>
    </row>
    <row r="5" spans="1:16" ht="19" customHeight="1" x14ac:dyDescent="0.2">
      <c r="A5" s="514"/>
      <c r="B5" s="514"/>
      <c r="C5" s="514"/>
      <c r="D5" s="514"/>
      <c r="E5" s="514"/>
      <c r="F5" s="514"/>
      <c r="G5" s="514"/>
      <c r="H5" s="514"/>
      <c r="I5" s="514"/>
      <c r="J5" s="514"/>
      <c r="K5" s="514"/>
      <c r="L5" s="514"/>
      <c r="M5" s="514"/>
      <c r="N5" s="514"/>
      <c r="O5" s="364"/>
      <c r="P5" s="364"/>
    </row>
    <row r="6" spans="1:16" ht="19" customHeight="1" x14ac:dyDescent="0.2">
      <c r="A6" s="514"/>
      <c r="B6" s="514"/>
      <c r="C6" s="514"/>
      <c r="D6" s="514"/>
      <c r="E6" s="514"/>
      <c r="F6" s="514"/>
      <c r="G6" s="514"/>
      <c r="H6" s="514"/>
      <c r="I6" s="514"/>
      <c r="J6" s="514"/>
      <c r="K6" s="514"/>
      <c r="L6" s="514"/>
      <c r="M6" s="514"/>
      <c r="N6" s="514"/>
    </row>
    <row r="7" spans="1:16" ht="19" customHeight="1" x14ac:dyDescent="0.2">
      <c r="A7" s="449"/>
      <c r="B7" s="430"/>
      <c r="C7" s="430"/>
      <c r="D7" s="430"/>
      <c r="E7" s="430"/>
      <c r="F7" s="430"/>
      <c r="G7" s="430"/>
      <c r="H7" s="430"/>
      <c r="I7" s="430"/>
      <c r="J7" s="430"/>
      <c r="K7" s="430"/>
      <c r="L7" s="430"/>
      <c r="M7" s="430"/>
      <c r="N7" s="430"/>
    </row>
    <row r="8" spans="1:16" ht="19" customHeight="1" x14ac:dyDescent="0.2">
      <c r="A8" s="449" t="s">
        <v>376</v>
      </c>
      <c r="B8" s="430"/>
      <c r="C8" s="430"/>
      <c r="D8" s="430"/>
      <c r="E8" s="430"/>
      <c r="F8" s="430"/>
      <c r="G8" s="430"/>
      <c r="H8" s="430"/>
      <c r="I8" s="430"/>
      <c r="J8" s="430"/>
      <c r="K8" s="430"/>
      <c r="L8" s="430"/>
      <c r="M8" s="430"/>
      <c r="N8" s="430"/>
    </row>
    <row r="9" spans="1:16" ht="20.25" customHeight="1" x14ac:dyDescent="0.2">
      <c r="A9" s="449"/>
    </row>
    <row r="10" spans="1:16" ht="20.25" customHeight="1" x14ac:dyDescent="0.2">
      <c r="A10" s="450" t="s">
        <v>292</v>
      </c>
    </row>
  </sheetData>
  <sheetProtection algorithmName="SHA-512" hashValue="vflV2E51zZ3O86MaQPUbC6Y1yd67TiFmQvvxOOQQ8PvakOEZbk/dhR8UMJ517xsuxQFhdAJ+ISi9NoFkgN3zKQ==" saltValue="M9HT+Z045m5kbyoB7MEE4A==" spinCount="100000" sheet="1" objects="1" scenarios="1"/>
  <mergeCells count="2">
    <mergeCell ref="A1:N1"/>
    <mergeCell ref="A3:N6"/>
  </mergeCells>
  <phoneticPr fontId="9"/>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3985-BA0B-48E6-B571-D11202471F25}">
  <dimension ref="B2:AO12"/>
  <sheetViews>
    <sheetView showGridLines="0" view="pageBreakPreview" zoomScale="115" zoomScaleNormal="115" zoomScaleSheetLayoutView="115" workbookViewId="0">
      <selection activeCell="H5" sqref="H5:AO6"/>
    </sheetView>
  </sheetViews>
  <sheetFormatPr defaultColWidth="8.796875" defaultRowHeight="13" x14ac:dyDescent="0.2"/>
  <cols>
    <col min="1" max="1" width="3.796875" style="304" customWidth="1"/>
    <col min="2" max="7" width="3.59765625" style="305" customWidth="1"/>
    <col min="8" max="8" width="2.19921875" style="304" customWidth="1"/>
    <col min="9" max="13" width="2.296875" style="304" customWidth="1"/>
    <col min="14" max="41" width="1.59765625" style="304" customWidth="1"/>
    <col min="42" max="16384" width="8.796875" style="304"/>
  </cols>
  <sheetData>
    <row r="2" spans="2:41" ht="16.5" x14ac:dyDescent="0.2">
      <c r="B2" s="531" t="s">
        <v>233</v>
      </c>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row>
    <row r="3" spans="2:41" ht="16.5" x14ac:dyDescent="0.2">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row>
    <row r="4" spans="2:41" x14ac:dyDescent="0.2">
      <c r="H4" s="1099" t="s">
        <v>423</v>
      </c>
    </row>
    <row r="5" spans="2:41" x14ac:dyDescent="0.2">
      <c r="B5" s="532" t="s">
        <v>23</v>
      </c>
      <c r="C5" s="532"/>
      <c r="D5" s="532"/>
      <c r="E5" s="532"/>
      <c r="F5" s="532"/>
      <c r="G5" s="532"/>
      <c r="H5" s="533"/>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5"/>
    </row>
    <row r="6" spans="2:41" x14ac:dyDescent="0.2">
      <c r="B6" s="532"/>
      <c r="C6" s="532"/>
      <c r="D6" s="532"/>
      <c r="E6" s="532"/>
      <c r="F6" s="532"/>
      <c r="G6" s="532"/>
      <c r="H6" s="536"/>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8"/>
    </row>
    <row r="7" spans="2:41" ht="13" customHeight="1" x14ac:dyDescent="0.2">
      <c r="B7" s="532" t="s">
        <v>235</v>
      </c>
      <c r="C7" s="532"/>
      <c r="D7" s="532"/>
      <c r="E7" s="532"/>
      <c r="F7" s="532"/>
      <c r="G7" s="532"/>
      <c r="H7" s="539"/>
      <c r="I7" s="540"/>
      <c r="J7" s="540"/>
      <c r="K7" s="540"/>
      <c r="L7" s="540"/>
      <c r="M7" s="540"/>
      <c r="N7" s="540"/>
      <c r="O7" s="543"/>
      <c r="P7" s="543"/>
      <c r="Q7" s="544"/>
      <c r="R7" s="545"/>
      <c r="S7" s="545"/>
      <c r="T7" s="545"/>
      <c r="U7" s="545"/>
      <c r="V7" s="545"/>
      <c r="W7" s="545"/>
      <c r="X7" s="545"/>
      <c r="Y7" s="545"/>
      <c r="Z7" s="546"/>
      <c r="AA7" s="543"/>
      <c r="AB7" s="543"/>
      <c r="AC7" s="558"/>
      <c r="AD7" s="559"/>
      <c r="AE7" s="559"/>
      <c r="AF7" s="559"/>
      <c r="AG7" s="559"/>
      <c r="AH7" s="559"/>
      <c r="AI7" s="559"/>
      <c r="AJ7" s="559"/>
      <c r="AK7" s="559"/>
      <c r="AL7" s="559"/>
      <c r="AM7" s="559"/>
      <c r="AN7" s="559"/>
      <c r="AO7" s="560"/>
    </row>
    <row r="8" spans="2:41" x14ac:dyDescent="0.2">
      <c r="B8" s="557"/>
      <c r="C8" s="532"/>
      <c r="D8" s="532"/>
      <c r="E8" s="532"/>
      <c r="F8" s="532"/>
      <c r="G8" s="532"/>
      <c r="H8" s="541"/>
      <c r="I8" s="542"/>
      <c r="J8" s="542"/>
      <c r="K8" s="542"/>
      <c r="L8" s="542"/>
      <c r="M8" s="542"/>
      <c r="N8" s="542"/>
      <c r="O8" s="543"/>
      <c r="P8" s="543"/>
      <c r="Q8" s="547"/>
      <c r="R8" s="548"/>
      <c r="S8" s="548"/>
      <c r="T8" s="548"/>
      <c r="U8" s="548"/>
      <c r="V8" s="548"/>
      <c r="W8" s="548"/>
      <c r="X8" s="548"/>
      <c r="Y8" s="548"/>
      <c r="Z8" s="549"/>
      <c r="AA8" s="543"/>
      <c r="AB8" s="543"/>
      <c r="AC8" s="561"/>
      <c r="AD8" s="562"/>
      <c r="AE8" s="562"/>
      <c r="AF8" s="562"/>
      <c r="AG8" s="562"/>
      <c r="AH8" s="562"/>
      <c r="AI8" s="562"/>
      <c r="AJ8" s="562"/>
      <c r="AK8" s="562"/>
      <c r="AL8" s="562"/>
      <c r="AM8" s="562"/>
      <c r="AN8" s="562"/>
      <c r="AO8" s="563"/>
    </row>
    <row r="9" spans="2:41" x14ac:dyDescent="0.2">
      <c r="B9" s="532"/>
      <c r="C9" s="532"/>
      <c r="D9" s="532"/>
      <c r="E9" s="532"/>
      <c r="F9" s="532"/>
      <c r="G9" s="532"/>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row>
    <row r="10" spans="2:41" x14ac:dyDescent="0.2">
      <c r="B10" s="532"/>
      <c r="C10" s="532"/>
      <c r="D10" s="532"/>
      <c r="E10" s="532"/>
      <c r="F10" s="532"/>
      <c r="G10" s="532"/>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row>
    <row r="11" spans="2:41" x14ac:dyDescent="0.2">
      <c r="B11" s="532" t="s">
        <v>236</v>
      </c>
      <c r="C11" s="532"/>
      <c r="D11" s="532"/>
      <c r="E11" s="532"/>
      <c r="F11" s="532"/>
      <c r="G11" s="532"/>
      <c r="H11" s="550"/>
      <c r="I11" s="551"/>
      <c r="J11" s="551"/>
      <c r="K11" s="551"/>
      <c r="L11" s="551"/>
      <c r="M11" s="551"/>
      <c r="N11" s="551"/>
      <c r="O11" s="551"/>
      <c r="P11" s="551"/>
      <c r="Q11" s="551"/>
      <c r="R11" s="551"/>
      <c r="S11" s="551"/>
      <c r="T11" s="552"/>
      <c r="U11" s="556" t="s">
        <v>237</v>
      </c>
      <c r="V11" s="556"/>
      <c r="W11" s="556"/>
      <c r="X11" s="556"/>
      <c r="Y11" s="556"/>
      <c r="Z11" s="550"/>
      <c r="AA11" s="551"/>
      <c r="AB11" s="551"/>
      <c r="AC11" s="551"/>
      <c r="AD11" s="551"/>
      <c r="AE11" s="551"/>
      <c r="AF11" s="551"/>
      <c r="AG11" s="551"/>
      <c r="AH11" s="551"/>
      <c r="AI11" s="551"/>
      <c r="AJ11" s="551"/>
      <c r="AK11" s="551"/>
      <c r="AL11" s="551"/>
      <c r="AM11" s="551"/>
      <c r="AN11" s="551"/>
      <c r="AO11" s="552"/>
    </row>
    <row r="12" spans="2:41" x14ac:dyDescent="0.2">
      <c r="B12" s="532"/>
      <c r="C12" s="532"/>
      <c r="D12" s="532"/>
      <c r="E12" s="532"/>
      <c r="F12" s="532"/>
      <c r="G12" s="532"/>
      <c r="H12" s="553"/>
      <c r="I12" s="554"/>
      <c r="J12" s="554"/>
      <c r="K12" s="554"/>
      <c r="L12" s="554"/>
      <c r="M12" s="554"/>
      <c r="N12" s="554"/>
      <c r="O12" s="554"/>
      <c r="P12" s="554"/>
      <c r="Q12" s="554"/>
      <c r="R12" s="554"/>
      <c r="S12" s="554"/>
      <c r="T12" s="555"/>
      <c r="U12" s="556"/>
      <c r="V12" s="556"/>
      <c r="W12" s="556"/>
      <c r="X12" s="556"/>
      <c r="Y12" s="556"/>
      <c r="Z12" s="553"/>
      <c r="AA12" s="554"/>
      <c r="AB12" s="554"/>
      <c r="AC12" s="554"/>
      <c r="AD12" s="554"/>
      <c r="AE12" s="554"/>
      <c r="AF12" s="554"/>
      <c r="AG12" s="554"/>
      <c r="AH12" s="554"/>
      <c r="AI12" s="554"/>
      <c r="AJ12" s="554"/>
      <c r="AK12" s="554"/>
      <c r="AL12" s="554"/>
      <c r="AM12" s="554"/>
      <c r="AN12" s="554"/>
      <c r="AO12" s="555"/>
    </row>
  </sheetData>
  <mergeCells count="14">
    <mergeCell ref="B11:G12"/>
    <mergeCell ref="H11:T12"/>
    <mergeCell ref="U11:Y12"/>
    <mergeCell ref="Z11:AO12"/>
    <mergeCell ref="B7:G10"/>
    <mergeCell ref="AA7:AB8"/>
    <mergeCell ref="AC7:AO8"/>
    <mergeCell ref="H9:AO10"/>
    <mergeCell ref="B2:AO2"/>
    <mergeCell ref="B5:G6"/>
    <mergeCell ref="H5:AO6"/>
    <mergeCell ref="H7:N8"/>
    <mergeCell ref="O7:P8"/>
    <mergeCell ref="Q7:Z8"/>
  </mergeCells>
  <phoneticPr fontId="9"/>
  <conditionalFormatting sqref="H5:AO6 H7 Q7">
    <cfRule type="cellIs" dxfId="853" priority="6" operator="equal">
      <formula>""</formula>
    </cfRule>
  </conditionalFormatting>
  <conditionalFormatting sqref="H9:AO10 H11:T12 Z11:AO12">
    <cfRule type="cellIs" dxfId="852" priority="3" operator="equal">
      <formula>""</formula>
    </cfRule>
  </conditionalFormatting>
  <conditionalFormatting sqref="AA7:AB8">
    <cfRule type="cellIs" dxfId="851" priority="2" operator="equal">
      <formula>""</formula>
    </cfRule>
  </conditionalFormatting>
  <conditionalFormatting sqref="O7:P8">
    <cfRule type="cellIs" dxfId="850" priority="1" operator="equal">
      <formula>""</formula>
    </cfRule>
  </conditionalFormatting>
  <dataValidations count="5">
    <dataValidation type="list" allowBlank="1" showInputMessage="1" showErrorMessage="1" prompt="該当する都道府県をプルダウン選択してください" sqref="O7:P8" xr:uid="{FC993526-A5A0-4D88-A0F5-5612920CF26F}">
      <formula1>"都, 道, 府, 県"</formula1>
    </dataValidation>
    <dataValidation type="list" allowBlank="1" showInputMessage="1" showErrorMessage="1" prompt="該当する市区町村をプルダウン選択してください" sqref="AA7:AB8" xr:uid="{612FC798-9B81-49ED-82D9-21DA7FC99DE4}">
      <formula1>"市, 区, 町, 村"</formula1>
    </dataValidation>
    <dataValidation allowBlank="1" showDropDown="1" showInputMessage="1" showErrorMessage="1" sqref="AC7" xr:uid="{E8C366ED-AD5C-4631-B1C7-674F9DE2E285}"/>
    <dataValidation allowBlank="1" showInputMessage="1" showErrorMessage="1" prompt="SIIより発行される通知物に記載されるため、間違いないよう入力をお願いします" sqref="H11:T12" xr:uid="{C1ECC4BC-2456-4848-B324-5EB597AAE35D}"/>
    <dataValidation allowBlank="1" showInputMessage="1" showErrorMessage="1" prompt="市区町村以下の住所を入力してください。" sqref="H9:AO10" xr:uid="{D96E15F2-0789-4CE2-AA69-27EF187A465C}"/>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6BB2-F7E3-473E-A18D-5F6EA88F0658}">
  <sheetPr>
    <tabColor rgb="FFFF0000"/>
    <pageSetUpPr fitToPage="1"/>
  </sheetPr>
  <dimension ref="A1:AT45"/>
  <sheetViews>
    <sheetView showGridLines="0" view="pageBreakPreview" zoomScaleNormal="100" zoomScaleSheetLayoutView="100" workbookViewId="0">
      <selection activeCell="S5" sqref="S5:T6"/>
    </sheetView>
  </sheetViews>
  <sheetFormatPr defaultColWidth="2.3984375" defaultRowHeight="13.5" customHeight="1" x14ac:dyDescent="0.2"/>
  <cols>
    <col min="1" max="2" width="1.796875" style="311" customWidth="1"/>
    <col min="3" max="3" width="4.09765625" style="334" customWidth="1"/>
    <col min="4" max="6" width="4.09765625" style="311" customWidth="1"/>
    <col min="7" max="7" width="5.3984375" style="311" customWidth="1"/>
    <col min="8" max="12" width="4.09765625" style="311" customWidth="1"/>
    <col min="13" max="13" width="5.3984375" style="311" customWidth="1"/>
    <col min="14" max="14" width="1.796875" style="311" customWidth="1"/>
    <col min="15" max="15" width="6.3984375" style="311" customWidth="1"/>
    <col min="16" max="20" width="4.296875" style="311" customWidth="1"/>
    <col min="21" max="21" width="8.796875" style="311" customWidth="1"/>
    <col min="22" max="23" width="4.296875" style="311" customWidth="1"/>
    <col min="24" max="24" width="4.8984375" style="311" customWidth="1"/>
    <col min="25" max="25" width="4.8984375" style="456" customWidth="1"/>
    <col min="26" max="16384" width="2.3984375" style="311"/>
  </cols>
  <sheetData>
    <row r="1" spans="1:46" ht="24.75" customHeight="1" x14ac:dyDescent="0.2">
      <c r="A1" s="306"/>
      <c r="B1" s="306"/>
      <c r="C1" s="307" t="s">
        <v>238</v>
      </c>
      <c r="D1" s="306"/>
      <c r="E1" s="306"/>
      <c r="F1" s="306"/>
      <c r="G1" s="306"/>
      <c r="H1" s="306"/>
      <c r="I1" s="306"/>
      <c r="J1" s="306"/>
      <c r="K1" s="306"/>
      <c r="L1" s="306"/>
      <c r="M1" s="306"/>
      <c r="N1" s="306"/>
      <c r="O1" s="306"/>
      <c r="P1" s="306"/>
      <c r="Q1" s="306"/>
      <c r="R1" s="306"/>
      <c r="S1" s="306"/>
      <c r="T1" s="306"/>
      <c r="U1" s="308"/>
      <c r="V1" s="309"/>
      <c r="W1" s="310" t="s">
        <v>239</v>
      </c>
      <c r="X1" s="306"/>
    </row>
    <row r="2" spans="1:46" ht="19.5" customHeight="1" x14ac:dyDescent="0.2">
      <c r="A2" s="306"/>
      <c r="B2" s="306"/>
      <c r="C2" s="312"/>
      <c r="D2" s="306"/>
      <c r="E2" s="306"/>
      <c r="F2" s="306"/>
      <c r="G2" s="306"/>
      <c r="H2" s="306"/>
      <c r="I2" s="306"/>
      <c r="J2" s="306"/>
      <c r="K2" s="306"/>
      <c r="L2" s="306"/>
      <c r="M2" s="306"/>
      <c r="N2" s="306"/>
      <c r="O2" s="306"/>
      <c r="P2" s="306"/>
      <c r="Q2" s="306"/>
      <c r="R2" s="306"/>
      <c r="S2" s="306"/>
      <c r="T2" s="306"/>
      <c r="U2" s="306"/>
      <c r="V2" s="306"/>
      <c r="W2" s="306"/>
      <c r="X2" s="306"/>
    </row>
    <row r="3" spans="1:46" s="319" customFormat="1" ht="22.5" customHeight="1" x14ac:dyDescent="0.2">
      <c r="A3" s="313"/>
      <c r="B3" s="313"/>
      <c r="C3" s="314"/>
      <c r="D3" s="315"/>
      <c r="E3" s="315"/>
      <c r="F3" s="315"/>
      <c r="G3" s="315"/>
      <c r="H3" s="315"/>
      <c r="I3" s="315"/>
      <c r="J3" s="315"/>
      <c r="K3" s="315"/>
      <c r="L3" s="315"/>
      <c r="M3" s="315"/>
      <c r="N3" s="315"/>
      <c r="O3" s="315"/>
      <c r="P3" s="316" t="s">
        <v>240</v>
      </c>
      <c r="Q3" s="317"/>
      <c r="R3" s="566"/>
      <c r="S3" s="566"/>
      <c r="T3" s="566"/>
      <c r="U3" s="566"/>
      <c r="V3" s="566"/>
      <c r="W3" s="566"/>
      <c r="X3" s="566"/>
      <c r="Y3" s="456"/>
    </row>
    <row r="4" spans="1:46" s="319" customFormat="1" ht="8.25" customHeight="1" x14ac:dyDescent="0.2">
      <c r="A4" s="313"/>
      <c r="B4" s="313"/>
      <c r="C4" s="314"/>
      <c r="D4" s="315"/>
      <c r="E4" s="315"/>
      <c r="F4" s="315"/>
      <c r="G4" s="315"/>
      <c r="H4" s="315"/>
      <c r="I4" s="315"/>
      <c r="J4" s="315"/>
      <c r="K4" s="315"/>
      <c r="L4" s="315"/>
      <c r="M4" s="315"/>
      <c r="N4" s="315"/>
      <c r="O4" s="315"/>
      <c r="P4" s="320"/>
      <c r="Q4" s="318"/>
      <c r="R4" s="320"/>
      <c r="S4" s="320"/>
      <c r="T4" s="318"/>
      <c r="U4" s="318"/>
      <c r="V4" s="318"/>
      <c r="W4" s="318"/>
      <c r="X4" s="318"/>
      <c r="Y4" s="457"/>
    </row>
    <row r="5" spans="1:46" s="323" customFormat="1" ht="24.75" customHeight="1" x14ac:dyDescent="0.2">
      <c r="A5" s="321"/>
      <c r="B5" s="321"/>
      <c r="C5" s="322"/>
      <c r="D5" s="321"/>
      <c r="E5" s="321"/>
      <c r="F5" s="321"/>
      <c r="G5" s="321"/>
      <c r="H5" s="321"/>
      <c r="I5" s="321"/>
      <c r="J5" s="321"/>
      <c r="K5" s="321"/>
      <c r="L5" s="321"/>
      <c r="M5" s="321"/>
      <c r="N5" s="321"/>
      <c r="O5" s="306"/>
      <c r="P5" s="567" t="s">
        <v>241</v>
      </c>
      <c r="Q5" s="567"/>
      <c r="R5" s="567"/>
      <c r="S5" s="568"/>
      <c r="T5" s="568"/>
      <c r="U5" s="567" t="s">
        <v>352</v>
      </c>
      <c r="V5" s="568"/>
      <c r="W5" s="568"/>
      <c r="X5" s="567" t="s">
        <v>242</v>
      </c>
      <c r="Y5" s="456"/>
    </row>
    <row r="6" spans="1:46" ht="16.5" customHeight="1" x14ac:dyDescent="0.2">
      <c r="A6" s="306"/>
      <c r="B6" s="306"/>
      <c r="C6" s="322"/>
      <c r="D6" s="306"/>
      <c r="E6" s="306"/>
      <c r="F6" s="306"/>
      <c r="G6" s="306"/>
      <c r="H6" s="306"/>
      <c r="I6" s="306"/>
      <c r="J6" s="306"/>
      <c r="K6" s="306"/>
      <c r="L6" s="306"/>
      <c r="M6" s="306"/>
      <c r="N6" s="306"/>
      <c r="O6" s="306"/>
      <c r="P6" s="567"/>
      <c r="Q6" s="567"/>
      <c r="R6" s="567"/>
      <c r="S6" s="568"/>
      <c r="T6" s="568"/>
      <c r="U6" s="567"/>
      <c r="V6" s="568"/>
      <c r="W6" s="568"/>
      <c r="X6" s="567"/>
    </row>
    <row r="7" spans="1:46" ht="24.75" customHeight="1" x14ac:dyDescent="0.2">
      <c r="A7" s="306"/>
      <c r="B7" s="306"/>
      <c r="C7" s="324" t="s">
        <v>243</v>
      </c>
      <c r="D7" s="325"/>
      <c r="E7" s="325"/>
      <c r="F7" s="325"/>
      <c r="G7" s="325"/>
      <c r="H7" s="325"/>
      <c r="I7" s="325"/>
      <c r="J7" s="325"/>
      <c r="K7" s="326"/>
      <c r="L7" s="325"/>
      <c r="M7" s="325"/>
      <c r="N7" s="306"/>
      <c r="O7" s="306"/>
      <c r="P7" s="306"/>
      <c r="Q7" s="306"/>
      <c r="R7" s="306"/>
      <c r="S7" s="306"/>
      <c r="T7" s="306"/>
      <c r="U7" s="306"/>
      <c r="V7" s="306"/>
      <c r="W7" s="306"/>
      <c r="X7" s="306"/>
    </row>
    <row r="8" spans="1:46" ht="24.75" customHeight="1" x14ac:dyDescent="0.2">
      <c r="A8" s="306"/>
      <c r="B8" s="306"/>
      <c r="C8" s="324" t="s">
        <v>244</v>
      </c>
      <c r="D8" s="325"/>
      <c r="E8" s="325"/>
      <c r="F8" s="325"/>
      <c r="G8" s="325"/>
      <c r="H8" s="325"/>
      <c r="I8" s="325"/>
      <c r="J8" s="325"/>
      <c r="K8" s="325"/>
      <c r="L8" s="325"/>
      <c r="M8" s="325"/>
      <c r="N8" s="306"/>
      <c r="O8" s="306"/>
      <c r="P8" s="306"/>
      <c r="Q8" s="306"/>
      <c r="R8" s="306"/>
      <c r="S8" s="306"/>
      <c r="T8" s="306"/>
      <c r="U8" s="306"/>
      <c r="V8" s="306"/>
      <c r="W8" s="306"/>
      <c r="X8" s="306"/>
    </row>
    <row r="9" spans="1:46" ht="24.75" customHeight="1" x14ac:dyDescent="0.2">
      <c r="A9" s="306"/>
      <c r="B9" s="306"/>
      <c r="C9" s="327"/>
      <c r="D9" s="325"/>
      <c r="E9" s="325"/>
      <c r="F9" s="325"/>
      <c r="G9" s="325"/>
      <c r="H9" s="325"/>
      <c r="I9" s="325"/>
      <c r="J9" s="325"/>
      <c r="K9" s="325"/>
      <c r="L9" s="325"/>
      <c r="M9" s="325"/>
      <c r="N9" s="306"/>
      <c r="O9" s="306"/>
      <c r="P9" s="306"/>
      <c r="Q9" s="306"/>
      <c r="R9" s="306"/>
      <c r="S9" s="306"/>
      <c r="T9" s="306"/>
      <c r="U9" s="306"/>
      <c r="V9" s="306"/>
      <c r="W9" s="306"/>
      <c r="X9" s="306"/>
    </row>
    <row r="10" spans="1:46" ht="24.75" customHeight="1" x14ac:dyDescent="0.2">
      <c r="A10" s="306"/>
      <c r="B10" s="306"/>
      <c r="C10" s="327"/>
      <c r="D10" s="325"/>
      <c r="E10" s="325"/>
      <c r="F10" s="325"/>
      <c r="G10" s="325"/>
      <c r="H10" s="325"/>
      <c r="I10" s="325"/>
      <c r="J10" s="325"/>
      <c r="K10" s="325"/>
      <c r="L10" s="328"/>
      <c r="M10" s="325"/>
      <c r="N10" s="306"/>
      <c r="O10" s="306"/>
      <c r="P10" s="306"/>
      <c r="Q10" s="306"/>
      <c r="R10" s="306"/>
      <c r="S10" s="306"/>
      <c r="T10" s="306"/>
      <c r="U10" s="306"/>
      <c r="V10" s="306"/>
      <c r="W10" s="306"/>
      <c r="X10" s="306"/>
    </row>
    <row r="11" spans="1:46" ht="45" customHeight="1" x14ac:dyDescent="0.2">
      <c r="A11" s="306"/>
      <c r="B11" s="306"/>
      <c r="C11" s="327"/>
      <c r="D11" s="325"/>
      <c r="E11" s="325"/>
      <c r="F11" s="325"/>
      <c r="G11" s="325"/>
      <c r="H11" s="325"/>
      <c r="I11" s="328" t="s">
        <v>245</v>
      </c>
      <c r="J11" s="328"/>
      <c r="K11" s="325"/>
      <c r="L11" s="577" t="s">
        <v>246</v>
      </c>
      <c r="M11" s="577"/>
      <c r="N11" s="321"/>
      <c r="O11" s="578" t="str">
        <f>申請者情報入力シート!H7&amp;申請者情報入力シート!Q7&amp;申請者情報入力シート!AA7&amp;申請者情報入力シート!H9</f>
        <v/>
      </c>
      <c r="P11" s="578"/>
      <c r="Q11" s="578"/>
      <c r="R11" s="578"/>
      <c r="S11" s="578"/>
      <c r="T11" s="578"/>
      <c r="U11" s="578"/>
      <c r="V11" s="578"/>
      <c r="W11" s="578"/>
      <c r="X11" s="306"/>
      <c r="Y11" s="569" t="s">
        <v>375</v>
      </c>
      <c r="Z11" s="569"/>
      <c r="AA11" s="569"/>
      <c r="AB11" s="569"/>
      <c r="AC11" s="569"/>
      <c r="AD11" s="569"/>
      <c r="AE11" s="569"/>
      <c r="AF11" s="569"/>
      <c r="AG11" s="569"/>
      <c r="AH11" s="569"/>
      <c r="AI11" s="569"/>
      <c r="AJ11" s="569"/>
      <c r="AK11" s="569"/>
      <c r="AL11" s="569"/>
      <c r="AM11" s="569"/>
      <c r="AN11" s="569"/>
      <c r="AO11" s="569"/>
      <c r="AP11" s="569"/>
      <c r="AQ11" s="569"/>
      <c r="AR11" s="569"/>
      <c r="AS11" s="569"/>
      <c r="AT11" s="569"/>
    </row>
    <row r="12" spans="1:46" ht="24.75" customHeight="1" x14ac:dyDescent="0.2">
      <c r="A12" s="306"/>
      <c r="B12" s="306"/>
      <c r="C12" s="327"/>
      <c r="D12" s="325"/>
      <c r="E12" s="325"/>
      <c r="F12" s="325"/>
      <c r="G12" s="325"/>
      <c r="H12" s="325"/>
      <c r="I12" s="325"/>
      <c r="J12" s="325"/>
      <c r="K12" s="325"/>
      <c r="L12" s="577" t="s">
        <v>247</v>
      </c>
      <c r="M12" s="579"/>
      <c r="N12" s="321"/>
      <c r="O12" s="580">
        <f>申請者情報入力シート!H5</f>
        <v>0</v>
      </c>
      <c r="P12" s="581"/>
      <c r="Q12" s="581"/>
      <c r="R12" s="581"/>
      <c r="S12" s="581"/>
      <c r="T12" s="581"/>
      <c r="U12" s="581"/>
      <c r="V12" s="581"/>
      <c r="W12" s="581"/>
      <c r="X12" s="306"/>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row>
    <row r="13" spans="1:46" ht="24.75" customHeight="1" x14ac:dyDescent="0.2">
      <c r="A13" s="306"/>
      <c r="B13" s="306"/>
      <c r="C13" s="327"/>
      <c r="D13" s="325"/>
      <c r="E13" s="325"/>
      <c r="F13" s="325"/>
      <c r="G13" s="325"/>
      <c r="H13" s="325"/>
      <c r="I13" s="325"/>
      <c r="J13" s="325"/>
      <c r="K13" s="325"/>
      <c r="L13" s="577" t="s">
        <v>248</v>
      </c>
      <c r="M13" s="577"/>
      <c r="N13" s="321"/>
      <c r="O13" s="565">
        <f>申請者情報入力シート!H11</f>
        <v>0</v>
      </c>
      <c r="P13" s="565"/>
      <c r="Q13" s="565"/>
      <c r="R13" s="565"/>
      <c r="S13" s="565">
        <f>申請者情報入力シート!Z11</f>
        <v>0</v>
      </c>
      <c r="T13" s="565"/>
      <c r="U13" s="565"/>
      <c r="V13" s="565"/>
      <c r="W13" s="329"/>
      <c r="X13" s="330"/>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row>
    <row r="14" spans="1:46" ht="18.75" customHeight="1" x14ac:dyDescent="0.2">
      <c r="A14" s="306"/>
      <c r="B14" s="306"/>
      <c r="C14" s="330"/>
      <c r="D14" s="306"/>
      <c r="E14" s="306"/>
      <c r="F14" s="306"/>
      <c r="G14" s="306"/>
      <c r="H14" s="306"/>
      <c r="I14" s="306"/>
      <c r="J14" s="306"/>
      <c r="K14" s="306"/>
      <c r="L14" s="306"/>
      <c r="M14" s="306"/>
      <c r="N14" s="306"/>
      <c r="O14" s="306"/>
      <c r="P14" s="306"/>
      <c r="Q14" s="306"/>
      <c r="R14" s="306"/>
      <c r="S14" s="306"/>
      <c r="T14" s="306"/>
      <c r="U14" s="306"/>
      <c r="V14" s="306"/>
      <c r="W14" s="306"/>
      <c r="X14" s="306"/>
    </row>
    <row r="15" spans="1:46" ht="24.75" customHeight="1" x14ac:dyDescent="0.2">
      <c r="A15" s="306"/>
      <c r="B15" s="306"/>
      <c r="C15" s="330"/>
      <c r="D15" s="306"/>
      <c r="E15" s="306"/>
      <c r="F15" s="306"/>
      <c r="G15" s="306"/>
      <c r="H15" s="306"/>
      <c r="I15" s="331"/>
      <c r="J15" s="306"/>
      <c r="K15" s="313"/>
      <c r="L15" s="331"/>
      <c r="M15" s="313"/>
      <c r="N15" s="306"/>
      <c r="O15" s="306"/>
      <c r="P15" s="306"/>
      <c r="Q15" s="306"/>
      <c r="R15" s="306"/>
      <c r="S15" s="306"/>
      <c r="T15" s="306"/>
      <c r="U15" s="306"/>
      <c r="V15" s="306"/>
      <c r="W15" s="306"/>
      <c r="X15" s="306"/>
    </row>
    <row r="16" spans="1:46" ht="18.75" customHeight="1" x14ac:dyDescent="0.2">
      <c r="A16" s="306"/>
      <c r="B16" s="306"/>
      <c r="C16" s="330"/>
      <c r="D16" s="306"/>
      <c r="E16" s="306"/>
      <c r="F16" s="306"/>
      <c r="G16" s="306"/>
      <c r="H16" s="306"/>
      <c r="I16" s="306"/>
      <c r="J16" s="306"/>
      <c r="K16" s="306"/>
      <c r="L16" s="306"/>
      <c r="M16" s="306"/>
      <c r="N16" s="306"/>
      <c r="O16" s="306"/>
      <c r="P16" s="306"/>
      <c r="Q16" s="306"/>
      <c r="R16" s="306"/>
      <c r="S16" s="306"/>
      <c r="T16" s="306"/>
      <c r="U16" s="306"/>
      <c r="V16" s="306"/>
      <c r="W16" s="306"/>
      <c r="X16" s="306"/>
    </row>
    <row r="17" spans="1:25" s="323" customFormat="1" ht="22.5" customHeight="1" x14ac:dyDescent="0.2">
      <c r="A17" s="321"/>
      <c r="B17" s="321"/>
      <c r="C17" s="330"/>
      <c r="D17" s="321"/>
      <c r="E17" s="321"/>
      <c r="F17" s="321"/>
      <c r="G17" s="321"/>
      <c r="H17" s="321"/>
      <c r="I17" s="321"/>
      <c r="J17" s="571"/>
      <c r="K17" s="571"/>
      <c r="L17" s="571"/>
      <c r="M17" s="571"/>
      <c r="N17" s="571"/>
      <c r="O17" s="571"/>
      <c r="P17" s="321"/>
      <c r="Q17" s="321"/>
      <c r="R17" s="321"/>
      <c r="S17" s="321"/>
      <c r="T17" s="321"/>
      <c r="U17" s="321"/>
      <c r="V17" s="321"/>
      <c r="W17" s="321"/>
      <c r="X17" s="321"/>
      <c r="Y17" s="458"/>
    </row>
    <row r="18" spans="1:25" ht="15.75" customHeight="1" x14ac:dyDescent="0.2">
      <c r="A18" s="306"/>
      <c r="B18" s="306"/>
      <c r="C18" s="330"/>
      <c r="D18" s="306"/>
      <c r="E18" s="306"/>
      <c r="F18" s="306"/>
      <c r="G18" s="306"/>
      <c r="H18" s="306"/>
      <c r="I18" s="306"/>
      <c r="J18" s="306"/>
      <c r="K18" s="306"/>
      <c r="L18" s="306"/>
      <c r="M18" s="306"/>
      <c r="N18" s="306"/>
      <c r="O18" s="306"/>
      <c r="P18" s="306"/>
      <c r="Q18" s="306"/>
      <c r="R18" s="306"/>
      <c r="S18" s="306"/>
      <c r="T18" s="306"/>
      <c r="U18" s="306"/>
      <c r="V18" s="306"/>
      <c r="W18" s="306"/>
      <c r="X18" s="306"/>
    </row>
    <row r="19" spans="1:25" s="323" customFormat="1" ht="87" customHeight="1" x14ac:dyDescent="0.2">
      <c r="A19" s="572" t="s">
        <v>348</v>
      </c>
      <c r="B19" s="572"/>
      <c r="C19" s="571"/>
      <c r="D19" s="571"/>
      <c r="E19" s="571"/>
      <c r="F19" s="571"/>
      <c r="G19" s="571"/>
      <c r="H19" s="571"/>
      <c r="I19" s="571"/>
      <c r="J19" s="571"/>
      <c r="K19" s="571"/>
      <c r="L19" s="571"/>
      <c r="M19" s="571"/>
      <c r="N19" s="571"/>
      <c r="O19" s="571"/>
      <c r="P19" s="571"/>
      <c r="Q19" s="571"/>
      <c r="R19" s="571"/>
      <c r="S19" s="571"/>
      <c r="T19" s="571"/>
      <c r="U19" s="571"/>
      <c r="V19" s="571"/>
      <c r="W19" s="571"/>
      <c r="X19" s="571"/>
      <c r="Y19" s="456"/>
    </row>
    <row r="20" spans="1:25" ht="22.5" customHeight="1" x14ac:dyDescent="0.2">
      <c r="A20" s="306"/>
      <c r="B20" s="306"/>
      <c r="C20" s="330"/>
      <c r="D20" s="306"/>
      <c r="E20" s="306"/>
      <c r="F20" s="306"/>
      <c r="G20" s="306"/>
      <c r="H20" s="306"/>
      <c r="I20" s="306"/>
      <c r="J20" s="306"/>
      <c r="K20" s="306"/>
      <c r="L20" s="306"/>
      <c r="M20" s="306"/>
      <c r="N20" s="306"/>
      <c r="O20" s="306"/>
      <c r="P20" s="306"/>
      <c r="Q20" s="306"/>
      <c r="R20" s="306"/>
      <c r="S20" s="306"/>
      <c r="T20" s="306"/>
      <c r="U20" s="306"/>
      <c r="V20" s="306"/>
      <c r="W20" s="306"/>
      <c r="X20" s="306"/>
    </row>
    <row r="21" spans="1:25" s="333" customFormat="1" ht="16.5" customHeight="1" x14ac:dyDescent="0.2">
      <c r="A21" s="332"/>
      <c r="B21" s="332"/>
      <c r="C21" s="573" t="s">
        <v>279</v>
      </c>
      <c r="D21" s="573"/>
      <c r="E21" s="573"/>
      <c r="F21" s="573"/>
      <c r="G21" s="573"/>
      <c r="H21" s="573"/>
      <c r="I21" s="573"/>
      <c r="J21" s="573"/>
      <c r="K21" s="573"/>
      <c r="L21" s="573"/>
      <c r="M21" s="573"/>
      <c r="N21" s="573"/>
      <c r="O21" s="573"/>
      <c r="P21" s="573"/>
      <c r="Q21" s="573"/>
      <c r="R21" s="573"/>
      <c r="S21" s="573"/>
      <c r="T21" s="573"/>
      <c r="U21" s="573"/>
      <c r="V21" s="573"/>
      <c r="W21" s="573"/>
      <c r="X21" s="332"/>
      <c r="Y21" s="459"/>
    </row>
    <row r="22" spans="1:25" s="333" customFormat="1" ht="16.5" customHeight="1" x14ac:dyDescent="0.2">
      <c r="A22" s="332"/>
      <c r="B22" s="332"/>
      <c r="C22" s="573"/>
      <c r="D22" s="573"/>
      <c r="E22" s="573"/>
      <c r="F22" s="573"/>
      <c r="G22" s="573"/>
      <c r="H22" s="573"/>
      <c r="I22" s="573"/>
      <c r="J22" s="573"/>
      <c r="K22" s="573"/>
      <c r="L22" s="573"/>
      <c r="M22" s="573"/>
      <c r="N22" s="573"/>
      <c r="O22" s="573"/>
      <c r="P22" s="573"/>
      <c r="Q22" s="573"/>
      <c r="R22" s="573"/>
      <c r="S22" s="573"/>
      <c r="T22" s="573"/>
      <c r="U22" s="573"/>
      <c r="V22" s="573"/>
      <c r="W22" s="573"/>
      <c r="X22" s="332"/>
      <c r="Y22" s="459"/>
    </row>
    <row r="23" spans="1:25" s="333" customFormat="1" ht="16.5" customHeight="1" x14ac:dyDescent="0.2">
      <c r="A23" s="332"/>
      <c r="B23" s="332"/>
      <c r="C23" s="573"/>
      <c r="D23" s="573"/>
      <c r="E23" s="573"/>
      <c r="F23" s="573"/>
      <c r="G23" s="573"/>
      <c r="H23" s="573"/>
      <c r="I23" s="573"/>
      <c r="J23" s="573"/>
      <c r="K23" s="573"/>
      <c r="L23" s="573"/>
      <c r="M23" s="573"/>
      <c r="N23" s="573"/>
      <c r="O23" s="573"/>
      <c r="P23" s="573"/>
      <c r="Q23" s="573"/>
      <c r="R23" s="573"/>
      <c r="S23" s="573"/>
      <c r="T23" s="573"/>
      <c r="U23" s="573"/>
      <c r="V23" s="573"/>
      <c r="W23" s="573"/>
      <c r="X23" s="332"/>
      <c r="Y23" s="459"/>
    </row>
    <row r="24" spans="1:25" s="333" customFormat="1" ht="13.5" customHeight="1" x14ac:dyDescent="0.2">
      <c r="A24" s="332"/>
      <c r="B24" s="332"/>
      <c r="C24" s="573"/>
      <c r="D24" s="573"/>
      <c r="E24" s="573"/>
      <c r="F24" s="573"/>
      <c r="G24" s="573"/>
      <c r="H24" s="573"/>
      <c r="I24" s="573"/>
      <c r="J24" s="573"/>
      <c r="K24" s="573"/>
      <c r="L24" s="573"/>
      <c r="M24" s="573"/>
      <c r="N24" s="573"/>
      <c r="O24" s="573"/>
      <c r="P24" s="573"/>
      <c r="Q24" s="573"/>
      <c r="R24" s="573"/>
      <c r="S24" s="573"/>
      <c r="T24" s="573"/>
      <c r="U24" s="573"/>
      <c r="V24" s="573"/>
      <c r="W24" s="573"/>
      <c r="X24" s="332"/>
      <c r="Y24" s="459"/>
    </row>
    <row r="25" spans="1:25" s="333" customFormat="1" ht="13.5" customHeight="1" x14ac:dyDescent="0.2">
      <c r="A25" s="332"/>
      <c r="B25" s="332"/>
      <c r="C25" s="573"/>
      <c r="D25" s="573"/>
      <c r="E25" s="573"/>
      <c r="F25" s="573"/>
      <c r="G25" s="573"/>
      <c r="H25" s="573"/>
      <c r="I25" s="573"/>
      <c r="J25" s="573"/>
      <c r="K25" s="573"/>
      <c r="L25" s="573"/>
      <c r="M25" s="573"/>
      <c r="N25" s="573"/>
      <c r="O25" s="573"/>
      <c r="P25" s="573"/>
      <c r="Q25" s="573"/>
      <c r="R25" s="573"/>
      <c r="S25" s="573"/>
      <c r="T25" s="573"/>
      <c r="U25" s="573"/>
      <c r="V25" s="573"/>
      <c r="W25" s="573"/>
      <c r="X25" s="332"/>
      <c r="Y25" s="459"/>
    </row>
    <row r="26" spans="1:25" s="333" customFormat="1" ht="13.5" customHeight="1" x14ac:dyDescent="0.2">
      <c r="A26" s="332"/>
      <c r="B26" s="332"/>
      <c r="C26" s="573"/>
      <c r="D26" s="573"/>
      <c r="E26" s="573"/>
      <c r="F26" s="573"/>
      <c r="G26" s="573"/>
      <c r="H26" s="573"/>
      <c r="I26" s="573"/>
      <c r="J26" s="573"/>
      <c r="K26" s="573"/>
      <c r="L26" s="573"/>
      <c r="M26" s="573"/>
      <c r="N26" s="573"/>
      <c r="O26" s="573"/>
      <c r="P26" s="573"/>
      <c r="Q26" s="573"/>
      <c r="R26" s="573"/>
      <c r="S26" s="573"/>
      <c r="T26" s="573"/>
      <c r="U26" s="573"/>
      <c r="V26" s="573"/>
      <c r="W26" s="573"/>
      <c r="X26" s="332"/>
      <c r="Y26" s="459"/>
    </row>
    <row r="27" spans="1:25" ht="13.5" customHeight="1" x14ac:dyDescent="0.2">
      <c r="A27" s="332"/>
      <c r="B27" s="332"/>
      <c r="C27" s="573"/>
      <c r="D27" s="573"/>
      <c r="E27" s="573"/>
      <c r="F27" s="573"/>
      <c r="G27" s="573"/>
      <c r="H27" s="573"/>
      <c r="I27" s="573"/>
      <c r="J27" s="573"/>
      <c r="K27" s="573"/>
      <c r="L27" s="573"/>
      <c r="M27" s="573"/>
      <c r="N27" s="573"/>
      <c r="O27" s="573"/>
      <c r="P27" s="573"/>
      <c r="Q27" s="573"/>
      <c r="R27" s="573"/>
      <c r="S27" s="573"/>
      <c r="T27" s="573"/>
      <c r="U27" s="573"/>
      <c r="V27" s="573"/>
      <c r="W27" s="573"/>
      <c r="X27" s="332"/>
    </row>
    <row r="28" spans="1:25" ht="13.5" customHeight="1" x14ac:dyDescent="0.2">
      <c r="A28" s="332"/>
      <c r="B28" s="332"/>
      <c r="C28" s="573"/>
      <c r="D28" s="573"/>
      <c r="E28" s="573"/>
      <c r="F28" s="573"/>
      <c r="G28" s="573"/>
      <c r="H28" s="573"/>
      <c r="I28" s="573"/>
      <c r="J28" s="573"/>
      <c r="K28" s="573"/>
      <c r="L28" s="573"/>
      <c r="M28" s="573"/>
      <c r="N28" s="573"/>
      <c r="O28" s="573"/>
      <c r="P28" s="573"/>
      <c r="Q28" s="573"/>
      <c r="R28" s="573"/>
      <c r="S28" s="573"/>
      <c r="T28" s="573"/>
      <c r="U28" s="573"/>
      <c r="V28" s="573"/>
      <c r="W28" s="573"/>
      <c r="X28" s="332"/>
    </row>
    <row r="29" spans="1:25" ht="13.5" customHeight="1" x14ac:dyDescent="0.2">
      <c r="C29" s="573"/>
      <c r="D29" s="573"/>
      <c r="E29" s="573"/>
      <c r="F29" s="573"/>
      <c r="G29" s="573"/>
      <c r="H29" s="573"/>
      <c r="I29" s="573"/>
      <c r="J29" s="573"/>
      <c r="K29" s="573"/>
      <c r="L29" s="573"/>
      <c r="M29" s="573"/>
      <c r="N29" s="573"/>
      <c r="O29" s="573"/>
      <c r="P29" s="573"/>
      <c r="Q29" s="573"/>
      <c r="R29" s="573"/>
      <c r="S29" s="573"/>
      <c r="T29" s="573"/>
      <c r="U29" s="573"/>
      <c r="V29" s="573"/>
      <c r="W29" s="573"/>
    </row>
    <row r="30" spans="1:25" ht="24.75" customHeight="1" x14ac:dyDescent="0.2">
      <c r="A30" s="306"/>
      <c r="B30" s="306"/>
      <c r="C30" s="573"/>
      <c r="D30" s="573"/>
      <c r="E30" s="573"/>
      <c r="F30" s="573"/>
      <c r="G30" s="573"/>
      <c r="H30" s="573"/>
      <c r="I30" s="573"/>
      <c r="J30" s="573"/>
      <c r="K30" s="573"/>
      <c r="L30" s="573"/>
      <c r="M30" s="573"/>
      <c r="N30" s="573"/>
      <c r="O30" s="573"/>
      <c r="P30" s="573"/>
      <c r="Q30" s="573"/>
      <c r="R30" s="573"/>
      <c r="S30" s="573"/>
      <c r="T30" s="573"/>
      <c r="U30" s="573"/>
      <c r="V30" s="573"/>
      <c r="W30" s="573"/>
      <c r="X30" s="306"/>
    </row>
    <row r="31" spans="1:25" ht="24.75" customHeight="1" x14ac:dyDescent="0.2">
      <c r="A31" s="306"/>
      <c r="B31" s="306"/>
      <c r="C31" s="330"/>
      <c r="D31" s="306"/>
      <c r="E31" s="306"/>
      <c r="F31" s="306"/>
      <c r="G31" s="306"/>
      <c r="H31" s="306"/>
      <c r="I31" s="306"/>
      <c r="J31" s="306"/>
      <c r="K31" s="313"/>
      <c r="L31" s="574"/>
      <c r="M31" s="574"/>
      <c r="N31" s="321"/>
      <c r="O31" s="575"/>
      <c r="P31" s="575"/>
      <c r="Q31" s="575"/>
      <c r="R31" s="575"/>
      <c r="S31" s="575"/>
      <c r="T31" s="575"/>
      <c r="U31" s="575"/>
      <c r="V31" s="575"/>
      <c r="W31" s="575"/>
      <c r="X31" s="306"/>
    </row>
    <row r="32" spans="1:25" ht="24.75" customHeight="1" x14ac:dyDescent="0.2">
      <c r="A32" s="306"/>
      <c r="B32" s="306"/>
      <c r="C32" s="330"/>
      <c r="D32" s="306"/>
      <c r="E32" s="306"/>
      <c r="F32" s="306"/>
      <c r="G32" s="306"/>
      <c r="H32" s="306"/>
      <c r="I32" s="306"/>
      <c r="J32" s="306"/>
      <c r="K32" s="313"/>
      <c r="L32" s="574"/>
      <c r="M32" s="574"/>
      <c r="N32" s="321"/>
      <c r="O32" s="575"/>
      <c r="P32" s="575"/>
      <c r="Q32" s="575"/>
      <c r="R32" s="575"/>
      <c r="S32" s="575"/>
      <c r="T32" s="575"/>
      <c r="U32" s="576"/>
      <c r="V32" s="576"/>
      <c r="W32" s="576"/>
      <c r="X32" s="330"/>
    </row>
    <row r="45" spans="1:24" ht="13.5" customHeight="1" x14ac:dyDescent="0.2">
      <c r="A45" s="570"/>
      <c r="B45" s="570"/>
      <c r="C45" s="570"/>
      <c r="D45" s="570"/>
      <c r="E45" s="570"/>
      <c r="F45" s="570"/>
      <c r="G45" s="570"/>
      <c r="H45" s="570"/>
      <c r="I45" s="570"/>
      <c r="J45" s="570"/>
      <c r="K45" s="570"/>
      <c r="L45" s="570"/>
      <c r="M45" s="570"/>
      <c r="N45" s="570"/>
      <c r="O45" s="570"/>
      <c r="P45" s="570"/>
      <c r="Q45" s="570"/>
      <c r="R45" s="570"/>
      <c r="S45" s="570"/>
      <c r="T45" s="570"/>
      <c r="U45" s="570"/>
      <c r="V45" s="570"/>
      <c r="W45" s="570"/>
      <c r="X45" s="570"/>
    </row>
  </sheetData>
  <sheetProtection formatCells="0" formatColumns="0" formatRows="0" insertColumns="0" insertRows="0" selectLockedCells="1"/>
  <mergeCells count="23">
    <mergeCell ref="Y11:AT13"/>
    <mergeCell ref="A45:X45"/>
    <mergeCell ref="J17:O17"/>
    <mergeCell ref="A19:X19"/>
    <mergeCell ref="C21:W30"/>
    <mergeCell ref="L31:M31"/>
    <mergeCell ref="O31:W31"/>
    <mergeCell ref="L32:M32"/>
    <mergeCell ref="O32:T32"/>
    <mergeCell ref="U32:W32"/>
    <mergeCell ref="L11:M11"/>
    <mergeCell ref="O11:W11"/>
    <mergeCell ref="L12:M12"/>
    <mergeCell ref="O12:W12"/>
    <mergeCell ref="L13:M13"/>
    <mergeCell ref="O13:R13"/>
    <mergeCell ref="S13:V13"/>
    <mergeCell ref="R3:X3"/>
    <mergeCell ref="P5:R6"/>
    <mergeCell ref="S5:T6"/>
    <mergeCell ref="U5:U6"/>
    <mergeCell ref="V5:W6"/>
    <mergeCell ref="X5:X6"/>
  </mergeCells>
  <phoneticPr fontId="9"/>
  <conditionalFormatting sqref="S5:T6 V5:W6">
    <cfRule type="cellIs" dxfId="849" priority="1" operator="equal">
      <formula>""</formula>
    </cfRule>
  </conditionalFormatting>
  <dataValidations count="3">
    <dataValidation allowBlank="1" showInputMessage="1" showErrorMessage="1" prompt="SII記入のため入力不要" sqref="R3:X3" xr:uid="{B0A527C6-EE23-443E-A7A4-804EE579DA68}"/>
    <dataValidation allowBlank="1" showInputMessage="1" showErrorMessage="1" prompt="申請月を入力してください" sqref="S5:T6" xr:uid="{ACC00332-6CC9-4CE2-8A0B-EA58CDC61594}"/>
    <dataValidation allowBlank="1" showInputMessage="1" showErrorMessage="1" prompt="申請日を入力してください" sqref="V5:W6" xr:uid="{0B80A9D3-7005-4E74-9FA0-9E686E55786C}"/>
  </dataValidations>
  <pageMargins left="0.78740157480314965" right="0.78740157480314965" top="0.74803149606299213" bottom="0.74803149606299213" header="0.31496062992125984" footer="0.31496062992125984"/>
  <pageSetup paperSize="9" scale="9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57B3D-52C2-4764-8B7C-A696F6BF7556}">
  <sheetPr>
    <tabColor rgb="FFFF0000"/>
    <pageSetUpPr fitToPage="1"/>
  </sheetPr>
  <dimension ref="A1:AT24"/>
  <sheetViews>
    <sheetView showGridLines="0" view="pageBreakPreview" zoomScaleNormal="115" zoomScaleSheetLayoutView="100" workbookViewId="0">
      <selection activeCell="I4" sqref="I4:S4"/>
    </sheetView>
  </sheetViews>
  <sheetFormatPr defaultColWidth="2.3984375" defaultRowHeight="13.5" customHeight="1" x14ac:dyDescent="0.2"/>
  <cols>
    <col min="1" max="1" width="4.09765625" style="334" customWidth="1"/>
    <col min="2" max="4" width="4.09765625" style="311" customWidth="1"/>
    <col min="5" max="5" width="5.3984375" style="311" customWidth="1"/>
    <col min="6" max="8" width="4.09765625" style="311" customWidth="1"/>
    <col min="9" max="19" width="5.69921875" style="311" customWidth="1"/>
    <col min="20" max="21" width="4.296875" style="311" customWidth="1"/>
    <col min="22" max="22" width="2.3984375" style="460"/>
    <col min="23" max="16384" width="2.3984375" style="311"/>
  </cols>
  <sheetData>
    <row r="1" spans="1:23" ht="16.5" customHeight="1" x14ac:dyDescent="0.2">
      <c r="A1" s="583">
        <f>申請者情報入力シート!H5</f>
        <v>0</v>
      </c>
      <c r="B1" s="583"/>
      <c r="C1" s="583"/>
      <c r="D1" s="583"/>
      <c r="E1" s="583"/>
      <c r="F1" s="583"/>
      <c r="G1" s="583"/>
      <c r="H1" s="583"/>
      <c r="I1" s="583"/>
      <c r="J1" s="583"/>
      <c r="K1" s="583"/>
      <c r="L1" s="336"/>
      <c r="M1" s="336"/>
      <c r="N1" s="336"/>
      <c r="O1" s="336"/>
      <c r="P1" s="336"/>
      <c r="Q1" s="336"/>
      <c r="R1" s="336"/>
      <c r="S1" s="336"/>
      <c r="T1" s="310" t="s">
        <v>249</v>
      </c>
    </row>
    <row r="2" spans="1:23" ht="16.5" customHeight="1" x14ac:dyDescent="0.2">
      <c r="A2" s="335"/>
      <c r="B2" s="336"/>
      <c r="C2" s="336"/>
      <c r="D2" s="336"/>
      <c r="E2" s="336"/>
      <c r="F2" s="336"/>
      <c r="G2" s="336"/>
      <c r="H2" s="336"/>
      <c r="I2" s="336"/>
      <c r="J2" s="336"/>
      <c r="K2" s="337" t="s">
        <v>250</v>
      </c>
      <c r="L2" s="336"/>
      <c r="M2" s="336"/>
      <c r="N2" s="336"/>
      <c r="O2" s="336"/>
      <c r="P2" s="336"/>
      <c r="Q2" s="336"/>
      <c r="R2" s="336"/>
      <c r="S2" s="336"/>
      <c r="T2" s="336"/>
      <c r="U2" s="336"/>
    </row>
    <row r="3" spans="1:23" ht="16.5" customHeight="1" x14ac:dyDescent="0.2">
      <c r="A3" s="335"/>
      <c r="B3" s="336"/>
      <c r="C3" s="336"/>
      <c r="D3" s="336"/>
      <c r="E3" s="336"/>
      <c r="F3" s="336"/>
      <c r="G3" s="336"/>
      <c r="H3" s="336"/>
      <c r="I3" s="336"/>
      <c r="J3" s="336"/>
      <c r="K3" s="337"/>
      <c r="L3" s="336"/>
      <c r="M3" s="336"/>
      <c r="N3" s="336"/>
      <c r="O3" s="336"/>
      <c r="P3" s="336"/>
      <c r="Q3" s="336"/>
      <c r="R3" s="336"/>
      <c r="S3" s="336"/>
      <c r="T3" s="336"/>
      <c r="U3" s="336"/>
    </row>
    <row r="4" spans="1:23" ht="43" customHeight="1" x14ac:dyDescent="0.2">
      <c r="A4" s="335"/>
      <c r="B4" s="582" t="s">
        <v>251</v>
      </c>
      <c r="C4" s="582"/>
      <c r="D4" s="582"/>
      <c r="E4" s="582"/>
      <c r="F4" s="582"/>
      <c r="G4" s="582"/>
      <c r="H4" s="582"/>
      <c r="I4" s="590"/>
      <c r="J4" s="590"/>
      <c r="K4" s="590"/>
      <c r="L4" s="590"/>
      <c r="M4" s="590"/>
      <c r="N4" s="590"/>
      <c r="O4" s="590"/>
      <c r="P4" s="590"/>
      <c r="Q4" s="590"/>
      <c r="R4" s="590"/>
      <c r="S4" s="590"/>
      <c r="T4" s="336"/>
      <c r="U4" s="336"/>
      <c r="V4" s="456"/>
    </row>
    <row r="5" spans="1:23" ht="23" customHeight="1" x14ac:dyDescent="0.2">
      <c r="A5" s="335"/>
      <c r="B5" s="582" t="s">
        <v>252</v>
      </c>
      <c r="C5" s="582"/>
      <c r="D5" s="582"/>
      <c r="E5" s="582"/>
      <c r="F5" s="582"/>
      <c r="G5" s="582"/>
      <c r="H5" s="582"/>
      <c r="I5" s="582" t="s">
        <v>351</v>
      </c>
      <c r="J5" s="582"/>
      <c r="K5" s="582"/>
      <c r="L5" s="582"/>
      <c r="M5" s="582"/>
      <c r="N5" s="582"/>
      <c r="O5" s="582"/>
      <c r="P5" s="582"/>
      <c r="Q5" s="582"/>
      <c r="R5" s="582"/>
      <c r="S5" s="582"/>
      <c r="T5" s="336"/>
      <c r="U5" s="336"/>
    </row>
    <row r="6" spans="1:23" ht="23" customHeight="1" x14ac:dyDescent="0.2">
      <c r="A6" s="335"/>
      <c r="B6" s="582" t="s">
        <v>253</v>
      </c>
      <c r="C6" s="582"/>
      <c r="D6" s="582"/>
      <c r="E6" s="582"/>
      <c r="F6" s="582"/>
      <c r="G6" s="582"/>
      <c r="H6" s="582"/>
      <c r="I6" s="582" t="s">
        <v>351</v>
      </c>
      <c r="J6" s="582"/>
      <c r="K6" s="582"/>
      <c r="L6" s="582"/>
      <c r="M6" s="582"/>
      <c r="N6" s="582"/>
      <c r="O6" s="582"/>
      <c r="P6" s="582"/>
      <c r="Q6" s="582"/>
      <c r="R6" s="582"/>
      <c r="S6" s="582"/>
      <c r="T6" s="336"/>
      <c r="U6" s="336"/>
      <c r="V6" s="461"/>
      <c r="W6" s="338"/>
    </row>
    <row r="7" spans="1:23" ht="23" customHeight="1" x14ac:dyDescent="0.2">
      <c r="A7" s="340"/>
      <c r="B7" s="584" t="s">
        <v>254</v>
      </c>
      <c r="C7" s="585"/>
      <c r="D7" s="585"/>
      <c r="E7" s="585"/>
      <c r="F7" s="585"/>
      <c r="G7" s="585"/>
      <c r="H7" s="585"/>
      <c r="I7" s="341"/>
      <c r="J7" s="341"/>
      <c r="K7" s="341"/>
      <c r="L7" s="341"/>
      <c r="M7" s="341"/>
      <c r="N7" s="341"/>
      <c r="O7" s="341"/>
      <c r="P7" s="341"/>
      <c r="Q7" s="341"/>
      <c r="R7" s="341"/>
      <c r="S7" s="342"/>
      <c r="T7" s="343"/>
      <c r="U7" s="343"/>
    </row>
    <row r="8" spans="1:23" s="323" customFormat="1" ht="23" customHeight="1" x14ac:dyDescent="0.2">
      <c r="A8" s="339"/>
      <c r="B8" s="582" t="s">
        <v>255</v>
      </c>
      <c r="C8" s="582"/>
      <c r="D8" s="582"/>
      <c r="E8" s="582"/>
      <c r="F8" s="582"/>
      <c r="G8" s="582"/>
      <c r="H8" s="582"/>
      <c r="I8" s="592">
        <f>'No.3_補助事業に要する経費、補助対象経費及び補助金の配分額'!D12</f>
        <v>0</v>
      </c>
      <c r="J8" s="593"/>
      <c r="K8" s="593"/>
      <c r="L8" s="593"/>
      <c r="M8" s="593"/>
      <c r="N8" s="593"/>
      <c r="O8" s="593"/>
      <c r="P8" s="593"/>
      <c r="Q8" s="593"/>
      <c r="R8" s="344" t="s">
        <v>124</v>
      </c>
      <c r="S8" s="345"/>
      <c r="T8" s="339"/>
      <c r="U8" s="339"/>
      <c r="V8" s="456" t="s">
        <v>374</v>
      </c>
    </row>
    <row r="9" spans="1:23" s="323" customFormat="1" ht="23" customHeight="1" x14ac:dyDescent="0.2">
      <c r="A9" s="339"/>
      <c r="B9" s="582" t="s">
        <v>256</v>
      </c>
      <c r="C9" s="582"/>
      <c r="D9" s="582"/>
      <c r="E9" s="582"/>
      <c r="F9" s="582"/>
      <c r="G9" s="582"/>
      <c r="H9" s="582"/>
      <c r="I9" s="592">
        <f>'No.3_補助事業に要する経費、補助対象経費及び補助金の配分額'!E12</f>
        <v>0</v>
      </c>
      <c r="J9" s="593"/>
      <c r="K9" s="593"/>
      <c r="L9" s="593"/>
      <c r="M9" s="593"/>
      <c r="N9" s="593"/>
      <c r="O9" s="593"/>
      <c r="P9" s="593"/>
      <c r="Q9" s="593"/>
      <c r="R9" s="344" t="s">
        <v>124</v>
      </c>
      <c r="S9" s="345"/>
      <c r="T9" s="339"/>
      <c r="U9" s="339"/>
      <c r="V9" s="456" t="s">
        <v>374</v>
      </c>
    </row>
    <row r="10" spans="1:23" s="323" customFormat="1" ht="23" customHeight="1" x14ac:dyDescent="0.2">
      <c r="A10" s="339"/>
      <c r="B10" s="582" t="s">
        <v>257</v>
      </c>
      <c r="C10" s="582"/>
      <c r="D10" s="582"/>
      <c r="E10" s="582"/>
      <c r="F10" s="582"/>
      <c r="G10" s="582"/>
      <c r="H10" s="582"/>
      <c r="I10" s="592">
        <f>'No.3_補助事業に要する経費、補助対象経費及び補助金の配分額'!G12</f>
        <v>0</v>
      </c>
      <c r="J10" s="594"/>
      <c r="K10" s="593"/>
      <c r="L10" s="593"/>
      <c r="M10" s="593"/>
      <c r="N10" s="593"/>
      <c r="O10" s="593"/>
      <c r="P10" s="593"/>
      <c r="Q10" s="593"/>
      <c r="R10" s="344" t="s">
        <v>124</v>
      </c>
      <c r="S10" s="345"/>
      <c r="T10" s="339"/>
      <c r="U10" s="339"/>
      <c r="V10" s="456" t="s">
        <v>374</v>
      </c>
    </row>
    <row r="11" spans="1:23" ht="23" customHeight="1" x14ac:dyDescent="0.2">
      <c r="A11" s="340"/>
      <c r="B11" s="346" t="s">
        <v>258</v>
      </c>
      <c r="C11" s="341"/>
      <c r="D11" s="341"/>
      <c r="E11" s="341"/>
      <c r="F11" s="341"/>
      <c r="G11" s="341"/>
      <c r="H11" s="341"/>
      <c r="I11" s="341"/>
      <c r="J11" s="341"/>
      <c r="K11" s="341"/>
      <c r="L11" s="341"/>
      <c r="M11" s="341"/>
      <c r="N11" s="341"/>
      <c r="O11" s="341"/>
      <c r="P11" s="341"/>
      <c r="Q11" s="341"/>
      <c r="R11" s="341"/>
      <c r="S11" s="342"/>
      <c r="T11" s="343"/>
      <c r="U11" s="343"/>
    </row>
    <row r="12" spans="1:23" ht="23" customHeight="1" x14ac:dyDescent="0.2">
      <c r="A12" s="335"/>
      <c r="B12" s="584" t="s">
        <v>259</v>
      </c>
      <c r="C12" s="585"/>
      <c r="D12" s="585"/>
      <c r="E12" s="585"/>
      <c r="F12" s="585"/>
      <c r="G12" s="585"/>
      <c r="H12" s="585"/>
      <c r="I12" s="586"/>
      <c r="J12" s="587"/>
      <c r="K12" s="587"/>
      <c r="L12" s="587"/>
      <c r="M12" s="587"/>
      <c r="N12" s="466" t="s">
        <v>68</v>
      </c>
      <c r="O12" s="588"/>
      <c r="P12" s="587"/>
      <c r="Q12" s="587"/>
      <c r="R12" s="587"/>
      <c r="S12" s="589"/>
      <c r="T12" s="336"/>
      <c r="U12" s="336"/>
      <c r="V12" s="456"/>
      <c r="W12" s="460"/>
    </row>
    <row r="13" spans="1:23" ht="48" customHeight="1" x14ac:dyDescent="0.2">
      <c r="A13" s="335"/>
      <c r="B13" s="591" t="s">
        <v>260</v>
      </c>
      <c r="C13" s="591"/>
      <c r="D13" s="591"/>
      <c r="E13" s="591"/>
      <c r="F13" s="591"/>
      <c r="G13" s="591"/>
      <c r="H13" s="591"/>
      <c r="I13" s="591"/>
      <c r="J13" s="591"/>
      <c r="K13" s="591"/>
      <c r="L13" s="591"/>
      <c r="M13" s="591"/>
      <c r="N13" s="591"/>
      <c r="O13" s="591"/>
      <c r="P13" s="591"/>
      <c r="Q13" s="591"/>
      <c r="R13" s="591"/>
      <c r="S13" s="591"/>
      <c r="T13" s="591"/>
      <c r="U13" s="347"/>
      <c r="W13" s="467"/>
    </row>
    <row r="14" spans="1:23" ht="16.5" customHeight="1" x14ac:dyDescent="0.2">
      <c r="A14" s="312"/>
      <c r="B14" s="339" t="s">
        <v>261</v>
      </c>
      <c r="C14" s="339"/>
      <c r="D14" s="339"/>
      <c r="E14" s="339"/>
      <c r="F14" s="339"/>
      <c r="G14" s="339"/>
      <c r="H14" s="339"/>
      <c r="I14" s="339"/>
      <c r="J14" s="339"/>
      <c r="K14" s="339"/>
      <c r="L14" s="339"/>
      <c r="M14" s="339"/>
      <c r="N14" s="339"/>
      <c r="O14" s="339"/>
      <c r="P14" s="339"/>
      <c r="Q14" s="339"/>
      <c r="R14" s="339"/>
      <c r="S14" s="339"/>
      <c r="T14" s="339"/>
      <c r="V14" s="462"/>
    </row>
    <row r="15" spans="1:23" ht="4.5" customHeight="1" x14ac:dyDescent="0.2">
      <c r="A15" s="330"/>
      <c r="B15" s="339"/>
      <c r="C15" s="339"/>
      <c r="D15" s="339"/>
      <c r="E15" s="339"/>
      <c r="F15" s="339"/>
      <c r="G15" s="339"/>
      <c r="H15" s="339"/>
      <c r="I15" s="339"/>
      <c r="J15" s="339"/>
      <c r="K15" s="339"/>
      <c r="L15" s="339"/>
      <c r="M15" s="339"/>
      <c r="N15" s="339"/>
      <c r="O15" s="339"/>
      <c r="P15" s="339"/>
      <c r="Q15" s="339"/>
      <c r="R15" s="339"/>
      <c r="T15" s="339"/>
      <c r="U15" s="339"/>
      <c r="V15" s="463"/>
    </row>
    <row r="16" spans="1:23" ht="16.5" customHeight="1" x14ac:dyDescent="0.2">
      <c r="A16" s="348"/>
      <c r="B16" s="349" t="s">
        <v>262</v>
      </c>
      <c r="C16" s="339"/>
      <c r="D16" s="339"/>
      <c r="E16" s="339"/>
      <c r="F16" s="339"/>
      <c r="G16" s="339"/>
      <c r="H16" s="339"/>
      <c r="I16" s="339"/>
      <c r="J16" s="339"/>
      <c r="K16" s="339"/>
      <c r="L16" s="339"/>
      <c r="M16" s="339"/>
      <c r="N16" s="339"/>
      <c r="O16" s="339"/>
      <c r="P16" s="339"/>
      <c r="Q16" s="339"/>
      <c r="R16" s="339"/>
      <c r="T16" s="339"/>
      <c r="U16" s="350"/>
      <c r="V16" s="464"/>
    </row>
    <row r="17" spans="1:46" ht="16.5" customHeight="1" x14ac:dyDescent="0.2">
      <c r="A17" s="348"/>
      <c r="B17" s="349" t="s">
        <v>263</v>
      </c>
      <c r="C17" s="351"/>
      <c r="D17" s="351"/>
      <c r="E17" s="351"/>
      <c r="F17" s="351"/>
      <c r="G17" s="351"/>
      <c r="H17" s="351"/>
      <c r="I17" s="351"/>
      <c r="J17" s="351"/>
      <c r="K17" s="351"/>
      <c r="L17" s="351"/>
      <c r="M17" s="351"/>
      <c r="N17" s="351"/>
      <c r="O17" s="351"/>
      <c r="P17" s="351"/>
      <c r="Q17" s="351"/>
      <c r="R17" s="351"/>
      <c r="S17" s="351"/>
      <c r="T17" s="351"/>
      <c r="U17" s="351"/>
    </row>
    <row r="18" spans="1:46" ht="16.5" customHeight="1" x14ac:dyDescent="0.2">
      <c r="A18" s="348"/>
      <c r="B18" s="349" t="s">
        <v>264</v>
      </c>
      <c r="C18" s="349"/>
      <c r="D18" s="349"/>
      <c r="E18" s="349"/>
      <c r="F18" s="349"/>
      <c r="G18" s="351"/>
      <c r="H18" s="351"/>
      <c r="I18" s="351"/>
      <c r="J18" s="351"/>
      <c r="K18" s="351"/>
      <c r="L18" s="351"/>
      <c r="M18" s="351"/>
      <c r="N18" s="351"/>
      <c r="O18" s="351"/>
      <c r="P18" s="351"/>
      <c r="Q18" s="351"/>
      <c r="R18" s="351"/>
      <c r="S18" s="351"/>
      <c r="T18" s="351"/>
      <c r="U18" s="351"/>
      <c r="V18" s="465" t="s">
        <v>265</v>
      </c>
    </row>
    <row r="19" spans="1:46" ht="16.5" customHeight="1" x14ac:dyDescent="0.2">
      <c r="A19" s="348"/>
      <c r="B19" s="351"/>
      <c r="C19" s="351"/>
      <c r="D19" s="351"/>
      <c r="E19" s="351"/>
      <c r="F19" s="351"/>
      <c r="G19" s="351"/>
      <c r="H19" s="351"/>
      <c r="I19" s="351"/>
      <c r="J19" s="351"/>
      <c r="K19" s="351"/>
      <c r="L19" s="351"/>
      <c r="M19" s="351"/>
      <c r="N19" s="351"/>
      <c r="O19" s="351"/>
      <c r="P19" s="351"/>
      <c r="Q19" s="351"/>
      <c r="R19" s="351"/>
      <c r="S19" s="351"/>
      <c r="T19" s="351"/>
      <c r="U19" s="351"/>
    </row>
    <row r="20" spans="1:46" ht="13.5" customHeight="1" x14ac:dyDescent="0.2">
      <c r="B20" s="352"/>
      <c r="C20" s="352"/>
      <c r="D20" s="352"/>
      <c r="E20" s="352"/>
      <c r="F20" s="352"/>
      <c r="G20" s="352"/>
      <c r="H20" s="352"/>
      <c r="I20" s="352"/>
      <c r="J20" s="352"/>
      <c r="K20" s="352"/>
      <c r="L20" s="352"/>
      <c r="M20" s="352"/>
      <c r="N20" s="352"/>
      <c r="O20" s="352"/>
      <c r="P20" s="352"/>
      <c r="Q20" s="352"/>
      <c r="R20" s="352"/>
      <c r="S20" s="352"/>
      <c r="T20" s="352"/>
      <c r="U20" s="352"/>
    </row>
    <row r="22" spans="1:46" ht="33.75" customHeight="1" x14ac:dyDescent="0.2">
      <c r="N22" s="372"/>
    </row>
    <row r="23" spans="1:46" ht="13.5" customHeight="1" x14ac:dyDescent="0.2">
      <c r="N23" s="372"/>
      <c r="O23" s="371"/>
    </row>
    <row r="24" spans="1:46" ht="13.5" customHeight="1" x14ac:dyDescent="0.2">
      <c r="AT24" s="311" t="s">
        <v>349</v>
      </c>
    </row>
  </sheetData>
  <mergeCells count="18">
    <mergeCell ref="B13:T13"/>
    <mergeCell ref="B7:H7"/>
    <mergeCell ref="B8:H8"/>
    <mergeCell ref="I8:Q8"/>
    <mergeCell ref="B9:H9"/>
    <mergeCell ref="I9:Q9"/>
    <mergeCell ref="B10:H10"/>
    <mergeCell ref="I10:Q10"/>
    <mergeCell ref="B6:H6"/>
    <mergeCell ref="I6:S6"/>
    <mergeCell ref="A1:K1"/>
    <mergeCell ref="B12:H12"/>
    <mergeCell ref="I12:M12"/>
    <mergeCell ref="O12:S12"/>
    <mergeCell ref="B4:H4"/>
    <mergeCell ref="I4:S4"/>
    <mergeCell ref="B5:H5"/>
    <mergeCell ref="I5:S5"/>
  </mergeCells>
  <phoneticPr fontId="9"/>
  <conditionalFormatting sqref="I4:S4">
    <cfRule type="cellIs" dxfId="848" priority="3" operator="equal">
      <formula>""</formula>
    </cfRule>
  </conditionalFormatting>
  <conditionalFormatting sqref="I12:M12">
    <cfRule type="containsBlanks" dxfId="847" priority="2">
      <formula>LEN(TRIM(I12))=0</formula>
    </cfRule>
  </conditionalFormatting>
  <conditionalFormatting sqref="O12:S12">
    <cfRule type="containsBlanks" dxfId="846" priority="1">
      <formula>LEN(TRIM(O12))=0</formula>
    </cfRule>
  </conditionalFormatting>
  <dataValidations count="3">
    <dataValidation allowBlank="1" showInputMessage="1" showErrorMessage="1" prompt="補助事業の名称を入力してください" sqref="I4:S4" xr:uid="{3206B107-8F6F-4273-BE0B-C0CCF6049733}"/>
    <dataValidation allowBlank="1" showInputMessage="1" showErrorMessage="1" prompt="yyyy/mm/dd～yyyy/mm/dd形式で入力してください_x000a_なお補助事業開始予定日は2022年6月上旬以降の日付としてください" sqref="I12:M12" xr:uid="{0AA8637C-3904-4D2C-9489-98764120C6B5}"/>
    <dataValidation allowBlank="1" showInputMessage="1" showErrorMessage="1" prompt="yyyy/mm/dd～yyyy/mm/dd形式で入力してください_x000a_完了予定日は事業完了期限以前の日付としてください" sqref="O12:S12" xr:uid="{EBCEA4DC-28EE-4ED8-B335-EAF942F6DE54}"/>
  </dataValidations>
  <printOptions horizontalCentered="1"/>
  <pageMargins left="0.78740157480314965" right="0.78740157480314965" top="0.74803149606299213" bottom="0.74803149606299213" header="0.31496062992125984" footer="0.31496062992125984"/>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643E-3520-4C35-99CF-FA3C5C60617F}">
  <sheetPr>
    <tabColor rgb="FFFF0000"/>
    <pageSetUpPr fitToPage="1"/>
  </sheetPr>
  <dimension ref="A1:Q16"/>
  <sheetViews>
    <sheetView showGridLines="0" view="pageBreakPreview" topLeftCell="A4" zoomScaleNormal="115" zoomScaleSheetLayoutView="100" workbookViewId="0">
      <selection activeCell="D8" sqref="D8"/>
    </sheetView>
  </sheetViews>
  <sheetFormatPr defaultColWidth="11.69921875" defaultRowHeight="15" customHeight="1" x14ac:dyDescent="0.2"/>
  <cols>
    <col min="1" max="1" width="4" style="353" customWidth="1"/>
    <col min="2" max="2" width="5.8984375" style="353" customWidth="1"/>
    <col min="3" max="3" width="14.3984375" style="353" customWidth="1"/>
    <col min="4" max="4" width="23.8984375" style="353" customWidth="1"/>
    <col min="5" max="5" width="19.09765625" style="353" customWidth="1"/>
    <col min="6" max="6" width="10" style="353" customWidth="1"/>
    <col min="7" max="7" width="22.09765625" style="353" customWidth="1"/>
    <col min="8" max="8" width="4" style="353" customWidth="1"/>
    <col min="9" max="9" width="11.69921875" style="471"/>
    <col min="10" max="255" width="11.69921875" style="353"/>
    <col min="256" max="256" width="4" style="353" customWidth="1"/>
    <col min="257" max="257" width="13.8984375" style="353" customWidth="1"/>
    <col min="258" max="262" width="16.59765625" style="353" customWidth="1"/>
    <col min="263" max="263" width="4" style="353" customWidth="1"/>
    <col min="264" max="511" width="11.69921875" style="353"/>
    <col min="512" max="512" width="4" style="353" customWidth="1"/>
    <col min="513" max="513" width="13.8984375" style="353" customWidth="1"/>
    <col min="514" max="518" width="16.59765625" style="353" customWidth="1"/>
    <col min="519" max="519" width="4" style="353" customWidth="1"/>
    <col min="520" max="767" width="11.69921875" style="353"/>
    <col min="768" max="768" width="4" style="353" customWidth="1"/>
    <col min="769" max="769" width="13.8984375" style="353" customWidth="1"/>
    <col min="770" max="774" width="16.59765625" style="353" customWidth="1"/>
    <col min="775" max="775" width="4" style="353" customWidth="1"/>
    <col min="776" max="1023" width="11.69921875" style="353"/>
    <col min="1024" max="1024" width="4" style="353" customWidth="1"/>
    <col min="1025" max="1025" width="13.8984375" style="353" customWidth="1"/>
    <col min="1026" max="1030" width="16.59765625" style="353" customWidth="1"/>
    <col min="1031" max="1031" width="4" style="353" customWidth="1"/>
    <col min="1032" max="1279" width="11.69921875" style="353"/>
    <col min="1280" max="1280" width="4" style="353" customWidth="1"/>
    <col min="1281" max="1281" width="13.8984375" style="353" customWidth="1"/>
    <col min="1282" max="1286" width="16.59765625" style="353" customWidth="1"/>
    <col min="1287" max="1287" width="4" style="353" customWidth="1"/>
    <col min="1288" max="1535" width="11.69921875" style="353"/>
    <col min="1536" max="1536" width="4" style="353" customWidth="1"/>
    <col min="1537" max="1537" width="13.8984375" style="353" customWidth="1"/>
    <col min="1538" max="1542" width="16.59765625" style="353" customWidth="1"/>
    <col min="1543" max="1543" width="4" style="353" customWidth="1"/>
    <col min="1544" max="1791" width="11.69921875" style="353"/>
    <col min="1792" max="1792" width="4" style="353" customWidth="1"/>
    <col min="1793" max="1793" width="13.8984375" style="353" customWidth="1"/>
    <col min="1794" max="1798" width="16.59765625" style="353" customWidth="1"/>
    <col min="1799" max="1799" width="4" style="353" customWidth="1"/>
    <col min="1800" max="2047" width="11.69921875" style="353"/>
    <col min="2048" max="2048" width="4" style="353" customWidth="1"/>
    <col min="2049" max="2049" width="13.8984375" style="353" customWidth="1"/>
    <col min="2050" max="2054" width="16.59765625" style="353" customWidth="1"/>
    <col min="2055" max="2055" width="4" style="353" customWidth="1"/>
    <col min="2056" max="2303" width="11.69921875" style="353"/>
    <col min="2304" max="2304" width="4" style="353" customWidth="1"/>
    <col min="2305" max="2305" width="13.8984375" style="353" customWidth="1"/>
    <col min="2306" max="2310" width="16.59765625" style="353" customWidth="1"/>
    <col min="2311" max="2311" width="4" style="353" customWidth="1"/>
    <col min="2312" max="2559" width="11.69921875" style="353"/>
    <col min="2560" max="2560" width="4" style="353" customWidth="1"/>
    <col min="2561" max="2561" width="13.8984375" style="353" customWidth="1"/>
    <col min="2562" max="2566" width="16.59765625" style="353" customWidth="1"/>
    <col min="2567" max="2567" width="4" style="353" customWidth="1"/>
    <col min="2568" max="2815" width="11.69921875" style="353"/>
    <col min="2816" max="2816" width="4" style="353" customWidth="1"/>
    <col min="2817" max="2817" width="13.8984375" style="353" customWidth="1"/>
    <col min="2818" max="2822" width="16.59765625" style="353" customWidth="1"/>
    <col min="2823" max="2823" width="4" style="353" customWidth="1"/>
    <col min="2824" max="3071" width="11.69921875" style="353"/>
    <col min="3072" max="3072" width="4" style="353" customWidth="1"/>
    <col min="3073" max="3073" width="13.8984375" style="353" customWidth="1"/>
    <col min="3074" max="3078" width="16.59765625" style="353" customWidth="1"/>
    <col min="3079" max="3079" width="4" style="353" customWidth="1"/>
    <col min="3080" max="3327" width="11.69921875" style="353"/>
    <col min="3328" max="3328" width="4" style="353" customWidth="1"/>
    <col min="3329" max="3329" width="13.8984375" style="353" customWidth="1"/>
    <col min="3330" max="3334" width="16.59765625" style="353" customWidth="1"/>
    <col min="3335" max="3335" width="4" style="353" customWidth="1"/>
    <col min="3336" max="3583" width="11.69921875" style="353"/>
    <col min="3584" max="3584" width="4" style="353" customWidth="1"/>
    <col min="3585" max="3585" width="13.8984375" style="353" customWidth="1"/>
    <col min="3586" max="3590" width="16.59765625" style="353" customWidth="1"/>
    <col min="3591" max="3591" width="4" style="353" customWidth="1"/>
    <col min="3592" max="3839" width="11.69921875" style="353"/>
    <col min="3840" max="3840" width="4" style="353" customWidth="1"/>
    <col min="3841" max="3841" width="13.8984375" style="353" customWidth="1"/>
    <col min="3842" max="3846" width="16.59765625" style="353" customWidth="1"/>
    <col min="3847" max="3847" width="4" style="353" customWidth="1"/>
    <col min="3848" max="4095" width="11.69921875" style="353"/>
    <col min="4096" max="4096" width="4" style="353" customWidth="1"/>
    <col min="4097" max="4097" width="13.8984375" style="353" customWidth="1"/>
    <col min="4098" max="4102" width="16.59765625" style="353" customWidth="1"/>
    <col min="4103" max="4103" width="4" style="353" customWidth="1"/>
    <col min="4104" max="4351" width="11.69921875" style="353"/>
    <col min="4352" max="4352" width="4" style="353" customWidth="1"/>
    <col min="4353" max="4353" width="13.8984375" style="353" customWidth="1"/>
    <col min="4354" max="4358" width="16.59765625" style="353" customWidth="1"/>
    <col min="4359" max="4359" width="4" style="353" customWidth="1"/>
    <col min="4360" max="4607" width="11.69921875" style="353"/>
    <col min="4608" max="4608" width="4" style="353" customWidth="1"/>
    <col min="4609" max="4609" width="13.8984375" style="353" customWidth="1"/>
    <col min="4610" max="4614" width="16.59765625" style="353" customWidth="1"/>
    <col min="4615" max="4615" width="4" style="353" customWidth="1"/>
    <col min="4616" max="4863" width="11.69921875" style="353"/>
    <col min="4864" max="4864" width="4" style="353" customWidth="1"/>
    <col min="4865" max="4865" width="13.8984375" style="353" customWidth="1"/>
    <col min="4866" max="4870" width="16.59765625" style="353" customWidth="1"/>
    <col min="4871" max="4871" width="4" style="353" customWidth="1"/>
    <col min="4872" max="5119" width="11.69921875" style="353"/>
    <col min="5120" max="5120" width="4" style="353" customWidth="1"/>
    <col min="5121" max="5121" width="13.8984375" style="353" customWidth="1"/>
    <col min="5122" max="5126" width="16.59765625" style="353" customWidth="1"/>
    <col min="5127" max="5127" width="4" style="353" customWidth="1"/>
    <col min="5128" max="5375" width="11.69921875" style="353"/>
    <col min="5376" max="5376" width="4" style="353" customWidth="1"/>
    <col min="5377" max="5377" width="13.8984375" style="353" customWidth="1"/>
    <col min="5378" max="5382" width="16.59765625" style="353" customWidth="1"/>
    <col min="5383" max="5383" width="4" style="353" customWidth="1"/>
    <col min="5384" max="5631" width="11.69921875" style="353"/>
    <col min="5632" max="5632" width="4" style="353" customWidth="1"/>
    <col min="5633" max="5633" width="13.8984375" style="353" customWidth="1"/>
    <col min="5634" max="5638" width="16.59765625" style="353" customWidth="1"/>
    <col min="5639" max="5639" width="4" style="353" customWidth="1"/>
    <col min="5640" max="5887" width="11.69921875" style="353"/>
    <col min="5888" max="5888" width="4" style="353" customWidth="1"/>
    <col min="5889" max="5889" width="13.8984375" style="353" customWidth="1"/>
    <col min="5890" max="5894" width="16.59765625" style="353" customWidth="1"/>
    <col min="5895" max="5895" width="4" style="353" customWidth="1"/>
    <col min="5896" max="6143" width="11.69921875" style="353"/>
    <col min="6144" max="6144" width="4" style="353" customWidth="1"/>
    <col min="6145" max="6145" width="13.8984375" style="353" customWidth="1"/>
    <col min="6146" max="6150" width="16.59765625" style="353" customWidth="1"/>
    <col min="6151" max="6151" width="4" style="353" customWidth="1"/>
    <col min="6152" max="6399" width="11.69921875" style="353"/>
    <col min="6400" max="6400" width="4" style="353" customWidth="1"/>
    <col min="6401" max="6401" width="13.8984375" style="353" customWidth="1"/>
    <col min="6402" max="6406" width="16.59765625" style="353" customWidth="1"/>
    <col min="6407" max="6407" width="4" style="353" customWidth="1"/>
    <col min="6408" max="6655" width="11.69921875" style="353"/>
    <col min="6656" max="6656" width="4" style="353" customWidth="1"/>
    <col min="6657" max="6657" width="13.8984375" style="353" customWidth="1"/>
    <col min="6658" max="6662" width="16.59765625" style="353" customWidth="1"/>
    <col min="6663" max="6663" width="4" style="353" customWidth="1"/>
    <col min="6664" max="6911" width="11.69921875" style="353"/>
    <col min="6912" max="6912" width="4" style="353" customWidth="1"/>
    <col min="6913" max="6913" width="13.8984375" style="353" customWidth="1"/>
    <col min="6914" max="6918" width="16.59765625" style="353" customWidth="1"/>
    <col min="6919" max="6919" width="4" style="353" customWidth="1"/>
    <col min="6920" max="7167" width="11.69921875" style="353"/>
    <col min="7168" max="7168" width="4" style="353" customWidth="1"/>
    <col min="7169" max="7169" width="13.8984375" style="353" customWidth="1"/>
    <col min="7170" max="7174" width="16.59765625" style="353" customWidth="1"/>
    <col min="7175" max="7175" width="4" style="353" customWidth="1"/>
    <col min="7176" max="7423" width="11.69921875" style="353"/>
    <col min="7424" max="7424" width="4" style="353" customWidth="1"/>
    <col min="7425" max="7425" width="13.8984375" style="353" customWidth="1"/>
    <col min="7426" max="7430" width="16.59765625" style="353" customWidth="1"/>
    <col min="7431" max="7431" width="4" style="353" customWidth="1"/>
    <col min="7432" max="7679" width="11.69921875" style="353"/>
    <col min="7680" max="7680" width="4" style="353" customWidth="1"/>
    <col min="7681" max="7681" width="13.8984375" style="353" customWidth="1"/>
    <col min="7682" max="7686" width="16.59765625" style="353" customWidth="1"/>
    <col min="7687" max="7687" width="4" style="353" customWidth="1"/>
    <col min="7688" max="7935" width="11.69921875" style="353"/>
    <col min="7936" max="7936" width="4" style="353" customWidth="1"/>
    <col min="7937" max="7937" width="13.8984375" style="353" customWidth="1"/>
    <col min="7938" max="7942" width="16.59765625" style="353" customWidth="1"/>
    <col min="7943" max="7943" width="4" style="353" customWidth="1"/>
    <col min="7944" max="8191" width="11.69921875" style="353"/>
    <col min="8192" max="8192" width="4" style="353" customWidth="1"/>
    <col min="8193" max="8193" width="13.8984375" style="353" customWidth="1"/>
    <col min="8194" max="8198" width="16.59765625" style="353" customWidth="1"/>
    <col min="8199" max="8199" width="4" style="353" customWidth="1"/>
    <col min="8200" max="8447" width="11.69921875" style="353"/>
    <col min="8448" max="8448" width="4" style="353" customWidth="1"/>
    <col min="8449" max="8449" width="13.8984375" style="353" customWidth="1"/>
    <col min="8450" max="8454" width="16.59765625" style="353" customWidth="1"/>
    <col min="8455" max="8455" width="4" style="353" customWidth="1"/>
    <col min="8456" max="8703" width="11.69921875" style="353"/>
    <col min="8704" max="8704" width="4" style="353" customWidth="1"/>
    <col min="8705" max="8705" width="13.8984375" style="353" customWidth="1"/>
    <col min="8706" max="8710" width="16.59765625" style="353" customWidth="1"/>
    <col min="8711" max="8711" width="4" style="353" customWidth="1"/>
    <col min="8712" max="8959" width="11.69921875" style="353"/>
    <col min="8960" max="8960" width="4" style="353" customWidth="1"/>
    <col min="8961" max="8961" width="13.8984375" style="353" customWidth="1"/>
    <col min="8962" max="8966" width="16.59765625" style="353" customWidth="1"/>
    <col min="8967" max="8967" width="4" style="353" customWidth="1"/>
    <col min="8968" max="9215" width="11.69921875" style="353"/>
    <col min="9216" max="9216" width="4" style="353" customWidth="1"/>
    <col min="9217" max="9217" width="13.8984375" style="353" customWidth="1"/>
    <col min="9218" max="9222" width="16.59765625" style="353" customWidth="1"/>
    <col min="9223" max="9223" width="4" style="353" customWidth="1"/>
    <col min="9224" max="9471" width="11.69921875" style="353"/>
    <col min="9472" max="9472" width="4" style="353" customWidth="1"/>
    <col min="9473" max="9473" width="13.8984375" style="353" customWidth="1"/>
    <col min="9474" max="9478" width="16.59765625" style="353" customWidth="1"/>
    <col min="9479" max="9479" width="4" style="353" customWidth="1"/>
    <col min="9480" max="9727" width="11.69921875" style="353"/>
    <col min="9728" max="9728" width="4" style="353" customWidth="1"/>
    <col min="9729" max="9729" width="13.8984375" style="353" customWidth="1"/>
    <col min="9730" max="9734" width="16.59765625" style="353" customWidth="1"/>
    <col min="9735" max="9735" width="4" style="353" customWidth="1"/>
    <col min="9736" max="9983" width="11.69921875" style="353"/>
    <col min="9984" max="9984" width="4" style="353" customWidth="1"/>
    <col min="9985" max="9985" width="13.8984375" style="353" customWidth="1"/>
    <col min="9986" max="9990" width="16.59765625" style="353" customWidth="1"/>
    <col min="9991" max="9991" width="4" style="353" customWidth="1"/>
    <col min="9992" max="10239" width="11.69921875" style="353"/>
    <col min="10240" max="10240" width="4" style="353" customWidth="1"/>
    <col min="10241" max="10241" width="13.8984375" style="353" customWidth="1"/>
    <col min="10242" max="10246" width="16.59765625" style="353" customWidth="1"/>
    <col min="10247" max="10247" width="4" style="353" customWidth="1"/>
    <col min="10248" max="10495" width="11.69921875" style="353"/>
    <col min="10496" max="10496" width="4" style="353" customWidth="1"/>
    <col min="10497" max="10497" width="13.8984375" style="353" customWidth="1"/>
    <col min="10498" max="10502" width="16.59765625" style="353" customWidth="1"/>
    <col min="10503" max="10503" width="4" style="353" customWidth="1"/>
    <col min="10504" max="10751" width="11.69921875" style="353"/>
    <col min="10752" max="10752" width="4" style="353" customWidth="1"/>
    <col min="10753" max="10753" width="13.8984375" style="353" customWidth="1"/>
    <col min="10754" max="10758" width="16.59765625" style="353" customWidth="1"/>
    <col min="10759" max="10759" width="4" style="353" customWidth="1"/>
    <col min="10760" max="11007" width="11.69921875" style="353"/>
    <col min="11008" max="11008" width="4" style="353" customWidth="1"/>
    <col min="11009" max="11009" width="13.8984375" style="353" customWidth="1"/>
    <col min="11010" max="11014" width="16.59765625" style="353" customWidth="1"/>
    <col min="11015" max="11015" width="4" style="353" customWidth="1"/>
    <col min="11016" max="11263" width="11.69921875" style="353"/>
    <col min="11264" max="11264" width="4" style="353" customWidth="1"/>
    <col min="11265" max="11265" width="13.8984375" style="353" customWidth="1"/>
    <col min="11266" max="11270" width="16.59765625" style="353" customWidth="1"/>
    <col min="11271" max="11271" width="4" style="353" customWidth="1"/>
    <col min="11272" max="11519" width="11.69921875" style="353"/>
    <col min="11520" max="11520" width="4" style="353" customWidth="1"/>
    <col min="11521" max="11521" width="13.8984375" style="353" customWidth="1"/>
    <col min="11522" max="11526" width="16.59765625" style="353" customWidth="1"/>
    <col min="11527" max="11527" width="4" style="353" customWidth="1"/>
    <col min="11528" max="11775" width="11.69921875" style="353"/>
    <col min="11776" max="11776" width="4" style="353" customWidth="1"/>
    <col min="11777" max="11777" width="13.8984375" style="353" customWidth="1"/>
    <col min="11778" max="11782" width="16.59765625" style="353" customWidth="1"/>
    <col min="11783" max="11783" width="4" style="353" customWidth="1"/>
    <col min="11784" max="12031" width="11.69921875" style="353"/>
    <col min="12032" max="12032" width="4" style="353" customWidth="1"/>
    <col min="12033" max="12033" width="13.8984375" style="353" customWidth="1"/>
    <col min="12034" max="12038" width="16.59765625" style="353" customWidth="1"/>
    <col min="12039" max="12039" width="4" style="353" customWidth="1"/>
    <col min="12040" max="12287" width="11.69921875" style="353"/>
    <col min="12288" max="12288" width="4" style="353" customWidth="1"/>
    <col min="12289" max="12289" width="13.8984375" style="353" customWidth="1"/>
    <col min="12290" max="12294" width="16.59765625" style="353" customWidth="1"/>
    <col min="12295" max="12295" width="4" style="353" customWidth="1"/>
    <col min="12296" max="12543" width="11.69921875" style="353"/>
    <col min="12544" max="12544" width="4" style="353" customWidth="1"/>
    <col min="12545" max="12545" width="13.8984375" style="353" customWidth="1"/>
    <col min="12546" max="12550" width="16.59765625" style="353" customWidth="1"/>
    <col min="12551" max="12551" width="4" style="353" customWidth="1"/>
    <col min="12552" max="12799" width="11.69921875" style="353"/>
    <col min="12800" max="12800" width="4" style="353" customWidth="1"/>
    <col min="12801" max="12801" width="13.8984375" style="353" customWidth="1"/>
    <col min="12802" max="12806" width="16.59765625" style="353" customWidth="1"/>
    <col min="12807" max="12807" width="4" style="353" customWidth="1"/>
    <col min="12808" max="13055" width="11.69921875" style="353"/>
    <col min="13056" max="13056" width="4" style="353" customWidth="1"/>
    <col min="13057" max="13057" width="13.8984375" style="353" customWidth="1"/>
    <col min="13058" max="13062" width="16.59765625" style="353" customWidth="1"/>
    <col min="13063" max="13063" width="4" style="353" customWidth="1"/>
    <col min="13064" max="13311" width="11.69921875" style="353"/>
    <col min="13312" max="13312" width="4" style="353" customWidth="1"/>
    <col min="13313" max="13313" width="13.8984375" style="353" customWidth="1"/>
    <col min="13314" max="13318" width="16.59765625" style="353" customWidth="1"/>
    <col min="13319" max="13319" width="4" style="353" customWidth="1"/>
    <col min="13320" max="13567" width="11.69921875" style="353"/>
    <col min="13568" max="13568" width="4" style="353" customWidth="1"/>
    <col min="13569" max="13569" width="13.8984375" style="353" customWidth="1"/>
    <col min="13570" max="13574" width="16.59765625" style="353" customWidth="1"/>
    <col min="13575" max="13575" width="4" style="353" customWidth="1"/>
    <col min="13576" max="13823" width="11.69921875" style="353"/>
    <col min="13824" max="13824" width="4" style="353" customWidth="1"/>
    <col min="13825" max="13825" width="13.8984375" style="353" customWidth="1"/>
    <col min="13826" max="13830" width="16.59765625" style="353" customWidth="1"/>
    <col min="13831" max="13831" width="4" style="353" customWidth="1"/>
    <col min="13832" max="14079" width="11.69921875" style="353"/>
    <col min="14080" max="14080" width="4" style="353" customWidth="1"/>
    <col min="14081" max="14081" width="13.8984375" style="353" customWidth="1"/>
    <col min="14082" max="14086" width="16.59765625" style="353" customWidth="1"/>
    <col min="14087" max="14087" width="4" style="353" customWidth="1"/>
    <col min="14088" max="14335" width="11.69921875" style="353"/>
    <col min="14336" max="14336" width="4" style="353" customWidth="1"/>
    <col min="14337" max="14337" width="13.8984375" style="353" customWidth="1"/>
    <col min="14338" max="14342" width="16.59765625" style="353" customWidth="1"/>
    <col min="14343" max="14343" width="4" style="353" customWidth="1"/>
    <col min="14344" max="14591" width="11.69921875" style="353"/>
    <col min="14592" max="14592" width="4" style="353" customWidth="1"/>
    <col min="14593" max="14593" width="13.8984375" style="353" customWidth="1"/>
    <col min="14594" max="14598" width="16.59765625" style="353" customWidth="1"/>
    <col min="14599" max="14599" width="4" style="353" customWidth="1"/>
    <col min="14600" max="14847" width="11.69921875" style="353"/>
    <col min="14848" max="14848" width="4" style="353" customWidth="1"/>
    <col min="14849" max="14849" width="13.8984375" style="353" customWidth="1"/>
    <col min="14850" max="14854" width="16.59765625" style="353" customWidth="1"/>
    <col min="14855" max="14855" width="4" style="353" customWidth="1"/>
    <col min="14856" max="15103" width="11.69921875" style="353"/>
    <col min="15104" max="15104" width="4" style="353" customWidth="1"/>
    <col min="15105" max="15105" width="13.8984375" style="353" customWidth="1"/>
    <col min="15106" max="15110" width="16.59765625" style="353" customWidth="1"/>
    <col min="15111" max="15111" width="4" style="353" customWidth="1"/>
    <col min="15112" max="15359" width="11.69921875" style="353"/>
    <col min="15360" max="15360" width="4" style="353" customWidth="1"/>
    <col min="15361" max="15361" width="13.8984375" style="353" customWidth="1"/>
    <col min="15362" max="15366" width="16.59765625" style="353" customWidth="1"/>
    <col min="15367" max="15367" width="4" style="353" customWidth="1"/>
    <col min="15368" max="15615" width="11.69921875" style="353"/>
    <col min="15616" max="15616" width="4" style="353" customWidth="1"/>
    <col min="15617" max="15617" width="13.8984375" style="353" customWidth="1"/>
    <col min="15618" max="15622" width="16.59765625" style="353" customWidth="1"/>
    <col min="15623" max="15623" width="4" style="353" customWidth="1"/>
    <col min="15624" max="15871" width="11.69921875" style="353"/>
    <col min="15872" max="15872" width="4" style="353" customWidth="1"/>
    <col min="15873" max="15873" width="13.8984375" style="353" customWidth="1"/>
    <col min="15874" max="15878" width="16.59765625" style="353" customWidth="1"/>
    <col min="15879" max="15879" width="4" style="353" customWidth="1"/>
    <col min="15880" max="16127" width="11.69921875" style="353"/>
    <col min="16128" max="16128" width="4" style="353" customWidth="1"/>
    <col min="16129" max="16129" width="13.8984375" style="353" customWidth="1"/>
    <col min="16130" max="16134" width="16.59765625" style="353" customWidth="1"/>
    <col min="16135" max="16135" width="4" style="353" customWidth="1"/>
    <col min="16136" max="16384" width="11.69921875" style="353"/>
  </cols>
  <sheetData>
    <row r="1" spans="1:17" ht="15" customHeight="1" x14ac:dyDescent="0.2">
      <c r="A1" s="595">
        <f>申請者情報入力シート!H5</f>
        <v>0</v>
      </c>
      <c r="B1" s="595"/>
      <c r="C1" s="595"/>
      <c r="D1" s="595"/>
      <c r="E1" s="595"/>
    </row>
    <row r="2" spans="1:17" ht="15" customHeight="1" x14ac:dyDescent="0.2">
      <c r="B2" s="353" t="s">
        <v>266</v>
      </c>
    </row>
    <row r="4" spans="1:17" ht="15" customHeight="1" x14ac:dyDescent="0.2">
      <c r="B4" s="354" t="s">
        <v>267</v>
      </c>
      <c r="C4" s="354"/>
      <c r="I4" s="472"/>
    </row>
    <row r="6" spans="1:17" ht="15" customHeight="1" x14ac:dyDescent="0.2">
      <c r="B6" s="355"/>
      <c r="G6" s="356" t="s">
        <v>268</v>
      </c>
      <c r="I6" s="473" t="s">
        <v>353</v>
      </c>
      <c r="J6" s="357"/>
    </row>
    <row r="7" spans="1:17" ht="42.75" customHeight="1" x14ac:dyDescent="0.2">
      <c r="B7" s="600" t="s">
        <v>269</v>
      </c>
      <c r="C7" s="601"/>
      <c r="D7" s="358" t="s">
        <v>270</v>
      </c>
      <c r="E7" s="358" t="s">
        <v>271</v>
      </c>
      <c r="F7" s="358" t="s">
        <v>356</v>
      </c>
      <c r="G7" s="358" t="s">
        <v>357</v>
      </c>
      <c r="I7" s="473" t="s">
        <v>272</v>
      </c>
    </row>
    <row r="8" spans="1:17" ht="45" customHeight="1" x14ac:dyDescent="0.2">
      <c r="B8" s="602" t="s">
        <v>280</v>
      </c>
      <c r="C8" s="603"/>
      <c r="D8" s="476"/>
      <c r="E8" s="476"/>
      <c r="F8" s="359" t="s">
        <v>354</v>
      </c>
      <c r="G8" s="477"/>
      <c r="I8" s="1100" t="s">
        <v>424</v>
      </c>
      <c r="J8" s="1100"/>
      <c r="K8" s="1100"/>
      <c r="L8" s="1100"/>
      <c r="M8" s="1100"/>
      <c r="N8" s="1100"/>
      <c r="O8" s="1100"/>
    </row>
    <row r="9" spans="1:17" ht="60" customHeight="1" x14ac:dyDescent="0.2">
      <c r="B9" s="599" t="s">
        <v>281</v>
      </c>
      <c r="C9" s="599"/>
      <c r="D9" s="476"/>
      <c r="E9" s="476"/>
      <c r="F9" s="359" t="s">
        <v>354</v>
      </c>
      <c r="G9" s="477"/>
      <c r="I9" s="1100"/>
      <c r="J9" s="1100"/>
      <c r="K9" s="1100"/>
      <c r="L9" s="1100"/>
      <c r="M9" s="1100"/>
      <c r="N9" s="1100"/>
      <c r="O9" s="1100"/>
      <c r="P9" s="475"/>
      <c r="Q9" s="475"/>
    </row>
    <row r="10" spans="1:17" ht="65.5" customHeight="1" x14ac:dyDescent="0.2">
      <c r="B10" s="599" t="s">
        <v>282</v>
      </c>
      <c r="C10" s="599"/>
      <c r="D10" s="476"/>
      <c r="E10" s="476"/>
      <c r="F10" s="478" t="s">
        <v>355</v>
      </c>
      <c r="G10" s="477"/>
      <c r="I10" s="1100"/>
      <c r="J10" s="1100"/>
      <c r="K10" s="1100"/>
      <c r="L10" s="1100"/>
      <c r="M10" s="1100"/>
      <c r="N10" s="1100"/>
      <c r="O10" s="1100"/>
      <c r="P10" s="475"/>
      <c r="Q10" s="475"/>
    </row>
    <row r="11" spans="1:17" ht="40" customHeight="1" x14ac:dyDescent="0.2">
      <c r="B11" s="596" t="s">
        <v>273</v>
      </c>
      <c r="C11" s="597"/>
      <c r="D11" s="468"/>
      <c r="E11" s="359" t="s">
        <v>274</v>
      </c>
      <c r="F11" s="359" t="s">
        <v>274</v>
      </c>
      <c r="G11" s="359" t="s">
        <v>274</v>
      </c>
      <c r="I11" s="1100"/>
      <c r="J11" s="1100"/>
      <c r="K11" s="1100"/>
      <c r="L11" s="1100"/>
      <c r="M11" s="1100"/>
      <c r="N11" s="1100"/>
      <c r="O11" s="1100"/>
      <c r="P11" s="475"/>
      <c r="Q11" s="475"/>
    </row>
    <row r="12" spans="1:17" ht="45" customHeight="1" x14ac:dyDescent="0.2">
      <c r="B12" s="596" t="s">
        <v>275</v>
      </c>
      <c r="C12" s="597"/>
      <c r="D12" s="469">
        <f>SUM(D8:D11)</f>
        <v>0</v>
      </c>
      <c r="E12" s="469">
        <f>SUM(E8:E10)</f>
        <v>0</v>
      </c>
      <c r="F12" s="359" t="s">
        <v>276</v>
      </c>
      <c r="G12" s="470">
        <f>SUM(G8:G10)</f>
        <v>0</v>
      </c>
      <c r="I12" s="1100"/>
      <c r="J12" s="1100"/>
      <c r="K12" s="1100"/>
      <c r="L12" s="1100"/>
      <c r="M12" s="1100"/>
      <c r="N12" s="1100"/>
      <c r="O12" s="1100"/>
      <c r="P12" s="475"/>
      <c r="Q12" s="475"/>
    </row>
    <row r="13" spans="1:17" ht="15" customHeight="1" x14ac:dyDescent="0.2">
      <c r="B13" s="360"/>
      <c r="I13" s="598"/>
      <c r="J13" s="598"/>
      <c r="K13" s="598"/>
      <c r="L13" s="598"/>
      <c r="M13" s="598"/>
      <c r="N13" s="598"/>
      <c r="O13" s="598"/>
      <c r="P13" s="598"/>
      <c r="Q13" s="361"/>
    </row>
    <row r="14" spans="1:17" ht="45" customHeight="1" x14ac:dyDescent="0.2">
      <c r="F14" s="598"/>
      <c r="G14" s="598"/>
      <c r="H14" s="362"/>
      <c r="I14" s="474"/>
      <c r="J14" s="362"/>
      <c r="K14" s="362"/>
      <c r="L14" s="362"/>
    </row>
    <row r="16" spans="1:17" ht="33.75" customHeight="1" x14ac:dyDescent="0.2"/>
  </sheetData>
  <sheetProtection selectLockedCells="1"/>
  <mergeCells count="10">
    <mergeCell ref="I8:O12"/>
    <mergeCell ref="A1:E1"/>
    <mergeCell ref="B12:C12"/>
    <mergeCell ref="I13:P13"/>
    <mergeCell ref="F14:G14"/>
    <mergeCell ref="B9:C9"/>
    <mergeCell ref="B10:C10"/>
    <mergeCell ref="B11:C11"/>
    <mergeCell ref="B7:C7"/>
    <mergeCell ref="B8:C8"/>
  </mergeCells>
  <phoneticPr fontId="9"/>
  <conditionalFormatting sqref="G8:G10 D8:E10 D11">
    <cfRule type="cellIs" dxfId="845" priority="3" operator="equal">
      <formula>""</formula>
    </cfRule>
  </conditionalFormatting>
  <dataValidations count="3">
    <dataValidation allowBlank="1" showInputMessage="1" showErrorMessage="1" prompt="「補助事業に要する経費」とは、当該事業を遂行するために必要な経費を意味します。_x000a_なお、消費税及び地方消費税相当額を差し引いた金額を記入してください。_x000a_" sqref="D8:D10" xr:uid="{B26CD179-01A9-4C9A-90F0-0094FA403D57}"/>
    <dataValidation allowBlank="1" showInputMessage="1" showErrorMessage="1" prompt="「補助対象経費の額」には、「補助事業に要する経費」のうちで補助対象となる経費について、消費税及び地方消費税相当額を差し引いた金額を記入すること。_x000a_" sqref="E8:E10" xr:uid="{EA91EEFF-CF3C-4BA8-98E7-AB8ACB391255}"/>
    <dataValidation allowBlank="1" showInputMessage="1" showErrorMessage="1" prompt="「補助対象経費」に補助率を乗じた額（１円未満は切捨て）を入力してください。_x000a_なお、1申請あたりの上限額は3000万円となります。" sqref="G10" xr:uid="{95E10687-48AE-48F8-AC42-874129B7898E}"/>
  </dataValidations>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2B47-6CFE-4E7A-B286-1C009C4AF5AD}">
  <sheetPr>
    <tabColor rgb="FFFF0000"/>
  </sheetPr>
  <dimension ref="A1:AV52"/>
  <sheetViews>
    <sheetView showGridLines="0" view="pageBreakPreview" zoomScaleNormal="100" zoomScaleSheetLayoutView="100" workbookViewId="0">
      <selection activeCell="B8" sqref="B8:G9"/>
    </sheetView>
  </sheetViews>
  <sheetFormatPr defaultColWidth="12.09765625" defaultRowHeight="20.149999999999999" customHeight="1" x14ac:dyDescent="0.2"/>
  <cols>
    <col min="1" max="1" width="1.59765625" style="199" customWidth="1"/>
    <col min="2" max="7" width="3" style="101" customWidth="1"/>
    <col min="8" max="8" width="3" style="100" customWidth="1"/>
    <col min="9" max="13" width="3" style="101" customWidth="1"/>
    <col min="14" max="21" width="2.59765625" style="101" customWidth="1"/>
    <col min="22" max="37" width="3" style="101" customWidth="1"/>
    <col min="38" max="38" width="1.8984375" style="101" customWidth="1"/>
    <col min="39" max="39" width="3.3984375" style="101" customWidth="1"/>
    <col min="40" max="255" width="12.09765625" style="101"/>
    <col min="256" max="256" width="4.09765625" style="101" customWidth="1"/>
    <col min="257" max="257" width="1.59765625" style="101" customWidth="1"/>
    <col min="258" max="269" width="3" style="101" customWidth="1"/>
    <col min="270" max="277" width="2.59765625" style="101" customWidth="1"/>
    <col min="278" max="293" width="3" style="101" customWidth="1"/>
    <col min="294" max="294" width="4.09765625" style="101" customWidth="1"/>
    <col min="295" max="511" width="12.09765625" style="101"/>
    <col min="512" max="512" width="4.09765625" style="101" customWidth="1"/>
    <col min="513" max="513" width="1.59765625" style="101" customWidth="1"/>
    <col min="514" max="525" width="3" style="101" customWidth="1"/>
    <col min="526" max="533" width="2.59765625" style="101" customWidth="1"/>
    <col min="534" max="549" width="3" style="101" customWidth="1"/>
    <col min="550" max="550" width="4.09765625" style="101" customWidth="1"/>
    <col min="551" max="767" width="12.09765625" style="101"/>
    <col min="768" max="768" width="4.09765625" style="101" customWidth="1"/>
    <col min="769" max="769" width="1.59765625" style="101" customWidth="1"/>
    <col min="770" max="781" width="3" style="101" customWidth="1"/>
    <col min="782" max="789" width="2.59765625" style="101" customWidth="1"/>
    <col min="790" max="805" width="3" style="101" customWidth="1"/>
    <col min="806" max="806" width="4.09765625" style="101" customWidth="1"/>
    <col min="807" max="1023" width="12.09765625" style="101"/>
    <col min="1024" max="1024" width="4.09765625" style="101" customWidth="1"/>
    <col min="1025" max="1025" width="1.59765625" style="101" customWidth="1"/>
    <col min="1026" max="1037" width="3" style="101" customWidth="1"/>
    <col min="1038" max="1045" width="2.59765625" style="101" customWidth="1"/>
    <col min="1046" max="1061" width="3" style="101" customWidth="1"/>
    <col min="1062" max="1062" width="4.09765625" style="101" customWidth="1"/>
    <col min="1063" max="1279" width="12.09765625" style="101"/>
    <col min="1280" max="1280" width="4.09765625" style="101" customWidth="1"/>
    <col min="1281" max="1281" width="1.59765625" style="101" customWidth="1"/>
    <col min="1282" max="1293" width="3" style="101" customWidth="1"/>
    <col min="1294" max="1301" width="2.59765625" style="101" customWidth="1"/>
    <col min="1302" max="1317" width="3" style="101" customWidth="1"/>
    <col min="1318" max="1318" width="4.09765625" style="101" customWidth="1"/>
    <col min="1319" max="1535" width="12.09765625" style="101"/>
    <col min="1536" max="1536" width="4.09765625" style="101" customWidth="1"/>
    <col min="1537" max="1537" width="1.59765625" style="101" customWidth="1"/>
    <col min="1538" max="1549" width="3" style="101" customWidth="1"/>
    <col min="1550" max="1557" width="2.59765625" style="101" customWidth="1"/>
    <col min="1558" max="1573" width="3" style="101" customWidth="1"/>
    <col min="1574" max="1574" width="4.09765625" style="101" customWidth="1"/>
    <col min="1575" max="1791" width="12.09765625" style="101"/>
    <col min="1792" max="1792" width="4.09765625" style="101" customWidth="1"/>
    <col min="1793" max="1793" width="1.59765625" style="101" customWidth="1"/>
    <col min="1794" max="1805" width="3" style="101" customWidth="1"/>
    <col min="1806" max="1813" width="2.59765625" style="101" customWidth="1"/>
    <col min="1814" max="1829" width="3" style="101" customWidth="1"/>
    <col min="1830" max="1830" width="4.09765625" style="101" customWidth="1"/>
    <col min="1831" max="2047" width="12.09765625" style="101"/>
    <col min="2048" max="2048" width="4.09765625" style="101" customWidth="1"/>
    <col min="2049" max="2049" width="1.59765625" style="101" customWidth="1"/>
    <col min="2050" max="2061" width="3" style="101" customWidth="1"/>
    <col min="2062" max="2069" width="2.59765625" style="101" customWidth="1"/>
    <col min="2070" max="2085" width="3" style="101" customWidth="1"/>
    <col min="2086" max="2086" width="4.09765625" style="101" customWidth="1"/>
    <col min="2087" max="2303" width="12.09765625" style="101"/>
    <col min="2304" max="2304" width="4.09765625" style="101" customWidth="1"/>
    <col min="2305" max="2305" width="1.59765625" style="101" customWidth="1"/>
    <col min="2306" max="2317" width="3" style="101" customWidth="1"/>
    <col min="2318" max="2325" width="2.59765625" style="101" customWidth="1"/>
    <col min="2326" max="2341" width="3" style="101" customWidth="1"/>
    <col min="2342" max="2342" width="4.09765625" style="101" customWidth="1"/>
    <col min="2343" max="2559" width="12.09765625" style="101"/>
    <col min="2560" max="2560" width="4.09765625" style="101" customWidth="1"/>
    <col min="2561" max="2561" width="1.59765625" style="101" customWidth="1"/>
    <col min="2562" max="2573" width="3" style="101" customWidth="1"/>
    <col min="2574" max="2581" width="2.59765625" style="101" customWidth="1"/>
    <col min="2582" max="2597" width="3" style="101" customWidth="1"/>
    <col min="2598" max="2598" width="4.09765625" style="101" customWidth="1"/>
    <col min="2599" max="2815" width="12.09765625" style="101"/>
    <col min="2816" max="2816" width="4.09765625" style="101" customWidth="1"/>
    <col min="2817" max="2817" width="1.59765625" style="101" customWidth="1"/>
    <col min="2818" max="2829" width="3" style="101" customWidth="1"/>
    <col min="2830" max="2837" width="2.59765625" style="101" customWidth="1"/>
    <col min="2838" max="2853" width="3" style="101" customWidth="1"/>
    <col min="2854" max="2854" width="4.09765625" style="101" customWidth="1"/>
    <col min="2855" max="3071" width="12.09765625" style="101"/>
    <col min="3072" max="3072" width="4.09765625" style="101" customWidth="1"/>
    <col min="3073" max="3073" width="1.59765625" style="101" customWidth="1"/>
    <col min="3074" max="3085" width="3" style="101" customWidth="1"/>
    <col min="3086" max="3093" width="2.59765625" style="101" customWidth="1"/>
    <col min="3094" max="3109" width="3" style="101" customWidth="1"/>
    <col min="3110" max="3110" width="4.09765625" style="101" customWidth="1"/>
    <col min="3111" max="3327" width="12.09765625" style="101"/>
    <col min="3328" max="3328" width="4.09765625" style="101" customWidth="1"/>
    <col min="3329" max="3329" width="1.59765625" style="101" customWidth="1"/>
    <col min="3330" max="3341" width="3" style="101" customWidth="1"/>
    <col min="3342" max="3349" width="2.59765625" style="101" customWidth="1"/>
    <col min="3350" max="3365" width="3" style="101" customWidth="1"/>
    <col min="3366" max="3366" width="4.09765625" style="101" customWidth="1"/>
    <col min="3367" max="3583" width="12.09765625" style="101"/>
    <col min="3584" max="3584" width="4.09765625" style="101" customWidth="1"/>
    <col min="3585" max="3585" width="1.59765625" style="101" customWidth="1"/>
    <col min="3586" max="3597" width="3" style="101" customWidth="1"/>
    <col min="3598" max="3605" width="2.59765625" style="101" customWidth="1"/>
    <col min="3606" max="3621" width="3" style="101" customWidth="1"/>
    <col min="3622" max="3622" width="4.09765625" style="101" customWidth="1"/>
    <col min="3623" max="3839" width="12.09765625" style="101"/>
    <col min="3840" max="3840" width="4.09765625" style="101" customWidth="1"/>
    <col min="3841" max="3841" width="1.59765625" style="101" customWidth="1"/>
    <col min="3842" max="3853" width="3" style="101" customWidth="1"/>
    <col min="3854" max="3861" width="2.59765625" style="101" customWidth="1"/>
    <col min="3862" max="3877" width="3" style="101" customWidth="1"/>
    <col min="3878" max="3878" width="4.09765625" style="101" customWidth="1"/>
    <col min="3879" max="4095" width="12.09765625" style="101"/>
    <col min="4096" max="4096" width="4.09765625" style="101" customWidth="1"/>
    <col min="4097" max="4097" width="1.59765625" style="101" customWidth="1"/>
    <col min="4098" max="4109" width="3" style="101" customWidth="1"/>
    <col min="4110" max="4117" width="2.59765625" style="101" customWidth="1"/>
    <col min="4118" max="4133" width="3" style="101" customWidth="1"/>
    <col min="4134" max="4134" width="4.09765625" style="101" customWidth="1"/>
    <col min="4135" max="4351" width="12.09765625" style="101"/>
    <col min="4352" max="4352" width="4.09765625" style="101" customWidth="1"/>
    <col min="4353" max="4353" width="1.59765625" style="101" customWidth="1"/>
    <col min="4354" max="4365" width="3" style="101" customWidth="1"/>
    <col min="4366" max="4373" width="2.59765625" style="101" customWidth="1"/>
    <col min="4374" max="4389" width="3" style="101" customWidth="1"/>
    <col min="4390" max="4390" width="4.09765625" style="101" customWidth="1"/>
    <col min="4391" max="4607" width="12.09765625" style="101"/>
    <col min="4608" max="4608" width="4.09765625" style="101" customWidth="1"/>
    <col min="4609" max="4609" width="1.59765625" style="101" customWidth="1"/>
    <col min="4610" max="4621" width="3" style="101" customWidth="1"/>
    <col min="4622" max="4629" width="2.59765625" style="101" customWidth="1"/>
    <col min="4630" max="4645" width="3" style="101" customWidth="1"/>
    <col min="4646" max="4646" width="4.09765625" style="101" customWidth="1"/>
    <col min="4647" max="4863" width="12.09765625" style="101"/>
    <col min="4864" max="4864" width="4.09765625" style="101" customWidth="1"/>
    <col min="4865" max="4865" width="1.59765625" style="101" customWidth="1"/>
    <col min="4866" max="4877" width="3" style="101" customWidth="1"/>
    <col min="4878" max="4885" width="2.59765625" style="101" customWidth="1"/>
    <col min="4886" max="4901" width="3" style="101" customWidth="1"/>
    <col min="4902" max="4902" width="4.09765625" style="101" customWidth="1"/>
    <col min="4903" max="5119" width="12.09765625" style="101"/>
    <col min="5120" max="5120" width="4.09765625" style="101" customWidth="1"/>
    <col min="5121" max="5121" width="1.59765625" style="101" customWidth="1"/>
    <col min="5122" max="5133" width="3" style="101" customWidth="1"/>
    <col min="5134" max="5141" width="2.59765625" style="101" customWidth="1"/>
    <col min="5142" max="5157" width="3" style="101" customWidth="1"/>
    <col min="5158" max="5158" width="4.09765625" style="101" customWidth="1"/>
    <col min="5159" max="5375" width="12.09765625" style="101"/>
    <col min="5376" max="5376" width="4.09765625" style="101" customWidth="1"/>
    <col min="5377" max="5377" width="1.59765625" style="101" customWidth="1"/>
    <col min="5378" max="5389" width="3" style="101" customWidth="1"/>
    <col min="5390" max="5397" width="2.59765625" style="101" customWidth="1"/>
    <col min="5398" max="5413" width="3" style="101" customWidth="1"/>
    <col min="5414" max="5414" width="4.09765625" style="101" customWidth="1"/>
    <col min="5415" max="5631" width="12.09765625" style="101"/>
    <col min="5632" max="5632" width="4.09765625" style="101" customWidth="1"/>
    <col min="5633" max="5633" width="1.59765625" style="101" customWidth="1"/>
    <col min="5634" max="5645" width="3" style="101" customWidth="1"/>
    <col min="5646" max="5653" width="2.59765625" style="101" customWidth="1"/>
    <col min="5654" max="5669" width="3" style="101" customWidth="1"/>
    <col min="5670" max="5670" width="4.09765625" style="101" customWidth="1"/>
    <col min="5671" max="5887" width="12.09765625" style="101"/>
    <col min="5888" max="5888" width="4.09765625" style="101" customWidth="1"/>
    <col min="5889" max="5889" width="1.59765625" style="101" customWidth="1"/>
    <col min="5890" max="5901" width="3" style="101" customWidth="1"/>
    <col min="5902" max="5909" width="2.59765625" style="101" customWidth="1"/>
    <col min="5910" max="5925" width="3" style="101" customWidth="1"/>
    <col min="5926" max="5926" width="4.09765625" style="101" customWidth="1"/>
    <col min="5927" max="6143" width="12.09765625" style="101"/>
    <col min="6144" max="6144" width="4.09765625" style="101" customWidth="1"/>
    <col min="6145" max="6145" width="1.59765625" style="101" customWidth="1"/>
    <col min="6146" max="6157" width="3" style="101" customWidth="1"/>
    <col min="6158" max="6165" width="2.59765625" style="101" customWidth="1"/>
    <col min="6166" max="6181" width="3" style="101" customWidth="1"/>
    <col min="6182" max="6182" width="4.09765625" style="101" customWidth="1"/>
    <col min="6183" max="6399" width="12.09765625" style="101"/>
    <col min="6400" max="6400" width="4.09765625" style="101" customWidth="1"/>
    <col min="6401" max="6401" width="1.59765625" style="101" customWidth="1"/>
    <col min="6402" max="6413" width="3" style="101" customWidth="1"/>
    <col min="6414" max="6421" width="2.59765625" style="101" customWidth="1"/>
    <col min="6422" max="6437" width="3" style="101" customWidth="1"/>
    <col min="6438" max="6438" width="4.09765625" style="101" customWidth="1"/>
    <col min="6439" max="6655" width="12.09765625" style="101"/>
    <col min="6656" max="6656" width="4.09765625" style="101" customWidth="1"/>
    <col min="6657" max="6657" width="1.59765625" style="101" customWidth="1"/>
    <col min="6658" max="6669" width="3" style="101" customWidth="1"/>
    <col min="6670" max="6677" width="2.59765625" style="101" customWidth="1"/>
    <col min="6678" max="6693" width="3" style="101" customWidth="1"/>
    <col min="6694" max="6694" width="4.09765625" style="101" customWidth="1"/>
    <col min="6695" max="6911" width="12.09765625" style="101"/>
    <col min="6912" max="6912" width="4.09765625" style="101" customWidth="1"/>
    <col min="6913" max="6913" width="1.59765625" style="101" customWidth="1"/>
    <col min="6914" max="6925" width="3" style="101" customWidth="1"/>
    <col min="6926" max="6933" width="2.59765625" style="101" customWidth="1"/>
    <col min="6934" max="6949" width="3" style="101" customWidth="1"/>
    <col min="6950" max="6950" width="4.09765625" style="101" customWidth="1"/>
    <col min="6951" max="7167" width="12.09765625" style="101"/>
    <col min="7168" max="7168" width="4.09765625" style="101" customWidth="1"/>
    <col min="7169" max="7169" width="1.59765625" style="101" customWidth="1"/>
    <col min="7170" max="7181" width="3" style="101" customWidth="1"/>
    <col min="7182" max="7189" width="2.59765625" style="101" customWidth="1"/>
    <col min="7190" max="7205" width="3" style="101" customWidth="1"/>
    <col min="7206" max="7206" width="4.09765625" style="101" customWidth="1"/>
    <col min="7207" max="7423" width="12.09765625" style="101"/>
    <col min="7424" max="7424" width="4.09765625" style="101" customWidth="1"/>
    <col min="7425" max="7425" width="1.59765625" style="101" customWidth="1"/>
    <col min="7426" max="7437" width="3" style="101" customWidth="1"/>
    <col min="7438" max="7445" width="2.59765625" style="101" customWidth="1"/>
    <col min="7446" max="7461" width="3" style="101" customWidth="1"/>
    <col min="7462" max="7462" width="4.09765625" style="101" customWidth="1"/>
    <col min="7463" max="7679" width="12.09765625" style="101"/>
    <col min="7680" max="7680" width="4.09765625" style="101" customWidth="1"/>
    <col min="7681" max="7681" width="1.59765625" style="101" customWidth="1"/>
    <col min="7682" max="7693" width="3" style="101" customWidth="1"/>
    <col min="7694" max="7701" width="2.59765625" style="101" customWidth="1"/>
    <col min="7702" max="7717" width="3" style="101" customWidth="1"/>
    <col min="7718" max="7718" width="4.09765625" style="101" customWidth="1"/>
    <col min="7719" max="7935" width="12.09765625" style="101"/>
    <col min="7936" max="7936" width="4.09765625" style="101" customWidth="1"/>
    <col min="7937" max="7937" width="1.59765625" style="101" customWidth="1"/>
    <col min="7938" max="7949" width="3" style="101" customWidth="1"/>
    <col min="7950" max="7957" width="2.59765625" style="101" customWidth="1"/>
    <col min="7958" max="7973" width="3" style="101" customWidth="1"/>
    <col min="7974" max="7974" width="4.09765625" style="101" customWidth="1"/>
    <col min="7975" max="8191" width="12.09765625" style="101"/>
    <col min="8192" max="8192" width="4.09765625" style="101" customWidth="1"/>
    <col min="8193" max="8193" width="1.59765625" style="101" customWidth="1"/>
    <col min="8194" max="8205" width="3" style="101" customWidth="1"/>
    <col min="8206" max="8213" width="2.59765625" style="101" customWidth="1"/>
    <col min="8214" max="8229" width="3" style="101" customWidth="1"/>
    <col min="8230" max="8230" width="4.09765625" style="101" customWidth="1"/>
    <col min="8231" max="8447" width="12.09765625" style="101"/>
    <col min="8448" max="8448" width="4.09765625" style="101" customWidth="1"/>
    <col min="8449" max="8449" width="1.59765625" style="101" customWidth="1"/>
    <col min="8450" max="8461" width="3" style="101" customWidth="1"/>
    <col min="8462" max="8469" width="2.59765625" style="101" customWidth="1"/>
    <col min="8470" max="8485" width="3" style="101" customWidth="1"/>
    <col min="8486" max="8486" width="4.09765625" style="101" customWidth="1"/>
    <col min="8487" max="8703" width="12.09765625" style="101"/>
    <col min="8704" max="8704" width="4.09765625" style="101" customWidth="1"/>
    <col min="8705" max="8705" width="1.59765625" style="101" customWidth="1"/>
    <col min="8706" max="8717" width="3" style="101" customWidth="1"/>
    <col min="8718" max="8725" width="2.59765625" style="101" customWidth="1"/>
    <col min="8726" max="8741" width="3" style="101" customWidth="1"/>
    <col min="8742" max="8742" width="4.09765625" style="101" customWidth="1"/>
    <col min="8743" max="8959" width="12.09765625" style="101"/>
    <col min="8960" max="8960" width="4.09765625" style="101" customWidth="1"/>
    <col min="8961" max="8961" width="1.59765625" style="101" customWidth="1"/>
    <col min="8962" max="8973" width="3" style="101" customWidth="1"/>
    <col min="8974" max="8981" width="2.59765625" style="101" customWidth="1"/>
    <col min="8982" max="8997" width="3" style="101" customWidth="1"/>
    <col min="8998" max="8998" width="4.09765625" style="101" customWidth="1"/>
    <col min="8999" max="9215" width="12.09765625" style="101"/>
    <col min="9216" max="9216" width="4.09765625" style="101" customWidth="1"/>
    <col min="9217" max="9217" width="1.59765625" style="101" customWidth="1"/>
    <col min="9218" max="9229" width="3" style="101" customWidth="1"/>
    <col min="9230" max="9237" width="2.59765625" style="101" customWidth="1"/>
    <col min="9238" max="9253" width="3" style="101" customWidth="1"/>
    <col min="9254" max="9254" width="4.09765625" style="101" customWidth="1"/>
    <col min="9255" max="9471" width="12.09765625" style="101"/>
    <col min="9472" max="9472" width="4.09765625" style="101" customWidth="1"/>
    <col min="9473" max="9473" width="1.59765625" style="101" customWidth="1"/>
    <col min="9474" max="9485" width="3" style="101" customWidth="1"/>
    <col min="9486" max="9493" width="2.59765625" style="101" customWidth="1"/>
    <col min="9494" max="9509" width="3" style="101" customWidth="1"/>
    <col min="9510" max="9510" width="4.09765625" style="101" customWidth="1"/>
    <col min="9511" max="9727" width="12.09765625" style="101"/>
    <col min="9728" max="9728" width="4.09765625" style="101" customWidth="1"/>
    <col min="9729" max="9729" width="1.59765625" style="101" customWidth="1"/>
    <col min="9730" max="9741" width="3" style="101" customWidth="1"/>
    <col min="9742" max="9749" width="2.59765625" style="101" customWidth="1"/>
    <col min="9750" max="9765" width="3" style="101" customWidth="1"/>
    <col min="9766" max="9766" width="4.09765625" style="101" customWidth="1"/>
    <col min="9767" max="9983" width="12.09765625" style="101"/>
    <col min="9984" max="9984" width="4.09765625" style="101" customWidth="1"/>
    <col min="9985" max="9985" width="1.59765625" style="101" customWidth="1"/>
    <col min="9986" max="9997" width="3" style="101" customWidth="1"/>
    <col min="9998" max="10005" width="2.59765625" style="101" customWidth="1"/>
    <col min="10006" max="10021" width="3" style="101" customWidth="1"/>
    <col min="10022" max="10022" width="4.09765625" style="101" customWidth="1"/>
    <col min="10023" max="10239" width="12.09765625" style="101"/>
    <col min="10240" max="10240" width="4.09765625" style="101" customWidth="1"/>
    <col min="10241" max="10241" width="1.59765625" style="101" customWidth="1"/>
    <col min="10242" max="10253" width="3" style="101" customWidth="1"/>
    <col min="10254" max="10261" width="2.59765625" style="101" customWidth="1"/>
    <col min="10262" max="10277" width="3" style="101" customWidth="1"/>
    <col min="10278" max="10278" width="4.09765625" style="101" customWidth="1"/>
    <col min="10279" max="10495" width="12.09765625" style="101"/>
    <col min="10496" max="10496" width="4.09765625" style="101" customWidth="1"/>
    <col min="10497" max="10497" width="1.59765625" style="101" customWidth="1"/>
    <col min="10498" max="10509" width="3" style="101" customWidth="1"/>
    <col min="10510" max="10517" width="2.59765625" style="101" customWidth="1"/>
    <col min="10518" max="10533" width="3" style="101" customWidth="1"/>
    <col min="10534" max="10534" width="4.09765625" style="101" customWidth="1"/>
    <col min="10535" max="10751" width="12.09765625" style="101"/>
    <col min="10752" max="10752" width="4.09765625" style="101" customWidth="1"/>
    <col min="10753" max="10753" width="1.59765625" style="101" customWidth="1"/>
    <col min="10754" max="10765" width="3" style="101" customWidth="1"/>
    <col min="10766" max="10773" width="2.59765625" style="101" customWidth="1"/>
    <col min="10774" max="10789" width="3" style="101" customWidth="1"/>
    <col min="10790" max="10790" width="4.09765625" style="101" customWidth="1"/>
    <col min="10791" max="11007" width="12.09765625" style="101"/>
    <col min="11008" max="11008" width="4.09765625" style="101" customWidth="1"/>
    <col min="11009" max="11009" width="1.59765625" style="101" customWidth="1"/>
    <col min="11010" max="11021" width="3" style="101" customWidth="1"/>
    <col min="11022" max="11029" width="2.59765625" style="101" customWidth="1"/>
    <col min="11030" max="11045" width="3" style="101" customWidth="1"/>
    <col min="11046" max="11046" width="4.09765625" style="101" customWidth="1"/>
    <col min="11047" max="11263" width="12.09765625" style="101"/>
    <col min="11264" max="11264" width="4.09765625" style="101" customWidth="1"/>
    <col min="11265" max="11265" width="1.59765625" style="101" customWidth="1"/>
    <col min="11266" max="11277" width="3" style="101" customWidth="1"/>
    <col min="11278" max="11285" width="2.59765625" style="101" customWidth="1"/>
    <col min="11286" max="11301" width="3" style="101" customWidth="1"/>
    <col min="11302" max="11302" width="4.09765625" style="101" customWidth="1"/>
    <col min="11303" max="11519" width="12.09765625" style="101"/>
    <col min="11520" max="11520" width="4.09765625" style="101" customWidth="1"/>
    <col min="11521" max="11521" width="1.59765625" style="101" customWidth="1"/>
    <col min="11522" max="11533" width="3" style="101" customWidth="1"/>
    <col min="11534" max="11541" width="2.59765625" style="101" customWidth="1"/>
    <col min="11542" max="11557" width="3" style="101" customWidth="1"/>
    <col min="11558" max="11558" width="4.09765625" style="101" customWidth="1"/>
    <col min="11559" max="11775" width="12.09765625" style="101"/>
    <col min="11776" max="11776" width="4.09765625" style="101" customWidth="1"/>
    <col min="11777" max="11777" width="1.59765625" style="101" customWidth="1"/>
    <col min="11778" max="11789" width="3" style="101" customWidth="1"/>
    <col min="11790" max="11797" width="2.59765625" style="101" customWidth="1"/>
    <col min="11798" max="11813" width="3" style="101" customWidth="1"/>
    <col min="11814" max="11814" width="4.09765625" style="101" customWidth="1"/>
    <col min="11815" max="12031" width="12.09765625" style="101"/>
    <col min="12032" max="12032" width="4.09765625" style="101" customWidth="1"/>
    <col min="12033" max="12033" width="1.59765625" style="101" customWidth="1"/>
    <col min="12034" max="12045" width="3" style="101" customWidth="1"/>
    <col min="12046" max="12053" width="2.59765625" style="101" customWidth="1"/>
    <col min="12054" max="12069" width="3" style="101" customWidth="1"/>
    <col min="12070" max="12070" width="4.09765625" style="101" customWidth="1"/>
    <col min="12071" max="12287" width="12.09765625" style="101"/>
    <col min="12288" max="12288" width="4.09765625" style="101" customWidth="1"/>
    <col min="12289" max="12289" width="1.59765625" style="101" customWidth="1"/>
    <col min="12290" max="12301" width="3" style="101" customWidth="1"/>
    <col min="12302" max="12309" width="2.59765625" style="101" customWidth="1"/>
    <col min="12310" max="12325" width="3" style="101" customWidth="1"/>
    <col min="12326" max="12326" width="4.09765625" style="101" customWidth="1"/>
    <col min="12327" max="12543" width="12.09765625" style="101"/>
    <col min="12544" max="12544" width="4.09765625" style="101" customWidth="1"/>
    <col min="12545" max="12545" width="1.59765625" style="101" customWidth="1"/>
    <col min="12546" max="12557" width="3" style="101" customWidth="1"/>
    <col min="12558" max="12565" width="2.59765625" style="101" customWidth="1"/>
    <col min="12566" max="12581" width="3" style="101" customWidth="1"/>
    <col min="12582" max="12582" width="4.09765625" style="101" customWidth="1"/>
    <col min="12583" max="12799" width="12.09765625" style="101"/>
    <col min="12800" max="12800" width="4.09765625" style="101" customWidth="1"/>
    <col min="12801" max="12801" width="1.59765625" style="101" customWidth="1"/>
    <col min="12802" max="12813" width="3" style="101" customWidth="1"/>
    <col min="12814" max="12821" width="2.59765625" style="101" customWidth="1"/>
    <col min="12822" max="12837" width="3" style="101" customWidth="1"/>
    <col min="12838" max="12838" width="4.09765625" style="101" customWidth="1"/>
    <col min="12839" max="13055" width="12.09765625" style="101"/>
    <col min="13056" max="13056" width="4.09765625" style="101" customWidth="1"/>
    <col min="13057" max="13057" width="1.59765625" style="101" customWidth="1"/>
    <col min="13058" max="13069" width="3" style="101" customWidth="1"/>
    <col min="13070" max="13077" width="2.59765625" style="101" customWidth="1"/>
    <col min="13078" max="13093" width="3" style="101" customWidth="1"/>
    <col min="13094" max="13094" width="4.09765625" style="101" customWidth="1"/>
    <col min="13095" max="13311" width="12.09765625" style="101"/>
    <col min="13312" max="13312" width="4.09765625" style="101" customWidth="1"/>
    <col min="13313" max="13313" width="1.59765625" style="101" customWidth="1"/>
    <col min="13314" max="13325" width="3" style="101" customWidth="1"/>
    <col min="13326" max="13333" width="2.59765625" style="101" customWidth="1"/>
    <col min="13334" max="13349" width="3" style="101" customWidth="1"/>
    <col min="13350" max="13350" width="4.09765625" style="101" customWidth="1"/>
    <col min="13351" max="13567" width="12.09765625" style="101"/>
    <col min="13568" max="13568" width="4.09765625" style="101" customWidth="1"/>
    <col min="13569" max="13569" width="1.59765625" style="101" customWidth="1"/>
    <col min="13570" max="13581" width="3" style="101" customWidth="1"/>
    <col min="13582" max="13589" width="2.59765625" style="101" customWidth="1"/>
    <col min="13590" max="13605" width="3" style="101" customWidth="1"/>
    <col min="13606" max="13606" width="4.09765625" style="101" customWidth="1"/>
    <col min="13607" max="13823" width="12.09765625" style="101"/>
    <col min="13824" max="13824" width="4.09765625" style="101" customWidth="1"/>
    <col min="13825" max="13825" width="1.59765625" style="101" customWidth="1"/>
    <col min="13826" max="13837" width="3" style="101" customWidth="1"/>
    <col min="13838" max="13845" width="2.59765625" style="101" customWidth="1"/>
    <col min="13846" max="13861" width="3" style="101" customWidth="1"/>
    <col min="13862" max="13862" width="4.09765625" style="101" customWidth="1"/>
    <col min="13863" max="14079" width="12.09765625" style="101"/>
    <col min="14080" max="14080" width="4.09765625" style="101" customWidth="1"/>
    <col min="14081" max="14081" width="1.59765625" style="101" customWidth="1"/>
    <col min="14082" max="14093" width="3" style="101" customWidth="1"/>
    <col min="14094" max="14101" width="2.59765625" style="101" customWidth="1"/>
    <col min="14102" max="14117" width="3" style="101" customWidth="1"/>
    <col min="14118" max="14118" width="4.09765625" style="101" customWidth="1"/>
    <col min="14119" max="14335" width="12.09765625" style="101"/>
    <col min="14336" max="14336" width="4.09765625" style="101" customWidth="1"/>
    <col min="14337" max="14337" width="1.59765625" style="101" customWidth="1"/>
    <col min="14338" max="14349" width="3" style="101" customWidth="1"/>
    <col min="14350" max="14357" width="2.59765625" style="101" customWidth="1"/>
    <col min="14358" max="14373" width="3" style="101" customWidth="1"/>
    <col min="14374" max="14374" width="4.09765625" style="101" customWidth="1"/>
    <col min="14375" max="14591" width="12.09765625" style="101"/>
    <col min="14592" max="14592" width="4.09765625" style="101" customWidth="1"/>
    <col min="14593" max="14593" width="1.59765625" style="101" customWidth="1"/>
    <col min="14594" max="14605" width="3" style="101" customWidth="1"/>
    <col min="14606" max="14613" width="2.59765625" style="101" customWidth="1"/>
    <col min="14614" max="14629" width="3" style="101" customWidth="1"/>
    <col min="14630" max="14630" width="4.09765625" style="101" customWidth="1"/>
    <col min="14631" max="14847" width="12.09765625" style="101"/>
    <col min="14848" max="14848" width="4.09765625" style="101" customWidth="1"/>
    <col min="14849" max="14849" width="1.59765625" style="101" customWidth="1"/>
    <col min="14850" max="14861" width="3" style="101" customWidth="1"/>
    <col min="14862" max="14869" width="2.59765625" style="101" customWidth="1"/>
    <col min="14870" max="14885" width="3" style="101" customWidth="1"/>
    <col min="14886" max="14886" width="4.09765625" style="101" customWidth="1"/>
    <col min="14887" max="15103" width="12.09765625" style="101"/>
    <col min="15104" max="15104" width="4.09765625" style="101" customWidth="1"/>
    <col min="15105" max="15105" width="1.59765625" style="101" customWidth="1"/>
    <col min="15106" max="15117" width="3" style="101" customWidth="1"/>
    <col min="15118" max="15125" width="2.59765625" style="101" customWidth="1"/>
    <col min="15126" max="15141" width="3" style="101" customWidth="1"/>
    <col min="15142" max="15142" width="4.09765625" style="101" customWidth="1"/>
    <col min="15143" max="15359" width="12.09765625" style="101"/>
    <col min="15360" max="15360" width="4.09765625" style="101" customWidth="1"/>
    <col min="15361" max="15361" width="1.59765625" style="101" customWidth="1"/>
    <col min="15362" max="15373" width="3" style="101" customWidth="1"/>
    <col min="15374" max="15381" width="2.59765625" style="101" customWidth="1"/>
    <col min="15382" max="15397" width="3" style="101" customWidth="1"/>
    <col min="15398" max="15398" width="4.09765625" style="101" customWidth="1"/>
    <col min="15399" max="15615" width="12.09765625" style="101"/>
    <col min="15616" max="15616" width="4.09765625" style="101" customWidth="1"/>
    <col min="15617" max="15617" width="1.59765625" style="101" customWidth="1"/>
    <col min="15618" max="15629" width="3" style="101" customWidth="1"/>
    <col min="15630" max="15637" width="2.59765625" style="101" customWidth="1"/>
    <col min="15638" max="15653" width="3" style="101" customWidth="1"/>
    <col min="15654" max="15654" width="4.09765625" style="101" customWidth="1"/>
    <col min="15655" max="15871" width="12.09765625" style="101"/>
    <col min="15872" max="15872" width="4.09765625" style="101" customWidth="1"/>
    <col min="15873" max="15873" width="1.59765625" style="101" customWidth="1"/>
    <col min="15874" max="15885" width="3" style="101" customWidth="1"/>
    <col min="15886" max="15893" width="2.59765625" style="101" customWidth="1"/>
    <col min="15894" max="15909" width="3" style="101" customWidth="1"/>
    <col min="15910" max="15910" width="4.09765625" style="101" customWidth="1"/>
    <col min="15911" max="16127" width="12.09765625" style="101"/>
    <col min="16128" max="16128" width="4.09765625" style="101" customWidth="1"/>
    <col min="16129" max="16129" width="1.59765625" style="101" customWidth="1"/>
    <col min="16130" max="16141" width="3" style="101" customWidth="1"/>
    <col min="16142" max="16149" width="2.59765625" style="101" customWidth="1"/>
    <col min="16150" max="16165" width="3" style="101" customWidth="1"/>
    <col min="16166" max="16166" width="4.09765625" style="101" customWidth="1"/>
    <col min="16167" max="16384" width="12.09765625" style="101"/>
  </cols>
  <sheetData>
    <row r="1" spans="1:48" ht="20.149999999999999" customHeight="1" x14ac:dyDescent="0.2">
      <c r="B1" s="636">
        <f>申請者情報入力シート!H5</f>
        <v>0</v>
      </c>
      <c r="C1" s="636"/>
      <c r="D1" s="636"/>
      <c r="E1" s="636"/>
      <c r="F1" s="636"/>
      <c r="G1" s="636"/>
      <c r="H1" s="636"/>
      <c r="I1" s="636"/>
      <c r="J1" s="636"/>
      <c r="K1" s="636"/>
      <c r="L1" s="636"/>
      <c r="M1" s="636"/>
      <c r="N1" s="636"/>
      <c r="O1" s="636"/>
      <c r="P1" s="636"/>
    </row>
    <row r="2" spans="1:48" ht="19.5" x14ac:dyDescent="0.2">
      <c r="A2" s="267" t="s">
        <v>183</v>
      </c>
      <c r="B2" s="268"/>
      <c r="C2" s="268"/>
      <c r="D2" s="268"/>
      <c r="E2" s="269"/>
      <c r="F2" s="268"/>
      <c r="G2" s="268"/>
      <c r="H2" s="268"/>
      <c r="I2" s="268"/>
      <c r="J2" s="268"/>
      <c r="K2" s="268"/>
      <c r="L2" s="268"/>
      <c r="M2" s="270"/>
      <c r="N2" s="270"/>
      <c r="O2" s="270"/>
      <c r="P2" s="270"/>
      <c r="Q2" s="270"/>
      <c r="R2" s="270"/>
      <c r="S2" s="270"/>
      <c r="T2" s="270"/>
      <c r="U2" s="270"/>
      <c r="V2" s="271"/>
      <c r="W2" s="271"/>
      <c r="X2" s="616"/>
      <c r="Y2" s="616"/>
      <c r="Z2" s="616"/>
      <c r="AA2" s="616"/>
      <c r="AB2" s="616"/>
      <c r="AC2" s="616"/>
      <c r="AD2" s="272"/>
      <c r="AE2" s="272"/>
      <c r="AF2" s="272"/>
      <c r="AG2" s="272"/>
      <c r="AH2" s="272"/>
      <c r="AI2" s="272"/>
      <c r="AJ2" s="272"/>
      <c r="AK2" s="272"/>
      <c r="AL2" s="270"/>
    </row>
    <row r="3" spans="1:48" ht="19.5" x14ac:dyDescent="0.2">
      <c r="A3" s="267"/>
      <c r="B3" s="268"/>
      <c r="C3" s="268"/>
      <c r="D3" s="268"/>
      <c r="E3" s="269"/>
      <c r="F3" s="268"/>
      <c r="G3" s="268"/>
      <c r="H3" s="268"/>
      <c r="I3" s="268"/>
      <c r="J3" s="268"/>
      <c r="K3" s="268"/>
      <c r="L3" s="268"/>
      <c r="M3" s="270"/>
      <c r="N3" s="270"/>
      <c r="O3" s="270"/>
      <c r="P3" s="270"/>
      <c r="Q3" s="270"/>
      <c r="R3" s="270"/>
      <c r="S3" s="270"/>
      <c r="T3" s="270"/>
      <c r="U3" s="270"/>
      <c r="V3" s="271"/>
      <c r="W3" s="271"/>
      <c r="X3" s="271"/>
      <c r="Y3" s="271"/>
      <c r="Z3" s="273"/>
      <c r="AA3" s="273"/>
      <c r="AB3" s="273"/>
      <c r="AC3" s="273"/>
      <c r="AD3" s="273"/>
      <c r="AE3" s="273"/>
      <c r="AF3" s="273"/>
      <c r="AG3" s="273"/>
      <c r="AH3" s="273"/>
      <c r="AI3" s="273"/>
      <c r="AJ3" s="273"/>
      <c r="AK3" s="273"/>
      <c r="AL3" s="270"/>
    </row>
    <row r="4" spans="1:48" ht="13.5" customHeight="1" x14ac:dyDescent="0.2">
      <c r="A4" s="274"/>
      <c r="B4" s="617" t="s">
        <v>182</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275"/>
    </row>
    <row r="5" spans="1:48" ht="13.5" customHeight="1" x14ac:dyDescent="0.2">
      <c r="A5" s="274"/>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275"/>
    </row>
    <row r="6" spans="1:48" ht="16" x14ac:dyDescent="0.2">
      <c r="A6" s="276"/>
      <c r="B6" s="619" t="s">
        <v>181</v>
      </c>
      <c r="C6" s="619"/>
      <c r="D6" s="619"/>
      <c r="E6" s="619"/>
      <c r="F6" s="619"/>
      <c r="G6" s="619"/>
      <c r="H6" s="619" t="s">
        <v>180</v>
      </c>
      <c r="I6" s="619"/>
      <c r="J6" s="619"/>
      <c r="K6" s="619"/>
      <c r="L6" s="619"/>
      <c r="M6" s="619"/>
      <c r="N6" s="619" t="s">
        <v>179</v>
      </c>
      <c r="O6" s="619"/>
      <c r="P6" s="619"/>
      <c r="Q6" s="619"/>
      <c r="R6" s="619"/>
      <c r="S6" s="619"/>
      <c r="T6" s="619"/>
      <c r="U6" s="619"/>
      <c r="V6" s="619" t="s">
        <v>178</v>
      </c>
      <c r="W6" s="619"/>
      <c r="X6" s="619" t="s">
        <v>177</v>
      </c>
      <c r="Y6" s="619"/>
      <c r="Z6" s="619"/>
      <c r="AA6" s="619"/>
      <c r="AB6" s="619"/>
      <c r="AC6" s="619"/>
      <c r="AD6" s="619"/>
      <c r="AE6" s="619" t="s">
        <v>176</v>
      </c>
      <c r="AF6" s="619"/>
      <c r="AG6" s="619"/>
      <c r="AH6" s="619"/>
      <c r="AI6" s="619"/>
      <c r="AJ6" s="619"/>
      <c r="AK6" s="619"/>
      <c r="AL6" s="277"/>
    </row>
    <row r="7" spans="1:48" ht="15" x14ac:dyDescent="0.2">
      <c r="A7" s="278"/>
      <c r="B7" s="619"/>
      <c r="C7" s="619"/>
      <c r="D7" s="619"/>
      <c r="E7" s="619"/>
      <c r="F7" s="619"/>
      <c r="G7" s="619"/>
      <c r="H7" s="619"/>
      <c r="I7" s="619"/>
      <c r="J7" s="619"/>
      <c r="K7" s="619"/>
      <c r="L7" s="619"/>
      <c r="M7" s="619"/>
      <c r="N7" s="605" t="s">
        <v>175</v>
      </c>
      <c r="O7" s="605"/>
      <c r="P7" s="605" t="s">
        <v>174</v>
      </c>
      <c r="Q7" s="605"/>
      <c r="R7" s="605" t="s">
        <v>173</v>
      </c>
      <c r="S7" s="605"/>
      <c r="T7" s="605" t="s">
        <v>172</v>
      </c>
      <c r="U7" s="605"/>
      <c r="V7" s="619"/>
      <c r="W7" s="619"/>
      <c r="X7" s="619"/>
      <c r="Y7" s="619"/>
      <c r="Z7" s="619"/>
      <c r="AA7" s="619"/>
      <c r="AB7" s="619"/>
      <c r="AC7" s="619"/>
      <c r="AD7" s="619"/>
      <c r="AE7" s="619"/>
      <c r="AF7" s="619"/>
      <c r="AG7" s="619"/>
      <c r="AH7" s="619"/>
      <c r="AI7" s="619"/>
      <c r="AJ7" s="619"/>
      <c r="AK7" s="619"/>
      <c r="AL7" s="275"/>
    </row>
    <row r="8" spans="1:48" ht="13.5" customHeight="1" x14ac:dyDescent="0.2">
      <c r="A8" s="274"/>
      <c r="B8" s="606" t="s">
        <v>171</v>
      </c>
      <c r="C8" s="606"/>
      <c r="D8" s="606"/>
      <c r="E8" s="606"/>
      <c r="F8" s="606"/>
      <c r="G8" s="606"/>
      <c r="H8" s="606" t="s">
        <v>170</v>
      </c>
      <c r="I8" s="606"/>
      <c r="J8" s="606"/>
      <c r="K8" s="606"/>
      <c r="L8" s="606"/>
      <c r="M8" s="606"/>
      <c r="N8" s="607" t="s">
        <v>169</v>
      </c>
      <c r="O8" s="608"/>
      <c r="P8" s="611" t="s">
        <v>168</v>
      </c>
      <c r="Q8" s="612"/>
      <c r="R8" s="611" t="s">
        <v>167</v>
      </c>
      <c r="S8" s="612"/>
      <c r="T8" s="611" t="s">
        <v>167</v>
      </c>
      <c r="U8" s="612"/>
      <c r="V8" s="615" t="s">
        <v>166</v>
      </c>
      <c r="W8" s="615"/>
      <c r="X8" s="606" t="s">
        <v>165</v>
      </c>
      <c r="Y8" s="606"/>
      <c r="Z8" s="606"/>
      <c r="AA8" s="606"/>
      <c r="AB8" s="606"/>
      <c r="AC8" s="606"/>
      <c r="AD8" s="606"/>
      <c r="AE8" s="606" t="s">
        <v>164</v>
      </c>
      <c r="AF8" s="606"/>
      <c r="AG8" s="606"/>
      <c r="AH8" s="606"/>
      <c r="AI8" s="606"/>
      <c r="AJ8" s="606"/>
      <c r="AK8" s="606"/>
      <c r="AL8" s="275"/>
      <c r="AN8" s="604" t="s">
        <v>218</v>
      </c>
      <c r="AO8" s="604"/>
      <c r="AP8" s="604"/>
      <c r="AQ8" s="604"/>
      <c r="AR8" s="604"/>
      <c r="AS8" s="604"/>
      <c r="AT8" s="604"/>
      <c r="AU8" s="604"/>
      <c r="AV8" s="604"/>
    </row>
    <row r="9" spans="1:48" ht="13.5" customHeight="1" x14ac:dyDescent="0.2">
      <c r="A9" s="274"/>
      <c r="B9" s="606"/>
      <c r="C9" s="606"/>
      <c r="D9" s="606"/>
      <c r="E9" s="606"/>
      <c r="F9" s="606"/>
      <c r="G9" s="606"/>
      <c r="H9" s="606"/>
      <c r="I9" s="606"/>
      <c r="J9" s="606"/>
      <c r="K9" s="606"/>
      <c r="L9" s="606"/>
      <c r="M9" s="606"/>
      <c r="N9" s="609"/>
      <c r="O9" s="610"/>
      <c r="P9" s="613"/>
      <c r="Q9" s="614"/>
      <c r="R9" s="613"/>
      <c r="S9" s="614"/>
      <c r="T9" s="613"/>
      <c r="U9" s="614"/>
      <c r="V9" s="615"/>
      <c r="W9" s="615"/>
      <c r="X9" s="606"/>
      <c r="Y9" s="606"/>
      <c r="Z9" s="606"/>
      <c r="AA9" s="606"/>
      <c r="AB9" s="606"/>
      <c r="AC9" s="606"/>
      <c r="AD9" s="606"/>
      <c r="AE9" s="606"/>
      <c r="AF9" s="606"/>
      <c r="AG9" s="606"/>
      <c r="AH9" s="606"/>
      <c r="AI9" s="606"/>
      <c r="AJ9" s="606"/>
      <c r="AK9" s="606"/>
      <c r="AL9" s="275"/>
      <c r="AN9" s="604"/>
      <c r="AO9" s="604"/>
      <c r="AP9" s="604"/>
      <c r="AQ9" s="604"/>
      <c r="AR9" s="604"/>
      <c r="AS9" s="604"/>
      <c r="AT9" s="604"/>
      <c r="AU9" s="604"/>
      <c r="AV9" s="604"/>
    </row>
    <row r="10" spans="1:48" ht="13.5" customHeight="1" x14ac:dyDescent="0.2">
      <c r="A10" s="274"/>
      <c r="B10" s="620"/>
      <c r="C10" s="620"/>
      <c r="D10" s="620"/>
      <c r="E10" s="620"/>
      <c r="F10" s="620"/>
      <c r="G10" s="620"/>
      <c r="H10" s="620"/>
      <c r="I10" s="620"/>
      <c r="J10" s="620"/>
      <c r="K10" s="620"/>
      <c r="L10" s="620"/>
      <c r="M10" s="620"/>
      <c r="N10" s="621"/>
      <c r="O10" s="622"/>
      <c r="P10" s="625"/>
      <c r="Q10" s="626"/>
      <c r="R10" s="625"/>
      <c r="S10" s="626"/>
      <c r="T10" s="625"/>
      <c r="U10" s="626"/>
      <c r="V10" s="629"/>
      <c r="W10" s="629"/>
      <c r="X10" s="620"/>
      <c r="Y10" s="620"/>
      <c r="Z10" s="620"/>
      <c r="AA10" s="620"/>
      <c r="AB10" s="620"/>
      <c r="AC10" s="620"/>
      <c r="AD10" s="620"/>
      <c r="AE10" s="620"/>
      <c r="AF10" s="620"/>
      <c r="AG10" s="620"/>
      <c r="AH10" s="620"/>
      <c r="AI10" s="620"/>
      <c r="AJ10" s="620"/>
      <c r="AK10" s="620"/>
      <c r="AL10" s="275"/>
      <c r="AN10" s="638" t="s">
        <v>208</v>
      </c>
      <c r="AO10" s="638"/>
      <c r="AP10" s="638"/>
      <c r="AQ10" s="638"/>
      <c r="AR10" s="638"/>
      <c r="AS10" s="638"/>
    </row>
    <row r="11" spans="1:48" ht="13.5" customHeight="1" x14ac:dyDescent="0.2">
      <c r="A11" s="274"/>
      <c r="B11" s="620"/>
      <c r="C11" s="620"/>
      <c r="D11" s="620"/>
      <c r="E11" s="620"/>
      <c r="F11" s="620"/>
      <c r="G11" s="620"/>
      <c r="H11" s="620"/>
      <c r="I11" s="620"/>
      <c r="J11" s="620"/>
      <c r="K11" s="620"/>
      <c r="L11" s="620"/>
      <c r="M11" s="620"/>
      <c r="N11" s="623"/>
      <c r="O11" s="624"/>
      <c r="P11" s="627"/>
      <c r="Q11" s="628"/>
      <c r="R11" s="627"/>
      <c r="S11" s="628"/>
      <c r="T11" s="627"/>
      <c r="U11" s="628"/>
      <c r="V11" s="629"/>
      <c r="W11" s="629"/>
      <c r="X11" s="620"/>
      <c r="Y11" s="620"/>
      <c r="Z11" s="620"/>
      <c r="AA11" s="620"/>
      <c r="AB11" s="620"/>
      <c r="AC11" s="620"/>
      <c r="AD11" s="620"/>
      <c r="AE11" s="620"/>
      <c r="AF11" s="620"/>
      <c r="AG11" s="620"/>
      <c r="AH11" s="620"/>
      <c r="AI11" s="620"/>
      <c r="AJ11" s="620"/>
      <c r="AK11" s="620"/>
      <c r="AL11" s="275"/>
      <c r="AN11" s="638"/>
      <c r="AO11" s="638"/>
      <c r="AP11" s="638"/>
      <c r="AQ11" s="638"/>
      <c r="AR11" s="638"/>
      <c r="AS11" s="638"/>
    </row>
    <row r="12" spans="1:48" ht="13.5" customHeight="1" x14ac:dyDescent="0.2">
      <c r="A12" s="274"/>
      <c r="B12" s="620"/>
      <c r="C12" s="620"/>
      <c r="D12" s="620"/>
      <c r="E12" s="620"/>
      <c r="F12" s="620"/>
      <c r="G12" s="620"/>
      <c r="H12" s="620"/>
      <c r="I12" s="620"/>
      <c r="J12" s="620"/>
      <c r="K12" s="620"/>
      <c r="L12" s="620"/>
      <c r="M12" s="620"/>
      <c r="N12" s="621"/>
      <c r="O12" s="622"/>
      <c r="P12" s="625"/>
      <c r="Q12" s="626"/>
      <c r="R12" s="625"/>
      <c r="S12" s="626"/>
      <c r="T12" s="625"/>
      <c r="U12" s="626"/>
      <c r="V12" s="629"/>
      <c r="W12" s="629"/>
      <c r="X12" s="620"/>
      <c r="Y12" s="620"/>
      <c r="Z12" s="620"/>
      <c r="AA12" s="620"/>
      <c r="AB12" s="620"/>
      <c r="AC12" s="620"/>
      <c r="AD12" s="620"/>
      <c r="AE12" s="620"/>
      <c r="AF12" s="620"/>
      <c r="AG12" s="620"/>
      <c r="AH12" s="620"/>
      <c r="AI12" s="620"/>
      <c r="AJ12" s="620"/>
      <c r="AK12" s="620"/>
      <c r="AL12" s="275"/>
      <c r="AN12" s="201"/>
      <c r="AO12" s="201"/>
      <c r="AP12" s="201"/>
    </row>
    <row r="13" spans="1:48" ht="13.5" customHeight="1" x14ac:dyDescent="0.2">
      <c r="A13" s="274"/>
      <c r="B13" s="620"/>
      <c r="C13" s="620"/>
      <c r="D13" s="620"/>
      <c r="E13" s="620"/>
      <c r="F13" s="620"/>
      <c r="G13" s="620"/>
      <c r="H13" s="620"/>
      <c r="I13" s="620"/>
      <c r="J13" s="620"/>
      <c r="K13" s="620"/>
      <c r="L13" s="620"/>
      <c r="M13" s="620"/>
      <c r="N13" s="623"/>
      <c r="O13" s="624"/>
      <c r="P13" s="627"/>
      <c r="Q13" s="628"/>
      <c r="R13" s="627"/>
      <c r="S13" s="628"/>
      <c r="T13" s="627"/>
      <c r="U13" s="628"/>
      <c r="V13" s="629"/>
      <c r="W13" s="629"/>
      <c r="X13" s="620"/>
      <c r="Y13" s="620"/>
      <c r="Z13" s="620"/>
      <c r="AA13" s="620"/>
      <c r="AB13" s="620"/>
      <c r="AC13" s="620"/>
      <c r="AD13" s="620"/>
      <c r="AE13" s="620"/>
      <c r="AF13" s="620"/>
      <c r="AG13" s="620"/>
      <c r="AH13" s="620"/>
      <c r="AI13" s="620"/>
      <c r="AJ13" s="620"/>
      <c r="AK13" s="620"/>
      <c r="AL13" s="275"/>
      <c r="AN13" s="201"/>
      <c r="AO13" s="201"/>
      <c r="AP13" s="201"/>
    </row>
    <row r="14" spans="1:48" ht="13.5" customHeight="1" x14ac:dyDescent="0.2">
      <c r="A14" s="274"/>
      <c r="B14" s="620"/>
      <c r="C14" s="620"/>
      <c r="D14" s="620"/>
      <c r="E14" s="620"/>
      <c r="F14" s="620"/>
      <c r="G14" s="620"/>
      <c r="H14" s="620"/>
      <c r="I14" s="620"/>
      <c r="J14" s="620"/>
      <c r="K14" s="620"/>
      <c r="L14" s="620"/>
      <c r="M14" s="620"/>
      <c r="N14" s="621"/>
      <c r="O14" s="622"/>
      <c r="P14" s="625"/>
      <c r="Q14" s="626"/>
      <c r="R14" s="625"/>
      <c r="S14" s="626"/>
      <c r="T14" s="625"/>
      <c r="U14" s="626"/>
      <c r="V14" s="629"/>
      <c r="W14" s="629"/>
      <c r="X14" s="620"/>
      <c r="Y14" s="620"/>
      <c r="Z14" s="620"/>
      <c r="AA14" s="620"/>
      <c r="AB14" s="620"/>
      <c r="AC14" s="620"/>
      <c r="AD14" s="620"/>
      <c r="AE14" s="630"/>
      <c r="AF14" s="631"/>
      <c r="AG14" s="631"/>
      <c r="AH14" s="631"/>
      <c r="AI14" s="631"/>
      <c r="AJ14" s="631"/>
      <c r="AK14" s="632"/>
      <c r="AL14" s="275"/>
      <c r="AN14" s="201"/>
      <c r="AO14" s="201"/>
      <c r="AP14" s="201"/>
    </row>
    <row r="15" spans="1:48" ht="13.5" customHeight="1" x14ac:dyDescent="0.2">
      <c r="A15" s="278"/>
      <c r="B15" s="620"/>
      <c r="C15" s="620"/>
      <c r="D15" s="620"/>
      <c r="E15" s="620"/>
      <c r="F15" s="620"/>
      <c r="G15" s="620"/>
      <c r="H15" s="620"/>
      <c r="I15" s="620"/>
      <c r="J15" s="620"/>
      <c r="K15" s="620"/>
      <c r="L15" s="620"/>
      <c r="M15" s="620"/>
      <c r="N15" s="623"/>
      <c r="O15" s="624"/>
      <c r="P15" s="627"/>
      <c r="Q15" s="628"/>
      <c r="R15" s="627"/>
      <c r="S15" s="628"/>
      <c r="T15" s="627"/>
      <c r="U15" s="628"/>
      <c r="V15" s="629"/>
      <c r="W15" s="629"/>
      <c r="X15" s="620"/>
      <c r="Y15" s="620"/>
      <c r="Z15" s="620"/>
      <c r="AA15" s="620"/>
      <c r="AB15" s="620"/>
      <c r="AC15" s="620"/>
      <c r="AD15" s="620"/>
      <c r="AE15" s="633"/>
      <c r="AF15" s="634"/>
      <c r="AG15" s="634"/>
      <c r="AH15" s="634"/>
      <c r="AI15" s="634"/>
      <c r="AJ15" s="634"/>
      <c r="AK15" s="635"/>
      <c r="AL15" s="275"/>
      <c r="AN15" s="201"/>
      <c r="AO15" s="201"/>
      <c r="AP15" s="201"/>
    </row>
    <row r="16" spans="1:48" ht="13.5" customHeight="1" x14ac:dyDescent="0.2">
      <c r="A16" s="278"/>
      <c r="B16" s="620"/>
      <c r="C16" s="620"/>
      <c r="D16" s="620"/>
      <c r="E16" s="620"/>
      <c r="F16" s="620"/>
      <c r="G16" s="620"/>
      <c r="H16" s="620"/>
      <c r="I16" s="620"/>
      <c r="J16" s="620"/>
      <c r="K16" s="620"/>
      <c r="L16" s="620"/>
      <c r="M16" s="620"/>
      <c r="N16" s="621"/>
      <c r="O16" s="622"/>
      <c r="P16" s="625"/>
      <c r="Q16" s="626"/>
      <c r="R16" s="625"/>
      <c r="S16" s="626"/>
      <c r="T16" s="625"/>
      <c r="U16" s="626"/>
      <c r="V16" s="629"/>
      <c r="W16" s="629"/>
      <c r="X16" s="620"/>
      <c r="Y16" s="620"/>
      <c r="Z16" s="620"/>
      <c r="AA16" s="620"/>
      <c r="AB16" s="620"/>
      <c r="AC16" s="620"/>
      <c r="AD16" s="620"/>
      <c r="AE16" s="630"/>
      <c r="AF16" s="631"/>
      <c r="AG16" s="631"/>
      <c r="AH16" s="631"/>
      <c r="AI16" s="631"/>
      <c r="AJ16" s="631"/>
      <c r="AK16" s="632"/>
      <c r="AL16" s="275"/>
      <c r="AN16" s="201"/>
      <c r="AO16" s="201"/>
      <c r="AP16" s="201"/>
    </row>
    <row r="17" spans="1:42" ht="13.5" customHeight="1" x14ac:dyDescent="0.2">
      <c r="A17" s="278"/>
      <c r="B17" s="620"/>
      <c r="C17" s="620"/>
      <c r="D17" s="620"/>
      <c r="E17" s="620"/>
      <c r="F17" s="620"/>
      <c r="G17" s="620"/>
      <c r="H17" s="620"/>
      <c r="I17" s="620"/>
      <c r="J17" s="620"/>
      <c r="K17" s="620"/>
      <c r="L17" s="620"/>
      <c r="M17" s="620"/>
      <c r="N17" s="623"/>
      <c r="O17" s="624"/>
      <c r="P17" s="627"/>
      <c r="Q17" s="628"/>
      <c r="R17" s="627"/>
      <c r="S17" s="628"/>
      <c r="T17" s="627"/>
      <c r="U17" s="628"/>
      <c r="V17" s="629"/>
      <c r="W17" s="629"/>
      <c r="X17" s="620"/>
      <c r="Y17" s="620"/>
      <c r="Z17" s="620"/>
      <c r="AA17" s="620"/>
      <c r="AB17" s="620"/>
      <c r="AC17" s="620"/>
      <c r="AD17" s="620"/>
      <c r="AE17" s="633"/>
      <c r="AF17" s="634"/>
      <c r="AG17" s="634"/>
      <c r="AH17" s="634"/>
      <c r="AI17" s="634"/>
      <c r="AJ17" s="634"/>
      <c r="AK17" s="635"/>
      <c r="AL17" s="275"/>
      <c r="AN17" s="201"/>
      <c r="AO17" s="201"/>
      <c r="AP17" s="201"/>
    </row>
    <row r="18" spans="1:42" ht="18.75" customHeight="1" x14ac:dyDescent="0.2">
      <c r="A18" s="274"/>
      <c r="B18" s="620"/>
      <c r="C18" s="620"/>
      <c r="D18" s="620"/>
      <c r="E18" s="620"/>
      <c r="F18" s="620"/>
      <c r="G18" s="620"/>
      <c r="H18" s="620"/>
      <c r="I18" s="620"/>
      <c r="J18" s="620"/>
      <c r="K18" s="620"/>
      <c r="L18" s="620"/>
      <c r="M18" s="620"/>
      <c r="N18" s="621"/>
      <c r="O18" s="622"/>
      <c r="P18" s="625"/>
      <c r="Q18" s="626"/>
      <c r="R18" s="625"/>
      <c r="S18" s="626"/>
      <c r="T18" s="625"/>
      <c r="U18" s="626"/>
      <c r="V18" s="629"/>
      <c r="W18" s="629"/>
      <c r="X18" s="620"/>
      <c r="Y18" s="620"/>
      <c r="Z18" s="620"/>
      <c r="AA18" s="620"/>
      <c r="AB18" s="620"/>
      <c r="AC18" s="620"/>
      <c r="AD18" s="620"/>
      <c r="AE18" s="630"/>
      <c r="AF18" s="631"/>
      <c r="AG18" s="631"/>
      <c r="AH18" s="631"/>
      <c r="AI18" s="631"/>
      <c r="AJ18" s="631"/>
      <c r="AK18" s="632"/>
      <c r="AL18" s="275"/>
      <c r="AN18" s="201"/>
      <c r="AO18" s="201"/>
      <c r="AP18" s="201"/>
    </row>
    <row r="19" spans="1:42" ht="18.75" customHeight="1" x14ac:dyDescent="0.2">
      <c r="A19" s="274"/>
      <c r="B19" s="620"/>
      <c r="C19" s="620"/>
      <c r="D19" s="620"/>
      <c r="E19" s="620"/>
      <c r="F19" s="620"/>
      <c r="G19" s="620"/>
      <c r="H19" s="620"/>
      <c r="I19" s="620"/>
      <c r="J19" s="620"/>
      <c r="K19" s="620"/>
      <c r="L19" s="620"/>
      <c r="M19" s="620"/>
      <c r="N19" s="623"/>
      <c r="O19" s="624"/>
      <c r="P19" s="627"/>
      <c r="Q19" s="628"/>
      <c r="R19" s="627"/>
      <c r="S19" s="628"/>
      <c r="T19" s="627"/>
      <c r="U19" s="628"/>
      <c r="V19" s="629"/>
      <c r="W19" s="629"/>
      <c r="X19" s="620"/>
      <c r="Y19" s="620"/>
      <c r="Z19" s="620"/>
      <c r="AA19" s="620"/>
      <c r="AB19" s="620"/>
      <c r="AC19" s="620"/>
      <c r="AD19" s="620"/>
      <c r="AE19" s="633"/>
      <c r="AF19" s="634"/>
      <c r="AG19" s="634"/>
      <c r="AH19" s="634"/>
      <c r="AI19" s="634"/>
      <c r="AJ19" s="634"/>
      <c r="AK19" s="635"/>
      <c r="AL19" s="275"/>
      <c r="AN19" s="201"/>
      <c r="AO19" s="201"/>
      <c r="AP19" s="201"/>
    </row>
    <row r="20" spans="1:42" ht="18.75" customHeight="1" x14ac:dyDescent="0.2">
      <c r="A20" s="274"/>
      <c r="B20" s="620"/>
      <c r="C20" s="620"/>
      <c r="D20" s="620"/>
      <c r="E20" s="620"/>
      <c r="F20" s="620"/>
      <c r="G20" s="620"/>
      <c r="H20" s="620"/>
      <c r="I20" s="620"/>
      <c r="J20" s="620"/>
      <c r="K20" s="620"/>
      <c r="L20" s="620"/>
      <c r="M20" s="620"/>
      <c r="N20" s="621"/>
      <c r="O20" s="622"/>
      <c r="P20" s="625"/>
      <c r="Q20" s="626"/>
      <c r="R20" s="625"/>
      <c r="S20" s="626"/>
      <c r="T20" s="625"/>
      <c r="U20" s="626"/>
      <c r="V20" s="629"/>
      <c r="W20" s="629"/>
      <c r="X20" s="620"/>
      <c r="Y20" s="620"/>
      <c r="Z20" s="620"/>
      <c r="AA20" s="620"/>
      <c r="AB20" s="620"/>
      <c r="AC20" s="620"/>
      <c r="AD20" s="620"/>
      <c r="AE20" s="630"/>
      <c r="AF20" s="631"/>
      <c r="AG20" s="631"/>
      <c r="AH20" s="631"/>
      <c r="AI20" s="631"/>
      <c r="AJ20" s="631"/>
      <c r="AK20" s="632"/>
      <c r="AL20" s="275"/>
      <c r="AN20" s="201"/>
      <c r="AO20" s="201"/>
      <c r="AP20" s="201"/>
    </row>
    <row r="21" spans="1:42" ht="15" x14ac:dyDescent="0.2">
      <c r="A21" s="274"/>
      <c r="B21" s="620"/>
      <c r="C21" s="620"/>
      <c r="D21" s="620"/>
      <c r="E21" s="620"/>
      <c r="F21" s="620"/>
      <c r="G21" s="620"/>
      <c r="H21" s="620"/>
      <c r="I21" s="620"/>
      <c r="J21" s="620"/>
      <c r="K21" s="620"/>
      <c r="L21" s="620"/>
      <c r="M21" s="620"/>
      <c r="N21" s="623"/>
      <c r="O21" s="624"/>
      <c r="P21" s="627"/>
      <c r="Q21" s="628"/>
      <c r="R21" s="627"/>
      <c r="S21" s="628"/>
      <c r="T21" s="627"/>
      <c r="U21" s="628"/>
      <c r="V21" s="629"/>
      <c r="W21" s="629"/>
      <c r="X21" s="620"/>
      <c r="Y21" s="620"/>
      <c r="Z21" s="620"/>
      <c r="AA21" s="620"/>
      <c r="AB21" s="620"/>
      <c r="AC21" s="620"/>
      <c r="AD21" s="620"/>
      <c r="AE21" s="633"/>
      <c r="AF21" s="634"/>
      <c r="AG21" s="634"/>
      <c r="AH21" s="634"/>
      <c r="AI21" s="634"/>
      <c r="AJ21" s="634"/>
      <c r="AK21" s="635"/>
      <c r="AL21" s="275"/>
    </row>
    <row r="22" spans="1:42" ht="15" x14ac:dyDescent="0.2">
      <c r="A22" s="274"/>
      <c r="B22" s="620"/>
      <c r="C22" s="620"/>
      <c r="D22" s="620"/>
      <c r="E22" s="620"/>
      <c r="F22" s="620"/>
      <c r="G22" s="620"/>
      <c r="H22" s="620"/>
      <c r="I22" s="620"/>
      <c r="J22" s="620"/>
      <c r="K22" s="620"/>
      <c r="L22" s="620"/>
      <c r="M22" s="620"/>
      <c r="N22" s="621"/>
      <c r="O22" s="622"/>
      <c r="P22" s="625"/>
      <c r="Q22" s="626"/>
      <c r="R22" s="625"/>
      <c r="S22" s="626"/>
      <c r="T22" s="625"/>
      <c r="U22" s="626"/>
      <c r="V22" s="629"/>
      <c r="W22" s="629"/>
      <c r="X22" s="620"/>
      <c r="Y22" s="620"/>
      <c r="Z22" s="620"/>
      <c r="AA22" s="620"/>
      <c r="AB22" s="620"/>
      <c r="AC22" s="620"/>
      <c r="AD22" s="620"/>
      <c r="AE22" s="630"/>
      <c r="AF22" s="631"/>
      <c r="AG22" s="631"/>
      <c r="AH22" s="631"/>
      <c r="AI22" s="631"/>
      <c r="AJ22" s="631"/>
      <c r="AK22" s="632"/>
      <c r="AL22" s="275"/>
    </row>
    <row r="23" spans="1:42" ht="15" x14ac:dyDescent="0.2">
      <c r="A23" s="274"/>
      <c r="B23" s="620"/>
      <c r="C23" s="620"/>
      <c r="D23" s="620"/>
      <c r="E23" s="620"/>
      <c r="F23" s="620"/>
      <c r="G23" s="620"/>
      <c r="H23" s="620"/>
      <c r="I23" s="620"/>
      <c r="J23" s="620"/>
      <c r="K23" s="620"/>
      <c r="L23" s="620"/>
      <c r="M23" s="620"/>
      <c r="N23" s="623"/>
      <c r="O23" s="624"/>
      <c r="P23" s="627"/>
      <c r="Q23" s="628"/>
      <c r="R23" s="627"/>
      <c r="S23" s="628"/>
      <c r="T23" s="627"/>
      <c r="U23" s="628"/>
      <c r="V23" s="629"/>
      <c r="W23" s="629"/>
      <c r="X23" s="620"/>
      <c r="Y23" s="620"/>
      <c r="Z23" s="620"/>
      <c r="AA23" s="620"/>
      <c r="AB23" s="620"/>
      <c r="AC23" s="620"/>
      <c r="AD23" s="620"/>
      <c r="AE23" s="633"/>
      <c r="AF23" s="634"/>
      <c r="AG23" s="634"/>
      <c r="AH23" s="634"/>
      <c r="AI23" s="634"/>
      <c r="AJ23" s="634"/>
      <c r="AK23" s="635"/>
      <c r="AL23" s="275"/>
    </row>
    <row r="24" spans="1:42" ht="15" x14ac:dyDescent="0.2">
      <c r="A24" s="274"/>
      <c r="B24" s="630"/>
      <c r="C24" s="631"/>
      <c r="D24" s="631"/>
      <c r="E24" s="631"/>
      <c r="F24" s="631"/>
      <c r="G24" s="632"/>
      <c r="H24" s="620"/>
      <c r="I24" s="620"/>
      <c r="J24" s="620"/>
      <c r="K24" s="620"/>
      <c r="L24" s="620"/>
      <c r="M24" s="620"/>
      <c r="N24" s="621"/>
      <c r="O24" s="622"/>
      <c r="P24" s="625"/>
      <c r="Q24" s="626"/>
      <c r="R24" s="625"/>
      <c r="S24" s="626"/>
      <c r="T24" s="625"/>
      <c r="U24" s="626"/>
      <c r="V24" s="629"/>
      <c r="W24" s="629"/>
      <c r="X24" s="620"/>
      <c r="Y24" s="620"/>
      <c r="Z24" s="620"/>
      <c r="AA24" s="620"/>
      <c r="AB24" s="620"/>
      <c r="AC24" s="620"/>
      <c r="AD24" s="620"/>
      <c r="AE24" s="630"/>
      <c r="AF24" s="631"/>
      <c r="AG24" s="631"/>
      <c r="AH24" s="631"/>
      <c r="AI24" s="631"/>
      <c r="AJ24" s="631"/>
      <c r="AK24" s="632"/>
      <c r="AL24" s="275"/>
    </row>
    <row r="25" spans="1:42" ht="15" x14ac:dyDescent="0.2">
      <c r="A25" s="274"/>
      <c r="B25" s="633"/>
      <c r="C25" s="634"/>
      <c r="D25" s="634"/>
      <c r="E25" s="634"/>
      <c r="F25" s="634"/>
      <c r="G25" s="635"/>
      <c r="H25" s="620"/>
      <c r="I25" s="620"/>
      <c r="J25" s="620"/>
      <c r="K25" s="620"/>
      <c r="L25" s="620"/>
      <c r="M25" s="620"/>
      <c r="N25" s="623"/>
      <c r="O25" s="624"/>
      <c r="P25" s="627"/>
      <c r="Q25" s="628"/>
      <c r="R25" s="627"/>
      <c r="S25" s="628"/>
      <c r="T25" s="627"/>
      <c r="U25" s="628"/>
      <c r="V25" s="629"/>
      <c r="W25" s="629"/>
      <c r="X25" s="620"/>
      <c r="Y25" s="620"/>
      <c r="Z25" s="620"/>
      <c r="AA25" s="620"/>
      <c r="AB25" s="620"/>
      <c r="AC25" s="620"/>
      <c r="AD25" s="620"/>
      <c r="AE25" s="633"/>
      <c r="AF25" s="634"/>
      <c r="AG25" s="634"/>
      <c r="AH25" s="634"/>
      <c r="AI25" s="634"/>
      <c r="AJ25" s="634"/>
      <c r="AK25" s="635"/>
      <c r="AL25" s="275"/>
    </row>
    <row r="26" spans="1:42" ht="15" x14ac:dyDescent="0.2">
      <c r="A26" s="274"/>
      <c r="B26" s="620"/>
      <c r="C26" s="620"/>
      <c r="D26" s="620"/>
      <c r="E26" s="620"/>
      <c r="F26" s="620"/>
      <c r="G26" s="620"/>
      <c r="H26" s="620"/>
      <c r="I26" s="620"/>
      <c r="J26" s="620"/>
      <c r="K26" s="620"/>
      <c r="L26" s="620"/>
      <c r="M26" s="620"/>
      <c r="N26" s="621"/>
      <c r="O26" s="622"/>
      <c r="P26" s="625"/>
      <c r="Q26" s="626"/>
      <c r="R26" s="625"/>
      <c r="S26" s="626"/>
      <c r="T26" s="625"/>
      <c r="U26" s="626"/>
      <c r="V26" s="629"/>
      <c r="W26" s="629"/>
      <c r="X26" s="620"/>
      <c r="Y26" s="620"/>
      <c r="Z26" s="620"/>
      <c r="AA26" s="620"/>
      <c r="AB26" s="620"/>
      <c r="AC26" s="620"/>
      <c r="AD26" s="620"/>
      <c r="AE26" s="630"/>
      <c r="AF26" s="631"/>
      <c r="AG26" s="631"/>
      <c r="AH26" s="631"/>
      <c r="AI26" s="631"/>
      <c r="AJ26" s="631"/>
      <c r="AK26" s="632"/>
      <c r="AL26" s="275"/>
    </row>
    <row r="27" spans="1:42" ht="15" x14ac:dyDescent="0.2">
      <c r="A27" s="274"/>
      <c r="B27" s="620"/>
      <c r="C27" s="620"/>
      <c r="D27" s="620"/>
      <c r="E27" s="620"/>
      <c r="F27" s="620"/>
      <c r="G27" s="620"/>
      <c r="H27" s="620"/>
      <c r="I27" s="620"/>
      <c r="J27" s="620"/>
      <c r="K27" s="620"/>
      <c r="L27" s="620"/>
      <c r="M27" s="620"/>
      <c r="N27" s="623"/>
      <c r="O27" s="624"/>
      <c r="P27" s="627"/>
      <c r="Q27" s="628"/>
      <c r="R27" s="627"/>
      <c r="S27" s="628"/>
      <c r="T27" s="627"/>
      <c r="U27" s="628"/>
      <c r="V27" s="629"/>
      <c r="W27" s="629"/>
      <c r="X27" s="620"/>
      <c r="Y27" s="620"/>
      <c r="Z27" s="620"/>
      <c r="AA27" s="620"/>
      <c r="AB27" s="620"/>
      <c r="AC27" s="620"/>
      <c r="AD27" s="620"/>
      <c r="AE27" s="633"/>
      <c r="AF27" s="634"/>
      <c r="AG27" s="634"/>
      <c r="AH27" s="634"/>
      <c r="AI27" s="634"/>
      <c r="AJ27" s="634"/>
      <c r="AK27" s="635"/>
      <c r="AL27" s="275"/>
    </row>
    <row r="28" spans="1:42" ht="15" x14ac:dyDescent="0.2">
      <c r="A28" s="274"/>
      <c r="B28" s="620"/>
      <c r="C28" s="620"/>
      <c r="D28" s="620"/>
      <c r="E28" s="620"/>
      <c r="F28" s="620"/>
      <c r="G28" s="620"/>
      <c r="H28" s="620"/>
      <c r="I28" s="620"/>
      <c r="J28" s="620"/>
      <c r="K28" s="620"/>
      <c r="L28" s="620"/>
      <c r="M28" s="620"/>
      <c r="N28" s="621"/>
      <c r="O28" s="622"/>
      <c r="P28" s="625"/>
      <c r="Q28" s="626"/>
      <c r="R28" s="625"/>
      <c r="S28" s="626"/>
      <c r="T28" s="625"/>
      <c r="U28" s="626"/>
      <c r="V28" s="629"/>
      <c r="W28" s="629"/>
      <c r="X28" s="620"/>
      <c r="Y28" s="620"/>
      <c r="Z28" s="620"/>
      <c r="AA28" s="620"/>
      <c r="AB28" s="620"/>
      <c r="AC28" s="620"/>
      <c r="AD28" s="620"/>
      <c r="AE28" s="630"/>
      <c r="AF28" s="631"/>
      <c r="AG28" s="631"/>
      <c r="AH28" s="631"/>
      <c r="AI28" s="631"/>
      <c r="AJ28" s="631"/>
      <c r="AK28" s="632"/>
      <c r="AL28" s="275"/>
    </row>
    <row r="29" spans="1:42" ht="15" x14ac:dyDescent="0.2">
      <c r="A29" s="274"/>
      <c r="B29" s="620"/>
      <c r="C29" s="620"/>
      <c r="D29" s="620"/>
      <c r="E29" s="620"/>
      <c r="F29" s="620"/>
      <c r="G29" s="620"/>
      <c r="H29" s="620"/>
      <c r="I29" s="620"/>
      <c r="J29" s="620"/>
      <c r="K29" s="620"/>
      <c r="L29" s="620"/>
      <c r="M29" s="620"/>
      <c r="N29" s="623"/>
      <c r="O29" s="624"/>
      <c r="P29" s="627"/>
      <c r="Q29" s="628"/>
      <c r="R29" s="627"/>
      <c r="S29" s="628"/>
      <c r="T29" s="627"/>
      <c r="U29" s="628"/>
      <c r="V29" s="629"/>
      <c r="W29" s="629"/>
      <c r="X29" s="620"/>
      <c r="Y29" s="620"/>
      <c r="Z29" s="620"/>
      <c r="AA29" s="620"/>
      <c r="AB29" s="620"/>
      <c r="AC29" s="620"/>
      <c r="AD29" s="620"/>
      <c r="AE29" s="633"/>
      <c r="AF29" s="634"/>
      <c r="AG29" s="634"/>
      <c r="AH29" s="634"/>
      <c r="AI29" s="634"/>
      <c r="AJ29" s="634"/>
      <c r="AK29" s="635"/>
      <c r="AL29" s="275"/>
    </row>
    <row r="30" spans="1:42" ht="15" x14ac:dyDescent="0.2">
      <c r="A30" s="274"/>
      <c r="B30" s="630"/>
      <c r="C30" s="631"/>
      <c r="D30" s="631"/>
      <c r="E30" s="631"/>
      <c r="F30" s="631"/>
      <c r="G30" s="632"/>
      <c r="H30" s="620"/>
      <c r="I30" s="620"/>
      <c r="J30" s="620"/>
      <c r="K30" s="620"/>
      <c r="L30" s="620"/>
      <c r="M30" s="620"/>
      <c r="N30" s="621"/>
      <c r="O30" s="622"/>
      <c r="P30" s="625"/>
      <c r="Q30" s="626"/>
      <c r="R30" s="625"/>
      <c r="S30" s="626"/>
      <c r="T30" s="625"/>
      <c r="U30" s="626"/>
      <c r="V30" s="629"/>
      <c r="W30" s="629"/>
      <c r="X30" s="620"/>
      <c r="Y30" s="620"/>
      <c r="Z30" s="620"/>
      <c r="AA30" s="620"/>
      <c r="AB30" s="620"/>
      <c r="AC30" s="620"/>
      <c r="AD30" s="620"/>
      <c r="AE30" s="630"/>
      <c r="AF30" s="631"/>
      <c r="AG30" s="631"/>
      <c r="AH30" s="631"/>
      <c r="AI30" s="631"/>
      <c r="AJ30" s="631"/>
      <c r="AK30" s="632"/>
      <c r="AL30" s="275"/>
    </row>
    <row r="31" spans="1:42" ht="15" x14ac:dyDescent="0.2">
      <c r="A31" s="274"/>
      <c r="B31" s="633"/>
      <c r="C31" s="634"/>
      <c r="D31" s="634"/>
      <c r="E31" s="634"/>
      <c r="F31" s="634"/>
      <c r="G31" s="635"/>
      <c r="H31" s="620"/>
      <c r="I31" s="620"/>
      <c r="J31" s="620"/>
      <c r="K31" s="620"/>
      <c r="L31" s="620"/>
      <c r="M31" s="620"/>
      <c r="N31" s="623"/>
      <c r="O31" s="624"/>
      <c r="P31" s="627"/>
      <c r="Q31" s="628"/>
      <c r="R31" s="627"/>
      <c r="S31" s="628"/>
      <c r="T31" s="627"/>
      <c r="U31" s="628"/>
      <c r="V31" s="629"/>
      <c r="W31" s="629"/>
      <c r="X31" s="620"/>
      <c r="Y31" s="620"/>
      <c r="Z31" s="620"/>
      <c r="AA31" s="620"/>
      <c r="AB31" s="620"/>
      <c r="AC31" s="620"/>
      <c r="AD31" s="620"/>
      <c r="AE31" s="633"/>
      <c r="AF31" s="634"/>
      <c r="AG31" s="634"/>
      <c r="AH31" s="634"/>
      <c r="AI31" s="634"/>
      <c r="AJ31" s="634"/>
      <c r="AK31" s="635"/>
      <c r="AL31" s="275"/>
    </row>
    <row r="32" spans="1:42" ht="15" x14ac:dyDescent="0.2">
      <c r="A32" s="274"/>
      <c r="B32" s="620"/>
      <c r="C32" s="620"/>
      <c r="D32" s="620"/>
      <c r="E32" s="620"/>
      <c r="F32" s="620"/>
      <c r="G32" s="620"/>
      <c r="H32" s="620"/>
      <c r="I32" s="620"/>
      <c r="J32" s="620"/>
      <c r="K32" s="620"/>
      <c r="L32" s="620"/>
      <c r="M32" s="620"/>
      <c r="N32" s="621"/>
      <c r="O32" s="622"/>
      <c r="P32" s="625"/>
      <c r="Q32" s="626"/>
      <c r="R32" s="625"/>
      <c r="S32" s="626"/>
      <c r="T32" s="625"/>
      <c r="U32" s="626"/>
      <c r="V32" s="629"/>
      <c r="W32" s="629"/>
      <c r="X32" s="620"/>
      <c r="Y32" s="620"/>
      <c r="Z32" s="620"/>
      <c r="AA32" s="620"/>
      <c r="AB32" s="620"/>
      <c r="AC32" s="620"/>
      <c r="AD32" s="620"/>
      <c r="AE32" s="630"/>
      <c r="AF32" s="631"/>
      <c r="AG32" s="631"/>
      <c r="AH32" s="631"/>
      <c r="AI32" s="631"/>
      <c r="AJ32" s="631"/>
      <c r="AK32" s="632"/>
      <c r="AL32" s="275"/>
    </row>
    <row r="33" spans="1:38" ht="15" x14ac:dyDescent="0.2">
      <c r="A33" s="274"/>
      <c r="B33" s="620"/>
      <c r="C33" s="620"/>
      <c r="D33" s="620"/>
      <c r="E33" s="620"/>
      <c r="F33" s="620"/>
      <c r="G33" s="620"/>
      <c r="H33" s="620"/>
      <c r="I33" s="620"/>
      <c r="J33" s="620"/>
      <c r="K33" s="620"/>
      <c r="L33" s="620"/>
      <c r="M33" s="620"/>
      <c r="N33" s="623"/>
      <c r="O33" s="624"/>
      <c r="P33" s="627"/>
      <c r="Q33" s="628"/>
      <c r="R33" s="627"/>
      <c r="S33" s="628"/>
      <c r="T33" s="627"/>
      <c r="U33" s="628"/>
      <c r="V33" s="629"/>
      <c r="W33" s="629"/>
      <c r="X33" s="620"/>
      <c r="Y33" s="620"/>
      <c r="Z33" s="620"/>
      <c r="AA33" s="620"/>
      <c r="AB33" s="620"/>
      <c r="AC33" s="620"/>
      <c r="AD33" s="620"/>
      <c r="AE33" s="633"/>
      <c r="AF33" s="634"/>
      <c r="AG33" s="634"/>
      <c r="AH33" s="634"/>
      <c r="AI33" s="634"/>
      <c r="AJ33" s="634"/>
      <c r="AK33" s="635"/>
      <c r="AL33" s="275"/>
    </row>
    <row r="34" spans="1:38" ht="15" x14ac:dyDescent="0.2">
      <c r="A34" s="274"/>
      <c r="B34" s="620"/>
      <c r="C34" s="620"/>
      <c r="D34" s="620"/>
      <c r="E34" s="620"/>
      <c r="F34" s="620"/>
      <c r="G34" s="620"/>
      <c r="H34" s="620"/>
      <c r="I34" s="620"/>
      <c r="J34" s="620"/>
      <c r="K34" s="620"/>
      <c r="L34" s="620"/>
      <c r="M34" s="620"/>
      <c r="N34" s="621"/>
      <c r="O34" s="622"/>
      <c r="P34" s="625"/>
      <c r="Q34" s="626"/>
      <c r="R34" s="625"/>
      <c r="S34" s="626"/>
      <c r="T34" s="625"/>
      <c r="U34" s="626"/>
      <c r="V34" s="629"/>
      <c r="W34" s="629"/>
      <c r="X34" s="620"/>
      <c r="Y34" s="620"/>
      <c r="Z34" s="620"/>
      <c r="AA34" s="620"/>
      <c r="AB34" s="620"/>
      <c r="AC34" s="620"/>
      <c r="AD34" s="620"/>
      <c r="AE34" s="630"/>
      <c r="AF34" s="631"/>
      <c r="AG34" s="631"/>
      <c r="AH34" s="631"/>
      <c r="AI34" s="631"/>
      <c r="AJ34" s="631"/>
      <c r="AK34" s="632"/>
      <c r="AL34" s="275"/>
    </row>
    <row r="35" spans="1:38" ht="15" x14ac:dyDescent="0.2">
      <c r="A35" s="274"/>
      <c r="B35" s="620"/>
      <c r="C35" s="620"/>
      <c r="D35" s="620"/>
      <c r="E35" s="620"/>
      <c r="F35" s="620"/>
      <c r="G35" s="620"/>
      <c r="H35" s="620"/>
      <c r="I35" s="620"/>
      <c r="J35" s="620"/>
      <c r="K35" s="620"/>
      <c r="L35" s="620"/>
      <c r="M35" s="620"/>
      <c r="N35" s="623"/>
      <c r="O35" s="624"/>
      <c r="P35" s="627"/>
      <c r="Q35" s="628"/>
      <c r="R35" s="627"/>
      <c r="S35" s="628"/>
      <c r="T35" s="627"/>
      <c r="U35" s="628"/>
      <c r="V35" s="629"/>
      <c r="W35" s="629"/>
      <c r="X35" s="620"/>
      <c r="Y35" s="620"/>
      <c r="Z35" s="620"/>
      <c r="AA35" s="620"/>
      <c r="AB35" s="620"/>
      <c r="AC35" s="620"/>
      <c r="AD35" s="620"/>
      <c r="AE35" s="633"/>
      <c r="AF35" s="634"/>
      <c r="AG35" s="634"/>
      <c r="AH35" s="634"/>
      <c r="AI35" s="634"/>
      <c r="AJ35" s="634"/>
      <c r="AK35" s="635"/>
      <c r="AL35" s="275"/>
    </row>
    <row r="36" spans="1:38" ht="15" x14ac:dyDescent="0.2">
      <c r="A36" s="274"/>
      <c r="B36" s="620"/>
      <c r="C36" s="620"/>
      <c r="D36" s="620"/>
      <c r="E36" s="620"/>
      <c r="F36" s="620"/>
      <c r="G36" s="620"/>
      <c r="H36" s="620"/>
      <c r="I36" s="620"/>
      <c r="J36" s="620"/>
      <c r="K36" s="620"/>
      <c r="L36" s="620"/>
      <c r="M36" s="620"/>
      <c r="N36" s="621"/>
      <c r="O36" s="622"/>
      <c r="P36" s="625"/>
      <c r="Q36" s="626"/>
      <c r="R36" s="625"/>
      <c r="S36" s="626"/>
      <c r="T36" s="625"/>
      <c r="U36" s="626"/>
      <c r="V36" s="629"/>
      <c r="W36" s="629"/>
      <c r="X36" s="620"/>
      <c r="Y36" s="620"/>
      <c r="Z36" s="620"/>
      <c r="AA36" s="620"/>
      <c r="AB36" s="620"/>
      <c r="AC36" s="620"/>
      <c r="AD36" s="620"/>
      <c r="AE36" s="630"/>
      <c r="AF36" s="631"/>
      <c r="AG36" s="631"/>
      <c r="AH36" s="631"/>
      <c r="AI36" s="631"/>
      <c r="AJ36" s="631"/>
      <c r="AK36" s="632"/>
      <c r="AL36" s="275"/>
    </row>
    <row r="37" spans="1:38" ht="15" x14ac:dyDescent="0.2">
      <c r="A37" s="267"/>
      <c r="B37" s="620"/>
      <c r="C37" s="620"/>
      <c r="D37" s="620"/>
      <c r="E37" s="620"/>
      <c r="F37" s="620"/>
      <c r="G37" s="620"/>
      <c r="H37" s="620"/>
      <c r="I37" s="620"/>
      <c r="J37" s="620"/>
      <c r="K37" s="620"/>
      <c r="L37" s="620"/>
      <c r="M37" s="620"/>
      <c r="N37" s="623"/>
      <c r="O37" s="624"/>
      <c r="P37" s="627"/>
      <c r="Q37" s="628"/>
      <c r="R37" s="627"/>
      <c r="S37" s="628"/>
      <c r="T37" s="627"/>
      <c r="U37" s="628"/>
      <c r="V37" s="629"/>
      <c r="W37" s="629"/>
      <c r="X37" s="620"/>
      <c r="Y37" s="620"/>
      <c r="Z37" s="620"/>
      <c r="AA37" s="620"/>
      <c r="AB37" s="620"/>
      <c r="AC37" s="620"/>
      <c r="AD37" s="620"/>
      <c r="AE37" s="633"/>
      <c r="AF37" s="634"/>
      <c r="AG37" s="634"/>
      <c r="AH37" s="634"/>
      <c r="AI37" s="634"/>
      <c r="AJ37" s="634"/>
      <c r="AK37" s="635"/>
      <c r="AL37" s="270"/>
    </row>
    <row r="38" spans="1:38" ht="15" x14ac:dyDescent="0.2">
      <c r="A38" s="267"/>
      <c r="B38" s="620"/>
      <c r="C38" s="620"/>
      <c r="D38" s="620"/>
      <c r="E38" s="620"/>
      <c r="F38" s="620"/>
      <c r="G38" s="620"/>
      <c r="H38" s="620"/>
      <c r="I38" s="620"/>
      <c r="J38" s="620"/>
      <c r="K38" s="620"/>
      <c r="L38" s="620"/>
      <c r="M38" s="620"/>
      <c r="N38" s="621"/>
      <c r="O38" s="622"/>
      <c r="P38" s="625"/>
      <c r="Q38" s="626"/>
      <c r="R38" s="625"/>
      <c r="S38" s="626"/>
      <c r="T38" s="625"/>
      <c r="U38" s="626"/>
      <c r="V38" s="629"/>
      <c r="W38" s="629"/>
      <c r="X38" s="620"/>
      <c r="Y38" s="620"/>
      <c r="Z38" s="620"/>
      <c r="AA38" s="620"/>
      <c r="AB38" s="620"/>
      <c r="AC38" s="620"/>
      <c r="AD38" s="620"/>
      <c r="AE38" s="630"/>
      <c r="AF38" s="631"/>
      <c r="AG38" s="631"/>
      <c r="AH38" s="631"/>
      <c r="AI38" s="631"/>
      <c r="AJ38" s="631"/>
      <c r="AK38" s="632"/>
      <c r="AL38" s="270"/>
    </row>
    <row r="39" spans="1:38" ht="15" x14ac:dyDescent="0.2">
      <c r="A39" s="267"/>
      <c r="B39" s="620"/>
      <c r="C39" s="620"/>
      <c r="D39" s="620"/>
      <c r="E39" s="620"/>
      <c r="F39" s="620"/>
      <c r="G39" s="620"/>
      <c r="H39" s="620"/>
      <c r="I39" s="620"/>
      <c r="J39" s="620"/>
      <c r="K39" s="620"/>
      <c r="L39" s="620"/>
      <c r="M39" s="620"/>
      <c r="N39" s="623"/>
      <c r="O39" s="624"/>
      <c r="P39" s="627"/>
      <c r="Q39" s="628"/>
      <c r="R39" s="627"/>
      <c r="S39" s="628"/>
      <c r="T39" s="627"/>
      <c r="U39" s="628"/>
      <c r="V39" s="629"/>
      <c r="W39" s="629"/>
      <c r="X39" s="620"/>
      <c r="Y39" s="620"/>
      <c r="Z39" s="620"/>
      <c r="AA39" s="620"/>
      <c r="AB39" s="620"/>
      <c r="AC39" s="620"/>
      <c r="AD39" s="620"/>
      <c r="AE39" s="633"/>
      <c r="AF39" s="634"/>
      <c r="AG39" s="634"/>
      <c r="AH39" s="634"/>
      <c r="AI39" s="634"/>
      <c r="AJ39" s="634"/>
      <c r="AK39" s="635"/>
      <c r="AL39" s="270"/>
    </row>
    <row r="40" spans="1:38" ht="15" x14ac:dyDescent="0.2">
      <c r="A40" s="267"/>
      <c r="B40" s="620"/>
      <c r="C40" s="620"/>
      <c r="D40" s="620"/>
      <c r="E40" s="620"/>
      <c r="F40" s="620"/>
      <c r="G40" s="620"/>
      <c r="H40" s="620"/>
      <c r="I40" s="620"/>
      <c r="J40" s="620"/>
      <c r="K40" s="620"/>
      <c r="L40" s="620"/>
      <c r="M40" s="620"/>
      <c r="N40" s="621"/>
      <c r="O40" s="622"/>
      <c r="P40" s="625"/>
      <c r="Q40" s="626"/>
      <c r="R40" s="625"/>
      <c r="S40" s="626"/>
      <c r="T40" s="625"/>
      <c r="U40" s="626"/>
      <c r="V40" s="629"/>
      <c r="W40" s="629"/>
      <c r="X40" s="620"/>
      <c r="Y40" s="620"/>
      <c r="Z40" s="620"/>
      <c r="AA40" s="620"/>
      <c r="AB40" s="620"/>
      <c r="AC40" s="620"/>
      <c r="AD40" s="620"/>
      <c r="AE40" s="630"/>
      <c r="AF40" s="631"/>
      <c r="AG40" s="631"/>
      <c r="AH40" s="631"/>
      <c r="AI40" s="631"/>
      <c r="AJ40" s="631"/>
      <c r="AK40" s="632"/>
      <c r="AL40" s="270"/>
    </row>
    <row r="41" spans="1:38" ht="15" x14ac:dyDescent="0.2">
      <c r="A41" s="267"/>
      <c r="B41" s="620"/>
      <c r="C41" s="620"/>
      <c r="D41" s="620"/>
      <c r="E41" s="620"/>
      <c r="F41" s="620"/>
      <c r="G41" s="620"/>
      <c r="H41" s="620"/>
      <c r="I41" s="620"/>
      <c r="J41" s="620"/>
      <c r="K41" s="620"/>
      <c r="L41" s="620"/>
      <c r="M41" s="620"/>
      <c r="N41" s="623"/>
      <c r="O41" s="624"/>
      <c r="P41" s="627"/>
      <c r="Q41" s="628"/>
      <c r="R41" s="627"/>
      <c r="S41" s="628"/>
      <c r="T41" s="627"/>
      <c r="U41" s="628"/>
      <c r="V41" s="629"/>
      <c r="W41" s="629"/>
      <c r="X41" s="620"/>
      <c r="Y41" s="620"/>
      <c r="Z41" s="620"/>
      <c r="AA41" s="620"/>
      <c r="AB41" s="620"/>
      <c r="AC41" s="620"/>
      <c r="AD41" s="620"/>
      <c r="AE41" s="633"/>
      <c r="AF41" s="634"/>
      <c r="AG41" s="634"/>
      <c r="AH41" s="634"/>
      <c r="AI41" s="634"/>
      <c r="AJ41" s="634"/>
      <c r="AK41" s="635"/>
      <c r="AL41" s="270"/>
    </row>
    <row r="42" spans="1:38" ht="15" x14ac:dyDescent="0.2">
      <c r="A42" s="267"/>
      <c r="B42" s="279"/>
      <c r="C42" s="279"/>
      <c r="D42" s="279"/>
      <c r="E42" s="279"/>
      <c r="F42" s="279"/>
      <c r="G42" s="279"/>
      <c r="H42" s="280"/>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0"/>
    </row>
    <row r="43" spans="1:38" ht="15" x14ac:dyDescent="0.2">
      <c r="A43" s="267"/>
      <c r="B43" s="279"/>
      <c r="C43" s="279"/>
      <c r="D43" s="279"/>
      <c r="E43" s="279"/>
      <c r="F43" s="279"/>
      <c r="G43" s="279"/>
      <c r="H43" s="280"/>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0"/>
    </row>
    <row r="44" spans="1:38" ht="13.5" customHeight="1" x14ac:dyDescent="0.2">
      <c r="A44" s="274"/>
      <c r="B44" s="281"/>
      <c r="C44" s="281"/>
      <c r="D44" s="637" t="s">
        <v>230</v>
      </c>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281"/>
      <c r="AK44" s="282"/>
      <c r="AL44" s="275"/>
    </row>
    <row r="45" spans="1:38" ht="15" x14ac:dyDescent="0.2">
      <c r="A45" s="274"/>
      <c r="B45" s="281"/>
      <c r="C45" s="281"/>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K45" s="283"/>
      <c r="AL45" s="275"/>
    </row>
    <row r="46" spans="1:38" s="200" customFormat="1" ht="15" x14ac:dyDescent="0.2">
      <c r="A46" s="284"/>
      <c r="B46" s="281"/>
      <c r="C46" s="281"/>
      <c r="D46" s="637"/>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281"/>
      <c r="AK46" s="285"/>
      <c r="AL46" s="285"/>
    </row>
    <row r="47" spans="1:38" ht="15" x14ac:dyDescent="0.2">
      <c r="A47" s="274"/>
      <c r="B47" s="281"/>
      <c r="C47" s="281"/>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281"/>
      <c r="AK47" s="275"/>
      <c r="AL47" s="275"/>
    </row>
    <row r="48" spans="1:38" ht="15" x14ac:dyDescent="0.2">
      <c r="A48" s="274"/>
      <c r="B48" s="281"/>
      <c r="C48" s="281"/>
      <c r="D48" s="637"/>
      <c r="E48" s="637"/>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281"/>
      <c r="AK48" s="286"/>
      <c r="AL48" s="275"/>
    </row>
    <row r="49" spans="1:38" ht="15" x14ac:dyDescent="0.2">
      <c r="A49" s="274"/>
      <c r="B49" s="281"/>
      <c r="C49" s="281"/>
      <c r="D49" s="637"/>
      <c r="E49" s="637"/>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281"/>
      <c r="AK49" s="286"/>
      <c r="AL49" s="275"/>
    </row>
    <row r="50" spans="1:38" ht="16" x14ac:dyDescent="0.2">
      <c r="A50" s="274"/>
      <c r="B50" s="287"/>
      <c r="C50" s="288"/>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288"/>
      <c r="AK50" s="286"/>
      <c r="AL50" s="275"/>
    </row>
    <row r="51" spans="1:38" ht="16" x14ac:dyDescent="0.2">
      <c r="A51" s="274"/>
      <c r="B51" s="287"/>
      <c r="C51" s="288"/>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288"/>
      <c r="AK51" s="286"/>
      <c r="AL51" s="275"/>
    </row>
    <row r="52" spans="1:38" ht="16" x14ac:dyDescent="0.2">
      <c r="A52" s="274"/>
      <c r="B52" s="287"/>
      <c r="C52" s="288"/>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288"/>
      <c r="AK52" s="275"/>
      <c r="AL52" s="275"/>
    </row>
  </sheetData>
  <mergeCells count="169">
    <mergeCell ref="B1:P1"/>
    <mergeCell ref="D44:AI51"/>
    <mergeCell ref="AE40:AK41"/>
    <mergeCell ref="AN10:AS11"/>
    <mergeCell ref="AE38:AK39"/>
    <mergeCell ref="B40:G41"/>
    <mergeCell ref="H40:M41"/>
    <mergeCell ref="N40:O41"/>
    <mergeCell ref="P40:Q41"/>
    <mergeCell ref="R40:S41"/>
    <mergeCell ref="T40:U41"/>
    <mergeCell ref="V40:W41"/>
    <mergeCell ref="X40:AD41"/>
    <mergeCell ref="X36:AD37"/>
    <mergeCell ref="AE36:AK37"/>
    <mergeCell ref="B38:G39"/>
    <mergeCell ref="H38:M39"/>
    <mergeCell ref="N38:O39"/>
    <mergeCell ref="P38:Q39"/>
    <mergeCell ref="R38:S39"/>
    <mergeCell ref="T38:U39"/>
    <mergeCell ref="V38:W39"/>
    <mergeCell ref="X38:AD39"/>
    <mergeCell ref="B34:G35"/>
    <mergeCell ref="H34:M35"/>
    <mergeCell ref="N34:O35"/>
    <mergeCell ref="P34:Q35"/>
    <mergeCell ref="R34:S35"/>
    <mergeCell ref="T34:U35"/>
    <mergeCell ref="V34:W35"/>
    <mergeCell ref="X34:AD35"/>
    <mergeCell ref="AE34:AK35"/>
    <mergeCell ref="B36:G37"/>
    <mergeCell ref="H36:M37"/>
    <mergeCell ref="N36:O37"/>
    <mergeCell ref="P36:Q37"/>
    <mergeCell ref="R36:S37"/>
    <mergeCell ref="T36:U37"/>
    <mergeCell ref="V36:W37"/>
    <mergeCell ref="B32:G33"/>
    <mergeCell ref="H32:M33"/>
    <mergeCell ref="N32:O33"/>
    <mergeCell ref="P32:Q33"/>
    <mergeCell ref="R32:S33"/>
    <mergeCell ref="T32:U33"/>
    <mergeCell ref="V32:W33"/>
    <mergeCell ref="X32:AD33"/>
    <mergeCell ref="AE32:AK33"/>
    <mergeCell ref="X28:AD29"/>
    <mergeCell ref="AE28:AK29"/>
    <mergeCell ref="B30:G31"/>
    <mergeCell ref="H30:M31"/>
    <mergeCell ref="N30:O31"/>
    <mergeCell ref="P30:Q31"/>
    <mergeCell ref="R30:S31"/>
    <mergeCell ref="T30:U31"/>
    <mergeCell ref="V30:W31"/>
    <mergeCell ref="X30:AD31"/>
    <mergeCell ref="B28:G29"/>
    <mergeCell ref="H28:M29"/>
    <mergeCell ref="N28:O29"/>
    <mergeCell ref="P28:Q29"/>
    <mergeCell ref="R28:S29"/>
    <mergeCell ref="T28:U29"/>
    <mergeCell ref="V28:W29"/>
    <mergeCell ref="AE30:AK31"/>
    <mergeCell ref="B26:G27"/>
    <mergeCell ref="H26:M27"/>
    <mergeCell ref="N26:O27"/>
    <mergeCell ref="P26:Q27"/>
    <mergeCell ref="R26:S27"/>
    <mergeCell ref="T26:U27"/>
    <mergeCell ref="V26:W27"/>
    <mergeCell ref="X26:AD27"/>
    <mergeCell ref="AE26:AK27"/>
    <mergeCell ref="B24:G25"/>
    <mergeCell ref="H24:M25"/>
    <mergeCell ref="N24:O25"/>
    <mergeCell ref="P24:Q25"/>
    <mergeCell ref="R24:S25"/>
    <mergeCell ref="T24:U25"/>
    <mergeCell ref="V24:W25"/>
    <mergeCell ref="X24:AD25"/>
    <mergeCell ref="AE24:AK25"/>
    <mergeCell ref="B20:G21"/>
    <mergeCell ref="H20:M21"/>
    <mergeCell ref="N20:O21"/>
    <mergeCell ref="P20:Q21"/>
    <mergeCell ref="R20:S21"/>
    <mergeCell ref="T20:U21"/>
    <mergeCell ref="X20:AD21"/>
    <mergeCell ref="AE20:AK21"/>
    <mergeCell ref="B22:G23"/>
    <mergeCell ref="H22:M23"/>
    <mergeCell ref="N22:O23"/>
    <mergeCell ref="P22:Q23"/>
    <mergeCell ref="R22:S23"/>
    <mergeCell ref="T22:U23"/>
    <mergeCell ref="V22:W23"/>
    <mergeCell ref="X22:AD23"/>
    <mergeCell ref="V20:W21"/>
    <mergeCell ref="AE22:AK23"/>
    <mergeCell ref="V16:W17"/>
    <mergeCell ref="X16:AD17"/>
    <mergeCell ref="AE16:AK17"/>
    <mergeCell ref="V18:W19"/>
    <mergeCell ref="X18:AD19"/>
    <mergeCell ref="AE18:AK19"/>
    <mergeCell ref="B16:G17"/>
    <mergeCell ref="H16:M17"/>
    <mergeCell ref="N16:O17"/>
    <mergeCell ref="P16:Q17"/>
    <mergeCell ref="R16:S17"/>
    <mergeCell ref="T16:U17"/>
    <mergeCell ref="B18:G19"/>
    <mergeCell ref="H18:M19"/>
    <mergeCell ref="N18:O19"/>
    <mergeCell ref="P18:Q19"/>
    <mergeCell ref="R18:S19"/>
    <mergeCell ref="T18:U19"/>
    <mergeCell ref="B14:G15"/>
    <mergeCell ref="H14:M15"/>
    <mergeCell ref="N14:O15"/>
    <mergeCell ref="P14:Q15"/>
    <mergeCell ref="R14:S15"/>
    <mergeCell ref="T14:U15"/>
    <mergeCell ref="V14:W15"/>
    <mergeCell ref="X14:AD15"/>
    <mergeCell ref="AE14:AK15"/>
    <mergeCell ref="B12:G13"/>
    <mergeCell ref="H12:M13"/>
    <mergeCell ref="N12:O13"/>
    <mergeCell ref="P12:Q13"/>
    <mergeCell ref="R12:S13"/>
    <mergeCell ref="T12:U13"/>
    <mergeCell ref="V12:W13"/>
    <mergeCell ref="X12:AD13"/>
    <mergeCell ref="AE12:AK13"/>
    <mergeCell ref="B10:G11"/>
    <mergeCell ref="H10:M11"/>
    <mergeCell ref="N10:O11"/>
    <mergeCell ref="P10:Q11"/>
    <mergeCell ref="R10:S11"/>
    <mergeCell ref="T10:U11"/>
    <mergeCell ref="V10:W11"/>
    <mergeCell ref="X10:AD11"/>
    <mergeCell ref="AE10:AK11"/>
    <mergeCell ref="X2:AC2"/>
    <mergeCell ref="B4:AK5"/>
    <mergeCell ref="B6:G7"/>
    <mergeCell ref="H6:M7"/>
    <mergeCell ref="N6:U6"/>
    <mergeCell ref="V6:W7"/>
    <mergeCell ref="X6:AD7"/>
    <mergeCell ref="AE6:AK7"/>
    <mergeCell ref="N7:O7"/>
    <mergeCell ref="P7:Q7"/>
    <mergeCell ref="AN8:AV9"/>
    <mergeCell ref="R7:S7"/>
    <mergeCell ref="T7:U7"/>
    <mergeCell ref="B8:G9"/>
    <mergeCell ref="H8:M9"/>
    <mergeCell ref="N8:O9"/>
    <mergeCell ref="P8:Q9"/>
    <mergeCell ref="R8:S9"/>
    <mergeCell ref="T8:U9"/>
    <mergeCell ref="V8:W9"/>
    <mergeCell ref="X8:AD9"/>
    <mergeCell ref="AE8:AK9"/>
  </mergeCells>
  <phoneticPr fontId="9"/>
  <conditionalFormatting sqref="N8:O9">
    <cfRule type="containsBlanks" dxfId="844" priority="4">
      <formula>LEN(TRIM(N8))=0</formula>
    </cfRule>
  </conditionalFormatting>
  <conditionalFormatting sqref="V8:W9">
    <cfRule type="containsBlanks" dxfId="843" priority="3">
      <formula>LEN(TRIM(V8))=0</formula>
    </cfRule>
  </conditionalFormatting>
  <conditionalFormatting sqref="N10:O41">
    <cfRule type="containsBlanks" dxfId="842" priority="2">
      <formula>LEN(TRIM(N10))=0</formula>
    </cfRule>
  </conditionalFormatting>
  <conditionalFormatting sqref="V10:W41">
    <cfRule type="containsBlanks" dxfId="841" priority="1">
      <formula>LEN(TRIM(V10))=0</formula>
    </cfRule>
  </conditionalFormatting>
  <dataValidations count="2">
    <dataValidation type="list" allowBlank="1" showInputMessage="1" showErrorMessage="1" sqref="N8:O41" xr:uid="{13AD8FA1-A687-473C-9E54-A1CA6CE90EC2}">
      <formula1>"T,S,H"</formula1>
    </dataValidation>
    <dataValidation type="list" allowBlank="1" showInputMessage="1" showErrorMessage="1" sqref="V8:W41" xr:uid="{AFE095FB-0E77-4EC4-97F1-452988727012}">
      <formula1>"M,F"</formula1>
    </dataValidation>
  </dataValidations>
  <printOptions horizontalCentered="1"/>
  <pageMargins left="0.62992125984251968" right="0.62992125984251968" top="0.59055118110236227" bottom="0.55118110236220474" header="0.11811023622047245" footer="0.19685039370078741"/>
  <pageSetup paperSize="9" scale="7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38DCB-4809-44F8-856B-C3D2FEF0685D}">
  <sheetPr>
    <tabColor rgb="FFFF0000"/>
    <pageSetUpPr fitToPage="1"/>
  </sheetPr>
  <dimension ref="A1:Q38"/>
  <sheetViews>
    <sheetView showGridLines="0" view="pageBreakPreview" zoomScale="85" zoomScaleNormal="100" zoomScaleSheetLayoutView="85" workbookViewId="0">
      <selection activeCell="B8" sqref="B8"/>
    </sheetView>
  </sheetViews>
  <sheetFormatPr defaultColWidth="10.296875" defaultRowHeight="14" x14ac:dyDescent="0.2"/>
  <cols>
    <col min="1" max="1" width="3" style="252" customWidth="1"/>
    <col min="2" max="4" width="17.69921875" style="252" customWidth="1"/>
    <col min="5" max="5" width="24.3984375" style="252" customWidth="1"/>
    <col min="6" max="6" width="19" style="252" customWidth="1"/>
    <col min="7" max="7" width="3.59765625" style="252" customWidth="1"/>
    <col min="8" max="16384" width="10.296875" style="248"/>
  </cols>
  <sheetData>
    <row r="1" spans="1:17" x14ac:dyDescent="0.2">
      <c r="A1" s="647">
        <f>申請者情報入力シート!H5</f>
        <v>0</v>
      </c>
      <c r="B1" s="647"/>
      <c r="C1" s="647"/>
      <c r="D1" s="647"/>
      <c r="E1" s="289"/>
      <c r="F1" s="640"/>
      <c r="G1" s="640"/>
    </row>
    <row r="2" spans="1:17" ht="17.25" customHeight="1" x14ac:dyDescent="0.2">
      <c r="A2" s="289" t="s">
        <v>216</v>
      </c>
      <c r="B2" s="289"/>
      <c r="C2" s="289"/>
      <c r="D2" s="289"/>
      <c r="E2" s="289"/>
      <c r="F2" s="290"/>
      <c r="G2" s="291"/>
      <c r="I2" s="1097" t="s">
        <v>219</v>
      </c>
      <c r="J2" s="1098"/>
      <c r="K2" s="1098"/>
      <c r="L2" s="1098"/>
      <c r="M2" s="1098"/>
      <c r="N2" s="1098"/>
      <c r="O2" s="1098"/>
      <c r="P2" s="1098"/>
      <c r="Q2" s="1098"/>
    </row>
    <row r="3" spans="1:17" ht="14.25" customHeight="1" x14ac:dyDescent="0.2">
      <c r="A3" s="289"/>
      <c r="B3" s="289"/>
      <c r="C3" s="289"/>
      <c r="D3" s="289"/>
      <c r="E3" s="289"/>
      <c r="F3" s="290"/>
      <c r="G3" s="290"/>
      <c r="I3" s="264"/>
      <c r="J3" s="264"/>
      <c r="K3" s="264"/>
      <c r="L3" s="264"/>
      <c r="M3" s="264"/>
      <c r="N3" s="264"/>
      <c r="O3" s="264"/>
      <c r="P3" s="264"/>
      <c r="Q3" s="264"/>
    </row>
    <row r="4" spans="1:17" ht="14.25" customHeight="1" x14ac:dyDescent="0.2">
      <c r="A4" s="289"/>
      <c r="B4" s="641" t="s">
        <v>215</v>
      </c>
      <c r="C4" s="641"/>
      <c r="D4" s="641"/>
      <c r="E4" s="641"/>
      <c r="F4" s="641"/>
      <c r="G4" s="290"/>
      <c r="I4" s="264"/>
      <c r="J4" s="264"/>
      <c r="K4" s="264"/>
      <c r="L4" s="264"/>
      <c r="M4" s="264"/>
      <c r="N4" s="264"/>
      <c r="O4" s="264"/>
      <c r="P4" s="264"/>
      <c r="Q4" s="264"/>
    </row>
    <row r="5" spans="1:17" x14ac:dyDescent="0.2">
      <c r="A5" s="289"/>
      <c r="B5" s="373"/>
      <c r="C5" s="373"/>
      <c r="D5" s="373"/>
      <c r="E5" s="373"/>
      <c r="F5" s="373"/>
      <c r="G5" s="290"/>
    </row>
    <row r="6" spans="1:17" x14ac:dyDescent="0.2">
      <c r="A6" s="289"/>
      <c r="B6" s="373" t="s">
        <v>184</v>
      </c>
      <c r="C6" s="373"/>
      <c r="D6" s="373"/>
      <c r="E6" s="373"/>
      <c r="F6" s="373"/>
      <c r="G6" s="290"/>
    </row>
    <row r="7" spans="1:17" ht="17.25" customHeight="1" x14ac:dyDescent="0.2">
      <c r="A7" s="289"/>
      <c r="B7" s="374" t="s">
        <v>214</v>
      </c>
      <c r="C7" s="374" t="s">
        <v>213</v>
      </c>
      <c r="D7" s="374" t="s">
        <v>212</v>
      </c>
      <c r="E7" s="374" t="s">
        <v>211</v>
      </c>
      <c r="F7" s="374" t="s">
        <v>210</v>
      </c>
      <c r="G7" s="292"/>
    </row>
    <row r="8" spans="1:17" ht="42" customHeight="1" x14ac:dyDescent="0.2">
      <c r="A8" s="289"/>
      <c r="B8" s="375"/>
      <c r="C8" s="375"/>
      <c r="D8" s="375"/>
      <c r="E8" s="376"/>
      <c r="F8" s="375"/>
      <c r="G8" s="293"/>
    </row>
    <row r="9" spans="1:17" ht="36" customHeight="1" x14ac:dyDescent="0.2">
      <c r="A9" s="289"/>
      <c r="B9" s="375"/>
      <c r="C9" s="375"/>
      <c r="D9" s="375"/>
      <c r="E9" s="376"/>
      <c r="F9" s="375"/>
      <c r="G9" s="293"/>
    </row>
    <row r="10" spans="1:17" ht="45.75" customHeight="1" x14ac:dyDescent="0.2">
      <c r="A10" s="289"/>
      <c r="B10" s="375"/>
      <c r="C10" s="375"/>
      <c r="D10" s="375"/>
      <c r="E10" s="376"/>
      <c r="F10" s="375"/>
      <c r="G10" s="294"/>
    </row>
    <row r="11" spans="1:17" ht="44.25" customHeight="1" x14ac:dyDescent="0.2">
      <c r="A11" s="289"/>
      <c r="B11" s="375"/>
      <c r="C11" s="375"/>
      <c r="D11" s="375"/>
      <c r="E11" s="376"/>
      <c r="F11" s="375"/>
      <c r="G11" s="294"/>
      <c r="H11" s="642"/>
      <c r="I11" s="642"/>
      <c r="J11" s="642"/>
      <c r="K11" s="642"/>
      <c r="L11" s="642"/>
    </row>
    <row r="12" spans="1:17" ht="42" customHeight="1" x14ac:dyDescent="0.2">
      <c r="A12" s="289"/>
      <c r="B12" s="375"/>
      <c r="C12" s="375"/>
      <c r="D12" s="375"/>
      <c r="E12" s="376"/>
      <c r="F12" s="375"/>
      <c r="G12" s="294"/>
      <c r="H12" s="642"/>
      <c r="I12" s="642"/>
      <c r="J12" s="642"/>
      <c r="K12" s="642"/>
      <c r="L12" s="642"/>
    </row>
    <row r="13" spans="1:17" ht="42" customHeight="1" x14ac:dyDescent="0.2">
      <c r="A13" s="289"/>
      <c r="B13" s="377"/>
      <c r="C13" s="378"/>
      <c r="D13" s="378"/>
      <c r="E13" s="378"/>
      <c r="F13" s="378"/>
      <c r="G13" s="294"/>
      <c r="H13" s="250"/>
      <c r="I13" s="250"/>
      <c r="J13" s="250"/>
      <c r="K13" s="250"/>
      <c r="L13" s="250"/>
    </row>
    <row r="14" spans="1:17" x14ac:dyDescent="0.2">
      <c r="A14" s="289"/>
      <c r="B14" s="379"/>
      <c r="C14" s="289"/>
      <c r="D14" s="289"/>
      <c r="E14" s="289"/>
      <c r="F14" s="289"/>
      <c r="G14" s="290"/>
    </row>
    <row r="15" spans="1:17" x14ac:dyDescent="0.2">
      <c r="A15" s="295"/>
      <c r="B15" s="645" t="str">
        <f>申請者情報入力シート!H5&amp;""</f>
        <v/>
      </c>
      <c r="C15" s="295"/>
      <c r="D15" s="295"/>
      <c r="E15" s="295"/>
      <c r="F15" s="295"/>
      <c r="G15" s="295"/>
    </row>
    <row r="16" spans="1:17" ht="16" x14ac:dyDescent="0.2">
      <c r="A16" s="295"/>
      <c r="B16" s="646"/>
      <c r="C16" s="297"/>
      <c r="D16" s="295"/>
      <c r="E16" s="295"/>
      <c r="F16" s="295"/>
      <c r="G16" s="298"/>
    </row>
    <row r="17" spans="1:8" x14ac:dyDescent="0.2">
      <c r="A17" s="289"/>
      <c r="B17" s="289"/>
      <c r="C17" s="289"/>
      <c r="D17" s="289"/>
      <c r="E17" s="289"/>
      <c r="F17" s="289"/>
      <c r="G17" s="289"/>
    </row>
    <row r="18" spans="1:8" ht="16" x14ac:dyDescent="0.2">
      <c r="A18" s="289"/>
      <c r="B18" s="289"/>
      <c r="C18" s="296"/>
      <c r="D18" s="289"/>
      <c r="E18" s="289"/>
      <c r="F18" s="289"/>
      <c r="G18" s="298"/>
    </row>
    <row r="19" spans="1:8" x14ac:dyDescent="0.2">
      <c r="A19" s="289"/>
      <c r="B19" s="289"/>
      <c r="C19" s="289"/>
      <c r="D19" s="289"/>
      <c r="E19" s="289"/>
      <c r="F19" s="289"/>
      <c r="G19" s="289"/>
    </row>
    <row r="20" spans="1:8" x14ac:dyDescent="0.2">
      <c r="A20" s="289"/>
      <c r="B20" s="289"/>
      <c r="C20" s="289"/>
      <c r="D20" s="289"/>
      <c r="E20" s="296"/>
      <c r="F20" s="289"/>
      <c r="G20" s="289"/>
    </row>
    <row r="21" spans="1:8" x14ac:dyDescent="0.2">
      <c r="A21" s="289"/>
      <c r="B21" s="289"/>
      <c r="C21" s="289"/>
      <c r="D21" s="289"/>
      <c r="E21" s="289"/>
      <c r="F21" s="289"/>
      <c r="G21" s="289"/>
    </row>
    <row r="22" spans="1:8" ht="40" customHeight="1" x14ac:dyDescent="0.2">
      <c r="A22" s="289"/>
      <c r="B22" s="289"/>
      <c r="C22" s="296"/>
      <c r="D22" s="295"/>
      <c r="E22" s="295"/>
      <c r="F22" s="295"/>
      <c r="G22" s="289"/>
    </row>
    <row r="23" spans="1:8" x14ac:dyDescent="0.2">
      <c r="A23" s="289"/>
      <c r="B23" s="289"/>
      <c r="C23" s="289"/>
      <c r="D23" s="289"/>
      <c r="E23" s="289"/>
      <c r="F23" s="289"/>
      <c r="G23" s="289"/>
    </row>
    <row r="24" spans="1:8" x14ac:dyDescent="0.2">
      <c r="A24" s="289"/>
      <c r="B24" s="299"/>
      <c r="C24" s="289"/>
      <c r="D24" s="289"/>
      <c r="E24" s="289"/>
      <c r="F24" s="289"/>
      <c r="G24" s="289"/>
    </row>
    <row r="25" spans="1:8" x14ac:dyDescent="0.2">
      <c r="A25" s="289"/>
      <c r="B25" s="299"/>
      <c r="C25" s="289"/>
      <c r="D25" s="289"/>
      <c r="E25" s="289"/>
      <c r="F25" s="289"/>
      <c r="G25" s="289"/>
    </row>
    <row r="26" spans="1:8" x14ac:dyDescent="0.2">
      <c r="A26" s="289"/>
      <c r="B26" s="643"/>
      <c r="C26" s="643"/>
      <c r="D26" s="643"/>
      <c r="E26" s="643"/>
      <c r="F26" s="643"/>
      <c r="G26" s="289"/>
    </row>
    <row r="27" spans="1:8" x14ac:dyDescent="0.2">
      <c r="A27" s="289"/>
      <c r="B27" s="644" t="s">
        <v>209</v>
      </c>
      <c r="C27" s="644"/>
      <c r="D27" s="644"/>
      <c r="E27" s="644"/>
      <c r="F27" s="644"/>
      <c r="G27" s="289"/>
    </row>
    <row r="28" spans="1:8" ht="45" customHeight="1" x14ac:dyDescent="0.2">
      <c r="A28" s="289"/>
      <c r="B28" s="644" t="s">
        <v>231</v>
      </c>
      <c r="C28" s="644"/>
      <c r="D28" s="644"/>
      <c r="E28" s="644"/>
      <c r="F28" s="644"/>
    </row>
    <row r="29" spans="1:8" ht="40.5" customHeight="1" x14ac:dyDescent="0.2">
      <c r="A29" s="289"/>
      <c r="B29" s="639" t="s">
        <v>220</v>
      </c>
      <c r="C29" s="639"/>
      <c r="D29" s="639"/>
      <c r="E29" s="639"/>
      <c r="F29" s="639"/>
      <c r="G29" s="290"/>
    </row>
    <row r="30" spans="1:8" ht="14" customHeight="1" x14ac:dyDescent="0.2">
      <c r="A30" s="261"/>
      <c r="B30" s="262"/>
      <c r="C30" s="260"/>
      <c r="D30" s="260"/>
      <c r="E30" s="260"/>
      <c r="F30" s="260"/>
      <c r="G30" s="261"/>
      <c r="H30" s="249"/>
    </row>
    <row r="31" spans="1:8" ht="14" customHeight="1" x14ac:dyDescent="0.2">
      <c r="A31" s="261"/>
      <c r="B31" s="262"/>
      <c r="C31" s="263"/>
      <c r="D31" s="263"/>
      <c r="E31" s="301"/>
      <c r="G31" s="261"/>
    </row>
    <row r="32" spans="1:8" x14ac:dyDescent="0.2">
      <c r="A32" s="253"/>
      <c r="B32" s="254"/>
      <c r="C32" s="255"/>
      <c r="D32" s="255"/>
      <c r="E32" s="256"/>
      <c r="F32" s="255"/>
      <c r="G32" s="253"/>
    </row>
    <row r="33" spans="1:7" x14ac:dyDescent="0.2">
      <c r="A33" s="251"/>
      <c r="B33" s="251"/>
      <c r="C33" s="251"/>
      <c r="D33" s="251"/>
      <c r="E33" s="251"/>
      <c r="F33" s="251"/>
      <c r="G33" s="251"/>
    </row>
    <row r="34" spans="1:7" x14ac:dyDescent="0.2">
      <c r="A34" s="257"/>
      <c r="B34" s="257"/>
      <c r="C34" s="257"/>
      <c r="D34" s="257"/>
      <c r="E34" s="257"/>
      <c r="F34" s="257"/>
      <c r="G34" s="257"/>
    </row>
    <row r="35" spans="1:7" x14ac:dyDescent="0.2">
      <c r="A35" s="258"/>
      <c r="B35" s="257"/>
      <c r="C35" s="257"/>
      <c r="D35" s="257"/>
      <c r="E35" s="257"/>
      <c r="F35" s="257"/>
      <c r="G35" s="257"/>
    </row>
    <row r="36" spans="1:7" x14ac:dyDescent="0.2">
      <c r="A36" s="258"/>
      <c r="B36" s="257"/>
      <c r="C36" s="257"/>
      <c r="D36" s="257"/>
      <c r="E36" s="257"/>
      <c r="F36" s="257"/>
      <c r="G36" s="257"/>
    </row>
    <row r="38" spans="1:7" x14ac:dyDescent="0.2">
      <c r="B38" s="259"/>
    </row>
  </sheetData>
  <mergeCells count="10">
    <mergeCell ref="B29:F29"/>
    <mergeCell ref="F1:G1"/>
    <mergeCell ref="B4:F4"/>
    <mergeCell ref="H11:L12"/>
    <mergeCell ref="B26:F26"/>
    <mergeCell ref="B27:F27"/>
    <mergeCell ref="B28:F28"/>
    <mergeCell ref="I2:Q2"/>
    <mergeCell ref="B15:B16"/>
    <mergeCell ref="A1:D1"/>
  </mergeCells>
  <phoneticPr fontId="9"/>
  <pageMargins left="0.54" right="0.39370078740157483" top="0.39370078740157483" bottom="0.74803149606299213" header="0.31496062992125984" footer="0.31496062992125984"/>
  <pageSetup paperSize="9" orientation="portrait" r:id="rId1"/>
  <rowBreaks count="1" manualBreakCount="1">
    <brk id="7" max="6" man="1"/>
  </rowBreaks>
  <colBreaks count="1" manualBreakCount="1">
    <brk id="4" max="2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83DFE-3B9D-4182-BE63-32B1AFF78B11}">
  <sheetPr>
    <tabColor rgb="FFFF0000"/>
    <outlinePr summaryBelow="0"/>
    <pageSetUpPr fitToPage="1"/>
  </sheetPr>
  <dimension ref="A1:O26"/>
  <sheetViews>
    <sheetView showGridLines="0" view="pageBreakPreview" zoomScale="70" zoomScaleNormal="100" zoomScaleSheetLayoutView="70" workbookViewId="0">
      <selection activeCell="B1" sqref="B1"/>
    </sheetView>
  </sheetViews>
  <sheetFormatPr defaultColWidth="9.8984375" defaultRowHeight="18.75" customHeight="1" x14ac:dyDescent="0.2"/>
  <cols>
    <col min="1" max="1" width="1.3984375" style="442" customWidth="1"/>
    <col min="2" max="2" width="7.796875" style="442" customWidth="1"/>
    <col min="3" max="4" width="12.09765625" style="442" customWidth="1"/>
    <col min="5" max="5" width="24.09765625" style="442" bestFit="1" customWidth="1"/>
    <col min="6" max="6" width="16.09765625" style="442" customWidth="1"/>
    <col min="7" max="7" width="12.796875" style="442" bestFit="1" customWidth="1"/>
    <col min="8" max="8" width="4.3984375" style="442" customWidth="1"/>
    <col min="9" max="9" width="15.796875" style="442" customWidth="1"/>
    <col min="10" max="11" width="13.09765625" style="442" customWidth="1"/>
    <col min="12" max="12" width="4.8984375" style="442" customWidth="1"/>
    <col min="13" max="13" width="1.3984375" style="442" customWidth="1"/>
    <col min="14" max="14" width="4.09765625" style="442" customWidth="1"/>
    <col min="15" max="16" width="9.796875" style="442" customWidth="1"/>
    <col min="17" max="16384" width="9.8984375" style="442"/>
  </cols>
  <sheetData>
    <row r="1" spans="1:15" ht="24.75" customHeight="1" x14ac:dyDescent="0.2">
      <c r="A1" s="417" t="s">
        <v>330</v>
      </c>
      <c r="B1" s="417"/>
      <c r="O1" s="512" t="s">
        <v>416</v>
      </c>
    </row>
    <row r="2" spans="1:15" ht="24.75" customHeight="1" x14ac:dyDescent="0.2">
      <c r="A2" s="417"/>
    </row>
    <row r="3" spans="1:15" ht="24.75" customHeight="1" x14ac:dyDescent="0.2">
      <c r="B3" s="418"/>
      <c r="C3" s="418"/>
      <c r="E3" s="419"/>
      <c r="F3" s="419"/>
      <c r="G3" s="420"/>
      <c r="I3" s="421"/>
      <c r="J3" s="421"/>
      <c r="K3" s="421"/>
      <c r="L3" s="422"/>
    </row>
    <row r="4" spans="1:15" ht="24.75" customHeight="1" x14ac:dyDescent="0.2">
      <c r="B4" s="649" t="s">
        <v>331</v>
      </c>
      <c r="C4" s="649"/>
      <c r="D4" s="649"/>
      <c r="E4" s="649"/>
      <c r="F4" s="649"/>
      <c r="G4" s="649"/>
      <c r="H4" s="649"/>
      <c r="I4" s="649"/>
      <c r="J4" s="649"/>
      <c r="K4" s="649"/>
      <c r="L4" s="649"/>
    </row>
    <row r="5" spans="1:15" ht="24.75" customHeight="1" x14ac:dyDescent="0.2">
      <c r="B5" s="423"/>
      <c r="C5" s="423"/>
      <c r="D5" s="423"/>
      <c r="E5" s="423"/>
      <c r="F5" s="423"/>
      <c r="G5" s="423"/>
      <c r="H5" s="423"/>
      <c r="I5" s="423"/>
      <c r="J5" s="423"/>
      <c r="K5" s="423"/>
      <c r="L5" s="423"/>
    </row>
    <row r="6" spans="1:15" s="424" customFormat="1" ht="24.75" customHeight="1" x14ac:dyDescent="0.25">
      <c r="B6" s="650" t="s">
        <v>332</v>
      </c>
      <c r="C6" s="650"/>
      <c r="D6" s="650"/>
      <c r="E6" s="650"/>
      <c r="F6" s="650"/>
      <c r="G6" s="650"/>
      <c r="H6" s="650"/>
      <c r="I6" s="650"/>
      <c r="J6" s="650"/>
      <c r="K6" s="650"/>
      <c r="L6" s="650"/>
    </row>
    <row r="7" spans="1:15" s="424" customFormat="1" ht="24.75" customHeight="1" x14ac:dyDescent="0.25">
      <c r="B7" s="650"/>
      <c r="C7" s="650"/>
      <c r="D7" s="650"/>
      <c r="E7" s="650"/>
      <c r="F7" s="650"/>
      <c r="G7" s="650"/>
      <c r="H7" s="650"/>
      <c r="I7" s="650"/>
      <c r="J7" s="650"/>
      <c r="K7" s="650"/>
      <c r="L7" s="650"/>
    </row>
    <row r="8" spans="1:15" s="424" customFormat="1" ht="24.75" customHeight="1" x14ac:dyDescent="0.25">
      <c r="B8" s="650"/>
      <c r="C8" s="650"/>
      <c r="D8" s="650"/>
      <c r="E8" s="650"/>
      <c r="F8" s="650"/>
      <c r="G8" s="650"/>
      <c r="H8" s="650"/>
      <c r="I8" s="650"/>
      <c r="J8" s="650"/>
      <c r="K8" s="650"/>
      <c r="L8" s="650"/>
    </row>
    <row r="9" spans="1:15" s="424" customFormat="1" ht="24.75" customHeight="1" x14ac:dyDescent="0.25">
      <c r="B9" s="650"/>
      <c r="C9" s="650"/>
      <c r="D9" s="650"/>
      <c r="E9" s="650"/>
      <c r="F9" s="650"/>
      <c r="G9" s="650"/>
      <c r="H9" s="650"/>
      <c r="I9" s="650"/>
      <c r="J9" s="650"/>
      <c r="K9" s="650"/>
      <c r="L9" s="650"/>
    </row>
    <row r="10" spans="1:15" s="424" customFormat="1" ht="24.75" customHeight="1" x14ac:dyDescent="0.25">
      <c r="B10" s="650"/>
      <c r="C10" s="650"/>
      <c r="D10" s="650"/>
      <c r="E10" s="650"/>
      <c r="F10" s="650"/>
      <c r="G10" s="650"/>
      <c r="H10" s="650"/>
      <c r="I10" s="650"/>
      <c r="J10" s="650"/>
      <c r="K10" s="650"/>
      <c r="L10" s="650"/>
    </row>
    <row r="11" spans="1:15" ht="24.75" customHeight="1" x14ac:dyDescent="0.2"/>
    <row r="12" spans="1:15" ht="24.75" customHeight="1" x14ac:dyDescent="0.2">
      <c r="A12" s="651" t="s">
        <v>250</v>
      </c>
      <c r="B12" s="652"/>
      <c r="C12" s="652"/>
      <c r="D12" s="652"/>
      <c r="E12" s="652"/>
      <c r="F12" s="652"/>
      <c r="G12" s="652"/>
      <c r="H12" s="652"/>
      <c r="I12" s="652"/>
      <c r="J12" s="652"/>
      <c r="K12" s="652"/>
      <c r="L12" s="652"/>
    </row>
    <row r="13" spans="1:15" ht="24.75" customHeight="1" x14ac:dyDescent="0.2">
      <c r="B13" s="441"/>
      <c r="C13" s="441"/>
      <c r="D13" s="441"/>
      <c r="E13" s="441"/>
      <c r="F13" s="441"/>
      <c r="G13" s="441"/>
      <c r="H13" s="441"/>
      <c r="I13" s="441"/>
      <c r="J13" s="441"/>
      <c r="K13" s="441"/>
      <c r="L13" s="441"/>
    </row>
    <row r="14" spans="1:15" ht="37.5" customHeight="1" x14ac:dyDescent="0.2">
      <c r="B14" s="425" t="s">
        <v>333</v>
      </c>
      <c r="C14" s="653" t="s">
        <v>334</v>
      </c>
      <c r="D14" s="653"/>
      <c r="E14" s="653"/>
      <c r="F14" s="653"/>
      <c r="G14" s="653"/>
      <c r="H14" s="653"/>
      <c r="I14" s="653"/>
      <c r="J14" s="653"/>
      <c r="K14" s="653"/>
    </row>
    <row r="15" spans="1:15" ht="37.5" customHeight="1" x14ac:dyDescent="0.2">
      <c r="B15" s="426"/>
      <c r="C15" s="653"/>
      <c r="D15" s="653"/>
      <c r="E15" s="653"/>
      <c r="F15" s="653"/>
      <c r="G15" s="653"/>
      <c r="H15" s="653"/>
      <c r="I15" s="653"/>
      <c r="J15" s="653"/>
      <c r="K15" s="653"/>
    </row>
    <row r="16" spans="1:15" ht="37.5" customHeight="1" x14ac:dyDescent="0.2">
      <c r="B16" s="427"/>
      <c r="C16" s="653"/>
      <c r="D16" s="653"/>
      <c r="E16" s="653"/>
      <c r="F16" s="653"/>
      <c r="G16" s="653"/>
      <c r="H16" s="653"/>
      <c r="I16" s="653"/>
      <c r="J16" s="653"/>
      <c r="K16" s="653"/>
    </row>
    <row r="17" spans="1:13" ht="24.75" customHeight="1" x14ac:dyDescent="0.2">
      <c r="A17" s="417"/>
      <c r="B17" s="417"/>
      <c r="C17" s="417"/>
      <c r="D17" s="417"/>
      <c r="E17" s="417"/>
      <c r="F17" s="417"/>
      <c r="H17" s="417"/>
      <c r="J17" s="417"/>
      <c r="L17" s="417"/>
      <c r="M17" s="417"/>
    </row>
    <row r="18" spans="1:13" ht="24.75" customHeight="1" x14ac:dyDescent="0.2">
      <c r="A18" s="417"/>
      <c r="B18" s="425" t="s">
        <v>335</v>
      </c>
      <c r="C18" s="654" t="s">
        <v>336</v>
      </c>
      <c r="D18" s="654"/>
      <c r="E18" s="654"/>
      <c r="F18" s="654"/>
      <c r="G18" s="654"/>
      <c r="H18" s="654"/>
      <c r="I18" s="654"/>
      <c r="J18" s="654"/>
      <c r="K18" s="654"/>
      <c r="L18" s="417"/>
      <c r="M18" s="417"/>
    </row>
    <row r="19" spans="1:13" ht="24.75" customHeight="1" x14ac:dyDescent="0.2">
      <c r="A19" s="417"/>
      <c r="B19" s="426"/>
      <c r="C19" s="654"/>
      <c r="D19" s="654"/>
      <c r="E19" s="654"/>
      <c r="F19" s="654"/>
      <c r="G19" s="654"/>
      <c r="H19" s="654"/>
      <c r="I19" s="654"/>
      <c r="J19" s="654"/>
      <c r="K19" s="654"/>
      <c r="L19" s="417"/>
      <c r="M19" s="417"/>
    </row>
    <row r="20" spans="1:13" ht="24.75" customHeight="1" x14ac:dyDescent="0.2">
      <c r="A20" s="417"/>
      <c r="B20" s="426"/>
      <c r="C20" s="454"/>
      <c r="D20" s="454"/>
      <c r="E20" s="454"/>
      <c r="F20" s="454"/>
      <c r="G20" s="454"/>
      <c r="H20" s="454"/>
      <c r="I20" s="454"/>
      <c r="J20" s="454"/>
      <c r="K20" s="454"/>
      <c r="L20" s="417"/>
      <c r="M20" s="417"/>
    </row>
    <row r="21" spans="1:13" ht="24.75" customHeight="1" x14ac:dyDescent="0.2">
      <c r="A21" s="417"/>
      <c r="B21" s="425" t="s">
        <v>337</v>
      </c>
      <c r="C21" s="654" t="s">
        <v>338</v>
      </c>
      <c r="D21" s="654"/>
      <c r="E21" s="654"/>
      <c r="F21" s="654"/>
      <c r="G21" s="654"/>
      <c r="H21" s="654"/>
      <c r="I21" s="654"/>
      <c r="J21" s="654"/>
      <c r="K21" s="654"/>
      <c r="L21" s="417"/>
      <c r="M21" s="417"/>
    </row>
    <row r="22" spans="1:13" ht="24.75" customHeight="1" x14ac:dyDescent="0.2">
      <c r="A22" s="417"/>
      <c r="B22" s="426"/>
      <c r="C22" s="654"/>
      <c r="D22" s="654"/>
      <c r="E22" s="654"/>
      <c r="F22" s="654"/>
      <c r="G22" s="654"/>
      <c r="H22" s="654"/>
      <c r="I22" s="654"/>
      <c r="J22" s="654"/>
      <c r="K22" s="654"/>
      <c r="L22" s="417"/>
      <c r="M22" s="417"/>
    </row>
    <row r="23" spans="1:13" ht="24.75" customHeight="1" x14ac:dyDescent="0.2">
      <c r="A23" s="417"/>
      <c r="B23" s="417"/>
      <c r="C23" s="417"/>
      <c r="D23" s="417"/>
      <c r="E23" s="417"/>
      <c r="F23" s="417"/>
      <c r="G23" s="417"/>
      <c r="H23" s="417"/>
      <c r="I23" s="417"/>
      <c r="J23" s="417"/>
      <c r="K23" s="417"/>
      <c r="L23" s="417"/>
      <c r="M23" s="417"/>
    </row>
    <row r="24" spans="1:13" ht="18.75" customHeight="1" x14ac:dyDescent="0.2">
      <c r="B24" s="425" t="s">
        <v>339</v>
      </c>
      <c r="C24" s="648" t="s">
        <v>340</v>
      </c>
      <c r="D24" s="648"/>
      <c r="E24" s="648"/>
      <c r="F24" s="648"/>
      <c r="G24" s="648"/>
      <c r="H24" s="648"/>
      <c r="I24" s="648"/>
      <c r="J24" s="648"/>
      <c r="K24" s="648"/>
    </row>
    <row r="25" spans="1:13" ht="18.75" customHeight="1" x14ac:dyDescent="0.2">
      <c r="C25" s="648"/>
      <c r="D25" s="648"/>
      <c r="E25" s="648"/>
      <c r="F25" s="648"/>
      <c r="G25" s="648"/>
      <c r="H25" s="648"/>
      <c r="I25" s="648"/>
      <c r="J25" s="648"/>
      <c r="K25" s="648"/>
    </row>
    <row r="26" spans="1:13" ht="18.75" customHeight="1" x14ac:dyDescent="0.2">
      <c r="C26" s="648"/>
      <c r="D26" s="648"/>
      <c r="E26" s="648"/>
      <c r="F26" s="648"/>
      <c r="G26" s="648"/>
      <c r="H26" s="648"/>
      <c r="I26" s="648"/>
      <c r="J26" s="648"/>
      <c r="K26" s="648"/>
    </row>
  </sheetData>
  <sheetProtection algorithmName="SHA-512" hashValue="gjLFv7cSBKIXcHOJD5/6hCzL2Cu6S8bsLUwxhXIg1qnpecSMRhICgjWFbj/230QN6uiHr/hULQSFzoYSXx2I+g==" saltValue="TBBWtb+r3/To8aSQc0CIMA==" spinCount="100000" sheet="1" objects="1" scenarios="1"/>
  <mergeCells count="7">
    <mergeCell ref="C24:K26"/>
    <mergeCell ref="B4:L4"/>
    <mergeCell ref="B6:L10"/>
    <mergeCell ref="A12:L12"/>
    <mergeCell ref="C14:K16"/>
    <mergeCell ref="C18:K19"/>
    <mergeCell ref="C21:K22"/>
  </mergeCells>
  <phoneticPr fontId="9"/>
  <pageMargins left="0.78740157480314965" right="0.78740157480314965" top="0.74803149606299213" bottom="0.74803149606299213" header="0.31496062992125984" footer="0.31496062992125984"/>
  <pageSetup paperSize="9" scale="67" fitToHeight="0" orientation="portrait" blackAndWhite="1"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8E6E-2500-4D55-AE28-1D96564584A0}">
  <sheetPr>
    <tabColor rgb="FF92D050"/>
  </sheetPr>
  <dimension ref="A1:CR71"/>
  <sheetViews>
    <sheetView showGridLines="0" view="pageBreakPreview" topLeftCell="A4" zoomScale="85" zoomScaleNormal="100" zoomScaleSheetLayoutView="85" workbookViewId="0">
      <selection activeCell="AC3" sqref="AC3:AW5"/>
    </sheetView>
  </sheetViews>
  <sheetFormatPr defaultRowHeight="12" x14ac:dyDescent="0.2"/>
  <cols>
    <col min="1" max="26" width="4.69921875" customWidth="1"/>
    <col min="27" max="28" width="6.3984375" customWidth="1"/>
    <col min="29" max="31" width="4.69921875" customWidth="1"/>
    <col min="32" max="52" width="4.69921875" style="5" customWidth="1"/>
  </cols>
  <sheetData>
    <row r="1" spans="1:96" s="4" customFormat="1" ht="22" x14ac:dyDescent="0.2">
      <c r="A1" s="155" t="s">
        <v>370</v>
      </c>
      <c r="B1" s="156"/>
      <c r="C1" s="156"/>
      <c r="D1" s="156"/>
      <c r="AC1" s="480"/>
      <c r="AD1" s="480"/>
      <c r="AE1" s="480"/>
      <c r="AF1" s="480"/>
      <c r="AG1" s="480"/>
      <c r="AH1" s="480"/>
      <c r="AI1" s="480"/>
      <c r="AJ1" s="480"/>
      <c r="AK1" s="480"/>
      <c r="AL1" s="480"/>
      <c r="AM1" s="480"/>
      <c r="AN1" s="480"/>
      <c r="AO1" s="480"/>
      <c r="AP1" s="480"/>
      <c r="AQ1" s="480"/>
      <c r="AR1" s="480"/>
      <c r="AS1" s="480"/>
      <c r="AT1" s="480"/>
      <c r="AU1" s="480"/>
      <c r="AV1" s="480"/>
      <c r="AW1" s="480"/>
      <c r="AX1" s="480"/>
      <c r="AY1" s="480"/>
      <c r="AZ1" s="480"/>
      <c r="BA1" s="480"/>
      <c r="BB1" s="480"/>
      <c r="BC1" s="480"/>
      <c r="BD1" s="480"/>
      <c r="BE1" s="480"/>
      <c r="BF1" s="480"/>
      <c r="BG1" s="480"/>
      <c r="BH1" s="480"/>
      <c r="BI1" s="480"/>
      <c r="BJ1" s="480"/>
      <c r="BK1" s="480"/>
      <c r="BL1" s="480"/>
      <c r="BM1" s="480"/>
      <c r="BN1" s="480"/>
      <c r="BO1" s="480"/>
      <c r="BP1" s="480"/>
      <c r="BQ1" s="480"/>
      <c r="BR1" s="480"/>
      <c r="BS1" s="480"/>
      <c r="BT1" s="480"/>
      <c r="BU1" s="480"/>
      <c r="BV1" s="480"/>
      <c r="BW1" s="480"/>
      <c r="BX1" s="480"/>
      <c r="BY1" s="480"/>
      <c r="BZ1" s="480"/>
      <c r="CA1" s="480"/>
      <c r="CB1" s="480"/>
      <c r="CC1" s="480"/>
      <c r="CD1" s="480"/>
      <c r="CE1" s="480"/>
      <c r="CF1" s="480"/>
      <c r="CG1" s="480"/>
      <c r="CH1" s="480"/>
      <c r="CI1" s="480"/>
      <c r="CJ1" s="480"/>
      <c r="CK1" s="480"/>
      <c r="CL1" s="480"/>
      <c r="CM1" s="480"/>
      <c r="CN1" s="480"/>
      <c r="CO1" s="480"/>
      <c r="CP1" s="480"/>
      <c r="CQ1" s="480"/>
      <c r="CR1" s="237"/>
    </row>
    <row r="2" spans="1:96" s="31" customFormat="1" ht="25" customHeight="1" x14ac:dyDescent="0.3">
      <c r="A2" s="46" t="s">
        <v>21</v>
      </c>
      <c r="K2" s="56"/>
      <c r="AB2" s="67"/>
      <c r="AC2" s="655"/>
      <c r="AD2" s="655"/>
      <c r="AE2" s="655"/>
      <c r="AF2" s="655"/>
      <c r="AG2" s="655"/>
      <c r="AH2" s="655"/>
      <c r="AI2" s="655"/>
      <c r="AJ2" s="655"/>
      <c r="AK2" s="655"/>
      <c r="AL2" s="655"/>
      <c r="AM2" s="655"/>
      <c r="AN2" s="655"/>
      <c r="AO2" s="655"/>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row>
    <row r="3" spans="1:96" s="31" customFormat="1" ht="37" customHeight="1" x14ac:dyDescent="0.2">
      <c r="A3" s="670" t="s">
        <v>13</v>
      </c>
      <c r="B3" s="670"/>
      <c r="C3" s="670"/>
      <c r="D3" s="670"/>
      <c r="E3" s="670"/>
      <c r="F3" s="670"/>
      <c r="G3" s="712">
        <f>'No.2_交付申請書（2枚目）'!I4</f>
        <v>0</v>
      </c>
      <c r="H3" s="713"/>
      <c r="I3" s="713"/>
      <c r="J3" s="713"/>
      <c r="K3" s="713"/>
      <c r="L3" s="713"/>
      <c r="M3" s="713"/>
      <c r="N3" s="713"/>
      <c r="O3" s="713"/>
      <c r="P3" s="713"/>
      <c r="Q3" s="713"/>
      <c r="R3" s="713"/>
      <c r="S3" s="713"/>
      <c r="T3" s="713"/>
      <c r="U3" s="713"/>
      <c r="V3" s="713"/>
      <c r="W3" s="713"/>
      <c r="X3" s="713"/>
      <c r="Y3" s="713"/>
      <c r="Z3" s="713"/>
      <c r="AA3" s="714"/>
      <c r="AB3" s="58"/>
      <c r="AC3" s="718" t="s">
        <v>368</v>
      </c>
      <c r="AD3" s="718"/>
      <c r="AE3" s="718"/>
      <c r="AF3" s="718"/>
      <c r="AG3" s="718"/>
      <c r="AH3" s="718"/>
      <c r="AI3" s="718"/>
      <c r="AJ3" s="718"/>
      <c r="AK3" s="718"/>
      <c r="AL3" s="718"/>
      <c r="AM3" s="718"/>
      <c r="AN3" s="718"/>
      <c r="AO3" s="718"/>
      <c r="AP3" s="718"/>
      <c r="AQ3" s="718"/>
      <c r="AR3" s="718"/>
      <c r="AS3" s="718"/>
      <c r="AT3" s="718"/>
      <c r="AU3" s="718"/>
      <c r="AV3" s="718"/>
      <c r="AW3" s="718"/>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row>
    <row r="4" spans="1:96" s="31" customFormat="1" ht="37" customHeight="1" x14ac:dyDescent="0.2">
      <c r="A4" s="670" t="s">
        <v>0</v>
      </c>
      <c r="B4" s="670"/>
      <c r="C4" s="670"/>
      <c r="D4" s="670"/>
      <c r="E4" s="670"/>
      <c r="F4" s="670"/>
      <c r="G4" s="715">
        <f>申請者情報入力シート!H5</f>
        <v>0</v>
      </c>
      <c r="H4" s="665"/>
      <c r="I4" s="665"/>
      <c r="J4" s="665"/>
      <c r="K4" s="665"/>
      <c r="L4" s="665"/>
      <c r="M4" s="665"/>
      <c r="N4" s="665"/>
      <c r="O4" s="665"/>
      <c r="P4" s="665"/>
      <c r="Q4" s="665"/>
      <c r="R4" s="665"/>
      <c r="S4" s="665"/>
      <c r="T4" s="665"/>
      <c r="U4" s="665"/>
      <c r="V4" s="665"/>
      <c r="W4" s="665"/>
      <c r="X4" s="665"/>
      <c r="Y4" s="665"/>
      <c r="Z4" s="665"/>
      <c r="AA4" s="666"/>
      <c r="AB4" s="58"/>
      <c r="AC4" s="718"/>
      <c r="AD4" s="718"/>
      <c r="AE4" s="718"/>
      <c r="AF4" s="718"/>
      <c r="AG4" s="718"/>
      <c r="AH4" s="718"/>
      <c r="AI4" s="718"/>
      <c r="AJ4" s="718"/>
      <c r="AK4" s="718"/>
      <c r="AL4" s="718"/>
      <c r="AM4" s="718"/>
      <c r="AN4" s="718"/>
      <c r="AO4" s="718"/>
      <c r="AP4" s="718"/>
      <c r="AQ4" s="718"/>
      <c r="AR4" s="718"/>
      <c r="AS4" s="718"/>
      <c r="AT4" s="718"/>
      <c r="AU4" s="718"/>
      <c r="AV4" s="718"/>
      <c r="AW4" s="718"/>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row>
    <row r="5" spans="1:96" s="32" customFormat="1" ht="25" customHeight="1" x14ac:dyDescent="0.3">
      <c r="A5" s="46" t="s">
        <v>217</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718"/>
      <c r="AD5" s="718"/>
      <c r="AE5" s="718"/>
      <c r="AF5" s="718"/>
      <c r="AG5" s="718"/>
      <c r="AH5" s="718"/>
      <c r="AI5" s="718"/>
      <c r="AJ5" s="718"/>
      <c r="AK5" s="718"/>
      <c r="AL5" s="718"/>
      <c r="AM5" s="718"/>
      <c r="AN5" s="718"/>
      <c r="AO5" s="718"/>
      <c r="AP5" s="718"/>
      <c r="AQ5" s="718"/>
      <c r="AR5" s="718"/>
      <c r="AS5" s="718"/>
      <c r="AT5" s="718"/>
      <c r="AU5" s="718"/>
      <c r="AV5" s="718"/>
      <c r="AW5" s="718"/>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59"/>
    </row>
    <row r="6" spans="1:96" s="29" customFormat="1" ht="94.5" customHeight="1" x14ac:dyDescent="0.2">
      <c r="A6" s="660" t="s">
        <v>221</v>
      </c>
      <c r="B6" s="716"/>
      <c r="C6" s="716"/>
      <c r="D6" s="716"/>
      <c r="E6" s="716"/>
      <c r="F6" s="717"/>
      <c r="G6" s="693"/>
      <c r="H6" s="694"/>
      <c r="I6" s="694"/>
      <c r="J6" s="694"/>
      <c r="K6" s="694"/>
      <c r="L6" s="694"/>
      <c r="M6" s="694"/>
      <c r="N6" s="694"/>
      <c r="O6" s="694"/>
      <c r="P6" s="694"/>
      <c r="Q6" s="694"/>
      <c r="R6" s="694"/>
      <c r="S6" s="694"/>
      <c r="T6" s="694"/>
      <c r="U6" s="694"/>
      <c r="V6" s="694"/>
      <c r="W6" s="694"/>
      <c r="X6" s="694"/>
      <c r="Y6" s="694"/>
      <c r="Z6" s="694"/>
      <c r="AA6" s="695"/>
      <c r="AB6" s="498"/>
      <c r="AC6" s="728" t="s">
        <v>422</v>
      </c>
      <c r="AD6" s="728"/>
      <c r="AE6" s="728"/>
      <c r="AF6" s="728"/>
      <c r="AG6" s="728"/>
      <c r="AH6" s="728"/>
      <c r="AI6" s="728"/>
      <c r="AJ6" s="728"/>
      <c r="AK6" s="728"/>
      <c r="AL6" s="728"/>
      <c r="AM6" s="728"/>
      <c r="AN6" s="728"/>
      <c r="AO6" s="728"/>
      <c r="AP6" s="728"/>
      <c r="AQ6" s="728"/>
      <c r="AR6" s="728"/>
      <c r="AS6" s="497"/>
      <c r="AT6" s="234"/>
      <c r="AU6" s="234"/>
      <c r="AV6" s="234"/>
      <c r="AW6" s="234"/>
      <c r="CR6" s="89"/>
    </row>
    <row r="7" spans="1:96" s="44" customFormat="1" ht="25" customHeight="1" x14ac:dyDescent="0.3">
      <c r="A7" s="46" t="s">
        <v>22</v>
      </c>
      <c r="AC7" s="728"/>
      <c r="AD7" s="728"/>
      <c r="AE7" s="728"/>
      <c r="AF7" s="728"/>
      <c r="AG7" s="728"/>
      <c r="AH7" s="728"/>
      <c r="AI7" s="728"/>
      <c r="AJ7" s="728"/>
      <c r="AK7" s="728"/>
      <c r="AL7" s="728"/>
      <c r="AM7" s="728"/>
      <c r="AN7" s="728"/>
      <c r="AO7" s="728"/>
      <c r="AP7" s="728"/>
      <c r="AQ7" s="728"/>
      <c r="AR7" s="728"/>
      <c r="AS7" s="497"/>
      <c r="AT7" s="234"/>
      <c r="AU7" s="234"/>
      <c r="AV7" s="234"/>
      <c r="AW7" s="234"/>
      <c r="BA7" s="49"/>
    </row>
    <row r="8" spans="1:96" s="44" customFormat="1" ht="49" customHeight="1" x14ac:dyDescent="0.2">
      <c r="A8" s="660" t="s">
        <v>358</v>
      </c>
      <c r="B8" s="716"/>
      <c r="C8" s="716"/>
      <c r="D8" s="716"/>
      <c r="E8" s="716"/>
      <c r="F8" s="717"/>
      <c r="G8" s="719" t="s">
        <v>23</v>
      </c>
      <c r="H8" s="720"/>
      <c r="I8" s="720"/>
      <c r="J8" s="720"/>
      <c r="K8" s="720"/>
      <c r="L8" s="720"/>
      <c r="M8" s="720"/>
      <c r="N8" s="720"/>
      <c r="O8" s="720"/>
      <c r="P8" s="721"/>
      <c r="Q8" s="719" t="s">
        <v>24</v>
      </c>
      <c r="R8" s="720"/>
      <c r="S8" s="720"/>
      <c r="T8" s="720"/>
      <c r="U8" s="720"/>
      <c r="V8" s="720"/>
      <c r="W8" s="720"/>
      <c r="X8" s="720"/>
      <c r="Y8" s="721"/>
      <c r="Z8" s="696" t="s">
        <v>228</v>
      </c>
      <c r="AA8" s="696"/>
      <c r="AB8" s="499"/>
      <c r="AC8" s="728"/>
      <c r="AD8" s="728"/>
      <c r="AE8" s="728"/>
      <c r="AF8" s="728"/>
      <c r="AG8" s="728"/>
      <c r="AH8" s="728"/>
      <c r="AI8" s="728"/>
      <c r="AJ8" s="728"/>
      <c r="AK8" s="728"/>
      <c r="AL8" s="728"/>
      <c r="AM8" s="728"/>
      <c r="AN8" s="728"/>
      <c r="AO8" s="728"/>
      <c r="AP8" s="728"/>
      <c r="AQ8" s="728"/>
      <c r="AR8" s="728"/>
      <c r="AS8" s="497"/>
      <c r="AT8" s="234"/>
      <c r="AU8" s="234"/>
      <c r="AV8" s="234"/>
      <c r="AW8" s="234"/>
      <c r="BA8" s="49"/>
    </row>
    <row r="9" spans="1:96" s="44" customFormat="1" ht="25" customHeight="1" x14ac:dyDescent="0.2">
      <c r="A9" s="34"/>
      <c r="B9" s="658"/>
      <c r="C9" s="663"/>
      <c r="D9" s="663"/>
      <c r="E9" s="663"/>
      <c r="F9" s="659"/>
      <c r="G9" s="712"/>
      <c r="H9" s="713"/>
      <c r="I9" s="713"/>
      <c r="J9" s="713"/>
      <c r="K9" s="713"/>
      <c r="L9" s="713"/>
      <c r="M9" s="713"/>
      <c r="N9" s="713"/>
      <c r="O9" s="713"/>
      <c r="P9" s="714"/>
      <c r="Q9" s="671"/>
      <c r="R9" s="672"/>
      <c r="S9" s="672"/>
      <c r="T9" s="672"/>
      <c r="U9" s="672"/>
      <c r="V9" s="672"/>
      <c r="W9" s="672"/>
      <c r="X9" s="672"/>
      <c r="Y9" s="673"/>
      <c r="Z9" s="658"/>
      <c r="AA9" s="659"/>
      <c r="AB9" s="446"/>
      <c r="AC9" s="482"/>
      <c r="AD9" s="482"/>
      <c r="AE9" s="482"/>
      <c r="AF9" s="482"/>
      <c r="AG9" s="482"/>
      <c r="AH9" s="482"/>
      <c r="AI9" s="482"/>
      <c r="AJ9" s="482"/>
      <c r="AK9" s="482"/>
      <c r="AL9" s="482"/>
      <c r="AM9" s="482"/>
      <c r="AN9" s="482"/>
      <c r="AO9" s="482"/>
      <c r="AP9" s="482"/>
      <c r="AQ9" s="482"/>
      <c r="AR9" s="482"/>
      <c r="AS9" s="482"/>
      <c r="AT9" s="482"/>
      <c r="AU9" s="440"/>
      <c r="AV9" s="440"/>
      <c r="AW9" s="440"/>
      <c r="AX9" s="440"/>
      <c r="AY9" s="440"/>
      <c r="AZ9" s="440"/>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row>
    <row r="10" spans="1:96" s="44" customFormat="1" ht="25" customHeight="1" x14ac:dyDescent="0.2">
      <c r="A10" s="34"/>
      <c r="B10" s="658"/>
      <c r="C10" s="663"/>
      <c r="D10" s="663"/>
      <c r="E10" s="663"/>
      <c r="F10" s="659"/>
      <c r="G10" s="671"/>
      <c r="H10" s="672"/>
      <c r="I10" s="672"/>
      <c r="J10" s="672"/>
      <c r="K10" s="672"/>
      <c r="L10" s="672"/>
      <c r="M10" s="672"/>
      <c r="N10" s="672"/>
      <c r="O10" s="672"/>
      <c r="P10" s="673"/>
      <c r="Q10" s="671"/>
      <c r="R10" s="672"/>
      <c r="S10" s="672"/>
      <c r="T10" s="672"/>
      <c r="U10" s="672"/>
      <c r="V10" s="672"/>
      <c r="W10" s="672"/>
      <c r="X10" s="672"/>
      <c r="Y10" s="673"/>
      <c r="Z10" s="658"/>
      <c r="AA10" s="659"/>
      <c r="AB10" s="446"/>
      <c r="AC10" s="482"/>
      <c r="AD10" s="482"/>
      <c r="AE10" s="482"/>
      <c r="AF10" s="482"/>
      <c r="AG10" s="482"/>
      <c r="AH10" s="482"/>
      <c r="AI10" s="482"/>
      <c r="AJ10" s="482"/>
      <c r="AK10" s="482"/>
      <c r="AL10" s="482"/>
      <c r="AM10" s="482"/>
      <c r="AN10" s="482"/>
      <c r="AO10" s="482"/>
      <c r="AP10" s="482"/>
      <c r="AQ10" s="482"/>
      <c r="AR10" s="482"/>
      <c r="AS10" s="482"/>
      <c r="AT10" s="482"/>
      <c r="AU10" s="440"/>
      <c r="AV10" s="440"/>
      <c r="AW10" s="440"/>
      <c r="AX10" s="440"/>
      <c r="AY10" s="440"/>
      <c r="AZ10" s="440"/>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row>
    <row r="11" spans="1:96" s="44" customFormat="1" ht="25" customHeight="1" x14ac:dyDescent="0.2">
      <c r="A11" s="34"/>
      <c r="B11" s="658"/>
      <c r="C11" s="663"/>
      <c r="D11" s="663"/>
      <c r="E11" s="663"/>
      <c r="F11" s="659"/>
      <c r="G11" s="671"/>
      <c r="H11" s="672"/>
      <c r="I11" s="672"/>
      <c r="J11" s="672"/>
      <c r="K11" s="672"/>
      <c r="L11" s="672"/>
      <c r="M11" s="672"/>
      <c r="N11" s="672"/>
      <c r="O11" s="672"/>
      <c r="P11" s="673"/>
      <c r="Q11" s="671"/>
      <c r="R11" s="672"/>
      <c r="S11" s="672"/>
      <c r="T11" s="672"/>
      <c r="U11" s="672"/>
      <c r="V11" s="672"/>
      <c r="W11" s="672"/>
      <c r="X11" s="672"/>
      <c r="Y11" s="673"/>
      <c r="Z11" s="658"/>
      <c r="AA11" s="659"/>
      <c r="AB11" s="446"/>
      <c r="AC11" s="482"/>
      <c r="AD11" s="482"/>
      <c r="AE11" s="482"/>
      <c r="AF11" s="482"/>
      <c r="AG11" s="482"/>
      <c r="AH11" s="482"/>
      <c r="AI11" s="482"/>
      <c r="AJ11" s="482"/>
      <c r="AK11" s="482"/>
      <c r="AL11" s="482"/>
      <c r="AM11" s="482"/>
      <c r="AN11" s="482"/>
      <c r="AO11" s="482"/>
      <c r="AP11" s="482"/>
      <c r="AQ11" s="482"/>
      <c r="AR11" s="482"/>
      <c r="AS11" s="482"/>
      <c r="AT11" s="482"/>
      <c r="AU11" s="440"/>
      <c r="AV11" s="440"/>
      <c r="AW11" s="440"/>
      <c r="AX11" s="440"/>
      <c r="AY11" s="440"/>
      <c r="AZ11" s="440"/>
    </row>
    <row r="12" spans="1:96" s="44" customFormat="1" ht="25" customHeight="1" x14ac:dyDescent="0.2">
      <c r="A12" s="34"/>
      <c r="B12" s="658"/>
      <c r="C12" s="663"/>
      <c r="D12" s="663"/>
      <c r="E12" s="663"/>
      <c r="F12" s="659"/>
      <c r="G12" s="671"/>
      <c r="H12" s="672"/>
      <c r="I12" s="672"/>
      <c r="J12" s="672"/>
      <c r="K12" s="672"/>
      <c r="L12" s="672"/>
      <c r="M12" s="672"/>
      <c r="N12" s="672"/>
      <c r="O12" s="672"/>
      <c r="P12" s="673"/>
      <c r="Q12" s="671"/>
      <c r="R12" s="672"/>
      <c r="S12" s="672"/>
      <c r="T12" s="672"/>
      <c r="U12" s="672"/>
      <c r="V12" s="672"/>
      <c r="W12" s="672"/>
      <c r="X12" s="672"/>
      <c r="Y12" s="673"/>
      <c r="Z12" s="658"/>
      <c r="AA12" s="659"/>
      <c r="AB12" s="446"/>
      <c r="AC12" s="482"/>
      <c r="AD12" s="482"/>
      <c r="AE12" s="482"/>
      <c r="AF12" s="482"/>
      <c r="AG12" s="482"/>
      <c r="AH12" s="482"/>
      <c r="AI12" s="482"/>
      <c r="AJ12" s="482"/>
      <c r="AK12" s="482"/>
      <c r="AL12" s="482"/>
      <c r="AM12" s="482"/>
      <c r="AN12" s="482"/>
      <c r="AO12" s="482"/>
      <c r="AP12" s="482"/>
      <c r="AQ12" s="482"/>
      <c r="AR12" s="482"/>
      <c r="AS12" s="482"/>
      <c r="AT12" s="482"/>
      <c r="AU12" s="440"/>
      <c r="AV12" s="440"/>
      <c r="AW12" s="440"/>
      <c r="AX12" s="440"/>
      <c r="AY12" s="440"/>
      <c r="AZ12" s="440"/>
    </row>
    <row r="13" spans="1:96" s="44" customFormat="1" ht="25" customHeight="1" x14ac:dyDescent="0.2">
      <c r="A13" s="34"/>
      <c r="B13" s="658"/>
      <c r="C13" s="663"/>
      <c r="D13" s="663"/>
      <c r="E13" s="663"/>
      <c r="F13" s="659"/>
      <c r="G13" s="671"/>
      <c r="H13" s="672"/>
      <c r="I13" s="672"/>
      <c r="J13" s="672"/>
      <c r="K13" s="672"/>
      <c r="L13" s="672"/>
      <c r="M13" s="672"/>
      <c r="N13" s="672"/>
      <c r="O13" s="672"/>
      <c r="P13" s="673"/>
      <c r="Q13" s="671"/>
      <c r="R13" s="672"/>
      <c r="S13" s="672"/>
      <c r="T13" s="672"/>
      <c r="U13" s="672"/>
      <c r="V13" s="672"/>
      <c r="W13" s="672"/>
      <c r="X13" s="672"/>
      <c r="Y13" s="673"/>
      <c r="Z13" s="658"/>
      <c r="AA13" s="659"/>
      <c r="AB13" s="446"/>
      <c r="AC13" s="482"/>
      <c r="AD13" s="482"/>
      <c r="AE13" s="482"/>
      <c r="AF13" s="482"/>
      <c r="AG13" s="482"/>
      <c r="AH13" s="482"/>
      <c r="AI13" s="482"/>
      <c r="AJ13" s="482"/>
      <c r="AK13" s="482"/>
      <c r="AL13" s="482"/>
      <c r="AM13" s="482"/>
      <c r="AN13" s="482"/>
      <c r="AO13" s="482"/>
      <c r="AP13" s="482"/>
      <c r="AQ13" s="482"/>
      <c r="AR13" s="482"/>
      <c r="AS13" s="482"/>
      <c r="AT13" s="482"/>
      <c r="AU13" s="440"/>
      <c r="AV13" s="440"/>
      <c r="AW13" s="440"/>
      <c r="AX13" s="440"/>
      <c r="AY13" s="440"/>
      <c r="AZ13" s="440"/>
      <c r="BA13" s="49"/>
    </row>
    <row r="14" spans="1:96" s="44" customFormat="1" ht="25" customHeight="1" x14ac:dyDescent="0.2">
      <c r="A14" s="34"/>
      <c r="B14" s="658"/>
      <c r="C14" s="663"/>
      <c r="D14" s="663"/>
      <c r="E14" s="663"/>
      <c r="F14" s="659"/>
      <c r="G14" s="671"/>
      <c r="H14" s="672"/>
      <c r="I14" s="672"/>
      <c r="J14" s="672"/>
      <c r="K14" s="672"/>
      <c r="L14" s="672"/>
      <c r="M14" s="672"/>
      <c r="N14" s="672"/>
      <c r="O14" s="672"/>
      <c r="P14" s="673"/>
      <c r="Q14" s="671"/>
      <c r="R14" s="672"/>
      <c r="S14" s="672"/>
      <c r="T14" s="672"/>
      <c r="U14" s="672"/>
      <c r="V14" s="672"/>
      <c r="W14" s="672"/>
      <c r="X14" s="672"/>
      <c r="Y14" s="673"/>
      <c r="Z14" s="658"/>
      <c r="AA14" s="659"/>
      <c r="AB14" s="446"/>
      <c r="AC14" s="482"/>
      <c r="AD14" s="482"/>
      <c r="AE14" s="482"/>
      <c r="AF14" s="482"/>
      <c r="AG14" s="482"/>
      <c r="AH14" s="482"/>
      <c r="AI14" s="482"/>
      <c r="AJ14" s="482"/>
      <c r="AK14" s="482"/>
      <c r="AL14" s="482"/>
      <c r="AM14" s="482"/>
      <c r="AN14" s="482"/>
      <c r="AO14" s="482"/>
      <c r="AP14" s="482"/>
      <c r="AQ14" s="482"/>
      <c r="AR14" s="482"/>
      <c r="AS14" s="482"/>
      <c r="AT14" s="482"/>
      <c r="AU14" s="440"/>
      <c r="AV14" s="440"/>
      <c r="AW14" s="440"/>
      <c r="AX14" s="440"/>
      <c r="AY14" s="440"/>
      <c r="AZ14" s="440"/>
      <c r="BA14" s="49"/>
    </row>
    <row r="15" spans="1:96" s="44" customFormat="1" ht="25" customHeight="1" x14ac:dyDescent="0.3">
      <c r="A15" s="46" t="s">
        <v>25</v>
      </c>
      <c r="G15" s="49"/>
      <c r="H15" s="49"/>
      <c r="I15" s="49"/>
      <c r="J15" s="49"/>
      <c r="K15" s="58"/>
      <c r="L15" s="49"/>
      <c r="M15" s="49"/>
      <c r="N15" s="49"/>
      <c r="O15" s="49"/>
      <c r="P15" s="49"/>
      <c r="Q15" s="49"/>
      <c r="R15" s="49"/>
      <c r="S15" s="49"/>
      <c r="T15" s="49"/>
      <c r="U15" s="49"/>
      <c r="V15" s="49"/>
      <c r="W15" s="49"/>
      <c r="X15" s="49"/>
      <c r="Y15" s="49"/>
      <c r="Z15" s="49"/>
      <c r="AA15" s="49"/>
      <c r="AB15" s="58"/>
      <c r="AC15" s="49"/>
      <c r="BA15" s="49"/>
      <c r="BB15" s="49"/>
      <c r="BC15" s="49"/>
      <c r="BD15" s="49"/>
    </row>
    <row r="16" spans="1:96" s="44" customFormat="1" ht="25" customHeight="1" x14ac:dyDescent="0.2">
      <c r="A16" s="670" t="s">
        <v>37</v>
      </c>
      <c r="B16" s="670"/>
      <c r="C16" s="670"/>
      <c r="D16" s="670"/>
      <c r="E16" s="670"/>
      <c r="F16" s="670"/>
      <c r="G16" s="700"/>
      <c r="H16" s="701"/>
      <c r="I16" s="701"/>
      <c r="J16" s="701"/>
      <c r="K16" s="701"/>
      <c r="L16" s="701"/>
      <c r="M16" s="701"/>
      <c r="N16" s="701"/>
      <c r="O16" s="701"/>
      <c r="P16" s="701"/>
      <c r="Q16" s="701"/>
      <c r="R16" s="701"/>
      <c r="S16" s="701"/>
      <c r="T16" s="701"/>
      <c r="U16" s="701"/>
      <c r="V16" s="701"/>
      <c r="W16" s="701"/>
      <c r="X16" s="701"/>
      <c r="Y16" s="701"/>
      <c r="Z16" s="701"/>
      <c r="AA16" s="702"/>
      <c r="AB16" s="500"/>
      <c r="BA16" s="49"/>
    </row>
    <row r="17" spans="1:96" s="44" customFormat="1" ht="50" customHeight="1" x14ac:dyDescent="0.2">
      <c r="A17" s="684" t="s">
        <v>34</v>
      </c>
      <c r="B17" s="710"/>
      <c r="C17" s="710"/>
      <c r="D17" s="710"/>
      <c r="E17" s="710"/>
      <c r="F17" s="711"/>
      <c r="G17" s="703"/>
      <c r="H17" s="704"/>
      <c r="I17" s="704"/>
      <c r="J17" s="704"/>
      <c r="K17" s="704"/>
      <c r="L17" s="704"/>
      <c r="M17" s="704"/>
      <c r="N17" s="704"/>
      <c r="O17" s="704"/>
      <c r="P17" s="704"/>
      <c r="Q17" s="704"/>
      <c r="R17" s="704"/>
      <c r="S17" s="704"/>
      <c r="T17" s="704"/>
      <c r="U17" s="704"/>
      <c r="V17" s="704"/>
      <c r="W17" s="704"/>
      <c r="X17" s="704"/>
      <c r="Y17" s="704"/>
      <c r="Z17" s="704"/>
      <c r="AA17" s="705"/>
      <c r="AB17" s="501"/>
      <c r="BA17" s="49"/>
    </row>
    <row r="18" spans="1:96" s="44" customFormat="1" ht="50" customHeight="1" x14ac:dyDescent="0.2">
      <c r="A18" s="684" t="s">
        <v>33</v>
      </c>
      <c r="B18" s="710"/>
      <c r="C18" s="710"/>
      <c r="D18" s="710"/>
      <c r="E18" s="710"/>
      <c r="F18" s="711"/>
      <c r="G18" s="706"/>
      <c r="H18" s="707"/>
      <c r="I18" s="707"/>
      <c r="J18" s="707"/>
      <c r="K18" s="707"/>
      <c r="L18" s="707"/>
      <c r="M18" s="707"/>
      <c r="N18" s="707"/>
      <c r="O18" s="707"/>
      <c r="P18" s="707"/>
      <c r="Q18" s="707"/>
      <c r="R18" s="707"/>
      <c r="S18" s="707"/>
      <c r="T18" s="707"/>
      <c r="U18" s="707"/>
      <c r="V18" s="707"/>
      <c r="W18" s="707"/>
      <c r="X18" s="707"/>
      <c r="Y18" s="707"/>
      <c r="Z18" s="707"/>
      <c r="AA18" s="708"/>
      <c r="AB18" s="501"/>
      <c r="BA18" s="49"/>
    </row>
    <row r="19" spans="1:96" s="44" customFormat="1" ht="25" customHeight="1" x14ac:dyDescent="0.3">
      <c r="A19" s="46" t="s">
        <v>26</v>
      </c>
      <c r="G19" s="49"/>
      <c r="H19" s="49"/>
      <c r="I19" s="49"/>
      <c r="J19" s="49"/>
      <c r="K19" s="58"/>
      <c r="L19" s="49"/>
      <c r="M19" s="49"/>
      <c r="N19" s="49"/>
      <c r="O19" s="49"/>
      <c r="P19" s="49"/>
      <c r="Q19" s="49"/>
      <c r="R19" s="49"/>
      <c r="S19" s="49"/>
      <c r="T19" s="49"/>
      <c r="U19" s="49"/>
      <c r="V19" s="49"/>
      <c r="W19" s="49"/>
      <c r="X19" s="49"/>
      <c r="Y19" s="49"/>
      <c r="Z19" s="49"/>
      <c r="AA19" s="49"/>
      <c r="AB19" s="58"/>
      <c r="BA19" s="49"/>
    </row>
    <row r="20" spans="1:96" s="44" customFormat="1" ht="25" customHeight="1" x14ac:dyDescent="0.2">
      <c r="A20" s="50" t="s">
        <v>32</v>
      </c>
      <c r="B20" s="674" t="s">
        <v>64</v>
      </c>
      <c r="C20" s="674"/>
      <c r="D20" s="674"/>
      <c r="E20" s="674"/>
      <c r="F20" s="674"/>
      <c r="G20" s="674" t="s">
        <v>20</v>
      </c>
      <c r="H20" s="674"/>
      <c r="I20" s="674"/>
      <c r="J20" s="674"/>
      <c r="K20" s="674"/>
      <c r="L20" s="674"/>
      <c r="M20" s="674"/>
      <c r="N20" s="674"/>
      <c r="O20" s="674"/>
      <c r="P20" s="674"/>
      <c r="Q20" s="674" t="s">
        <v>19</v>
      </c>
      <c r="R20" s="674"/>
      <c r="S20" s="674"/>
      <c r="T20" s="674"/>
      <c r="U20" s="674"/>
      <c r="V20" s="674"/>
      <c r="W20" s="674"/>
      <c r="X20" s="674"/>
      <c r="Y20" s="660" t="s">
        <v>67</v>
      </c>
      <c r="Z20" s="661"/>
      <c r="AA20" s="662"/>
      <c r="AB20" s="448"/>
      <c r="AD20" s="49"/>
      <c r="BA20" s="49"/>
    </row>
    <row r="21" spans="1:96" s="44" customFormat="1" ht="38.15" customHeight="1" x14ac:dyDescent="0.2">
      <c r="A21" s="50">
        <v>1</v>
      </c>
      <c r="B21" s="670" t="s">
        <v>63</v>
      </c>
      <c r="C21" s="670"/>
      <c r="D21" s="670"/>
      <c r="E21" s="670"/>
      <c r="F21" s="670"/>
      <c r="G21" s="667" t="s">
        <v>198</v>
      </c>
      <c r="H21" s="667"/>
      <c r="I21" s="667"/>
      <c r="J21" s="667"/>
      <c r="K21" s="667"/>
      <c r="L21" s="667"/>
      <c r="M21" s="667"/>
      <c r="N21" s="667"/>
      <c r="O21" s="667"/>
      <c r="P21" s="667"/>
      <c r="Q21" s="671" t="s">
        <v>116</v>
      </c>
      <c r="R21" s="672"/>
      <c r="S21" s="672"/>
      <c r="T21" s="672"/>
      <c r="U21" s="672"/>
      <c r="V21" s="672"/>
      <c r="W21" s="672"/>
      <c r="X21" s="673"/>
      <c r="Y21" s="675" t="s">
        <v>204</v>
      </c>
      <c r="Z21" s="676"/>
      <c r="AA21" s="677"/>
      <c r="AB21" s="446"/>
      <c r="AD21" s="49"/>
      <c r="BA21" s="49"/>
    </row>
    <row r="22" spans="1:96" s="44" customFormat="1" ht="38.15" customHeight="1" x14ac:dyDescent="0.2">
      <c r="A22" s="50">
        <v>2</v>
      </c>
      <c r="B22" s="670"/>
      <c r="C22" s="670"/>
      <c r="D22" s="670"/>
      <c r="E22" s="670"/>
      <c r="F22" s="670"/>
      <c r="G22" s="667" t="s">
        <v>38</v>
      </c>
      <c r="H22" s="667"/>
      <c r="I22" s="667"/>
      <c r="J22" s="667"/>
      <c r="K22" s="667"/>
      <c r="L22" s="667"/>
      <c r="M22" s="667"/>
      <c r="N22" s="667"/>
      <c r="O22" s="667"/>
      <c r="P22" s="667"/>
      <c r="Q22" s="664"/>
      <c r="R22" s="665"/>
      <c r="S22" s="665"/>
      <c r="T22" s="665"/>
      <c r="U22" s="665"/>
      <c r="V22" s="665"/>
      <c r="W22" s="665"/>
      <c r="X22" s="666"/>
      <c r="Y22" s="678"/>
      <c r="Z22" s="679"/>
      <c r="AA22" s="680"/>
      <c r="AB22" s="446"/>
      <c r="AD22" s="49"/>
      <c r="BA22" s="49"/>
    </row>
    <row r="23" spans="1:96" s="44" customFormat="1" ht="47.25" customHeight="1" x14ac:dyDescent="0.2">
      <c r="A23" s="50">
        <v>3</v>
      </c>
      <c r="B23" s="670"/>
      <c r="C23" s="670"/>
      <c r="D23" s="670"/>
      <c r="E23" s="670"/>
      <c r="F23" s="670"/>
      <c r="G23" s="667" t="s">
        <v>232</v>
      </c>
      <c r="H23" s="667"/>
      <c r="I23" s="667"/>
      <c r="J23" s="667"/>
      <c r="K23" s="667"/>
      <c r="L23" s="667"/>
      <c r="M23" s="667"/>
      <c r="N23" s="667"/>
      <c r="O23" s="667"/>
      <c r="P23" s="667"/>
      <c r="Q23" s="664"/>
      <c r="R23" s="665"/>
      <c r="S23" s="665"/>
      <c r="T23" s="665"/>
      <c r="U23" s="665"/>
      <c r="V23" s="665"/>
      <c r="W23" s="665"/>
      <c r="X23" s="666"/>
      <c r="Y23" s="678"/>
      <c r="Z23" s="679"/>
      <c r="AA23" s="680"/>
      <c r="AB23" s="446"/>
      <c r="AD23" s="49"/>
      <c r="BA23" s="49"/>
    </row>
    <row r="24" spans="1:96" s="44" customFormat="1" ht="50.25" customHeight="1" x14ac:dyDescent="0.2">
      <c r="A24" s="50">
        <v>4</v>
      </c>
      <c r="B24" s="670"/>
      <c r="C24" s="670"/>
      <c r="D24" s="670"/>
      <c r="E24" s="670"/>
      <c r="F24" s="670"/>
      <c r="G24" s="667" t="s">
        <v>156</v>
      </c>
      <c r="H24" s="667"/>
      <c r="I24" s="667"/>
      <c r="J24" s="667"/>
      <c r="K24" s="667"/>
      <c r="L24" s="667"/>
      <c r="M24" s="667"/>
      <c r="N24" s="667"/>
      <c r="O24" s="667"/>
      <c r="P24" s="667"/>
      <c r="Q24" s="664"/>
      <c r="R24" s="665"/>
      <c r="S24" s="665"/>
      <c r="T24" s="665"/>
      <c r="U24" s="665"/>
      <c r="V24" s="665"/>
      <c r="W24" s="665"/>
      <c r="X24" s="666"/>
      <c r="Y24" s="681"/>
      <c r="Z24" s="682"/>
      <c r="AA24" s="683"/>
      <c r="AB24" s="445"/>
      <c r="AD24" s="49"/>
      <c r="BA24" s="49"/>
    </row>
    <row r="25" spans="1:96" s="44" customFormat="1" ht="38.15" customHeight="1" x14ac:dyDescent="0.2">
      <c r="A25" s="50">
        <v>5</v>
      </c>
      <c r="B25" s="684" t="s">
        <v>65</v>
      </c>
      <c r="C25" s="685"/>
      <c r="D25" s="685"/>
      <c r="E25" s="685"/>
      <c r="F25" s="686"/>
      <c r="G25" s="667" t="s">
        <v>27</v>
      </c>
      <c r="H25" s="667"/>
      <c r="I25" s="667"/>
      <c r="J25" s="667"/>
      <c r="K25" s="667"/>
      <c r="L25" s="667"/>
      <c r="M25" s="667"/>
      <c r="N25" s="667"/>
      <c r="O25" s="667"/>
      <c r="P25" s="667"/>
      <c r="Q25" s="664"/>
      <c r="R25" s="665"/>
      <c r="S25" s="665"/>
      <c r="T25" s="665"/>
      <c r="U25" s="665"/>
      <c r="V25" s="665"/>
      <c r="W25" s="665"/>
      <c r="X25" s="666"/>
      <c r="Y25" s="658"/>
      <c r="Z25" s="663"/>
      <c r="AA25" s="659"/>
      <c r="AB25" s="445"/>
      <c r="AC25" s="482"/>
      <c r="AD25" s="493"/>
      <c r="AE25" s="493"/>
      <c r="AF25" s="493"/>
      <c r="AG25" s="493"/>
      <c r="AH25" s="493"/>
      <c r="AI25" s="493"/>
      <c r="AJ25" s="493"/>
      <c r="AK25" s="493"/>
      <c r="AL25" s="493"/>
      <c r="AM25" s="493"/>
      <c r="AN25" s="493"/>
      <c r="AO25" s="493"/>
      <c r="AP25" s="493"/>
      <c r="AQ25" s="493"/>
      <c r="AR25" s="440"/>
      <c r="AS25" s="440"/>
      <c r="AT25" s="440"/>
      <c r="AU25" s="440"/>
      <c r="AV25" s="440"/>
      <c r="AW25" s="440"/>
      <c r="AX25" s="440"/>
      <c r="AY25" s="440"/>
      <c r="AZ25" s="440"/>
      <c r="BA25" s="224"/>
      <c r="BB25" s="224"/>
      <c r="BC25" s="224"/>
      <c r="BD25" s="224"/>
      <c r="BE25" s="224"/>
      <c r="BF25" s="224"/>
      <c r="BG25" s="224"/>
      <c r="BH25" s="224"/>
      <c r="BI25" s="224"/>
      <c r="BJ25" s="224"/>
      <c r="BK25" s="224"/>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row>
    <row r="26" spans="1:96" s="44" customFormat="1" ht="38.15" customHeight="1" x14ac:dyDescent="0.2">
      <c r="A26" s="50">
        <v>6</v>
      </c>
      <c r="B26" s="690"/>
      <c r="C26" s="691"/>
      <c r="D26" s="691"/>
      <c r="E26" s="691"/>
      <c r="F26" s="692"/>
      <c r="G26" s="667" t="s">
        <v>28</v>
      </c>
      <c r="H26" s="667"/>
      <c r="I26" s="667"/>
      <c r="J26" s="667"/>
      <c r="K26" s="667"/>
      <c r="L26" s="667"/>
      <c r="M26" s="667"/>
      <c r="N26" s="667"/>
      <c r="O26" s="667"/>
      <c r="P26" s="667"/>
      <c r="Q26" s="664"/>
      <c r="R26" s="665"/>
      <c r="S26" s="665"/>
      <c r="T26" s="665"/>
      <c r="U26" s="665"/>
      <c r="V26" s="665"/>
      <c r="W26" s="665"/>
      <c r="X26" s="666"/>
      <c r="Y26" s="658"/>
      <c r="Z26" s="663"/>
      <c r="AA26" s="659"/>
      <c r="AB26" s="445"/>
      <c r="AC26" s="482"/>
      <c r="AD26" s="493"/>
      <c r="AE26" s="493"/>
      <c r="AF26" s="493"/>
      <c r="AG26" s="493"/>
      <c r="AH26" s="493"/>
      <c r="AI26" s="493"/>
      <c r="AJ26" s="493"/>
      <c r="AK26" s="493"/>
      <c r="AL26" s="493"/>
      <c r="AM26" s="493"/>
      <c r="AN26" s="493"/>
      <c r="AO26" s="493"/>
      <c r="AP26" s="493"/>
      <c r="AQ26" s="493"/>
      <c r="AR26" s="440"/>
      <c r="AS26" s="440"/>
      <c r="AT26" s="440"/>
      <c r="AU26" s="440"/>
      <c r="AV26" s="440"/>
      <c r="AW26" s="440"/>
      <c r="AX26" s="440"/>
      <c r="AY26" s="440"/>
      <c r="AZ26" s="440"/>
      <c r="BA26" s="224"/>
      <c r="BB26" s="224"/>
      <c r="BC26" s="224"/>
      <c r="BD26" s="224"/>
      <c r="BE26" s="224"/>
      <c r="BF26" s="224"/>
      <c r="BG26" s="224"/>
      <c r="BH26" s="224"/>
      <c r="BI26" s="224"/>
      <c r="BJ26" s="224"/>
      <c r="BK26" s="224"/>
    </row>
    <row r="27" spans="1:96" s="44" customFormat="1" ht="49.5" customHeight="1" x14ac:dyDescent="0.2">
      <c r="A27" s="50">
        <v>7</v>
      </c>
      <c r="B27" s="684" t="s">
        <v>200</v>
      </c>
      <c r="C27" s="685"/>
      <c r="D27" s="685"/>
      <c r="E27" s="685"/>
      <c r="F27" s="686"/>
      <c r="G27" s="667" t="s">
        <v>199</v>
      </c>
      <c r="H27" s="667"/>
      <c r="I27" s="667"/>
      <c r="J27" s="667"/>
      <c r="K27" s="667"/>
      <c r="L27" s="667"/>
      <c r="M27" s="667"/>
      <c r="N27" s="667"/>
      <c r="O27" s="667"/>
      <c r="P27" s="667"/>
      <c r="Q27" s="664"/>
      <c r="R27" s="665"/>
      <c r="S27" s="665"/>
      <c r="T27" s="665"/>
      <c r="U27" s="665"/>
      <c r="V27" s="665"/>
      <c r="W27" s="665"/>
      <c r="X27" s="666"/>
      <c r="Y27" s="658"/>
      <c r="Z27" s="663"/>
      <c r="AA27" s="659"/>
      <c r="AB27" s="445"/>
      <c r="AC27" s="482"/>
      <c r="AD27" s="493"/>
      <c r="AE27" s="493"/>
      <c r="AF27" s="493"/>
      <c r="AG27" s="493"/>
      <c r="AH27" s="493"/>
      <c r="AI27" s="493"/>
      <c r="AJ27" s="493"/>
      <c r="AK27" s="493"/>
      <c r="AL27" s="493"/>
      <c r="AM27" s="493"/>
      <c r="AN27" s="493"/>
      <c r="AO27" s="493"/>
      <c r="AP27" s="493"/>
      <c r="AQ27" s="493"/>
      <c r="AR27" s="440"/>
      <c r="AS27" s="440"/>
      <c r="AT27" s="440"/>
      <c r="AU27" s="440"/>
      <c r="AV27" s="440"/>
      <c r="AW27" s="440"/>
      <c r="AX27" s="440"/>
      <c r="AY27" s="440"/>
      <c r="AZ27" s="440"/>
      <c r="BA27" s="224"/>
      <c r="BB27" s="224"/>
      <c r="BC27" s="224"/>
      <c r="BD27" s="224"/>
      <c r="BE27" s="224"/>
      <c r="BF27" s="224"/>
      <c r="BG27" s="224"/>
      <c r="BH27" s="224"/>
      <c r="BI27" s="224"/>
      <c r="BJ27" s="224"/>
      <c r="BK27" s="224"/>
    </row>
    <row r="28" spans="1:96" s="44" customFormat="1" ht="38.15" customHeight="1" x14ac:dyDescent="0.2">
      <c r="A28" s="50">
        <v>8</v>
      </c>
      <c r="B28" s="687"/>
      <c r="C28" s="688"/>
      <c r="D28" s="688"/>
      <c r="E28" s="688"/>
      <c r="F28" s="689"/>
      <c r="G28" s="667" t="s">
        <v>406</v>
      </c>
      <c r="H28" s="667"/>
      <c r="I28" s="667"/>
      <c r="J28" s="667"/>
      <c r="K28" s="667"/>
      <c r="L28" s="667"/>
      <c r="M28" s="667"/>
      <c r="N28" s="667"/>
      <c r="O28" s="667"/>
      <c r="P28" s="667"/>
      <c r="Q28" s="664"/>
      <c r="R28" s="665"/>
      <c r="S28" s="665"/>
      <c r="T28" s="665"/>
      <c r="U28" s="665"/>
      <c r="V28" s="665"/>
      <c r="W28" s="665"/>
      <c r="X28" s="666"/>
      <c r="Y28" s="658"/>
      <c r="Z28" s="663"/>
      <c r="AA28" s="659"/>
      <c r="AB28" s="445"/>
      <c r="AC28" s="482"/>
      <c r="AD28" s="493"/>
      <c r="AE28" s="493"/>
      <c r="AF28" s="493"/>
      <c r="AG28" s="493"/>
      <c r="AH28" s="493"/>
      <c r="AI28" s="493"/>
      <c r="AJ28" s="493"/>
      <c r="AK28" s="493"/>
      <c r="AL28" s="493"/>
      <c r="AM28" s="493"/>
      <c r="AN28" s="493"/>
      <c r="AO28" s="493"/>
      <c r="AP28" s="493"/>
      <c r="AQ28" s="493"/>
      <c r="AR28" s="224"/>
      <c r="AS28" s="224"/>
      <c r="AT28" s="224"/>
      <c r="AU28" s="224"/>
      <c r="AV28" s="224"/>
      <c r="AW28" s="224"/>
      <c r="AX28" s="224"/>
      <c r="AY28" s="224"/>
      <c r="AZ28" s="224"/>
      <c r="BA28" s="224"/>
      <c r="BB28" s="224"/>
      <c r="BC28" s="224"/>
      <c r="BD28" s="224"/>
      <c r="BE28" s="224"/>
      <c r="BF28" s="224"/>
      <c r="BG28" s="224"/>
      <c r="BH28" s="224"/>
      <c r="BI28" s="224"/>
      <c r="BJ28" s="224"/>
      <c r="BK28" s="224"/>
    </row>
    <row r="29" spans="1:96" s="44" customFormat="1" ht="38.15" customHeight="1" x14ac:dyDescent="0.2">
      <c r="A29" s="50">
        <v>9</v>
      </c>
      <c r="B29" s="690"/>
      <c r="C29" s="691"/>
      <c r="D29" s="691"/>
      <c r="E29" s="691"/>
      <c r="F29" s="692"/>
      <c r="G29" s="667" t="s">
        <v>222</v>
      </c>
      <c r="H29" s="667"/>
      <c r="I29" s="667"/>
      <c r="J29" s="667"/>
      <c r="K29" s="667"/>
      <c r="L29" s="667"/>
      <c r="M29" s="667"/>
      <c r="N29" s="667"/>
      <c r="O29" s="667"/>
      <c r="P29" s="667"/>
      <c r="Q29" s="664"/>
      <c r="R29" s="665"/>
      <c r="S29" s="665"/>
      <c r="T29" s="665"/>
      <c r="U29" s="665"/>
      <c r="V29" s="665"/>
      <c r="W29" s="665"/>
      <c r="X29" s="666"/>
      <c r="Y29" s="658"/>
      <c r="Z29" s="663"/>
      <c r="AA29" s="659"/>
      <c r="AB29" s="445"/>
      <c r="AC29" s="482"/>
      <c r="AD29" s="493"/>
      <c r="AE29" s="493"/>
      <c r="AF29" s="493"/>
      <c r="AG29" s="493"/>
      <c r="AH29" s="493"/>
      <c r="AI29" s="493"/>
      <c r="AJ29" s="493"/>
      <c r="AK29" s="493"/>
      <c r="AL29" s="493"/>
      <c r="AM29" s="493"/>
      <c r="AN29" s="493"/>
      <c r="AO29" s="493"/>
      <c r="AP29" s="493"/>
      <c r="AQ29" s="493"/>
      <c r="BA29" s="49"/>
    </row>
    <row r="30" spans="1:96" s="44" customFormat="1" ht="58.5" customHeight="1" x14ac:dyDescent="0.2">
      <c r="A30" s="50">
        <v>10</v>
      </c>
      <c r="B30" s="684" t="s">
        <v>203</v>
      </c>
      <c r="C30" s="685"/>
      <c r="D30" s="685"/>
      <c r="E30" s="685"/>
      <c r="F30" s="686"/>
      <c r="G30" s="667" t="s">
        <v>201</v>
      </c>
      <c r="H30" s="667"/>
      <c r="I30" s="667"/>
      <c r="J30" s="667"/>
      <c r="K30" s="667"/>
      <c r="L30" s="667"/>
      <c r="M30" s="667"/>
      <c r="N30" s="667"/>
      <c r="O30" s="667"/>
      <c r="P30" s="667"/>
      <c r="Q30" s="664"/>
      <c r="R30" s="665"/>
      <c r="S30" s="665"/>
      <c r="T30" s="665"/>
      <c r="U30" s="665"/>
      <c r="V30" s="665"/>
      <c r="W30" s="665"/>
      <c r="X30" s="666"/>
      <c r="Y30" s="658"/>
      <c r="Z30" s="663"/>
      <c r="AA30" s="659"/>
      <c r="AB30" s="445"/>
      <c r="AC30" s="482"/>
      <c r="AD30" s="493"/>
      <c r="AE30" s="493"/>
      <c r="AF30" s="493"/>
      <c r="AG30" s="493"/>
      <c r="AH30" s="493"/>
      <c r="AI30" s="493"/>
      <c r="AJ30" s="493"/>
      <c r="AK30" s="493"/>
      <c r="AL30" s="493"/>
      <c r="AM30" s="493"/>
      <c r="AN30" s="493"/>
      <c r="AO30" s="493"/>
      <c r="AP30" s="493"/>
      <c r="AQ30" s="493"/>
      <c r="BA30" s="49"/>
    </row>
    <row r="31" spans="1:96" s="44" customFormat="1" ht="54.75" customHeight="1" x14ac:dyDescent="0.2">
      <c r="A31" s="50">
        <v>11</v>
      </c>
      <c r="B31" s="690"/>
      <c r="C31" s="691"/>
      <c r="D31" s="691"/>
      <c r="E31" s="691"/>
      <c r="F31" s="692"/>
      <c r="G31" s="667" t="s">
        <v>202</v>
      </c>
      <c r="H31" s="667"/>
      <c r="I31" s="667"/>
      <c r="J31" s="667"/>
      <c r="K31" s="667"/>
      <c r="L31" s="667"/>
      <c r="M31" s="667"/>
      <c r="N31" s="667"/>
      <c r="O31" s="667"/>
      <c r="P31" s="667"/>
      <c r="Q31" s="664"/>
      <c r="R31" s="665"/>
      <c r="S31" s="665"/>
      <c r="T31" s="665"/>
      <c r="U31" s="665"/>
      <c r="V31" s="665"/>
      <c r="W31" s="665"/>
      <c r="X31" s="666"/>
      <c r="Y31" s="658"/>
      <c r="Z31" s="663"/>
      <c r="AA31" s="659"/>
      <c r="AB31" s="446"/>
      <c r="AC31" s="482"/>
      <c r="AD31" s="493"/>
      <c r="AE31" s="493"/>
      <c r="AF31" s="493"/>
      <c r="AG31" s="493"/>
      <c r="AH31" s="493"/>
      <c r="AI31" s="493"/>
      <c r="AJ31" s="493"/>
      <c r="AK31" s="493"/>
      <c r="AL31" s="493"/>
      <c r="AM31" s="493"/>
      <c r="AN31" s="493"/>
      <c r="AO31" s="493"/>
      <c r="AP31" s="493"/>
      <c r="AQ31" s="493"/>
      <c r="BA31" s="49"/>
    </row>
    <row r="32" spans="1:96" s="44" customFormat="1" ht="25" customHeight="1" x14ac:dyDescent="0.3">
      <c r="A32" s="235" t="s">
        <v>362</v>
      </c>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47"/>
      <c r="Z32" s="47"/>
      <c r="AA32" s="47"/>
      <c r="AB32" s="47"/>
      <c r="AC32" s="58"/>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row>
    <row r="33" spans="1:95" s="45" customFormat="1" ht="25" customHeight="1" x14ac:dyDescent="0.2">
      <c r="A33" s="660" t="s">
        <v>47</v>
      </c>
      <c r="B33" s="661"/>
      <c r="C33" s="661"/>
      <c r="D33" s="661"/>
      <c r="E33" s="661"/>
      <c r="F33" s="662"/>
      <c r="G33" s="668" t="s">
        <v>187</v>
      </c>
      <c r="H33" s="669"/>
      <c r="I33" s="668" t="s">
        <v>188</v>
      </c>
      <c r="J33" s="669"/>
      <c r="K33" s="668" t="s">
        <v>189</v>
      </c>
      <c r="L33" s="669"/>
      <c r="M33" s="668" t="s">
        <v>190</v>
      </c>
      <c r="N33" s="669"/>
      <c r="O33" s="668" t="s">
        <v>191</v>
      </c>
      <c r="P33" s="669"/>
      <c r="Q33" s="668" t="s">
        <v>192</v>
      </c>
      <c r="R33" s="669"/>
      <c r="S33" s="668" t="s">
        <v>193</v>
      </c>
      <c r="T33" s="669"/>
      <c r="U33" s="668" t="s">
        <v>194</v>
      </c>
      <c r="V33" s="669"/>
      <c r="W33" s="668" t="s">
        <v>195</v>
      </c>
      <c r="X33" s="669"/>
      <c r="Y33" s="668" t="s">
        <v>196</v>
      </c>
      <c r="Z33" s="669"/>
      <c r="AA33" s="236" t="s">
        <v>197</v>
      </c>
      <c r="AB33" s="502"/>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row>
    <row r="34" spans="1:95" s="45" customFormat="1" ht="25" customHeight="1" x14ac:dyDescent="0.2">
      <c r="A34" s="660" t="s">
        <v>360</v>
      </c>
      <c r="B34" s="661"/>
      <c r="C34" s="661"/>
      <c r="D34" s="661"/>
      <c r="E34" s="661"/>
      <c r="F34" s="662"/>
      <c r="G34" s="667"/>
      <c r="H34" s="667"/>
      <c r="I34" s="667"/>
      <c r="J34" s="667"/>
      <c r="K34" s="667"/>
      <c r="L34" s="667"/>
      <c r="M34" s="667"/>
      <c r="N34" s="667"/>
      <c r="O34" s="667"/>
      <c r="P34" s="667"/>
      <c r="Q34" s="667"/>
      <c r="R34" s="667"/>
      <c r="S34" s="667"/>
      <c r="T34" s="667"/>
      <c r="U34" s="667"/>
      <c r="V34" s="667"/>
      <c r="W34" s="667"/>
      <c r="X34" s="667"/>
      <c r="Y34" s="667"/>
      <c r="Z34" s="667"/>
      <c r="AA34" s="152">
        <f>SUM(G34:Z34)</f>
        <v>0</v>
      </c>
      <c r="AB34" s="55"/>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c r="BP34" s="480"/>
      <c r="BQ34" s="480"/>
      <c r="BR34" s="480"/>
      <c r="BS34" s="480"/>
      <c r="BT34" s="480"/>
      <c r="BU34" s="480"/>
      <c r="BV34" s="480"/>
      <c r="BW34" s="480"/>
      <c r="BX34" s="480"/>
      <c r="BY34" s="480"/>
      <c r="BZ34" s="480"/>
      <c r="CA34" s="480"/>
      <c r="CB34" s="480"/>
      <c r="CC34" s="480"/>
      <c r="CD34" s="480"/>
      <c r="CE34" s="480"/>
      <c r="CF34" s="480"/>
      <c r="CG34" s="480"/>
      <c r="CH34" s="480"/>
      <c r="CI34" s="480"/>
      <c r="CJ34" s="480"/>
      <c r="CK34" s="480"/>
      <c r="CL34" s="480"/>
      <c r="CM34" s="480"/>
      <c r="CN34" s="480"/>
      <c r="CO34" s="480"/>
      <c r="CP34" s="480"/>
      <c r="CQ34" s="480"/>
    </row>
    <row r="35" spans="1:95" s="45" customFormat="1" ht="25" customHeight="1" x14ac:dyDescent="0.2">
      <c r="A35" s="660" t="s">
        <v>361</v>
      </c>
      <c r="B35" s="661"/>
      <c r="C35" s="661"/>
      <c r="D35" s="661"/>
      <c r="E35" s="661"/>
      <c r="F35" s="662"/>
      <c r="G35" s="667"/>
      <c r="H35" s="667"/>
      <c r="I35" s="667"/>
      <c r="J35" s="667"/>
      <c r="K35" s="667"/>
      <c r="L35" s="667"/>
      <c r="M35" s="667"/>
      <c r="N35" s="667"/>
      <c r="O35" s="667"/>
      <c r="P35" s="667"/>
      <c r="Q35" s="667"/>
      <c r="R35" s="667"/>
      <c r="S35" s="667"/>
      <c r="T35" s="667"/>
      <c r="U35" s="667"/>
      <c r="V35" s="667"/>
      <c r="W35" s="667"/>
      <c r="X35" s="667"/>
      <c r="Y35" s="667"/>
      <c r="Z35" s="667"/>
      <c r="AA35" s="152">
        <f>SUM(G35:Z35)</f>
        <v>0</v>
      </c>
      <c r="AB35" s="55"/>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row>
    <row r="36" spans="1:95" s="45" customFormat="1" ht="25" customHeight="1" x14ac:dyDescent="0.2">
      <c r="A36" s="725" t="s">
        <v>59</v>
      </c>
      <c r="B36" s="726"/>
      <c r="C36" s="726"/>
      <c r="D36" s="726"/>
      <c r="E36" s="726"/>
      <c r="F36" s="727"/>
      <c r="G36" s="667">
        <f>SUM(G34:H35)</f>
        <v>0</v>
      </c>
      <c r="H36" s="667"/>
      <c r="I36" s="667">
        <f t="shared" ref="I36" si="0">SUM(I34:J35)</f>
        <v>0</v>
      </c>
      <c r="J36" s="667"/>
      <c r="K36" s="667">
        <f t="shared" ref="K36" si="1">SUM(K34:L35)</f>
        <v>0</v>
      </c>
      <c r="L36" s="667"/>
      <c r="M36" s="667">
        <f t="shared" ref="M36" si="2">SUM(M34:N35)</f>
        <v>0</v>
      </c>
      <c r="N36" s="667"/>
      <c r="O36" s="667">
        <f t="shared" ref="O36" si="3">SUM(O34:P35)</f>
        <v>0</v>
      </c>
      <c r="P36" s="667"/>
      <c r="Q36" s="667">
        <f t="shared" ref="Q36" si="4">SUM(Q34:R35)</f>
        <v>0</v>
      </c>
      <c r="R36" s="667"/>
      <c r="S36" s="667">
        <f t="shared" ref="S36" si="5">SUM(S34:T35)</f>
        <v>0</v>
      </c>
      <c r="T36" s="667"/>
      <c r="U36" s="667">
        <f t="shared" ref="U36" si="6">SUM(U34:V35)</f>
        <v>0</v>
      </c>
      <c r="V36" s="667"/>
      <c r="W36" s="667">
        <f t="shared" ref="W36" si="7">SUM(W34:X35)</f>
        <v>0</v>
      </c>
      <c r="X36" s="667"/>
      <c r="Y36" s="667">
        <f>SUM(Y34:Z35)</f>
        <v>0</v>
      </c>
      <c r="Z36" s="667"/>
      <c r="AA36" s="369">
        <f>SUM(AA34:AA35)</f>
        <v>0</v>
      </c>
      <c r="AB36" s="55"/>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row>
    <row r="37" spans="1:95" s="44" customFormat="1" ht="25" customHeight="1" x14ac:dyDescent="0.3">
      <c r="A37" s="235" t="s">
        <v>359</v>
      </c>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47"/>
      <c r="Z37" s="47"/>
      <c r="AA37" s="47"/>
      <c r="AB37" s="47"/>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row>
    <row r="38" spans="1:95" s="45" customFormat="1" ht="25" customHeight="1" x14ac:dyDescent="0.2">
      <c r="A38" s="660" t="s">
        <v>47</v>
      </c>
      <c r="B38" s="661"/>
      <c r="C38" s="661"/>
      <c r="D38" s="661"/>
      <c r="E38" s="661"/>
      <c r="F38" s="662"/>
      <c r="G38" s="668" t="s">
        <v>187</v>
      </c>
      <c r="H38" s="669"/>
      <c r="I38" s="668" t="s">
        <v>188</v>
      </c>
      <c r="J38" s="669"/>
      <c r="K38" s="668" t="s">
        <v>189</v>
      </c>
      <c r="L38" s="669"/>
      <c r="M38" s="668" t="s">
        <v>190</v>
      </c>
      <c r="N38" s="669"/>
      <c r="O38" s="668" t="s">
        <v>191</v>
      </c>
      <c r="P38" s="669"/>
      <c r="Q38" s="668" t="s">
        <v>192</v>
      </c>
      <c r="R38" s="669"/>
      <c r="S38" s="668" t="s">
        <v>193</v>
      </c>
      <c r="T38" s="669"/>
      <c r="U38" s="668" t="s">
        <v>194</v>
      </c>
      <c r="V38" s="669"/>
      <c r="W38" s="668" t="s">
        <v>195</v>
      </c>
      <c r="X38" s="669"/>
      <c r="Y38" s="668" t="s">
        <v>196</v>
      </c>
      <c r="Z38" s="669"/>
      <c r="AA38" s="438" t="s">
        <v>59</v>
      </c>
      <c r="AB38" s="502"/>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row>
    <row r="39" spans="1:95" s="45" customFormat="1" ht="25" customHeight="1" x14ac:dyDescent="0.2">
      <c r="A39" s="660" t="s">
        <v>360</v>
      </c>
      <c r="B39" s="661"/>
      <c r="C39" s="661"/>
      <c r="D39" s="661"/>
      <c r="E39" s="661"/>
      <c r="F39" s="662"/>
      <c r="G39" s="667"/>
      <c r="H39" s="667"/>
      <c r="I39" s="667"/>
      <c r="J39" s="667"/>
      <c r="K39" s="667"/>
      <c r="L39" s="667"/>
      <c r="M39" s="667"/>
      <c r="N39" s="667"/>
      <c r="O39" s="667"/>
      <c r="P39" s="667"/>
      <c r="Q39" s="667"/>
      <c r="R39" s="667"/>
      <c r="S39" s="667"/>
      <c r="T39" s="667"/>
      <c r="U39" s="667"/>
      <c r="V39" s="667"/>
      <c r="W39" s="667"/>
      <c r="X39" s="667"/>
      <c r="Y39" s="667"/>
      <c r="Z39" s="667"/>
      <c r="AA39" s="437">
        <f>SUM(G39:Z39)</f>
        <v>0</v>
      </c>
      <c r="AB39" s="55"/>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c r="BC39" s="480"/>
      <c r="BD39" s="480"/>
      <c r="BE39" s="480"/>
      <c r="BF39" s="480"/>
      <c r="BG39" s="480"/>
      <c r="BH39" s="480"/>
      <c r="BI39" s="480"/>
      <c r="BJ39" s="480"/>
      <c r="BK39" s="480"/>
      <c r="BL39" s="480"/>
      <c r="BM39" s="480"/>
      <c r="BN39" s="480"/>
      <c r="BO39" s="480"/>
      <c r="BP39" s="480"/>
      <c r="BQ39" s="480"/>
      <c r="BR39" s="480"/>
      <c r="BS39" s="480"/>
      <c r="BT39" s="480"/>
      <c r="BU39" s="480"/>
      <c r="BV39" s="480"/>
      <c r="BW39" s="480"/>
      <c r="BX39" s="480"/>
      <c r="BY39" s="480"/>
      <c r="BZ39" s="480"/>
      <c r="CA39" s="480"/>
      <c r="CB39" s="480"/>
      <c r="CC39" s="480"/>
      <c r="CD39" s="480"/>
      <c r="CE39" s="480"/>
      <c r="CF39" s="480"/>
      <c r="CG39" s="480"/>
      <c r="CH39" s="480"/>
      <c r="CI39" s="480"/>
      <c r="CJ39" s="480"/>
      <c r="CK39" s="480"/>
      <c r="CL39" s="480"/>
      <c r="CM39" s="480"/>
      <c r="CN39" s="480"/>
      <c r="CO39" s="480"/>
      <c r="CP39" s="480"/>
      <c r="CQ39" s="480"/>
    </row>
    <row r="40" spans="1:95" s="45" customFormat="1" ht="25" customHeight="1" x14ac:dyDescent="0.2">
      <c r="A40" s="660" t="s">
        <v>361</v>
      </c>
      <c r="B40" s="661"/>
      <c r="C40" s="661"/>
      <c r="D40" s="661"/>
      <c r="E40" s="661"/>
      <c r="F40" s="662"/>
      <c r="G40" s="667"/>
      <c r="H40" s="667"/>
      <c r="I40" s="667"/>
      <c r="J40" s="667"/>
      <c r="K40" s="667"/>
      <c r="L40" s="667"/>
      <c r="M40" s="667"/>
      <c r="N40" s="667"/>
      <c r="O40" s="667"/>
      <c r="P40" s="667"/>
      <c r="Q40" s="667"/>
      <c r="R40" s="667"/>
      <c r="S40" s="667"/>
      <c r="T40" s="667"/>
      <c r="U40" s="667"/>
      <c r="V40" s="667"/>
      <c r="W40" s="667"/>
      <c r="X40" s="667"/>
      <c r="Y40" s="667"/>
      <c r="Z40" s="667"/>
      <c r="AA40" s="437">
        <f>SUM(G40:Z40)</f>
        <v>0</v>
      </c>
      <c r="AB40" s="55"/>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row>
    <row r="41" spans="1:95" s="45" customFormat="1" ht="25" customHeight="1" x14ac:dyDescent="0.2">
      <c r="A41" s="725" t="s">
        <v>59</v>
      </c>
      <c r="B41" s="726"/>
      <c r="C41" s="726"/>
      <c r="D41" s="726"/>
      <c r="E41" s="726"/>
      <c r="F41" s="727"/>
      <c r="G41" s="667">
        <f>SUM(G39:H40)</f>
        <v>0</v>
      </c>
      <c r="H41" s="667"/>
      <c r="I41" s="667">
        <f t="shared" ref="I41" si="8">SUM(I39:J40)</f>
        <v>0</v>
      </c>
      <c r="J41" s="667"/>
      <c r="K41" s="667">
        <f t="shared" ref="K41" si="9">SUM(K39:L40)</f>
        <v>0</v>
      </c>
      <c r="L41" s="667"/>
      <c r="M41" s="667">
        <f t="shared" ref="M41" si="10">SUM(M39:N40)</f>
        <v>0</v>
      </c>
      <c r="N41" s="667"/>
      <c r="O41" s="667">
        <f t="shared" ref="O41" si="11">SUM(O39:P40)</f>
        <v>0</v>
      </c>
      <c r="P41" s="667"/>
      <c r="Q41" s="667">
        <f t="shared" ref="Q41" si="12">SUM(Q39:R40)</f>
        <v>0</v>
      </c>
      <c r="R41" s="667"/>
      <c r="S41" s="667">
        <f t="shared" ref="S41" si="13">SUM(S39:T40)</f>
        <v>0</v>
      </c>
      <c r="T41" s="667"/>
      <c r="U41" s="667">
        <f t="shared" ref="U41" si="14">SUM(U39:V40)</f>
        <v>0</v>
      </c>
      <c r="V41" s="667"/>
      <c r="W41" s="667">
        <f t="shared" ref="W41" si="15">SUM(W39:X40)</f>
        <v>0</v>
      </c>
      <c r="X41" s="667"/>
      <c r="Y41" s="667">
        <f>SUM(Y39:Z40)</f>
        <v>0</v>
      </c>
      <c r="Z41" s="667"/>
      <c r="AA41" s="437">
        <f>SUM(AA39:AA40)</f>
        <v>0</v>
      </c>
      <c r="AB41" s="55"/>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row>
    <row r="42" spans="1:95" s="45" customFormat="1" ht="55.5" customHeight="1" x14ac:dyDescent="0.2">
      <c r="A42" s="660" t="s">
        <v>363</v>
      </c>
      <c r="B42" s="661"/>
      <c r="C42" s="661"/>
      <c r="D42" s="661"/>
      <c r="E42" s="661"/>
      <c r="F42" s="662"/>
      <c r="G42" s="664"/>
      <c r="H42" s="665"/>
      <c r="I42" s="665"/>
      <c r="J42" s="665"/>
      <c r="K42" s="665"/>
      <c r="L42" s="665"/>
      <c r="M42" s="665"/>
      <c r="N42" s="665"/>
      <c r="O42" s="665"/>
      <c r="P42" s="665"/>
      <c r="Q42" s="665"/>
      <c r="R42" s="665"/>
      <c r="S42" s="665"/>
      <c r="T42" s="665"/>
      <c r="U42" s="665"/>
      <c r="V42" s="665"/>
      <c r="W42" s="665"/>
      <c r="X42" s="665"/>
      <c r="Y42" s="665"/>
      <c r="Z42" s="665"/>
      <c r="AA42" s="666"/>
      <c r="AB42" s="58"/>
      <c r="AC42" s="505"/>
      <c r="AD42" s="481"/>
      <c r="AE42" s="481"/>
      <c r="AF42" s="481"/>
      <c r="AG42" s="481"/>
      <c r="AH42" s="481"/>
      <c r="AI42" s="481"/>
      <c r="AJ42" s="481"/>
      <c r="AK42" s="481"/>
      <c r="AL42" s="481"/>
      <c r="AM42" s="481"/>
      <c r="AN42" s="481"/>
      <c r="AO42" s="481"/>
      <c r="AP42" s="481"/>
      <c r="AQ42" s="481"/>
      <c r="AR42" s="481"/>
      <c r="AS42" s="481"/>
      <c r="AT42" s="43"/>
      <c r="AU42" s="43"/>
      <c r="AV42" s="43"/>
      <c r="AW42" s="43"/>
      <c r="AX42" s="43"/>
      <c r="AY42" s="43"/>
      <c r="AZ42" s="43"/>
    </row>
    <row r="43" spans="1:95" s="44" customFormat="1" ht="25" customHeight="1" x14ac:dyDescent="0.3">
      <c r="A43" s="479" t="s">
        <v>287</v>
      </c>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
      <c r="Z43" s="47"/>
      <c r="AA43" s="47"/>
      <c r="AB43" s="47"/>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row>
    <row r="44" spans="1:95" s="45" customFormat="1" ht="42" customHeight="1" x14ac:dyDescent="0.2">
      <c r="A44" s="660" t="s">
        <v>366</v>
      </c>
      <c r="B44" s="661"/>
      <c r="C44" s="661"/>
      <c r="D44" s="661"/>
      <c r="E44" s="661"/>
      <c r="F44" s="662"/>
      <c r="G44" s="664"/>
      <c r="H44" s="665"/>
      <c r="I44" s="665"/>
      <c r="J44" s="665"/>
      <c r="K44" s="665"/>
      <c r="L44" s="665"/>
      <c r="M44" s="370" t="s">
        <v>48</v>
      </c>
      <c r="N44" s="436"/>
      <c r="O44" s="436"/>
      <c r="P44" s="436"/>
      <c r="Q44" s="436"/>
      <c r="R44" s="436"/>
      <c r="S44" s="436"/>
      <c r="T44" s="436"/>
      <c r="U44" s="436"/>
      <c r="V44" s="436"/>
      <c r="W44" s="436"/>
      <c r="X44" s="436"/>
      <c r="Y44" s="436"/>
      <c r="Z44" s="436"/>
      <c r="AA44" s="439"/>
      <c r="AB44" s="58"/>
      <c r="AC44" s="494"/>
      <c r="AD44" s="494"/>
      <c r="AE44" s="494"/>
      <c r="AF44" s="494"/>
      <c r="AG44" s="494"/>
      <c r="AH44" s="494"/>
      <c r="AI44" s="494"/>
      <c r="AJ44" s="494"/>
      <c r="AK44" s="494"/>
      <c r="AL44" s="494"/>
      <c r="AM44" s="494"/>
      <c r="AN44" s="494"/>
      <c r="AO44" s="494"/>
      <c r="AP44" s="494"/>
      <c r="AQ44" s="494"/>
      <c r="AR44" s="494"/>
      <c r="AS44" s="494"/>
      <c r="AT44" s="494"/>
      <c r="AU44" s="43"/>
      <c r="AV44" s="43"/>
      <c r="AW44" s="43"/>
      <c r="AX44" s="43"/>
      <c r="AY44" s="43"/>
      <c r="AZ44" s="43"/>
    </row>
    <row r="45" spans="1:95" s="45" customFormat="1" ht="42" customHeight="1" x14ac:dyDescent="0.2">
      <c r="A45" s="722" t="s">
        <v>364</v>
      </c>
      <c r="B45" s="723"/>
      <c r="C45" s="723"/>
      <c r="D45" s="723"/>
      <c r="E45" s="723"/>
      <c r="F45" s="724"/>
      <c r="G45" s="664"/>
      <c r="H45" s="665"/>
      <c r="I45" s="665"/>
      <c r="J45" s="665"/>
      <c r="K45" s="665"/>
      <c r="L45" s="665"/>
      <c r="M45" s="265" t="s">
        <v>367</v>
      </c>
      <c r="N45" s="265"/>
      <c r="O45" s="265"/>
      <c r="P45" s="265"/>
      <c r="Q45" s="265"/>
      <c r="R45" s="265"/>
      <c r="S45" s="265"/>
      <c r="T45" s="265"/>
      <c r="U45" s="265"/>
      <c r="V45" s="265"/>
      <c r="W45" s="265"/>
      <c r="X45" s="265"/>
      <c r="Y45" s="265"/>
      <c r="Z45" s="265"/>
      <c r="AA45" s="266"/>
      <c r="AB45" s="58"/>
      <c r="AC45" s="494"/>
      <c r="AD45" s="494"/>
      <c r="AE45" s="494"/>
      <c r="AF45" s="494"/>
      <c r="AG45" s="494"/>
      <c r="AH45" s="494"/>
      <c r="AI45" s="494"/>
      <c r="AJ45" s="494"/>
      <c r="AK45" s="494"/>
      <c r="AL45" s="494"/>
      <c r="AM45" s="494"/>
      <c r="AN45" s="494"/>
      <c r="AO45" s="494"/>
      <c r="AP45" s="494"/>
      <c r="AQ45" s="494"/>
      <c r="AR45" s="494"/>
      <c r="AS45" s="494"/>
      <c r="AT45" s="494"/>
      <c r="AU45" s="43"/>
      <c r="AV45" s="43"/>
      <c r="AW45" s="43"/>
      <c r="AX45" s="43"/>
      <c r="AY45" s="43"/>
      <c r="AZ45" s="43"/>
    </row>
    <row r="46" spans="1:95" s="45" customFormat="1" ht="25" customHeight="1" x14ac:dyDescent="0.3">
      <c r="A46" s="46" t="s">
        <v>283</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506"/>
      <c r="AF46" s="43"/>
      <c r="AG46" s="43"/>
      <c r="AH46" s="43"/>
      <c r="AI46" s="43"/>
      <c r="AJ46" s="43"/>
      <c r="AK46" s="43"/>
      <c r="AL46" s="43"/>
      <c r="AM46" s="43"/>
      <c r="AN46" s="43"/>
      <c r="AO46" s="43"/>
      <c r="AP46" s="43"/>
      <c r="AQ46" s="43"/>
      <c r="AR46" s="43"/>
      <c r="AS46" s="43"/>
      <c r="AT46" s="43"/>
      <c r="AU46" s="43"/>
      <c r="AV46" s="43"/>
      <c r="AW46" s="43"/>
      <c r="AX46" s="43"/>
      <c r="AY46" s="43"/>
      <c r="AZ46" s="43"/>
    </row>
    <row r="47" spans="1:95" s="45" customFormat="1" ht="25" customHeight="1" x14ac:dyDescent="0.2">
      <c r="A47" s="660" t="s">
        <v>66</v>
      </c>
      <c r="B47" s="661"/>
      <c r="C47" s="662"/>
      <c r="D47" s="670" t="s">
        <v>60</v>
      </c>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447"/>
      <c r="AC47" s="482"/>
      <c r="AD47" s="482"/>
      <c r="AE47" s="482"/>
      <c r="AF47" s="482"/>
      <c r="AG47" s="482"/>
      <c r="AH47" s="482"/>
      <c r="AI47" s="482"/>
      <c r="AJ47" s="482"/>
      <c r="AK47" s="482"/>
      <c r="AL47" s="482"/>
      <c r="AM47" s="482"/>
      <c r="AN47" s="482"/>
      <c r="AO47" s="482"/>
      <c r="AP47" s="482"/>
      <c r="AQ47" s="482"/>
      <c r="AR47" s="482"/>
      <c r="AS47" s="482"/>
      <c r="AT47" s="482"/>
      <c r="AU47" s="43"/>
      <c r="AV47" s="43"/>
      <c r="AW47" s="43"/>
      <c r="AX47" s="43"/>
      <c r="AY47" s="43"/>
      <c r="AZ47" s="43"/>
    </row>
    <row r="48" spans="1:95" s="45" customFormat="1" ht="25" customHeight="1" x14ac:dyDescent="0.2">
      <c r="A48" s="658"/>
      <c r="B48" s="663"/>
      <c r="C48" s="659"/>
      <c r="D48" s="671"/>
      <c r="E48" s="672"/>
      <c r="F48" s="672"/>
      <c r="G48" s="672"/>
      <c r="H48" s="672"/>
      <c r="I48" s="672"/>
      <c r="J48" s="672"/>
      <c r="K48" s="672"/>
      <c r="L48" s="672"/>
      <c r="M48" s="672"/>
      <c r="N48" s="672"/>
      <c r="O48" s="672"/>
      <c r="P48" s="672"/>
      <c r="Q48" s="672"/>
      <c r="R48" s="672"/>
      <c r="S48" s="672"/>
      <c r="T48" s="672"/>
      <c r="U48" s="672"/>
      <c r="V48" s="672"/>
      <c r="W48" s="672"/>
      <c r="X48" s="672"/>
      <c r="Y48" s="672"/>
      <c r="Z48" s="672"/>
      <c r="AA48" s="673"/>
      <c r="AB48" s="55"/>
      <c r="AC48" s="482"/>
      <c r="AD48" s="482"/>
      <c r="AE48" s="482"/>
      <c r="AF48" s="482"/>
      <c r="AG48" s="482"/>
      <c r="AH48" s="482"/>
      <c r="AI48" s="482"/>
      <c r="AJ48" s="482"/>
      <c r="AK48" s="482"/>
      <c r="AL48" s="482"/>
      <c r="AM48" s="482"/>
      <c r="AN48" s="482"/>
      <c r="AO48" s="482"/>
      <c r="AP48" s="482"/>
      <c r="AQ48" s="482"/>
      <c r="AR48" s="482"/>
      <c r="AS48" s="482"/>
      <c r="AT48" s="482"/>
      <c r="AU48" s="43"/>
      <c r="AV48" s="43"/>
      <c r="AW48" s="43"/>
      <c r="AX48" s="43"/>
      <c r="AY48" s="43"/>
      <c r="AZ48" s="43"/>
    </row>
    <row r="49" spans="1:53" s="45" customFormat="1" ht="25" customHeight="1" x14ac:dyDescent="0.3">
      <c r="A49" s="46" t="s">
        <v>285</v>
      </c>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506"/>
      <c r="AC49" s="482"/>
      <c r="AD49" s="482"/>
      <c r="AE49" s="482"/>
      <c r="AF49" s="482"/>
      <c r="AG49" s="482"/>
      <c r="AH49" s="482"/>
      <c r="AI49" s="482"/>
      <c r="AJ49" s="482"/>
      <c r="AK49" s="482"/>
      <c r="AL49" s="482"/>
      <c r="AM49" s="482"/>
      <c r="AN49" s="482"/>
      <c r="AO49" s="482"/>
      <c r="AP49" s="482"/>
      <c r="AQ49" s="482"/>
      <c r="AR49" s="482"/>
      <c r="AS49" s="482"/>
      <c r="AT49" s="482"/>
      <c r="AU49" s="43"/>
      <c r="AV49" s="43"/>
      <c r="AW49" s="43"/>
      <c r="AX49" s="43"/>
      <c r="AY49" s="43"/>
      <c r="AZ49" s="43"/>
    </row>
    <row r="50" spans="1:53" s="45" customFormat="1" ht="25" customHeight="1" x14ac:dyDescent="0.2">
      <c r="A50" s="660" t="s">
        <v>66</v>
      </c>
      <c r="B50" s="661"/>
      <c r="C50" s="662"/>
      <c r="D50" s="670" t="s">
        <v>61</v>
      </c>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447"/>
      <c r="AC50" s="482"/>
      <c r="AD50" s="482"/>
      <c r="AE50" s="482"/>
      <c r="AF50" s="482"/>
      <c r="AG50" s="482"/>
      <c r="AH50" s="482"/>
      <c r="AI50" s="482"/>
      <c r="AJ50" s="482"/>
      <c r="AK50" s="482"/>
      <c r="AL50" s="482"/>
      <c r="AM50" s="482"/>
      <c r="AN50" s="482"/>
      <c r="AO50" s="482"/>
      <c r="AP50" s="482"/>
      <c r="AQ50" s="482"/>
      <c r="AR50" s="482"/>
      <c r="AS50" s="482"/>
      <c r="AT50" s="482"/>
      <c r="AU50" s="43"/>
      <c r="AV50" s="43"/>
      <c r="AW50" s="43"/>
      <c r="AX50" s="43"/>
      <c r="AY50" s="43"/>
      <c r="AZ50" s="43"/>
    </row>
    <row r="51" spans="1:53" s="45" customFormat="1" ht="25" customHeight="1" x14ac:dyDescent="0.2">
      <c r="A51" s="658"/>
      <c r="B51" s="663"/>
      <c r="C51" s="659"/>
      <c r="D51" s="671"/>
      <c r="E51" s="672"/>
      <c r="F51" s="672"/>
      <c r="G51" s="672"/>
      <c r="H51" s="672"/>
      <c r="I51" s="672"/>
      <c r="J51" s="672"/>
      <c r="K51" s="672"/>
      <c r="L51" s="672"/>
      <c r="M51" s="672"/>
      <c r="N51" s="672"/>
      <c r="O51" s="672"/>
      <c r="P51" s="672"/>
      <c r="Q51" s="672"/>
      <c r="R51" s="672"/>
      <c r="S51" s="672"/>
      <c r="T51" s="672"/>
      <c r="U51" s="672"/>
      <c r="V51" s="672"/>
      <c r="W51" s="672"/>
      <c r="X51" s="672"/>
      <c r="Y51" s="672"/>
      <c r="Z51" s="672"/>
      <c r="AA51" s="673"/>
      <c r="AB51" s="55"/>
      <c r="AC51" s="482"/>
      <c r="AD51" s="482"/>
      <c r="AE51" s="482"/>
      <c r="AF51" s="482"/>
      <c r="AG51" s="482"/>
      <c r="AH51" s="482"/>
      <c r="AI51" s="482"/>
      <c r="AJ51" s="482"/>
      <c r="AK51" s="482"/>
      <c r="AL51" s="482"/>
      <c r="AM51" s="482"/>
      <c r="AN51" s="482"/>
      <c r="AO51" s="482"/>
      <c r="AP51" s="482"/>
      <c r="AQ51" s="482"/>
      <c r="AR51" s="482"/>
      <c r="AS51" s="482"/>
      <c r="AT51" s="482"/>
      <c r="AU51" s="43"/>
      <c r="AV51" s="43"/>
      <c r="AW51" s="43"/>
      <c r="AX51" s="43"/>
      <c r="AY51" s="43"/>
      <c r="AZ51" s="43"/>
    </row>
    <row r="52" spans="1:53" s="45" customFormat="1" ht="25" customHeight="1" x14ac:dyDescent="0.3">
      <c r="A52" s="46" t="s">
        <v>365</v>
      </c>
      <c r="B52" s="49"/>
      <c r="C52" s="49"/>
      <c r="D52" s="49"/>
      <c r="E52" s="49"/>
      <c r="F52" s="49"/>
      <c r="G52" s="49"/>
      <c r="H52" s="49"/>
      <c r="I52" s="49"/>
      <c r="J52" s="49"/>
      <c r="K52" s="58"/>
      <c r="L52" s="49"/>
      <c r="M52" s="49"/>
      <c r="N52" s="49"/>
      <c r="O52" s="49"/>
      <c r="P52" s="49"/>
      <c r="Q52" s="49"/>
      <c r="R52" s="49"/>
      <c r="S52" s="49"/>
      <c r="T52" s="49"/>
      <c r="U52" s="49"/>
      <c r="V52" s="49"/>
      <c r="W52" s="49"/>
      <c r="X52" s="49"/>
      <c r="Y52" s="49"/>
      <c r="Z52" s="49"/>
      <c r="AA52" s="49"/>
      <c r="AB52" s="58"/>
      <c r="AC52" s="482"/>
      <c r="AD52" s="482"/>
      <c r="AE52" s="482"/>
      <c r="AF52" s="482"/>
      <c r="AG52" s="482"/>
      <c r="AH52" s="482"/>
      <c r="AI52" s="482"/>
      <c r="AJ52" s="482"/>
      <c r="AK52" s="482"/>
      <c r="AL52" s="482"/>
      <c r="AM52" s="482"/>
      <c r="AN52" s="482"/>
      <c r="AO52" s="482"/>
      <c r="AP52" s="482"/>
      <c r="AQ52" s="482"/>
      <c r="AR52" s="482"/>
      <c r="AS52" s="482"/>
      <c r="AT52" s="482"/>
      <c r="AU52" s="43"/>
      <c r="AV52" s="43"/>
      <c r="AW52" s="43"/>
      <c r="AX52" s="43"/>
      <c r="AY52" s="43"/>
      <c r="AZ52" s="43"/>
    </row>
    <row r="53" spans="1:53" s="45" customFormat="1" ht="25" customHeight="1" x14ac:dyDescent="0.2">
      <c r="A53" s="674" t="s">
        <v>15</v>
      </c>
      <c r="B53" s="674"/>
      <c r="C53" s="674"/>
      <c r="D53" s="674"/>
      <c r="E53" s="674"/>
      <c r="F53" s="674"/>
      <c r="G53" s="657"/>
      <c r="H53" s="656"/>
      <c r="I53" s="51" t="s">
        <v>30</v>
      </c>
      <c r="J53" s="656"/>
      <c r="K53" s="656"/>
      <c r="L53" s="51" t="s">
        <v>31</v>
      </c>
      <c r="M53" s="52"/>
      <c r="N53" s="53" t="s">
        <v>39</v>
      </c>
      <c r="O53" s="54" t="s">
        <v>68</v>
      </c>
      <c r="P53" s="656"/>
      <c r="Q53" s="656"/>
      <c r="R53" s="51" t="s">
        <v>30</v>
      </c>
      <c r="S53" s="151"/>
      <c r="T53" s="51" t="s">
        <v>31</v>
      </c>
      <c r="U53" s="151"/>
      <c r="V53" s="53" t="s">
        <v>39</v>
      </c>
      <c r="W53" s="665" t="s">
        <v>69</v>
      </c>
      <c r="X53" s="665"/>
      <c r="Y53" s="665"/>
      <c r="Z53" s="665"/>
      <c r="AA53" s="666"/>
      <c r="AB53" s="58"/>
      <c r="AF53" s="43"/>
      <c r="AG53" s="43"/>
      <c r="AH53" s="43"/>
      <c r="AI53" s="43"/>
      <c r="AJ53" s="43"/>
      <c r="AK53" s="43"/>
      <c r="AL53" s="43"/>
      <c r="AM53" s="43"/>
      <c r="AN53" s="43"/>
      <c r="AO53" s="43"/>
      <c r="AP53" s="43"/>
      <c r="AQ53" s="43"/>
      <c r="AR53" s="43"/>
      <c r="AS53" s="43"/>
      <c r="AT53" s="43"/>
      <c r="AU53" s="43"/>
      <c r="AV53" s="43"/>
      <c r="AW53" s="43"/>
      <c r="AX53" s="43"/>
      <c r="AY53" s="43"/>
      <c r="AZ53" s="43"/>
    </row>
    <row r="54" spans="1:53" s="45" customFormat="1" ht="25" customHeight="1" x14ac:dyDescent="0.2">
      <c r="A54" s="674" t="s">
        <v>18</v>
      </c>
      <c r="B54" s="674"/>
      <c r="C54" s="674"/>
      <c r="D54" s="674"/>
      <c r="E54" s="674"/>
      <c r="F54" s="674"/>
      <c r="G54" s="657"/>
      <c r="H54" s="656"/>
      <c r="I54" s="51" t="s">
        <v>30</v>
      </c>
      <c r="J54" s="656"/>
      <c r="K54" s="656"/>
      <c r="L54" s="51" t="s">
        <v>31</v>
      </c>
      <c r="M54" s="151"/>
      <c r="N54" s="53" t="s">
        <v>39</v>
      </c>
      <c r="O54" s="54" t="s">
        <v>68</v>
      </c>
      <c r="P54" s="656"/>
      <c r="Q54" s="656"/>
      <c r="R54" s="51" t="s">
        <v>30</v>
      </c>
      <c r="S54" s="151"/>
      <c r="T54" s="51" t="s">
        <v>31</v>
      </c>
      <c r="U54" s="151"/>
      <c r="V54" s="53" t="s">
        <v>39</v>
      </c>
      <c r="W54" s="665" t="s">
        <v>69</v>
      </c>
      <c r="X54" s="665"/>
      <c r="Y54" s="665"/>
      <c r="Z54" s="665"/>
      <c r="AA54" s="666"/>
      <c r="AB54" s="58"/>
      <c r="AF54" s="43"/>
      <c r="AG54" s="43"/>
      <c r="AH54" s="43"/>
      <c r="AI54" s="43"/>
      <c r="AJ54" s="43"/>
      <c r="AK54" s="43"/>
      <c r="AL54" s="43"/>
      <c r="AM54" s="43"/>
      <c r="AN54" s="43"/>
      <c r="AO54" s="43"/>
      <c r="AP54" s="43"/>
      <c r="AQ54" s="43"/>
      <c r="AR54" s="43"/>
      <c r="AS54" s="43"/>
      <c r="AT54" s="43"/>
      <c r="AU54" s="43"/>
      <c r="AV54" s="43"/>
      <c r="AW54" s="43"/>
      <c r="AX54" s="43"/>
      <c r="AY54" s="43"/>
      <c r="AZ54" s="43"/>
    </row>
    <row r="55" spans="1:53" s="45" customFormat="1" ht="25" customHeight="1" x14ac:dyDescent="0.2">
      <c r="A55" s="674" t="s">
        <v>29</v>
      </c>
      <c r="B55" s="674"/>
      <c r="C55" s="674"/>
      <c r="D55" s="674"/>
      <c r="E55" s="674"/>
      <c r="F55" s="674"/>
      <c r="G55" s="657"/>
      <c r="H55" s="656"/>
      <c r="I55" s="51" t="s">
        <v>30</v>
      </c>
      <c r="J55" s="656"/>
      <c r="K55" s="656"/>
      <c r="L55" s="51" t="s">
        <v>31</v>
      </c>
      <c r="M55" s="151"/>
      <c r="N55" s="53" t="s">
        <v>39</v>
      </c>
      <c r="O55" s="54" t="s">
        <v>68</v>
      </c>
      <c r="P55" s="656"/>
      <c r="Q55" s="656"/>
      <c r="R55" s="51" t="s">
        <v>30</v>
      </c>
      <c r="S55" s="151"/>
      <c r="T55" s="51" t="s">
        <v>31</v>
      </c>
      <c r="U55" s="151"/>
      <c r="V55" s="53" t="s">
        <v>39</v>
      </c>
      <c r="W55" s="665" t="s">
        <v>69</v>
      </c>
      <c r="X55" s="665"/>
      <c r="Y55" s="665"/>
      <c r="Z55" s="665"/>
      <c r="AA55" s="666"/>
      <c r="AB55" s="58"/>
      <c r="AF55" s="55"/>
      <c r="AG55" s="43"/>
      <c r="AH55" s="43"/>
      <c r="AI55" s="43"/>
      <c r="AJ55" s="43"/>
      <c r="AK55" s="43"/>
      <c r="AL55" s="43"/>
      <c r="AM55" s="43"/>
      <c r="AN55" s="43"/>
      <c r="AO55" s="43"/>
      <c r="AP55" s="43"/>
      <c r="AQ55" s="43"/>
      <c r="AR55" s="43"/>
      <c r="AS55" s="43"/>
      <c r="AT55" s="43"/>
      <c r="AU55" s="43"/>
      <c r="AV55" s="43"/>
      <c r="AW55" s="43"/>
      <c r="AX55" s="43"/>
      <c r="AY55" s="43"/>
      <c r="AZ55" s="43"/>
    </row>
    <row r="56" spans="1:53" s="45" customFormat="1" ht="25" customHeight="1" x14ac:dyDescent="0.2">
      <c r="A56" s="674" t="s">
        <v>40</v>
      </c>
      <c r="B56" s="674"/>
      <c r="C56" s="670" t="s">
        <v>35</v>
      </c>
      <c r="D56" s="670"/>
      <c r="E56" s="670"/>
      <c r="F56" s="670"/>
      <c r="G56" s="657"/>
      <c r="H56" s="656"/>
      <c r="I56" s="51" t="s">
        <v>30</v>
      </c>
      <c r="J56" s="656"/>
      <c r="K56" s="656"/>
      <c r="L56" s="51" t="s">
        <v>31</v>
      </c>
      <c r="M56" s="151"/>
      <c r="N56" s="53" t="s">
        <v>39</v>
      </c>
      <c r="O56" s="54" t="s">
        <v>68</v>
      </c>
      <c r="P56" s="656"/>
      <c r="Q56" s="656"/>
      <c r="R56" s="51" t="s">
        <v>30</v>
      </c>
      <c r="S56" s="151"/>
      <c r="T56" s="51" t="s">
        <v>31</v>
      </c>
      <c r="U56" s="151"/>
      <c r="V56" s="53" t="s">
        <v>39</v>
      </c>
      <c r="W56" s="665" t="s">
        <v>69</v>
      </c>
      <c r="X56" s="665"/>
      <c r="Y56" s="665"/>
      <c r="Z56" s="665"/>
      <c r="AA56" s="666"/>
      <c r="AB56" s="58"/>
      <c r="AF56" s="43"/>
      <c r="AG56" s="43"/>
      <c r="AH56" s="43"/>
      <c r="AI56" s="43"/>
      <c r="AJ56" s="43"/>
      <c r="AK56" s="43"/>
      <c r="AL56" s="43"/>
      <c r="AM56" s="43"/>
      <c r="AN56" s="43"/>
      <c r="AO56" s="43"/>
      <c r="AP56" s="43"/>
      <c r="AQ56" s="43"/>
      <c r="AR56" s="43"/>
      <c r="AS56" s="43"/>
      <c r="AT56" s="43"/>
      <c r="AU56" s="43"/>
      <c r="AV56" s="43"/>
      <c r="AW56" s="43"/>
      <c r="AX56" s="43"/>
      <c r="AY56" s="43"/>
      <c r="AZ56" s="43"/>
    </row>
    <row r="57" spans="1:53" s="45" customFormat="1" ht="25" customHeight="1" x14ac:dyDescent="0.2">
      <c r="A57" s="674"/>
      <c r="B57" s="674"/>
      <c r="C57" s="670" t="s">
        <v>36</v>
      </c>
      <c r="D57" s="670"/>
      <c r="E57" s="670"/>
      <c r="F57" s="670"/>
      <c r="G57" s="657"/>
      <c r="H57" s="656"/>
      <c r="I57" s="51" t="s">
        <v>30</v>
      </c>
      <c r="J57" s="656"/>
      <c r="K57" s="656"/>
      <c r="L57" s="51" t="s">
        <v>31</v>
      </c>
      <c r="M57" s="151"/>
      <c r="N57" s="53" t="s">
        <v>39</v>
      </c>
      <c r="O57" s="54" t="s">
        <v>68</v>
      </c>
      <c r="P57" s="656"/>
      <c r="Q57" s="656"/>
      <c r="R57" s="51" t="s">
        <v>30</v>
      </c>
      <c r="S57" s="151"/>
      <c r="T57" s="51" t="s">
        <v>31</v>
      </c>
      <c r="U57" s="151"/>
      <c r="V57" s="53" t="s">
        <v>39</v>
      </c>
      <c r="W57" s="665" t="s">
        <v>69</v>
      </c>
      <c r="X57" s="665"/>
      <c r="Y57" s="665"/>
      <c r="Z57" s="665"/>
      <c r="AA57" s="666"/>
      <c r="AB57" s="58"/>
      <c r="AF57" s="43"/>
      <c r="AG57" s="43"/>
      <c r="AH57" s="43"/>
      <c r="AI57" s="43"/>
      <c r="AJ57" s="43"/>
      <c r="AK57" s="43"/>
      <c r="AL57" s="43"/>
      <c r="AM57" s="43"/>
      <c r="AN57" s="43"/>
      <c r="AO57" s="43"/>
      <c r="AP57" s="43"/>
      <c r="AQ57" s="43"/>
      <c r="AR57" s="43"/>
      <c r="AS57" s="43"/>
      <c r="AT57" s="43"/>
      <c r="AU57" s="43"/>
      <c r="AV57" s="43"/>
      <c r="AW57" s="43"/>
      <c r="AX57" s="43"/>
      <c r="AY57" s="43"/>
      <c r="AZ57" s="43"/>
    </row>
    <row r="58" spans="1:53" s="45" customFormat="1" ht="25" customHeight="1" x14ac:dyDescent="0.2">
      <c r="A58" s="674" t="s">
        <v>62</v>
      </c>
      <c r="B58" s="674"/>
      <c r="C58" s="674"/>
      <c r="D58" s="674"/>
      <c r="E58" s="674"/>
      <c r="F58" s="674"/>
      <c r="G58" s="657"/>
      <c r="H58" s="656"/>
      <c r="I58" s="51" t="s">
        <v>30</v>
      </c>
      <c r="J58" s="656"/>
      <c r="K58" s="656"/>
      <c r="L58" s="51" t="s">
        <v>31</v>
      </c>
      <c r="M58" s="151"/>
      <c r="N58" s="53" t="s">
        <v>39</v>
      </c>
      <c r="O58" s="54" t="s">
        <v>68</v>
      </c>
      <c r="P58" s="656"/>
      <c r="Q58" s="656"/>
      <c r="R58" s="51" t="s">
        <v>30</v>
      </c>
      <c r="S58" s="151"/>
      <c r="T58" s="51" t="s">
        <v>31</v>
      </c>
      <c r="U58" s="151"/>
      <c r="V58" s="53" t="s">
        <v>39</v>
      </c>
      <c r="W58" s="665" t="s">
        <v>69</v>
      </c>
      <c r="X58" s="665"/>
      <c r="Y58" s="665"/>
      <c r="Z58" s="665"/>
      <c r="AA58" s="666"/>
      <c r="AB58" s="58"/>
      <c r="AF58" s="43"/>
      <c r="AG58" s="43"/>
      <c r="AH58" s="43"/>
      <c r="AI58" s="43"/>
      <c r="AJ58" s="43"/>
      <c r="AK58" s="43"/>
      <c r="AL58" s="43"/>
      <c r="AM58" s="43"/>
      <c r="AN58" s="43"/>
      <c r="AO58" s="43"/>
      <c r="AP58" s="43"/>
      <c r="AQ58" s="43"/>
      <c r="AR58" s="43"/>
      <c r="AS58" s="43"/>
      <c r="AT58" s="43"/>
      <c r="AU58" s="43"/>
      <c r="AV58" s="43"/>
      <c r="AW58" s="43"/>
      <c r="AX58" s="43"/>
      <c r="AY58" s="43"/>
      <c r="AZ58" s="43"/>
    </row>
    <row r="59" spans="1:53" s="44" customFormat="1" ht="25" customHeight="1" x14ac:dyDescent="0.3">
      <c r="A59" s="46" t="s">
        <v>284</v>
      </c>
      <c r="G59" s="49"/>
      <c r="H59" s="49"/>
      <c r="I59" s="49"/>
      <c r="J59" s="49"/>
      <c r="K59" s="58"/>
      <c r="L59" s="49"/>
      <c r="M59" s="49"/>
      <c r="N59" s="49"/>
      <c r="O59" s="49"/>
      <c r="P59" s="49"/>
      <c r="Q59" s="49"/>
      <c r="R59" s="49"/>
      <c r="S59" s="49"/>
      <c r="T59" s="49"/>
      <c r="U59" s="49"/>
      <c r="V59" s="49"/>
      <c r="W59" s="49"/>
      <c r="X59" s="49"/>
      <c r="Y59" s="49"/>
      <c r="Z59" s="49"/>
      <c r="AA59" s="49"/>
      <c r="AB59" s="58"/>
      <c r="BA59" s="49"/>
    </row>
    <row r="60" spans="1:53" s="44" customFormat="1" ht="25" customHeight="1" x14ac:dyDescent="0.2">
      <c r="A60" s="50" t="s">
        <v>32</v>
      </c>
      <c r="B60" s="674" t="s">
        <v>205</v>
      </c>
      <c r="C60" s="674"/>
      <c r="D60" s="674"/>
      <c r="E60" s="674"/>
      <c r="F60" s="674"/>
      <c r="G60" s="674" t="s">
        <v>49</v>
      </c>
      <c r="H60" s="674"/>
      <c r="I60" s="674"/>
      <c r="J60" s="674"/>
      <c r="K60" s="674"/>
      <c r="L60" s="674"/>
      <c r="M60" s="674"/>
      <c r="N60" s="674"/>
      <c r="O60" s="674"/>
      <c r="P60" s="674"/>
      <c r="Q60" s="674"/>
      <c r="R60" s="674"/>
      <c r="S60" s="674"/>
      <c r="T60" s="674"/>
      <c r="U60" s="674"/>
      <c r="V60" s="674"/>
      <c r="W60" s="674"/>
      <c r="X60" s="674"/>
      <c r="Y60" s="674" t="s">
        <v>70</v>
      </c>
      <c r="Z60" s="674"/>
      <c r="AA60" s="674"/>
      <c r="AB60" s="448"/>
      <c r="AD60" s="49"/>
      <c r="BA60" s="49"/>
    </row>
    <row r="61" spans="1:53" s="44" customFormat="1" ht="25" customHeight="1" x14ac:dyDescent="0.2">
      <c r="A61" s="50">
        <v>1</v>
      </c>
      <c r="B61" s="684" t="s">
        <v>206</v>
      </c>
      <c r="C61" s="685"/>
      <c r="D61" s="685"/>
      <c r="E61" s="685"/>
      <c r="F61" s="686"/>
      <c r="G61" s="664" t="s">
        <v>50</v>
      </c>
      <c r="H61" s="665"/>
      <c r="I61" s="665"/>
      <c r="J61" s="665"/>
      <c r="K61" s="665"/>
      <c r="L61" s="665"/>
      <c r="M61" s="665"/>
      <c r="N61" s="665"/>
      <c r="O61" s="665"/>
      <c r="P61" s="665"/>
      <c r="Q61" s="665"/>
      <c r="R61" s="665"/>
      <c r="S61" s="665"/>
      <c r="T61" s="665"/>
      <c r="U61" s="665"/>
      <c r="V61" s="665"/>
      <c r="W61" s="665"/>
      <c r="X61" s="666"/>
      <c r="Y61" s="675" t="s">
        <v>204</v>
      </c>
      <c r="Z61" s="676"/>
      <c r="AA61" s="677"/>
      <c r="AB61" s="446"/>
      <c r="AD61" s="49"/>
      <c r="BA61" s="49"/>
    </row>
    <row r="62" spans="1:53" s="44" customFormat="1" ht="25" customHeight="1" x14ac:dyDescent="0.2">
      <c r="A62" s="50">
        <v>2</v>
      </c>
      <c r="B62" s="687"/>
      <c r="C62" s="688"/>
      <c r="D62" s="688"/>
      <c r="E62" s="688"/>
      <c r="F62" s="689"/>
      <c r="G62" s="664" t="s">
        <v>51</v>
      </c>
      <c r="H62" s="665"/>
      <c r="I62" s="665"/>
      <c r="J62" s="665"/>
      <c r="K62" s="665"/>
      <c r="L62" s="665"/>
      <c r="M62" s="665"/>
      <c r="N62" s="665"/>
      <c r="O62" s="665"/>
      <c r="P62" s="665"/>
      <c r="Q62" s="665"/>
      <c r="R62" s="665"/>
      <c r="S62" s="665"/>
      <c r="T62" s="665"/>
      <c r="U62" s="665"/>
      <c r="V62" s="665"/>
      <c r="W62" s="665"/>
      <c r="X62" s="666"/>
      <c r="Y62" s="678"/>
      <c r="Z62" s="679"/>
      <c r="AA62" s="680"/>
      <c r="AB62" s="446"/>
      <c r="AD62" s="49"/>
      <c r="BA62" s="49"/>
    </row>
    <row r="63" spans="1:53" s="44" customFormat="1" ht="25" customHeight="1" x14ac:dyDescent="0.2">
      <c r="A63" s="50">
        <v>3</v>
      </c>
      <c r="B63" s="690"/>
      <c r="C63" s="691"/>
      <c r="D63" s="691"/>
      <c r="E63" s="691"/>
      <c r="F63" s="692"/>
      <c r="G63" s="664" t="s">
        <v>52</v>
      </c>
      <c r="H63" s="665"/>
      <c r="I63" s="665"/>
      <c r="J63" s="665"/>
      <c r="K63" s="665"/>
      <c r="L63" s="665"/>
      <c r="M63" s="665"/>
      <c r="N63" s="665"/>
      <c r="O63" s="665"/>
      <c r="P63" s="665"/>
      <c r="Q63" s="665"/>
      <c r="R63" s="665"/>
      <c r="S63" s="665"/>
      <c r="T63" s="665"/>
      <c r="U63" s="665"/>
      <c r="V63" s="665"/>
      <c r="W63" s="665"/>
      <c r="X63" s="666"/>
      <c r="Y63" s="678"/>
      <c r="Z63" s="679"/>
      <c r="AA63" s="680"/>
      <c r="AB63" s="446"/>
      <c r="AD63" s="49"/>
      <c r="BA63" s="49"/>
    </row>
    <row r="64" spans="1:53" s="44" customFormat="1" ht="25" customHeight="1" x14ac:dyDescent="0.2">
      <c r="A64" s="50">
        <v>4</v>
      </c>
      <c r="B64" s="684" t="s">
        <v>81</v>
      </c>
      <c r="C64" s="685"/>
      <c r="D64" s="685"/>
      <c r="E64" s="685"/>
      <c r="F64" s="686"/>
      <c r="G64" s="664" t="s">
        <v>53</v>
      </c>
      <c r="H64" s="665"/>
      <c r="I64" s="665"/>
      <c r="J64" s="665"/>
      <c r="K64" s="665"/>
      <c r="L64" s="665"/>
      <c r="M64" s="665"/>
      <c r="N64" s="665"/>
      <c r="O64" s="665"/>
      <c r="P64" s="665"/>
      <c r="Q64" s="665"/>
      <c r="R64" s="665"/>
      <c r="S64" s="665"/>
      <c r="T64" s="665"/>
      <c r="U64" s="665"/>
      <c r="V64" s="665"/>
      <c r="W64" s="665"/>
      <c r="X64" s="666"/>
      <c r="Y64" s="681"/>
      <c r="Z64" s="682"/>
      <c r="AA64" s="683"/>
      <c r="AB64" s="446"/>
      <c r="AD64" s="49"/>
      <c r="BA64" s="49"/>
    </row>
    <row r="65" spans="1:53" s="44" customFormat="1" ht="25" customHeight="1" x14ac:dyDescent="0.2">
      <c r="A65" s="50">
        <v>5</v>
      </c>
      <c r="B65" s="690"/>
      <c r="C65" s="691"/>
      <c r="D65" s="691"/>
      <c r="E65" s="691"/>
      <c r="F65" s="692"/>
      <c r="G65" s="664" t="s">
        <v>54</v>
      </c>
      <c r="H65" s="665"/>
      <c r="I65" s="665"/>
      <c r="J65" s="665"/>
      <c r="K65" s="665"/>
      <c r="L65" s="665"/>
      <c r="M65" s="665"/>
      <c r="N65" s="665"/>
      <c r="O65" s="665"/>
      <c r="P65" s="665"/>
      <c r="Q65" s="665"/>
      <c r="R65" s="665"/>
      <c r="S65" s="665"/>
      <c r="T65" s="665"/>
      <c r="U65" s="665"/>
      <c r="V65" s="665"/>
      <c r="W65" s="665"/>
      <c r="X65" s="666"/>
      <c r="Y65" s="658"/>
      <c r="Z65" s="663"/>
      <c r="AA65" s="659"/>
      <c r="AB65" s="446"/>
      <c r="AD65" s="49"/>
      <c r="BA65" s="49"/>
    </row>
    <row r="66" spans="1:53" s="44" customFormat="1" ht="25" customHeight="1" x14ac:dyDescent="0.2">
      <c r="A66" s="50">
        <v>6</v>
      </c>
      <c r="B66" s="674" t="s">
        <v>207</v>
      </c>
      <c r="C66" s="674"/>
      <c r="D66" s="674"/>
      <c r="E66" s="674"/>
      <c r="F66" s="674"/>
      <c r="G66" s="664" t="s">
        <v>55</v>
      </c>
      <c r="H66" s="665"/>
      <c r="I66" s="665"/>
      <c r="J66" s="665"/>
      <c r="K66" s="665"/>
      <c r="L66" s="665"/>
      <c r="M66" s="665"/>
      <c r="N66" s="665"/>
      <c r="O66" s="665"/>
      <c r="P66" s="665"/>
      <c r="Q66" s="665"/>
      <c r="R66" s="665"/>
      <c r="S66" s="665"/>
      <c r="T66" s="665"/>
      <c r="U66" s="665"/>
      <c r="V66" s="665"/>
      <c r="W66" s="665"/>
      <c r="X66" s="666"/>
      <c r="Y66" s="658"/>
      <c r="Z66" s="663"/>
      <c r="AA66" s="659"/>
      <c r="AB66" s="446"/>
      <c r="AD66" s="49"/>
      <c r="BA66" s="49"/>
    </row>
    <row r="67" spans="1:53" s="44" customFormat="1" ht="25" customHeight="1" x14ac:dyDescent="0.2">
      <c r="A67" s="50">
        <v>7</v>
      </c>
      <c r="B67" s="486"/>
      <c r="C67" s="487"/>
      <c r="D67" s="487"/>
      <c r="E67" s="487"/>
      <c r="F67" s="488"/>
      <c r="G67" s="664" t="s">
        <v>56</v>
      </c>
      <c r="H67" s="665"/>
      <c r="I67" s="665"/>
      <c r="J67" s="665"/>
      <c r="K67" s="665"/>
      <c r="L67" s="665"/>
      <c r="M67" s="665"/>
      <c r="N67" s="665"/>
      <c r="O67" s="665"/>
      <c r="P67" s="665"/>
      <c r="Q67" s="665"/>
      <c r="R67" s="665"/>
      <c r="S67" s="665"/>
      <c r="T67" s="665"/>
      <c r="U67" s="665"/>
      <c r="V67" s="665"/>
      <c r="W67" s="665"/>
      <c r="X67" s="666"/>
      <c r="Y67" s="658"/>
      <c r="Z67" s="663"/>
      <c r="AA67" s="659"/>
      <c r="AB67" s="446"/>
      <c r="AD67" s="49"/>
      <c r="BA67" s="49"/>
    </row>
    <row r="68" spans="1:53" s="44" customFormat="1" ht="25" customHeight="1" x14ac:dyDescent="0.2">
      <c r="A68" s="50">
        <v>8</v>
      </c>
      <c r="B68" s="489"/>
      <c r="C68" s="490"/>
      <c r="D68" s="490"/>
      <c r="E68" s="490"/>
      <c r="F68" s="491"/>
      <c r="G68" s="664" t="s">
        <v>57</v>
      </c>
      <c r="H68" s="665"/>
      <c r="I68" s="665"/>
      <c r="J68" s="665"/>
      <c r="K68" s="665"/>
      <c r="L68" s="665"/>
      <c r="M68" s="665"/>
      <c r="N68" s="665"/>
      <c r="O68" s="665"/>
      <c r="P68" s="665"/>
      <c r="Q68" s="665"/>
      <c r="R68" s="665"/>
      <c r="S68" s="665"/>
      <c r="T68" s="665"/>
      <c r="U68" s="665"/>
      <c r="V68" s="665"/>
      <c r="W68" s="665"/>
      <c r="X68" s="666"/>
      <c r="Y68" s="658"/>
      <c r="Z68" s="663"/>
      <c r="AA68" s="659"/>
      <c r="AB68" s="446"/>
      <c r="AD68" s="49"/>
      <c r="BA68" s="49"/>
    </row>
    <row r="69" spans="1:53" s="44" customFormat="1" ht="25.5" customHeight="1" x14ac:dyDescent="0.2">
      <c r="A69" s="50">
        <v>9</v>
      </c>
      <c r="B69" s="483"/>
      <c r="C69" s="484"/>
      <c r="D69" s="484"/>
      <c r="E69" s="484"/>
      <c r="F69" s="485"/>
      <c r="G69" s="664" t="s">
        <v>58</v>
      </c>
      <c r="H69" s="665"/>
      <c r="I69" s="665"/>
      <c r="J69" s="665"/>
      <c r="K69" s="665"/>
      <c r="L69" s="665"/>
      <c r="M69" s="665"/>
      <c r="N69" s="665"/>
      <c r="O69" s="665"/>
      <c r="P69" s="665"/>
      <c r="Q69" s="665"/>
      <c r="R69" s="665"/>
      <c r="S69" s="665"/>
      <c r="T69" s="665"/>
      <c r="U69" s="665"/>
      <c r="V69" s="665"/>
      <c r="W69" s="665"/>
      <c r="X69" s="666"/>
      <c r="Y69" s="658" t="s">
        <v>204</v>
      </c>
      <c r="Z69" s="663"/>
      <c r="AA69" s="659"/>
      <c r="AB69" s="446"/>
      <c r="AD69" s="49"/>
      <c r="BA69" s="49"/>
    </row>
    <row r="70" spans="1:53" s="45" customFormat="1" ht="38.15" customHeight="1" x14ac:dyDescent="0.3">
      <c r="A70" s="709" t="s">
        <v>286</v>
      </c>
      <c r="B70" s="709"/>
      <c r="C70" s="709"/>
      <c r="D70" s="709"/>
      <c r="E70" s="709"/>
      <c r="F70" s="709"/>
      <c r="G70" s="709"/>
      <c r="H70" s="709"/>
      <c r="I70" s="709"/>
      <c r="J70" s="709"/>
      <c r="K70" s="709"/>
      <c r="L70" s="709"/>
      <c r="M70" s="709"/>
      <c r="N70" s="709"/>
      <c r="O70" s="709"/>
      <c r="P70" s="709"/>
      <c r="Q70" s="709"/>
      <c r="R70" s="709"/>
      <c r="S70" s="709"/>
      <c r="T70" s="709"/>
      <c r="U70" s="709"/>
      <c r="V70" s="709"/>
      <c r="W70" s="709"/>
      <c r="X70" s="709"/>
      <c r="Y70" s="709"/>
      <c r="Z70" s="709"/>
      <c r="AA70" s="709"/>
      <c r="AB70" s="503"/>
      <c r="AF70" s="43"/>
      <c r="AG70" s="43"/>
      <c r="AH70" s="43"/>
      <c r="AI70" s="43"/>
      <c r="AJ70" s="43"/>
      <c r="AK70" s="43"/>
      <c r="AL70" s="43"/>
      <c r="AM70" s="43"/>
      <c r="AN70" s="43"/>
      <c r="AO70" s="43"/>
      <c r="AP70" s="43"/>
      <c r="AQ70" s="43"/>
      <c r="AR70" s="43"/>
      <c r="AS70" s="43"/>
      <c r="AT70" s="43"/>
      <c r="AU70" s="43"/>
      <c r="AV70" s="43"/>
      <c r="AW70" s="43"/>
      <c r="AX70" s="43"/>
      <c r="AY70" s="43"/>
      <c r="AZ70" s="43"/>
    </row>
    <row r="71" spans="1:53" s="45" customFormat="1" ht="25" customHeight="1" x14ac:dyDescent="0.2">
      <c r="A71" s="697"/>
      <c r="B71" s="698"/>
      <c r="C71" s="698"/>
      <c r="D71" s="698"/>
      <c r="E71" s="698"/>
      <c r="F71" s="698"/>
      <c r="G71" s="698"/>
      <c r="H71" s="698"/>
      <c r="I71" s="698"/>
      <c r="J71" s="698"/>
      <c r="K71" s="698"/>
      <c r="L71" s="698"/>
      <c r="M71" s="698"/>
      <c r="N71" s="698"/>
      <c r="O71" s="698"/>
      <c r="P71" s="698"/>
      <c r="Q71" s="698"/>
      <c r="R71" s="698"/>
      <c r="S71" s="698"/>
      <c r="T71" s="698"/>
      <c r="U71" s="698"/>
      <c r="V71" s="698"/>
      <c r="W71" s="698"/>
      <c r="X71" s="698"/>
      <c r="Y71" s="698"/>
      <c r="Z71" s="698"/>
      <c r="AA71" s="699"/>
      <c r="AB71" s="504"/>
      <c r="AF71" s="43"/>
      <c r="AG71" s="43"/>
      <c r="AH71" s="43"/>
      <c r="AI71" s="43"/>
      <c r="AJ71" s="43"/>
      <c r="AK71" s="43"/>
      <c r="AL71" s="43"/>
      <c r="AM71" s="43"/>
      <c r="AN71" s="43"/>
      <c r="AO71" s="43"/>
      <c r="AP71" s="43"/>
      <c r="AQ71" s="43"/>
      <c r="AR71" s="43"/>
      <c r="AS71" s="43"/>
      <c r="AT71" s="43"/>
      <c r="AU71" s="43"/>
      <c r="AV71" s="43"/>
      <c r="AW71" s="43"/>
      <c r="AX71" s="43"/>
      <c r="AY71" s="43"/>
      <c r="AZ71" s="43"/>
    </row>
  </sheetData>
  <mergeCells count="237">
    <mergeCell ref="AC6:AR8"/>
    <mergeCell ref="W41:X41"/>
    <mergeCell ref="Y41:Z41"/>
    <mergeCell ref="A44:F44"/>
    <mergeCell ref="G44:L44"/>
    <mergeCell ref="A41:F41"/>
    <mergeCell ref="G41:H41"/>
    <mergeCell ref="I41:J41"/>
    <mergeCell ref="K41:L41"/>
    <mergeCell ref="M41:N41"/>
    <mergeCell ref="O41:P41"/>
    <mergeCell ref="Q41:R41"/>
    <mergeCell ref="S41:T41"/>
    <mergeCell ref="U41:V41"/>
    <mergeCell ref="A39:F39"/>
    <mergeCell ref="G39:H39"/>
    <mergeCell ref="I39:J39"/>
    <mergeCell ref="K39:L39"/>
    <mergeCell ref="M39:N39"/>
    <mergeCell ref="O39:P39"/>
    <mergeCell ref="Q39:R39"/>
    <mergeCell ref="S39:T39"/>
    <mergeCell ref="U39:V39"/>
    <mergeCell ref="B10:F10"/>
    <mergeCell ref="A51:C51"/>
    <mergeCell ref="K40:L40"/>
    <mergeCell ref="M40:N40"/>
    <mergeCell ref="O40:P40"/>
    <mergeCell ref="Q40:R40"/>
    <mergeCell ref="S40:T40"/>
    <mergeCell ref="U40:V40"/>
    <mergeCell ref="W40:X40"/>
    <mergeCell ref="Y40:Z40"/>
    <mergeCell ref="B66:F66"/>
    <mergeCell ref="B27:F29"/>
    <mergeCell ref="B30:F31"/>
    <mergeCell ref="Y34:Z34"/>
    <mergeCell ref="G35:H35"/>
    <mergeCell ref="I35:J35"/>
    <mergeCell ref="K35:L35"/>
    <mergeCell ref="M35:N35"/>
    <mergeCell ref="O35:P35"/>
    <mergeCell ref="Q35:R35"/>
    <mergeCell ref="S35:T35"/>
    <mergeCell ref="U35:V35"/>
    <mergeCell ref="W35:X35"/>
    <mergeCell ref="Y35:Z35"/>
    <mergeCell ref="G34:H34"/>
    <mergeCell ref="I34:J34"/>
    <mergeCell ref="K34:L34"/>
    <mergeCell ref="A45:F45"/>
    <mergeCell ref="S34:T34"/>
    <mergeCell ref="A48:C48"/>
    <mergeCell ref="A50:C50"/>
    <mergeCell ref="A36:F36"/>
    <mergeCell ref="G36:H36"/>
    <mergeCell ref="I36:J36"/>
    <mergeCell ref="AC3:AW5"/>
    <mergeCell ref="Y21:AA24"/>
    <mergeCell ref="A35:F35"/>
    <mergeCell ref="G38:H38"/>
    <mergeCell ref="I38:J38"/>
    <mergeCell ref="K38:L38"/>
    <mergeCell ref="O38:P38"/>
    <mergeCell ref="Q38:R38"/>
    <mergeCell ref="S38:T38"/>
    <mergeCell ref="U38:V38"/>
    <mergeCell ref="W38:X38"/>
    <mergeCell ref="A6:F6"/>
    <mergeCell ref="A4:F4"/>
    <mergeCell ref="A3:F3"/>
    <mergeCell ref="G8:P8"/>
    <mergeCell ref="G9:P9"/>
    <mergeCell ref="G14:P14"/>
    <mergeCell ref="Q14:Y14"/>
    <mergeCell ref="Q8:Y8"/>
    <mergeCell ref="B9:F9"/>
    <mergeCell ref="K36:L36"/>
    <mergeCell ref="M36:N36"/>
    <mergeCell ref="O36:P36"/>
    <mergeCell ref="Q36:R36"/>
    <mergeCell ref="B11:F11"/>
    <mergeCell ref="B13:F13"/>
    <mergeCell ref="B14:F14"/>
    <mergeCell ref="G3:AA3"/>
    <mergeCell ref="G4:AA4"/>
    <mergeCell ref="B12:F12"/>
    <mergeCell ref="A8:F8"/>
    <mergeCell ref="Q9:Y9"/>
    <mergeCell ref="G10:P10"/>
    <mergeCell ref="Q10:Y10"/>
    <mergeCell ref="G11:P11"/>
    <mergeCell ref="Q11:Y11"/>
    <mergeCell ref="G12:P12"/>
    <mergeCell ref="Q12:Y12"/>
    <mergeCell ref="G13:P13"/>
    <mergeCell ref="Q13:Y13"/>
    <mergeCell ref="Z9:AA9"/>
    <mergeCell ref="Q24:X24"/>
    <mergeCell ref="Q25:X25"/>
    <mergeCell ref="B25:F26"/>
    <mergeCell ref="B21:F24"/>
    <mergeCell ref="G21:P21"/>
    <mergeCell ref="G22:P22"/>
    <mergeCell ref="Q21:X21"/>
    <mergeCell ref="Q22:X22"/>
    <mergeCell ref="Q23:X23"/>
    <mergeCell ref="A71:AA71"/>
    <mergeCell ref="A33:F33"/>
    <mergeCell ref="A34:F34"/>
    <mergeCell ref="G16:AA16"/>
    <mergeCell ref="G17:AA17"/>
    <mergeCell ref="G18:AA18"/>
    <mergeCell ref="A70:AA70"/>
    <mergeCell ref="A56:B57"/>
    <mergeCell ref="A16:F16"/>
    <mergeCell ref="A18:F18"/>
    <mergeCell ref="A17:F17"/>
    <mergeCell ref="G66:X66"/>
    <mergeCell ref="B60:F60"/>
    <mergeCell ref="G23:P23"/>
    <mergeCell ref="G24:P24"/>
    <mergeCell ref="U33:V33"/>
    <mergeCell ref="A47:C47"/>
    <mergeCell ref="M38:N38"/>
    <mergeCell ref="U34:V34"/>
    <mergeCell ref="W34:X34"/>
    <mergeCell ref="Y65:AA65"/>
    <mergeCell ref="B20:F20"/>
    <mergeCell ref="G20:P20"/>
    <mergeCell ref="Q20:X20"/>
    <mergeCell ref="Y66:AA66"/>
    <mergeCell ref="J58:K58"/>
    <mergeCell ref="W56:AA56"/>
    <mergeCell ref="Y67:AA67"/>
    <mergeCell ref="W57:AA57"/>
    <mergeCell ref="W58:AA58"/>
    <mergeCell ref="G57:H57"/>
    <mergeCell ref="G6:AA6"/>
    <mergeCell ref="Z13:AA13"/>
    <mergeCell ref="Z14:AA14"/>
    <mergeCell ref="G31:P31"/>
    <mergeCell ref="G25:P25"/>
    <mergeCell ref="G26:P26"/>
    <mergeCell ref="Z10:AA10"/>
    <mergeCell ref="Z11:AA11"/>
    <mergeCell ref="G42:AA42"/>
    <mergeCell ref="G45:L45"/>
    <mergeCell ref="P56:Q56"/>
    <mergeCell ref="G30:P30"/>
    <mergeCell ref="Q26:X26"/>
    <mergeCell ref="Q27:X27"/>
    <mergeCell ref="Q28:X28"/>
    <mergeCell ref="Z8:AA8"/>
    <mergeCell ref="G62:X62"/>
    <mergeCell ref="G63:X63"/>
    <mergeCell ref="G64:X64"/>
    <mergeCell ref="G65:X65"/>
    <mergeCell ref="C56:F56"/>
    <mergeCell ref="C57:F57"/>
    <mergeCell ref="A58:F58"/>
    <mergeCell ref="J56:K56"/>
    <mergeCell ref="J57:K57"/>
    <mergeCell ref="B61:F63"/>
    <mergeCell ref="B64:F65"/>
    <mergeCell ref="A54:F54"/>
    <mergeCell ref="A55:F55"/>
    <mergeCell ref="D48:AA48"/>
    <mergeCell ref="M34:N34"/>
    <mergeCell ref="O34:P34"/>
    <mergeCell ref="Q34:R34"/>
    <mergeCell ref="Y60:AA60"/>
    <mergeCell ref="G60:X60"/>
    <mergeCell ref="G61:X61"/>
    <mergeCell ref="W53:AA53"/>
    <mergeCell ref="W54:AA54"/>
    <mergeCell ref="W55:AA55"/>
    <mergeCell ref="A42:F42"/>
    <mergeCell ref="G55:H55"/>
    <mergeCell ref="P55:Q55"/>
    <mergeCell ref="A38:F38"/>
    <mergeCell ref="A53:F53"/>
    <mergeCell ref="Y61:AA64"/>
    <mergeCell ref="S36:T36"/>
    <mergeCell ref="U36:V36"/>
    <mergeCell ref="Y39:Z39"/>
    <mergeCell ref="A40:F40"/>
    <mergeCell ref="G40:H40"/>
    <mergeCell ref="I40:J40"/>
    <mergeCell ref="Y68:AA68"/>
    <mergeCell ref="Y69:AA69"/>
    <mergeCell ref="Y30:AA30"/>
    <mergeCell ref="Y31:AA31"/>
    <mergeCell ref="G33:H33"/>
    <mergeCell ref="I33:J33"/>
    <mergeCell ref="K33:L33"/>
    <mergeCell ref="M33:N33"/>
    <mergeCell ref="O33:P33"/>
    <mergeCell ref="Q33:R33"/>
    <mergeCell ref="S33:T33"/>
    <mergeCell ref="W33:X33"/>
    <mergeCell ref="Y33:Z33"/>
    <mergeCell ref="D47:AA47"/>
    <mergeCell ref="D50:AA50"/>
    <mergeCell ref="D51:AA51"/>
    <mergeCell ref="Y38:Z38"/>
    <mergeCell ref="P57:Q57"/>
    <mergeCell ref="G58:H58"/>
    <mergeCell ref="P58:Q58"/>
    <mergeCell ref="G56:H56"/>
    <mergeCell ref="G67:X67"/>
    <mergeCell ref="G68:X68"/>
    <mergeCell ref="G69:X69"/>
    <mergeCell ref="AC2:AO2"/>
    <mergeCell ref="J53:K53"/>
    <mergeCell ref="J54:K54"/>
    <mergeCell ref="J55:K55"/>
    <mergeCell ref="G53:H53"/>
    <mergeCell ref="P53:Q53"/>
    <mergeCell ref="G54:H54"/>
    <mergeCell ref="P54:Q54"/>
    <mergeCell ref="Z12:AA12"/>
    <mergeCell ref="Y20:AA20"/>
    <mergeCell ref="Y25:AA25"/>
    <mergeCell ref="Y26:AA26"/>
    <mergeCell ref="Y27:AA27"/>
    <mergeCell ref="Y28:AA28"/>
    <mergeCell ref="Y29:AA29"/>
    <mergeCell ref="Q29:X29"/>
    <mergeCell ref="Q30:X30"/>
    <mergeCell ref="Q31:X31"/>
    <mergeCell ref="G27:P27"/>
    <mergeCell ref="G28:P28"/>
    <mergeCell ref="G29:P29"/>
    <mergeCell ref="W36:X36"/>
    <mergeCell ref="Y36:Z36"/>
    <mergeCell ref="W39:X39"/>
  </mergeCells>
  <phoneticPr fontId="9"/>
  <conditionalFormatting sqref="AG35">
    <cfRule type="containsBlanks" dxfId="840" priority="231">
      <formula>LEN(TRIM(AG35))=0</formula>
    </cfRule>
  </conditionalFormatting>
  <conditionalFormatting sqref="Z9">
    <cfRule type="containsBlanks" dxfId="839" priority="211">
      <formula>LEN(TRIM(Z9))=0</formula>
    </cfRule>
  </conditionalFormatting>
  <conditionalFormatting sqref="Z10 Z13:Z14">
    <cfRule type="containsBlanks" dxfId="838" priority="210">
      <formula>LEN(TRIM(Z10))=0</formula>
    </cfRule>
  </conditionalFormatting>
  <conditionalFormatting sqref="B9:C9">
    <cfRule type="containsBlanks" dxfId="837" priority="209">
      <formula>LEN(TRIM(B9))=0</formula>
    </cfRule>
  </conditionalFormatting>
  <conditionalFormatting sqref="A9">
    <cfRule type="containsBlanks" dxfId="836" priority="206">
      <formula>LEN(TRIM(A9))=0</formula>
    </cfRule>
  </conditionalFormatting>
  <conditionalFormatting sqref="AT35:AV35 AM35:AQ35 AI35 G6:AB6 G16:AB18 A71:AB71">
    <cfRule type="containsBlanks" dxfId="835" priority="238">
      <formula>LEN(TRIM(A6))=0</formula>
    </cfRule>
  </conditionalFormatting>
  <conditionalFormatting sqref="T54">
    <cfRule type="containsBlanks" dxfId="834" priority="189">
      <formula>LEN(TRIM(T54))=0</formula>
    </cfRule>
  </conditionalFormatting>
  <conditionalFormatting sqref="A48">
    <cfRule type="containsBlanks" dxfId="833" priority="172">
      <formula>LEN(TRIM(A48))=0</formula>
    </cfRule>
  </conditionalFormatting>
  <conditionalFormatting sqref="J53:J54">
    <cfRule type="containsBlanks" dxfId="832" priority="159">
      <formula>LEN(TRIM(J53))=0</formula>
    </cfRule>
  </conditionalFormatting>
  <conditionalFormatting sqref="Y21">
    <cfRule type="containsBlanks" dxfId="831" priority="165">
      <formula>LEN(TRIM(Y21))=0</formula>
    </cfRule>
  </conditionalFormatting>
  <conditionalFormatting sqref="Y25">
    <cfRule type="containsBlanks" dxfId="830" priority="161">
      <formula>LEN(TRIM(Y25))=0</formula>
    </cfRule>
  </conditionalFormatting>
  <conditionalFormatting sqref="T53">
    <cfRule type="containsBlanks" dxfId="829" priority="139">
      <formula>LEN(TRIM(T53))=0</formula>
    </cfRule>
  </conditionalFormatting>
  <conditionalFormatting sqref="G54">
    <cfRule type="containsBlanks" dxfId="828" priority="158">
      <formula>LEN(TRIM(G54))=0</formula>
    </cfRule>
  </conditionalFormatting>
  <conditionalFormatting sqref="S54">
    <cfRule type="containsBlanks" dxfId="827" priority="157">
      <formula>LEN(TRIM(S54))=0</formula>
    </cfRule>
  </conditionalFormatting>
  <conditionalFormatting sqref="Q54">
    <cfRule type="containsBlanks" dxfId="826" priority="150">
      <formula>LEN(TRIM(Q54))=0</formula>
    </cfRule>
  </conditionalFormatting>
  <conditionalFormatting sqref="P54">
    <cfRule type="containsBlanks" dxfId="825" priority="155">
      <formula>LEN(TRIM(P54))=0</formula>
    </cfRule>
  </conditionalFormatting>
  <conditionalFormatting sqref="L54 N54">
    <cfRule type="containsBlanks" dxfId="824" priority="153">
      <formula>LEN(TRIM(L54))=0</formula>
    </cfRule>
  </conditionalFormatting>
  <conditionalFormatting sqref="H54">
    <cfRule type="containsBlanks" dxfId="823" priority="152">
      <formula>LEN(TRIM(H54))=0</formula>
    </cfRule>
  </conditionalFormatting>
  <conditionalFormatting sqref="T54 V54">
    <cfRule type="containsBlanks" dxfId="822" priority="151">
      <formula>LEN(TRIM(T54))=0</formula>
    </cfRule>
  </conditionalFormatting>
  <conditionalFormatting sqref="Q53">
    <cfRule type="containsBlanks" dxfId="821" priority="130">
      <formula>LEN(TRIM(Q53))=0</formula>
    </cfRule>
  </conditionalFormatting>
  <conditionalFormatting sqref="T55:T58">
    <cfRule type="containsBlanks" dxfId="820" priority="149">
      <formula>LEN(TRIM(T55))=0</formula>
    </cfRule>
  </conditionalFormatting>
  <conditionalFormatting sqref="J55:J58">
    <cfRule type="containsBlanks" dxfId="819" priority="148">
      <formula>LEN(TRIM(J55))=0</formula>
    </cfRule>
  </conditionalFormatting>
  <conditionalFormatting sqref="G55:G58">
    <cfRule type="containsBlanks" dxfId="818" priority="147">
      <formula>LEN(TRIM(G55))=0</formula>
    </cfRule>
  </conditionalFormatting>
  <conditionalFormatting sqref="S55:S58">
    <cfRule type="containsBlanks" dxfId="817" priority="146">
      <formula>LEN(TRIM(S55))=0</formula>
    </cfRule>
  </conditionalFormatting>
  <conditionalFormatting sqref="Q55:Q58">
    <cfRule type="containsBlanks" dxfId="816" priority="140">
      <formula>LEN(TRIM(Q55))=0</formula>
    </cfRule>
  </conditionalFormatting>
  <conditionalFormatting sqref="P55:P58">
    <cfRule type="containsBlanks" dxfId="815" priority="145">
      <formula>LEN(TRIM(P55))=0</formula>
    </cfRule>
  </conditionalFormatting>
  <conditionalFormatting sqref="L55:L58 N55:N58">
    <cfRule type="containsBlanks" dxfId="814" priority="143">
      <formula>LEN(TRIM(L55))=0</formula>
    </cfRule>
  </conditionalFormatting>
  <conditionalFormatting sqref="H55:H58">
    <cfRule type="containsBlanks" dxfId="813" priority="142">
      <formula>LEN(TRIM(H55))=0</formula>
    </cfRule>
  </conditionalFormatting>
  <conditionalFormatting sqref="T55:T58 V55:V58">
    <cfRule type="containsBlanks" dxfId="812" priority="141">
      <formula>LEN(TRIM(T55))=0</formula>
    </cfRule>
  </conditionalFormatting>
  <conditionalFormatting sqref="M53:M58">
    <cfRule type="containsBlanks" dxfId="811" priority="236">
      <formula>LEN(TRIM(M53))=0</formula>
    </cfRule>
  </conditionalFormatting>
  <conditionalFormatting sqref="G53">
    <cfRule type="containsBlanks" dxfId="810" priority="137">
      <formula>LEN(TRIM(G53))=0</formula>
    </cfRule>
  </conditionalFormatting>
  <conditionalFormatting sqref="S53">
    <cfRule type="containsBlanks" dxfId="809" priority="136">
      <formula>LEN(TRIM(S53))=0</formula>
    </cfRule>
  </conditionalFormatting>
  <conditionalFormatting sqref="P53">
    <cfRule type="containsBlanks" dxfId="808" priority="135">
      <formula>LEN(TRIM(P53))=0</formula>
    </cfRule>
  </conditionalFormatting>
  <conditionalFormatting sqref="L53 N53">
    <cfRule type="containsBlanks" dxfId="807" priority="133">
      <formula>LEN(TRIM(L53))=0</formula>
    </cfRule>
  </conditionalFormatting>
  <conditionalFormatting sqref="H53">
    <cfRule type="containsBlanks" dxfId="806" priority="132">
      <formula>LEN(TRIM(H53))=0</formula>
    </cfRule>
  </conditionalFormatting>
  <conditionalFormatting sqref="T53 V53">
    <cfRule type="containsBlanks" dxfId="805" priority="131">
      <formula>LEN(TRIM(T53))=0</formula>
    </cfRule>
  </conditionalFormatting>
  <conditionalFormatting sqref="G3:G4 AB3:AB4">
    <cfRule type="containsBlanks" dxfId="804" priority="239">
      <formula>LEN(TRIM(G3))=0</formula>
    </cfRule>
  </conditionalFormatting>
  <conditionalFormatting sqref="Z12">
    <cfRule type="containsBlanks" dxfId="803" priority="124">
      <formula>LEN(TRIM(Z12))=0</formula>
    </cfRule>
  </conditionalFormatting>
  <conditionalFormatting sqref="Q9:Y9">
    <cfRule type="notContainsBlanks" dxfId="802" priority="114">
      <formula>LEN(TRIM(Q9))&gt;0</formula>
    </cfRule>
    <cfRule type="expression" dxfId="801" priority="117">
      <formula>$B$9&lt;&gt;""</formula>
    </cfRule>
  </conditionalFormatting>
  <conditionalFormatting sqref="G9:P9">
    <cfRule type="expression" dxfId="800" priority="235">
      <formula>$B$9&lt;&gt;""</formula>
    </cfRule>
  </conditionalFormatting>
  <conditionalFormatting sqref="G9">
    <cfRule type="notContainsBlanks" dxfId="799" priority="116">
      <formula>LEN(TRIM(G9))&gt;0</formula>
    </cfRule>
  </conditionalFormatting>
  <conditionalFormatting sqref="G10:P10">
    <cfRule type="expression" dxfId="798" priority="113">
      <formula>$B$10&lt;&gt;""</formula>
    </cfRule>
  </conditionalFormatting>
  <conditionalFormatting sqref="G10">
    <cfRule type="notContainsBlanks" dxfId="797" priority="110">
      <formula>LEN(TRIM(G10))&gt;0</formula>
    </cfRule>
  </conditionalFormatting>
  <conditionalFormatting sqref="Q10:Y10">
    <cfRule type="notContainsBlanks" dxfId="796" priority="109">
      <formula>LEN(TRIM(Q10))&gt;0</formula>
    </cfRule>
    <cfRule type="expression" dxfId="795" priority="111">
      <formula>$B$10&lt;&gt;""</formula>
    </cfRule>
  </conditionalFormatting>
  <conditionalFormatting sqref="Z11">
    <cfRule type="containsBlanks" dxfId="794" priority="108">
      <formula>LEN(TRIM(Z11))=0</formula>
    </cfRule>
  </conditionalFormatting>
  <conditionalFormatting sqref="G11:P11">
    <cfRule type="expression" dxfId="793" priority="107">
      <formula>$B$11&lt;&gt;""</formula>
    </cfRule>
  </conditionalFormatting>
  <conditionalFormatting sqref="G11">
    <cfRule type="notContainsBlanks" dxfId="792" priority="104">
      <formula>LEN(TRIM(G11))&gt;0</formula>
    </cfRule>
  </conditionalFormatting>
  <conditionalFormatting sqref="Q11:Y11">
    <cfRule type="notContainsBlanks" dxfId="791" priority="101">
      <formula>LEN(TRIM(Q11))&gt;0</formula>
    </cfRule>
    <cfRule type="expression" dxfId="790" priority="102">
      <formula>$B$11&lt;&gt;""</formula>
    </cfRule>
  </conditionalFormatting>
  <conditionalFormatting sqref="G12:P12">
    <cfRule type="expression" dxfId="789" priority="100">
      <formula>$B$12&lt;&gt;""</formula>
    </cfRule>
  </conditionalFormatting>
  <conditionalFormatting sqref="G12">
    <cfRule type="notContainsBlanks" dxfId="788" priority="98">
      <formula>LEN(TRIM(G12))&gt;0</formula>
    </cfRule>
  </conditionalFormatting>
  <conditionalFormatting sqref="Q12:Y12">
    <cfRule type="notContainsBlanks" dxfId="787" priority="96">
      <formula>LEN(TRIM(Q12))&gt;0</formula>
    </cfRule>
    <cfRule type="expression" dxfId="786" priority="97">
      <formula>$B$12&lt;&gt;""</formula>
    </cfRule>
  </conditionalFormatting>
  <conditionalFormatting sqref="G13:P13">
    <cfRule type="expression" dxfId="785" priority="95">
      <formula>$B$13&lt;&gt;""</formula>
    </cfRule>
  </conditionalFormatting>
  <conditionalFormatting sqref="G13">
    <cfRule type="notContainsBlanks" dxfId="784" priority="93">
      <formula>LEN(TRIM(G13))&gt;0</formula>
    </cfRule>
  </conditionalFormatting>
  <conditionalFormatting sqref="Q13:Y13">
    <cfRule type="notContainsBlanks" dxfId="783" priority="91">
      <formula>LEN(TRIM(Q13))&gt;0</formula>
    </cfRule>
    <cfRule type="expression" dxfId="782" priority="92">
      <formula>$B$13&lt;&gt;""</formula>
    </cfRule>
  </conditionalFormatting>
  <conditionalFormatting sqref="G14:P14">
    <cfRule type="expression" dxfId="781" priority="90">
      <formula>$B$14&lt;&gt;""</formula>
    </cfRule>
  </conditionalFormatting>
  <conditionalFormatting sqref="G14">
    <cfRule type="notContainsBlanks" dxfId="780" priority="88">
      <formula>LEN(TRIM(G14))&gt;0</formula>
    </cfRule>
  </conditionalFormatting>
  <conditionalFormatting sqref="Q14:Y14">
    <cfRule type="notContainsBlanks" dxfId="779" priority="86">
      <formula>LEN(TRIM(Q14))&gt;0</formula>
    </cfRule>
    <cfRule type="expression" dxfId="778" priority="87">
      <formula>$B$14&lt;&gt;""</formula>
    </cfRule>
  </conditionalFormatting>
  <conditionalFormatting sqref="Q22:X24">
    <cfRule type="containsBlanks" dxfId="777" priority="85">
      <formula>LEN(TRIM(Q22))=0</formula>
    </cfRule>
  </conditionalFormatting>
  <conditionalFormatting sqref="D48:AB48">
    <cfRule type="expression" dxfId="776" priority="60">
      <formula>$D$48&lt;&gt;""</formula>
    </cfRule>
    <cfRule type="expression" dxfId="775" priority="63">
      <formula>$A$48="あり"</formula>
    </cfRule>
  </conditionalFormatting>
  <conditionalFormatting sqref="D51:AB51">
    <cfRule type="expression" dxfId="774" priority="57">
      <formula>$D$51&lt;&gt;""</formula>
    </cfRule>
    <cfRule type="expression" dxfId="773" priority="58">
      <formula>$A$51="あり"</formula>
    </cfRule>
  </conditionalFormatting>
  <conditionalFormatting sqref="G34">
    <cfRule type="containsBlanks" dxfId="772" priority="55">
      <formula>LEN(TRIM(G34))=0</formula>
    </cfRule>
  </conditionalFormatting>
  <conditionalFormatting sqref="U53:U58">
    <cfRule type="containsBlanks" dxfId="771" priority="237">
      <formula>LEN(TRIM(U53))=0</formula>
    </cfRule>
  </conditionalFormatting>
  <conditionalFormatting sqref="Y61 Y65 Y69">
    <cfRule type="containsBlanks" dxfId="770" priority="52">
      <formula>LEN(TRIM(Y61))=0</formula>
    </cfRule>
  </conditionalFormatting>
  <conditionalFormatting sqref="Q22:X22">
    <cfRule type="expression" priority="51">
      <formula>$Y$22="なし"</formula>
    </cfRule>
  </conditionalFormatting>
  <conditionalFormatting sqref="G42:AB42">
    <cfRule type="containsBlanks" dxfId="769" priority="50">
      <formula>LEN(TRIM(G42))=0</formula>
    </cfRule>
  </conditionalFormatting>
  <conditionalFormatting sqref="Q25:X25">
    <cfRule type="expression" dxfId="768" priority="43">
      <formula>$Q$25&lt;&gt;""</formula>
    </cfRule>
    <cfRule type="expression" dxfId="767" priority="44">
      <formula>$Y$25="あり"</formula>
    </cfRule>
  </conditionalFormatting>
  <conditionalFormatting sqref="Q26:X26">
    <cfRule type="expression" dxfId="766" priority="41">
      <formula>$Q$26&lt;&gt;""</formula>
    </cfRule>
    <cfRule type="expression" dxfId="765" priority="42">
      <formula>$Y$26="あり"</formula>
    </cfRule>
  </conditionalFormatting>
  <conditionalFormatting sqref="Q27:X27">
    <cfRule type="expression" dxfId="764" priority="39">
      <formula>$Q$27&lt;&gt;""</formula>
    </cfRule>
    <cfRule type="expression" dxfId="763" priority="40">
      <formula>$Y$27="あり"</formula>
    </cfRule>
  </conditionalFormatting>
  <conditionalFormatting sqref="Q28:X28">
    <cfRule type="expression" dxfId="762" priority="37">
      <formula>$Q$28&lt;&gt;""</formula>
    </cfRule>
    <cfRule type="expression" dxfId="761" priority="38">
      <formula>$Y$28="あり"</formula>
    </cfRule>
  </conditionalFormatting>
  <conditionalFormatting sqref="Q29:X29">
    <cfRule type="expression" dxfId="760" priority="35">
      <formula>$Q$29&lt;&gt;""</formula>
    </cfRule>
    <cfRule type="expression" dxfId="759" priority="36">
      <formula>$Y$29="あり"</formula>
    </cfRule>
  </conditionalFormatting>
  <conditionalFormatting sqref="Q30:X30">
    <cfRule type="expression" dxfId="758" priority="33">
      <formula>$Q$30&lt;&gt;""</formula>
    </cfRule>
    <cfRule type="expression" dxfId="757" priority="34">
      <formula>$Y$30="あり"</formula>
    </cfRule>
  </conditionalFormatting>
  <conditionalFormatting sqref="Q31:X31">
    <cfRule type="expression" dxfId="756" priority="31">
      <formula>$Q$31&lt;&gt;""</formula>
    </cfRule>
    <cfRule type="expression" dxfId="755" priority="32">
      <formula>$Y$31="あり"</formula>
    </cfRule>
  </conditionalFormatting>
  <conditionalFormatting sqref="G45">
    <cfRule type="containsBlanks" dxfId="754" priority="30">
      <formula>LEN(TRIM(G45))=0</formula>
    </cfRule>
  </conditionalFormatting>
  <conditionalFormatting sqref="AG36">
    <cfRule type="containsBlanks" dxfId="753" priority="28">
      <formula>LEN(TRIM(AG36))=0</formula>
    </cfRule>
  </conditionalFormatting>
  <conditionalFormatting sqref="AT36:AV36 AM36:AQ36 AI36">
    <cfRule type="containsBlanks" dxfId="752" priority="29">
      <formula>LEN(TRIM(AI36))=0</formula>
    </cfRule>
  </conditionalFormatting>
  <conditionalFormatting sqref="AG40">
    <cfRule type="containsBlanks" dxfId="751" priority="24">
      <formula>LEN(TRIM(AG40))=0</formula>
    </cfRule>
  </conditionalFormatting>
  <conditionalFormatting sqref="AT40:AV40 AM40:AQ40 AI40">
    <cfRule type="containsBlanks" dxfId="750" priority="25">
      <formula>LEN(TRIM(AI40))=0</formula>
    </cfRule>
  </conditionalFormatting>
  <conditionalFormatting sqref="G44">
    <cfRule type="containsBlanks" dxfId="749" priority="17">
      <formula>LEN(TRIM(G44))=0</formula>
    </cfRule>
  </conditionalFormatting>
  <conditionalFormatting sqref="AG41">
    <cfRule type="containsBlanks" dxfId="748" priority="18">
      <formula>LEN(TRIM(AG41))=0</formula>
    </cfRule>
  </conditionalFormatting>
  <conditionalFormatting sqref="AT41:AV42 AM41:AQ41 AI41">
    <cfRule type="containsBlanks" dxfId="747" priority="19">
      <formula>LEN(TRIM(AI41))=0</formula>
    </cfRule>
  </conditionalFormatting>
  <conditionalFormatting sqref="A51">
    <cfRule type="containsBlanks" dxfId="746" priority="3">
      <formula>LEN(TRIM(A51))=0</formula>
    </cfRule>
  </conditionalFormatting>
  <conditionalFormatting sqref="B10:C14">
    <cfRule type="containsBlanks" dxfId="745" priority="12">
      <formula>LEN(TRIM(B10))=0</formula>
    </cfRule>
  </conditionalFormatting>
  <conditionalFormatting sqref="Y26:Y31">
    <cfRule type="containsBlanks" dxfId="744" priority="11">
      <formula>LEN(TRIM(Y26))=0</formula>
    </cfRule>
  </conditionalFormatting>
  <conditionalFormatting sqref="I34 K34 M34 O34 Q34 S34 U34 W34 Y34">
    <cfRule type="containsBlanks" dxfId="743" priority="10">
      <formula>LEN(TRIM(I34))=0</formula>
    </cfRule>
  </conditionalFormatting>
  <conditionalFormatting sqref="G35">
    <cfRule type="containsBlanks" dxfId="742" priority="9">
      <formula>LEN(TRIM(G35))=0</formula>
    </cfRule>
  </conditionalFormatting>
  <conditionalFormatting sqref="I35 K35 M35 O35 Q35 S35 U35 W35 Y35">
    <cfRule type="containsBlanks" dxfId="741" priority="8">
      <formula>LEN(TRIM(I35))=0</formula>
    </cfRule>
  </conditionalFormatting>
  <conditionalFormatting sqref="G39">
    <cfRule type="containsBlanks" dxfId="740" priority="7">
      <formula>LEN(TRIM(G39))=0</formula>
    </cfRule>
  </conditionalFormatting>
  <conditionalFormatting sqref="I39 K39 M39 O39 Q39 S39 U39 W39 Y39">
    <cfRule type="containsBlanks" dxfId="739" priority="6">
      <formula>LEN(TRIM(I39))=0</formula>
    </cfRule>
  </conditionalFormatting>
  <conditionalFormatting sqref="G40">
    <cfRule type="containsBlanks" dxfId="738" priority="5">
      <formula>LEN(TRIM(G40))=0</formula>
    </cfRule>
  </conditionalFormatting>
  <conditionalFormatting sqref="I40 K40 M40 O40 Q40 S40 U40 W40 Y40">
    <cfRule type="containsBlanks" dxfId="737" priority="4">
      <formula>LEN(TRIM(I40))=0</formula>
    </cfRule>
  </conditionalFormatting>
  <conditionalFormatting sqref="A10:A14">
    <cfRule type="containsBlanks" dxfId="736" priority="2">
      <formula>LEN(TRIM(A10))=0</formula>
    </cfRule>
  </conditionalFormatting>
  <conditionalFormatting sqref="Y66:Y68">
    <cfRule type="containsBlanks" dxfId="735" priority="1">
      <formula>LEN(TRIM(Y66))=0</formula>
    </cfRule>
  </conditionalFormatting>
  <dataValidations count="12">
    <dataValidation type="list" allowBlank="1" showInputMessage="1" showErrorMessage="1" sqref="Z9:AB14" xr:uid="{5995D92E-D451-4576-A5D2-63C4739C465A}">
      <formula1>"あり,なし"</formula1>
    </dataValidation>
    <dataValidation type="list" allowBlank="1" showInputMessage="1" showErrorMessage="1" sqref="M53:M58 U53:U58" xr:uid="{A23A0E29-0EBF-4667-95F1-05994A83BAA8}">
      <formula1>"上,中,下"</formula1>
    </dataValidation>
    <dataValidation type="list" allowBlank="1" showInputMessage="1" prompt="事業者区分の緑色のセル項目をプルダウン選択すると、_x000a_入力必須項目となる黄色のセルがでてくるので必要事項を入力してください。" sqref="B9:F14" xr:uid="{4E061F9B-1B5C-4EB1-997B-2BD0B123F31E}">
      <formula1>"小売電気事業者,実証協力者　区分１,実証協力者　区分２"</formula1>
    </dataValidation>
    <dataValidation type="list" allowBlank="1" showInputMessage="1" showErrorMessage="1" prompt="緑色のセル項目をプルダウン選択すると、_x000a_入力必須項目となる黄色のセルがでてくるので必要事項を入力してください。" sqref="Y25:AB31" xr:uid="{A824C445-FD4E-4945-892E-E82D00ABBE25}">
      <formula1>"あり,なし"</formula1>
    </dataValidation>
    <dataValidation allowBlank="1" showInputMessage="1" showErrorMessage="1" prompt="入力の単位は人となります" sqref="G34:Z35" xr:uid="{F6F8574C-238F-4D69-95E1-C3CEC68472E1}"/>
    <dataValidation allowBlank="1" showInputMessage="1" showErrorMessage="1" prompt="入力の単位は台数となります" sqref="G39:Z40" xr:uid="{50EE6416-04F8-4832-8CDD-B9A366B5FB09}"/>
    <dataValidation allowBlank="1" showInputMessage="1" showErrorMessage="1" prompt="電動車の車種が決まっている場合は、_x000a_メーカー名と車種を記入してください" sqref="G42:AB42" xr:uid="{28AB8830-D3DD-418A-A6A1-866CCB7500DD}"/>
    <dataValidation allowBlank="1" showInputMessage="1" showErrorMessage="1" prompt="新規、既存問わず、実証に参加するV2H充放電設備の予定台数を記入してください" sqref="G44:L44" xr:uid="{E6F21760-BFB9-49F3-B157-6AC8DE4C2CEB}"/>
    <dataValidation allowBlank="1" showInputMessage="1" showErrorMessage="1" prompt="令和４年度充放電設備導入事業への申請予定台数を記入してください" sqref="G45:L45" xr:uid="{2BA714B6-591C-46E0-8AF4-F1DAA5760F5F}"/>
    <dataValidation type="list" allowBlank="1" showInputMessage="1" showErrorMessage="1" prompt="事業者区分の緑色のセル項目をプルダウン選択すると、_x000a_入力必須項目となる黄色のセルがでてくるので必要事項を入力してください。" sqref="A48:C48 A51:C51" xr:uid="{B2E3AE84-7C89-4741-91AF-19951DCF5735}">
      <formula1>"あり,なし"</formula1>
    </dataValidation>
    <dataValidation type="list" allowBlank="1" showInputMessage="1" prompt="コンソーシアムリーダーに●をつける" sqref="A9:A14" xr:uid="{7B10026B-374B-4A65-8842-E05F63A8815F}">
      <formula1>"●"</formula1>
    </dataValidation>
    <dataValidation type="list" allowBlank="1" showInputMessage="1" showErrorMessage="1" prompt="分析の有無をプルダウン選択で表示してください_x000a_" sqref="Y65:AA68" xr:uid="{A1638D4E-8572-4D9D-AFE9-15E864D925D5}">
      <formula1>"あり,なし"</formula1>
    </dataValidation>
  </dataValidations>
  <pageMargins left="0.70866141732283472" right="0.70866141732283472" top="0.74803149606299213" bottom="0.74803149606299213" header="0.31496062992125984" footer="0.31496062992125984"/>
  <pageSetup paperSize="9" scale="67" fitToHeight="0" orientation="portrait" r:id="rId1"/>
  <headerFooter>
    <oddHeader>&amp;R&amp;K01+022指定様式１</oddHeader>
  </headerFooter>
  <rowBreaks count="1" manualBreakCount="1">
    <brk id="31" max="2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BCC8-18D6-4CDA-85E4-76D0BC876D81}">
  <sheetPr codeName="Sheet7">
    <tabColor rgb="FF92D050"/>
  </sheetPr>
  <dimension ref="A1:CL35"/>
  <sheetViews>
    <sheetView showGridLines="0" view="pageBreakPreview" topLeftCell="A4" zoomScale="85" zoomScaleNormal="100" zoomScaleSheetLayoutView="85" workbookViewId="0">
      <selection activeCell="W3" sqref="W3"/>
    </sheetView>
  </sheetViews>
  <sheetFormatPr defaultRowHeight="13.5" x14ac:dyDescent="0.2"/>
  <cols>
    <col min="1" max="1" width="7.3984375" style="31" customWidth="1"/>
    <col min="2" max="22" width="4.69921875" customWidth="1"/>
  </cols>
  <sheetData>
    <row r="1" spans="1:90" s="4" customFormat="1" ht="22" x14ac:dyDescent="0.2">
      <c r="A1" s="33"/>
      <c r="B1" s="155" t="s">
        <v>369</v>
      </c>
      <c r="C1" s="29"/>
      <c r="D1" s="29"/>
      <c r="E1" s="29"/>
      <c r="F1" s="29"/>
      <c r="W1" s="480"/>
      <c r="CL1" s="159"/>
    </row>
    <row r="2" spans="1:90" s="4" customFormat="1" ht="18.75" customHeight="1" x14ac:dyDescent="0.2">
      <c r="A2" s="28"/>
      <c r="J2"/>
      <c r="K2"/>
      <c r="L2"/>
      <c r="M2"/>
      <c r="N2"/>
      <c r="O2"/>
      <c r="P2"/>
      <c r="Q2"/>
      <c r="R2"/>
      <c r="S2"/>
      <c r="T2"/>
      <c r="U2"/>
      <c r="V2"/>
      <c r="W2" s="1096" t="s">
        <v>421</v>
      </c>
    </row>
    <row r="3" spans="1:90" ht="25" customHeight="1" x14ac:dyDescent="0.2">
      <c r="A3" s="28"/>
      <c r="B3" s="730" t="s">
        <v>13</v>
      </c>
      <c r="C3" s="716"/>
      <c r="D3" s="716"/>
      <c r="E3" s="717"/>
      <c r="F3" s="732">
        <f>No.7_事業計画書!G3</f>
        <v>0</v>
      </c>
      <c r="G3" s="732"/>
      <c r="H3" s="732"/>
      <c r="I3" s="732"/>
      <c r="J3" s="732"/>
      <c r="K3" s="732"/>
      <c r="L3" s="732"/>
      <c r="M3" s="732"/>
      <c r="N3" s="732"/>
      <c r="O3" s="732"/>
      <c r="P3" s="732"/>
      <c r="Q3" s="732"/>
      <c r="R3" s="732"/>
      <c r="S3" s="732"/>
      <c r="T3" s="732"/>
      <c r="U3" s="732"/>
      <c r="V3" s="732"/>
      <c r="W3" s="456" t="s">
        <v>374</v>
      </c>
      <c r="CL3" s="160"/>
    </row>
    <row r="4" spans="1:90" ht="25" customHeight="1" x14ac:dyDescent="0.2">
      <c r="A4" s="28"/>
      <c r="B4" s="730" t="s">
        <v>0</v>
      </c>
      <c r="C4" s="716"/>
      <c r="D4" s="716"/>
      <c r="E4" s="717"/>
      <c r="F4" s="732">
        <f>No.7_事業計画書!G4</f>
        <v>0</v>
      </c>
      <c r="G4" s="732"/>
      <c r="H4" s="732"/>
      <c r="I4" s="732"/>
      <c r="J4" s="732"/>
      <c r="K4" s="732"/>
      <c r="L4" s="732"/>
      <c r="M4" s="732"/>
      <c r="N4" s="732"/>
      <c r="O4" s="732"/>
      <c r="P4" s="732"/>
      <c r="Q4" s="732"/>
      <c r="R4" s="732"/>
      <c r="S4" s="732"/>
      <c r="T4" s="732"/>
      <c r="U4" s="732"/>
      <c r="V4" s="732"/>
      <c r="W4" s="456" t="s">
        <v>374</v>
      </c>
      <c r="CL4" s="163"/>
    </row>
    <row r="5" spans="1:90" ht="20.149999999999999" customHeight="1" x14ac:dyDescent="0.2">
      <c r="A5" s="28"/>
      <c r="B5" s="1"/>
      <c r="C5" s="27"/>
      <c r="D5" s="27"/>
      <c r="E5" s="27"/>
      <c r="F5" s="27"/>
      <c r="G5" s="27"/>
      <c r="H5" s="27"/>
      <c r="I5" s="27"/>
      <c r="J5" s="27"/>
      <c r="K5" s="27"/>
      <c r="L5" s="27"/>
      <c r="M5" s="27"/>
      <c r="N5" s="27"/>
      <c r="O5" s="27"/>
      <c r="P5" s="27"/>
      <c r="Q5" s="27"/>
      <c r="R5" s="27"/>
      <c r="S5" s="27"/>
      <c r="T5" s="27"/>
      <c r="U5" s="27"/>
      <c r="V5" s="27"/>
      <c r="W5" s="162"/>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row>
    <row r="6" spans="1:90" s="1" customFormat="1" ht="35.5" customHeight="1" x14ac:dyDescent="0.2">
      <c r="A6" s="28"/>
      <c r="B6" s="670" t="s">
        <v>1</v>
      </c>
      <c r="C6" s="670"/>
      <c r="D6" s="670"/>
      <c r="E6" s="670"/>
      <c r="F6" s="731"/>
      <c r="G6" s="731"/>
      <c r="H6" s="731"/>
      <c r="I6" s="731"/>
      <c r="J6" s="731"/>
      <c r="K6" s="731"/>
      <c r="L6" s="731"/>
      <c r="M6" s="731"/>
      <c r="N6" s="731"/>
      <c r="O6" s="731"/>
      <c r="P6" s="731"/>
      <c r="Q6" s="731"/>
      <c r="R6" s="731"/>
      <c r="S6" s="731"/>
      <c r="T6" s="731"/>
      <c r="U6" s="731"/>
      <c r="V6" s="731"/>
      <c r="W6" s="507"/>
      <c r="X6" s="238"/>
      <c r="Y6" s="238"/>
      <c r="Z6" s="238"/>
      <c r="AA6" s="238"/>
      <c r="AB6" s="238"/>
      <c r="AC6" s="238"/>
      <c r="AD6" s="238"/>
      <c r="AE6" s="238"/>
      <c r="AF6" s="238"/>
      <c r="AG6" s="238"/>
      <c r="AH6" s="238"/>
      <c r="AI6" s="238"/>
    </row>
    <row r="7" spans="1:90" ht="123" customHeight="1" x14ac:dyDescent="0.2">
      <c r="A7" s="28"/>
      <c r="B7" s="670" t="s">
        <v>17</v>
      </c>
      <c r="C7" s="670"/>
      <c r="D7" s="670"/>
      <c r="E7" s="670"/>
      <c r="F7" s="729"/>
      <c r="G7" s="729"/>
      <c r="H7" s="729"/>
      <c r="I7" s="729"/>
      <c r="J7" s="729"/>
      <c r="K7" s="729"/>
      <c r="L7" s="729"/>
      <c r="M7" s="729"/>
      <c r="N7" s="729"/>
      <c r="O7" s="729"/>
      <c r="P7" s="729"/>
      <c r="Q7" s="729"/>
      <c r="R7" s="729"/>
      <c r="S7" s="729"/>
      <c r="T7" s="729"/>
      <c r="U7" s="729"/>
      <c r="V7" s="729"/>
      <c r="W7" s="443"/>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444"/>
      <c r="CC7" s="444"/>
      <c r="CD7" s="444"/>
      <c r="CE7" s="444"/>
      <c r="CF7" s="444"/>
      <c r="CG7" s="444"/>
      <c r="CH7" s="444"/>
      <c r="CI7" s="444"/>
      <c r="CJ7" s="444"/>
      <c r="CK7" s="444"/>
    </row>
    <row r="8" spans="1:90" ht="20.149999999999999" customHeight="1" x14ac:dyDescent="0.2">
      <c r="A8" s="28"/>
      <c r="B8" s="35"/>
      <c r="C8" s="36"/>
      <c r="D8" s="36"/>
      <c r="E8" s="36"/>
      <c r="F8" s="36"/>
      <c r="G8" s="36"/>
      <c r="H8" s="36"/>
      <c r="I8" s="36"/>
      <c r="J8" s="36"/>
      <c r="K8" s="36"/>
      <c r="L8" s="36"/>
      <c r="M8" s="36"/>
      <c r="N8" s="36"/>
      <c r="O8" s="36"/>
      <c r="P8" s="36"/>
      <c r="Q8" s="36"/>
      <c r="R8" s="36"/>
      <c r="S8" s="36"/>
      <c r="T8" s="36"/>
      <c r="U8" s="36"/>
      <c r="V8" s="37"/>
      <c r="W8" s="435"/>
      <c r="X8" s="239"/>
      <c r="Y8" s="239"/>
      <c r="Z8" s="239"/>
      <c r="AA8" s="239"/>
      <c r="AB8" s="239"/>
      <c r="AC8" s="239"/>
      <c r="AD8" s="239"/>
      <c r="AE8" s="239"/>
      <c r="AF8" s="239"/>
      <c r="AG8" s="239"/>
      <c r="AH8" s="239"/>
      <c r="AI8" s="239"/>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row>
    <row r="9" spans="1:90" ht="20.149999999999999" customHeight="1" x14ac:dyDescent="0.2">
      <c r="A9" s="28"/>
      <c r="B9" s="38"/>
      <c r="C9" s="3"/>
      <c r="D9" s="3"/>
      <c r="E9" s="3"/>
      <c r="F9" s="3"/>
      <c r="G9" s="3"/>
      <c r="H9" s="3"/>
      <c r="I9" s="3"/>
      <c r="J9" s="3"/>
      <c r="K9" s="3"/>
      <c r="L9" s="3"/>
      <c r="M9" s="3"/>
      <c r="N9" s="3"/>
      <c r="O9" s="3"/>
      <c r="P9" s="3"/>
      <c r="Q9" s="3"/>
      <c r="R9" s="3"/>
      <c r="S9" s="3"/>
      <c r="T9" s="3"/>
      <c r="U9" s="3"/>
      <c r="V9" s="39"/>
      <c r="W9" s="655"/>
      <c r="X9" s="655"/>
      <c r="Y9" s="655"/>
      <c r="Z9" s="655"/>
      <c r="AA9" s="655"/>
      <c r="AB9" s="655"/>
      <c r="AC9" s="655"/>
      <c r="AD9" s="655"/>
      <c r="AE9" s="655"/>
      <c r="AF9" s="655"/>
      <c r="AG9" s="655"/>
      <c r="AH9" s="655"/>
      <c r="AI9" s="655"/>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row>
    <row r="10" spans="1:90" ht="20.149999999999999" customHeight="1" x14ac:dyDescent="0.2">
      <c r="A10" s="28"/>
      <c r="B10" s="38"/>
      <c r="C10" s="3"/>
      <c r="D10" s="3"/>
      <c r="E10" s="3"/>
      <c r="F10" s="3"/>
      <c r="G10" s="3"/>
      <c r="H10" s="3"/>
      <c r="I10" s="3"/>
      <c r="J10" s="3"/>
      <c r="K10" s="3"/>
      <c r="L10" s="3"/>
      <c r="M10" s="3"/>
      <c r="N10" s="3"/>
      <c r="O10" s="3"/>
      <c r="P10" s="3"/>
      <c r="Q10" s="3"/>
      <c r="R10" s="3"/>
      <c r="S10" s="3"/>
      <c r="T10" s="3"/>
      <c r="U10" s="3"/>
      <c r="V10" s="39"/>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row>
    <row r="11" spans="1:90" ht="20.149999999999999" customHeight="1" x14ac:dyDescent="0.2">
      <c r="A11" s="28"/>
      <c r="B11" s="38"/>
      <c r="C11" s="3"/>
      <c r="D11" s="3"/>
      <c r="E11" s="3"/>
      <c r="F11" s="3"/>
      <c r="G11" s="3"/>
      <c r="H11" s="3"/>
      <c r="I11" s="3"/>
      <c r="J11" s="3"/>
      <c r="K11" s="3"/>
      <c r="L11" s="3"/>
      <c r="M11" s="3"/>
      <c r="N11" s="3"/>
      <c r="O11" s="3"/>
      <c r="P11" s="3"/>
      <c r="Q11" s="3"/>
      <c r="R11" s="3"/>
      <c r="S11" s="3"/>
      <c r="T11" s="3"/>
      <c r="U11" s="3"/>
      <c r="V11" s="39"/>
    </row>
    <row r="12" spans="1:90" ht="20.149999999999999" customHeight="1" x14ac:dyDescent="0.2">
      <c r="A12" s="28"/>
      <c r="B12" s="38"/>
      <c r="C12" s="3"/>
      <c r="D12" s="3"/>
      <c r="E12" s="3"/>
      <c r="F12" s="3"/>
      <c r="G12" s="3"/>
      <c r="H12" s="3"/>
      <c r="I12" s="3"/>
      <c r="J12" s="3"/>
      <c r="K12" s="3"/>
      <c r="L12" s="3"/>
      <c r="M12" s="3"/>
      <c r="N12" s="3"/>
      <c r="O12" s="3"/>
      <c r="P12" s="3"/>
      <c r="Q12" s="3"/>
      <c r="R12" s="3"/>
      <c r="S12" s="3"/>
      <c r="T12" s="3"/>
      <c r="U12" s="3"/>
      <c r="V12" s="39"/>
    </row>
    <row r="13" spans="1:90" ht="20.149999999999999" customHeight="1" x14ac:dyDescent="0.2">
      <c r="A13" s="28"/>
      <c r="B13" s="38"/>
      <c r="C13" s="3"/>
      <c r="D13" s="3"/>
      <c r="E13" s="3"/>
      <c r="F13" s="3"/>
      <c r="G13" s="3"/>
      <c r="H13" s="3"/>
      <c r="I13" s="3"/>
      <c r="J13" s="3"/>
      <c r="K13" s="3"/>
      <c r="L13" s="3"/>
      <c r="M13" s="3"/>
      <c r="N13" s="3"/>
      <c r="O13" s="3"/>
      <c r="P13" s="3"/>
      <c r="Q13" s="3"/>
      <c r="R13" s="3"/>
      <c r="S13" s="3"/>
      <c r="T13" s="3"/>
      <c r="U13" s="3"/>
      <c r="V13" s="39"/>
    </row>
    <row r="14" spans="1:90" ht="20.149999999999999" customHeight="1" x14ac:dyDescent="0.2">
      <c r="A14" s="28"/>
      <c r="B14" s="38"/>
      <c r="C14" s="3"/>
      <c r="D14" s="3"/>
      <c r="E14" s="3"/>
      <c r="F14" s="3"/>
      <c r="G14" s="3"/>
      <c r="H14" s="3"/>
      <c r="I14" s="3"/>
      <c r="J14" s="3"/>
      <c r="K14" s="3"/>
      <c r="L14" s="3"/>
      <c r="M14" s="3"/>
      <c r="N14" s="3"/>
      <c r="O14" s="3"/>
      <c r="P14" s="3"/>
      <c r="Q14" s="3"/>
      <c r="R14" s="3"/>
      <c r="S14" s="3"/>
      <c r="T14" s="3"/>
      <c r="U14" s="3"/>
      <c r="V14" s="39"/>
    </row>
    <row r="15" spans="1:90" ht="20.149999999999999" customHeight="1" x14ac:dyDescent="0.2">
      <c r="A15" s="28"/>
      <c r="B15" s="38"/>
      <c r="C15" s="3"/>
      <c r="D15" s="3"/>
      <c r="E15" s="3"/>
      <c r="F15" s="3"/>
      <c r="G15" s="3"/>
      <c r="H15" s="3"/>
      <c r="I15" s="3"/>
      <c r="J15" s="3"/>
      <c r="K15" s="3"/>
      <c r="L15" s="3"/>
      <c r="M15" s="3"/>
      <c r="N15" s="3"/>
      <c r="O15" s="3"/>
      <c r="P15" s="3"/>
      <c r="Q15" s="3"/>
      <c r="R15" s="3"/>
      <c r="S15" s="3"/>
      <c r="T15" s="3"/>
      <c r="U15" s="3"/>
      <c r="V15" s="39"/>
    </row>
    <row r="16" spans="1:90" ht="20.149999999999999" customHeight="1" x14ac:dyDescent="0.2">
      <c r="A16" s="28"/>
      <c r="B16" s="38"/>
      <c r="C16" s="3"/>
      <c r="D16" s="3"/>
      <c r="E16" s="3"/>
      <c r="F16" s="3"/>
      <c r="G16" s="3"/>
      <c r="H16" s="3"/>
      <c r="I16" s="3"/>
      <c r="J16" s="3"/>
      <c r="K16" s="3"/>
      <c r="L16" s="3"/>
      <c r="M16" s="3"/>
      <c r="N16" s="3"/>
      <c r="O16" s="3"/>
      <c r="P16" s="3"/>
      <c r="Q16" s="3"/>
      <c r="R16" s="3"/>
      <c r="S16" s="3"/>
      <c r="T16" s="3"/>
      <c r="U16" s="3"/>
      <c r="V16" s="39"/>
    </row>
    <row r="17" spans="1:22" ht="20.149999999999999" customHeight="1" x14ac:dyDescent="0.2">
      <c r="A17" s="28"/>
      <c r="B17" s="38"/>
      <c r="C17" s="3"/>
      <c r="D17" s="3"/>
      <c r="E17" s="3"/>
      <c r="F17" s="3"/>
      <c r="G17" s="3"/>
      <c r="H17" s="3"/>
      <c r="I17" s="3"/>
      <c r="J17" s="3"/>
      <c r="K17" s="3"/>
      <c r="L17" s="3"/>
      <c r="M17" s="3"/>
      <c r="N17" s="3"/>
      <c r="O17" s="3"/>
      <c r="P17" s="3"/>
      <c r="Q17" s="3"/>
      <c r="R17" s="3"/>
      <c r="S17" s="3"/>
      <c r="T17" s="3"/>
      <c r="U17" s="3"/>
      <c r="V17" s="39"/>
    </row>
    <row r="18" spans="1:22" ht="20.149999999999999" customHeight="1" x14ac:dyDescent="0.2">
      <c r="A18" s="28"/>
      <c r="B18" s="38"/>
      <c r="C18" s="3"/>
      <c r="D18" s="3"/>
      <c r="E18" s="3"/>
      <c r="F18" s="3"/>
      <c r="G18" s="3"/>
      <c r="H18" s="3"/>
      <c r="I18" s="3"/>
      <c r="J18" s="3"/>
      <c r="K18" s="3"/>
      <c r="L18" s="3"/>
      <c r="M18" s="3"/>
      <c r="N18" s="3"/>
      <c r="O18" s="3"/>
      <c r="P18" s="3"/>
      <c r="Q18" s="3"/>
      <c r="R18" s="3"/>
      <c r="S18" s="3"/>
      <c r="T18" s="3"/>
      <c r="U18" s="3"/>
      <c r="V18" s="39"/>
    </row>
    <row r="19" spans="1:22" ht="20.149999999999999" customHeight="1" x14ac:dyDescent="0.2">
      <c r="A19" s="28"/>
      <c r="B19" s="38"/>
      <c r="C19" s="3"/>
      <c r="D19" s="3"/>
      <c r="E19" s="3"/>
      <c r="F19" s="3"/>
      <c r="G19" s="3"/>
      <c r="H19" s="3"/>
      <c r="I19" s="3"/>
      <c r="J19" s="3"/>
      <c r="K19" s="3"/>
      <c r="L19" s="3"/>
      <c r="M19" s="3"/>
      <c r="N19" s="3"/>
      <c r="O19" s="3"/>
      <c r="P19" s="3"/>
      <c r="Q19" s="3"/>
      <c r="R19" s="3"/>
      <c r="S19" s="3"/>
      <c r="T19" s="3"/>
      <c r="U19" s="3"/>
      <c r="V19" s="39"/>
    </row>
    <row r="20" spans="1:22" ht="20.149999999999999" customHeight="1" x14ac:dyDescent="0.2">
      <c r="A20" s="28"/>
      <c r="B20" s="38"/>
      <c r="C20" s="3"/>
      <c r="D20" s="3"/>
      <c r="E20" s="3"/>
      <c r="F20" s="3"/>
      <c r="G20" s="3"/>
      <c r="H20" s="3"/>
      <c r="I20" s="3"/>
      <c r="J20" s="3"/>
      <c r="K20" s="3"/>
      <c r="L20" s="3"/>
      <c r="M20" s="3"/>
      <c r="N20" s="3"/>
      <c r="O20" s="3"/>
      <c r="P20" s="3"/>
      <c r="Q20" s="3"/>
      <c r="R20" s="3"/>
      <c r="S20" s="3"/>
      <c r="T20" s="3"/>
      <c r="U20" s="3"/>
      <c r="V20" s="39"/>
    </row>
    <row r="21" spans="1:22" ht="20.149999999999999" customHeight="1" x14ac:dyDescent="0.2">
      <c r="A21" s="28"/>
      <c r="B21" s="38"/>
      <c r="C21" s="3"/>
      <c r="D21" s="3"/>
      <c r="E21" s="3"/>
      <c r="F21" s="3"/>
      <c r="G21" s="3"/>
      <c r="H21" s="3"/>
      <c r="I21" s="3"/>
      <c r="J21" s="3"/>
      <c r="K21" s="3"/>
      <c r="L21" s="3"/>
      <c r="M21" s="3"/>
      <c r="N21" s="3"/>
      <c r="O21" s="3"/>
      <c r="P21" s="3"/>
      <c r="Q21" s="3"/>
      <c r="R21" s="3"/>
      <c r="S21" s="3"/>
      <c r="T21" s="3"/>
      <c r="U21" s="3"/>
      <c r="V21" s="39"/>
    </row>
    <row r="22" spans="1:22" ht="20.149999999999999" customHeight="1" x14ac:dyDescent="0.2">
      <c r="A22" s="28"/>
      <c r="B22" s="38"/>
      <c r="C22" s="3"/>
      <c r="D22" s="3"/>
      <c r="E22" s="3"/>
      <c r="F22" s="3"/>
      <c r="G22" s="3"/>
      <c r="H22" s="3"/>
      <c r="I22" s="3"/>
      <c r="J22" s="3"/>
      <c r="K22" s="3"/>
      <c r="L22" s="3"/>
      <c r="M22" s="3"/>
      <c r="N22" s="3"/>
      <c r="O22" s="3"/>
      <c r="P22" s="3"/>
      <c r="Q22" s="3"/>
      <c r="R22" s="3"/>
      <c r="S22" s="3"/>
      <c r="T22" s="3"/>
      <c r="U22" s="3"/>
      <c r="V22" s="39"/>
    </row>
    <row r="23" spans="1:22" ht="20.149999999999999" customHeight="1" x14ac:dyDescent="0.2">
      <c r="A23" s="28"/>
      <c r="B23" s="38"/>
      <c r="C23" s="3"/>
      <c r="D23" s="3"/>
      <c r="E23" s="3"/>
      <c r="F23" s="3"/>
      <c r="G23" s="3"/>
      <c r="H23" s="3"/>
      <c r="I23" s="3"/>
      <c r="J23" s="3"/>
      <c r="K23" s="3"/>
      <c r="L23" s="3"/>
      <c r="M23" s="3"/>
      <c r="N23" s="3"/>
      <c r="O23" s="3"/>
      <c r="P23" s="3"/>
      <c r="Q23" s="3"/>
      <c r="R23" s="3"/>
      <c r="S23" s="3"/>
      <c r="T23" s="3"/>
      <c r="U23" s="3"/>
      <c r="V23" s="39"/>
    </row>
    <row r="24" spans="1:22" ht="20.149999999999999" customHeight="1" x14ac:dyDescent="0.2">
      <c r="A24" s="28"/>
      <c r="B24" s="38"/>
      <c r="C24" s="3"/>
      <c r="D24" s="3"/>
      <c r="E24" s="3"/>
      <c r="F24" s="3"/>
      <c r="G24" s="3"/>
      <c r="H24" s="3"/>
      <c r="I24" s="3"/>
      <c r="J24" s="3"/>
      <c r="K24" s="3"/>
      <c r="L24" s="3"/>
      <c r="M24" s="3"/>
      <c r="N24" s="3"/>
      <c r="O24" s="3"/>
      <c r="P24" s="3"/>
      <c r="Q24" s="3"/>
      <c r="R24" s="3"/>
      <c r="S24" s="3"/>
      <c r="T24" s="3"/>
      <c r="U24" s="3"/>
      <c r="V24" s="39"/>
    </row>
    <row r="25" spans="1:22" ht="20.149999999999999" customHeight="1" x14ac:dyDescent="0.2">
      <c r="A25" s="28"/>
      <c r="B25" s="38"/>
      <c r="C25" s="3"/>
      <c r="D25" s="3"/>
      <c r="E25" s="3"/>
      <c r="F25" s="3"/>
      <c r="G25" s="3"/>
      <c r="H25" s="3"/>
      <c r="I25" s="3"/>
      <c r="J25" s="3"/>
      <c r="K25" s="3"/>
      <c r="L25" s="3"/>
      <c r="M25" s="3"/>
      <c r="N25" s="3"/>
      <c r="O25" s="3"/>
      <c r="P25" s="3"/>
      <c r="Q25" s="3"/>
      <c r="R25" s="3"/>
      <c r="S25" s="3"/>
      <c r="T25" s="3"/>
      <c r="U25" s="3"/>
      <c r="V25" s="39"/>
    </row>
    <row r="26" spans="1:22" ht="20.149999999999999" customHeight="1" x14ac:dyDescent="0.2">
      <c r="A26" s="28"/>
      <c r="B26" s="38"/>
      <c r="C26" s="3"/>
      <c r="D26" s="3"/>
      <c r="E26" s="3"/>
      <c r="F26" s="3"/>
      <c r="G26" s="3"/>
      <c r="H26" s="3"/>
      <c r="I26" s="3"/>
      <c r="J26" s="3"/>
      <c r="K26" s="3"/>
      <c r="L26" s="3"/>
      <c r="M26" s="3"/>
      <c r="N26" s="3"/>
      <c r="O26" s="3"/>
      <c r="P26" s="3"/>
      <c r="Q26" s="3"/>
      <c r="R26" s="3"/>
      <c r="S26" s="3"/>
      <c r="T26" s="3"/>
      <c r="U26" s="3"/>
      <c r="V26" s="39"/>
    </row>
    <row r="27" spans="1:22" ht="20.149999999999999" customHeight="1" x14ac:dyDescent="0.2">
      <c r="A27" s="28"/>
      <c r="B27" s="38"/>
      <c r="C27" s="3"/>
      <c r="D27" s="3"/>
      <c r="E27" s="3"/>
      <c r="F27" s="3"/>
      <c r="G27" s="3"/>
      <c r="H27" s="3"/>
      <c r="I27" s="3"/>
      <c r="J27" s="3"/>
      <c r="K27" s="3"/>
      <c r="L27" s="3"/>
      <c r="M27" s="3"/>
      <c r="N27" s="3"/>
      <c r="O27" s="3"/>
      <c r="P27" s="3"/>
      <c r="Q27" s="3"/>
      <c r="R27" s="3"/>
      <c r="S27" s="3"/>
      <c r="T27" s="3"/>
      <c r="U27" s="3"/>
      <c r="V27" s="39"/>
    </row>
    <row r="28" spans="1:22" ht="20.149999999999999" customHeight="1" x14ac:dyDescent="0.2">
      <c r="A28" s="28"/>
      <c r="B28" s="38"/>
      <c r="C28" s="3"/>
      <c r="D28" s="3"/>
      <c r="E28" s="3"/>
      <c r="F28" s="3"/>
      <c r="G28" s="3"/>
      <c r="H28" s="3"/>
      <c r="I28" s="3"/>
      <c r="J28" s="3"/>
      <c r="K28" s="3"/>
      <c r="L28" s="3"/>
      <c r="M28" s="3"/>
      <c r="N28" s="3"/>
      <c r="O28" s="3"/>
      <c r="P28" s="3"/>
      <c r="Q28" s="3"/>
      <c r="R28" s="3"/>
      <c r="S28" s="3"/>
      <c r="T28" s="3"/>
      <c r="U28" s="3"/>
      <c r="V28" s="39"/>
    </row>
    <row r="29" spans="1:22" ht="20.149999999999999" customHeight="1" x14ac:dyDescent="0.2">
      <c r="A29" s="28"/>
      <c r="B29" s="38"/>
      <c r="C29" s="3"/>
      <c r="D29" s="3"/>
      <c r="E29" s="3"/>
      <c r="F29" s="3"/>
      <c r="G29" s="3"/>
      <c r="H29" s="3"/>
      <c r="I29" s="3"/>
      <c r="J29" s="3"/>
      <c r="K29" s="3"/>
      <c r="L29" s="3"/>
      <c r="M29" s="3"/>
      <c r="N29" s="3"/>
      <c r="O29" s="3"/>
      <c r="P29" s="3"/>
      <c r="Q29" s="3"/>
      <c r="R29" s="3"/>
      <c r="S29" s="3"/>
      <c r="T29" s="3"/>
      <c r="U29" s="3"/>
      <c r="V29" s="39"/>
    </row>
    <row r="30" spans="1:22" ht="20.149999999999999" customHeight="1" x14ac:dyDescent="0.2">
      <c r="A30" s="28"/>
      <c r="B30" s="38"/>
      <c r="C30" s="3"/>
      <c r="D30" s="3"/>
      <c r="E30" s="3"/>
      <c r="F30" s="3"/>
      <c r="G30" s="3"/>
      <c r="H30" s="3"/>
      <c r="I30" s="3"/>
      <c r="J30" s="3"/>
      <c r="K30" s="3"/>
      <c r="L30" s="3"/>
      <c r="M30" s="3"/>
      <c r="N30" s="3"/>
      <c r="O30" s="3"/>
      <c r="P30" s="3"/>
      <c r="Q30" s="3"/>
      <c r="R30" s="3"/>
      <c r="S30" s="3"/>
      <c r="T30" s="3"/>
      <c r="U30" s="3"/>
      <c r="V30" s="39"/>
    </row>
    <row r="31" spans="1:22" ht="20.149999999999999" customHeight="1" x14ac:dyDescent="0.2">
      <c r="A31" s="28"/>
      <c r="B31" s="38"/>
      <c r="C31" s="3"/>
      <c r="D31" s="3"/>
      <c r="E31" s="3"/>
      <c r="F31" s="3"/>
      <c r="G31" s="3"/>
      <c r="H31" s="3"/>
      <c r="I31" s="3"/>
      <c r="J31" s="3"/>
      <c r="K31" s="3"/>
      <c r="L31" s="3"/>
      <c r="M31" s="3"/>
      <c r="N31" s="3"/>
      <c r="O31" s="3"/>
      <c r="P31" s="3"/>
      <c r="Q31" s="3"/>
      <c r="R31" s="3"/>
      <c r="S31" s="3"/>
      <c r="T31" s="3"/>
      <c r="U31" s="3"/>
      <c r="V31" s="39"/>
    </row>
    <row r="32" spans="1:22" ht="20.149999999999999" customHeight="1" x14ac:dyDescent="0.2">
      <c r="A32" s="28"/>
      <c r="B32" s="38"/>
      <c r="C32" s="3"/>
      <c r="D32" s="3"/>
      <c r="E32" s="3"/>
      <c r="F32" s="3"/>
      <c r="G32" s="3"/>
      <c r="H32" s="3"/>
      <c r="I32" s="3"/>
      <c r="J32" s="3"/>
      <c r="K32" s="3"/>
      <c r="L32" s="3"/>
      <c r="M32" s="3"/>
      <c r="N32" s="3"/>
      <c r="O32" s="3"/>
      <c r="P32" s="3"/>
      <c r="Q32" s="3"/>
      <c r="R32" s="3"/>
      <c r="S32" s="3"/>
      <c r="T32" s="3"/>
      <c r="U32" s="3"/>
      <c r="V32" s="39"/>
    </row>
    <row r="33" spans="1:22" ht="20.149999999999999" customHeight="1" x14ac:dyDescent="0.2">
      <c r="A33" s="28"/>
      <c r="B33" s="38"/>
      <c r="C33" s="3"/>
      <c r="D33" s="3"/>
      <c r="E33" s="3"/>
      <c r="F33" s="3"/>
      <c r="G33" s="3"/>
      <c r="H33" s="3"/>
      <c r="I33" s="3"/>
      <c r="J33" s="3"/>
      <c r="K33" s="3"/>
      <c r="L33" s="3"/>
      <c r="M33" s="3"/>
      <c r="N33" s="3"/>
      <c r="O33" s="3"/>
      <c r="P33" s="3"/>
      <c r="Q33" s="3"/>
      <c r="R33" s="3"/>
      <c r="S33" s="3"/>
      <c r="T33" s="3"/>
      <c r="U33" s="3"/>
      <c r="V33" s="39"/>
    </row>
    <row r="34" spans="1:22" ht="20.149999999999999" customHeight="1" x14ac:dyDescent="0.2">
      <c r="A34" s="28"/>
      <c r="B34" s="38"/>
      <c r="C34" s="3"/>
      <c r="D34" s="3"/>
      <c r="E34" s="3"/>
      <c r="F34" s="3"/>
      <c r="G34" s="3"/>
      <c r="H34" s="3"/>
      <c r="I34" s="3"/>
      <c r="J34" s="3"/>
      <c r="K34" s="3"/>
      <c r="L34" s="3"/>
      <c r="M34" s="3"/>
      <c r="N34" s="3"/>
      <c r="O34" s="3"/>
      <c r="P34" s="3"/>
      <c r="Q34" s="3"/>
      <c r="R34" s="3"/>
      <c r="S34" s="3"/>
      <c r="T34" s="3"/>
      <c r="U34" s="3"/>
      <c r="V34" s="39"/>
    </row>
    <row r="35" spans="1:22" ht="20.149999999999999" customHeight="1" x14ac:dyDescent="0.2">
      <c r="A35" s="28"/>
      <c r="B35" s="40"/>
      <c r="C35" s="41"/>
      <c r="D35" s="41"/>
      <c r="E35" s="41"/>
      <c r="F35" s="41"/>
      <c r="G35" s="41"/>
      <c r="H35" s="41"/>
      <c r="I35" s="41"/>
      <c r="J35" s="41"/>
      <c r="K35" s="41"/>
      <c r="L35" s="41"/>
      <c r="M35" s="41"/>
      <c r="N35" s="41"/>
      <c r="O35" s="41"/>
      <c r="P35" s="41"/>
      <c r="Q35" s="41"/>
      <c r="R35" s="41"/>
      <c r="S35" s="41"/>
      <c r="T35" s="41"/>
      <c r="U35" s="41"/>
      <c r="V35" s="42"/>
    </row>
  </sheetData>
  <mergeCells count="9">
    <mergeCell ref="W9:AI9"/>
    <mergeCell ref="B7:E7"/>
    <mergeCell ref="F7:V7"/>
    <mergeCell ref="B3:E3"/>
    <mergeCell ref="F6:V6"/>
    <mergeCell ref="B6:E6"/>
    <mergeCell ref="F3:V3"/>
    <mergeCell ref="B4:E4"/>
    <mergeCell ref="F4:V4"/>
  </mergeCells>
  <phoneticPr fontId="9"/>
  <conditionalFormatting sqref="F6:V7">
    <cfRule type="containsBlanks" dxfId="734" priority="2">
      <formula>LEN(TRIM(F6))=0</formula>
    </cfRule>
  </conditionalFormatting>
  <conditionalFormatting sqref="F3:V4">
    <cfRule type="containsBlanks" dxfId="733" priority="4">
      <formula>LEN(TRIM(F3))=0</formula>
    </cfRule>
  </conditionalFormatting>
  <pageMargins left="0.70866141732283472" right="0.70866141732283472" top="0.74803149606299213" bottom="0.74803149606299213" header="0.31496062992125984" footer="0.31496062992125984"/>
  <pageSetup paperSize="9" scale="95" fitToHeight="0" orientation="portrait" r:id="rId1"/>
  <headerFooter>
    <oddHeader>&amp;R&amp;K01+022指定様式２</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2D346-E929-4AD4-BEEB-900622742A9B}">
  <sheetPr codeName="Sheet10">
    <tabColor rgb="FFFF0000"/>
  </sheetPr>
  <dimension ref="A1:DA55"/>
  <sheetViews>
    <sheetView showGridLines="0" view="pageBreakPreview" zoomScale="55" zoomScaleNormal="100" zoomScaleSheetLayoutView="55" workbookViewId="0">
      <selection activeCell="C8" sqref="C8:E9"/>
    </sheetView>
  </sheetViews>
  <sheetFormatPr defaultRowHeight="13.5" x14ac:dyDescent="0.2"/>
  <cols>
    <col min="1" max="1" width="7.3984375" style="31" customWidth="1"/>
    <col min="2" max="2" width="5.69921875" customWidth="1"/>
    <col min="3" max="38" width="7.296875" customWidth="1"/>
    <col min="39" max="43" width="4.69921875" style="5" customWidth="1"/>
  </cols>
  <sheetData>
    <row r="1" spans="1:105" s="4" customFormat="1" ht="22" x14ac:dyDescent="0.2">
      <c r="A1" s="33"/>
      <c r="B1" s="155" t="s">
        <v>371</v>
      </c>
      <c r="C1" s="156"/>
      <c r="D1" s="156"/>
      <c r="E1" s="156"/>
      <c r="F1" s="156"/>
      <c r="AM1" s="480"/>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92"/>
      <c r="BN1" s="492"/>
      <c r="BO1" s="492"/>
      <c r="BP1" s="492"/>
      <c r="BQ1" s="492"/>
      <c r="BR1" s="492"/>
      <c r="BS1" s="492"/>
      <c r="BT1" s="492"/>
      <c r="BU1" s="492"/>
      <c r="BV1" s="492"/>
      <c r="BW1" s="492"/>
      <c r="BX1" s="492"/>
      <c r="BY1" s="492"/>
      <c r="BZ1" s="492"/>
      <c r="CA1" s="492"/>
      <c r="CB1" s="492"/>
      <c r="CC1" s="492"/>
      <c r="CD1" s="492"/>
      <c r="CE1" s="492"/>
      <c r="CF1" s="492"/>
      <c r="CG1" s="492"/>
      <c r="CH1" s="492"/>
      <c r="CI1" s="492"/>
      <c r="CJ1" s="492"/>
      <c r="CK1" s="492"/>
      <c r="CL1" s="492"/>
      <c r="CM1" s="492"/>
      <c r="CN1" s="492"/>
      <c r="CO1" s="492"/>
      <c r="CP1" s="492"/>
      <c r="CQ1" s="492"/>
      <c r="CR1" s="492"/>
      <c r="CS1" s="492"/>
      <c r="CT1" s="492"/>
      <c r="CU1" s="492"/>
      <c r="CV1" s="492"/>
      <c r="CW1" s="492"/>
      <c r="CX1" s="492"/>
      <c r="CY1" s="492"/>
      <c r="CZ1" s="492"/>
      <c r="DA1" s="492"/>
    </row>
    <row r="2" spans="1:105" s="4" customFormat="1" ht="33.5" customHeight="1" x14ac:dyDescent="0.2">
      <c r="A2" s="28"/>
      <c r="AM2" s="1102" t="s">
        <v>425</v>
      </c>
      <c r="AN2" s="1102"/>
      <c r="AO2" s="1102"/>
      <c r="AP2" s="1102"/>
      <c r="AQ2" s="1102"/>
      <c r="AR2" s="1102"/>
      <c r="AS2" s="1102"/>
      <c r="AT2" s="1102"/>
      <c r="AU2" s="1102"/>
      <c r="AV2" s="1102"/>
      <c r="AW2" s="1102"/>
      <c r="AX2" s="1101"/>
      <c r="AY2" s="164"/>
    </row>
    <row r="3" spans="1:105" s="4" customFormat="1" ht="30" customHeight="1" x14ac:dyDescent="0.2">
      <c r="A3" s="28"/>
      <c r="B3" s="749" t="s">
        <v>13</v>
      </c>
      <c r="C3" s="750"/>
      <c r="D3" s="750"/>
      <c r="E3" s="751"/>
      <c r="F3" s="764">
        <f>No.7_事業計画書!G3</f>
        <v>0</v>
      </c>
      <c r="G3" s="765"/>
      <c r="H3" s="765"/>
      <c r="I3" s="765"/>
      <c r="J3" s="765"/>
      <c r="K3" s="765"/>
      <c r="L3" s="765"/>
      <c r="M3" s="765"/>
      <c r="N3" s="765"/>
      <c r="O3" s="765"/>
      <c r="P3" s="765"/>
      <c r="Q3" s="765"/>
      <c r="R3" s="765"/>
      <c r="S3" s="765"/>
      <c r="T3" s="766"/>
      <c r="U3" s="763" t="s">
        <v>0</v>
      </c>
      <c r="V3" s="763"/>
      <c r="W3" s="763"/>
      <c r="X3" s="765">
        <f>No.7_事業計画書!G4</f>
        <v>0</v>
      </c>
      <c r="Y3" s="765"/>
      <c r="Z3" s="765"/>
      <c r="AA3" s="765"/>
      <c r="AB3" s="765"/>
      <c r="AC3" s="765"/>
      <c r="AD3" s="765"/>
      <c r="AE3" s="765"/>
      <c r="AF3" s="765"/>
      <c r="AG3" s="765"/>
      <c r="AH3" s="765"/>
      <c r="AI3" s="765"/>
      <c r="AJ3" s="765"/>
      <c r="AK3" s="765"/>
      <c r="AL3" s="766"/>
      <c r="AM3" s="1103" t="s">
        <v>374</v>
      </c>
      <c r="AN3" s="1101"/>
      <c r="AO3" s="1101"/>
      <c r="AP3" s="1101"/>
      <c r="AQ3" s="1101"/>
      <c r="AR3" s="1101"/>
      <c r="AS3" s="1101"/>
      <c r="AT3" s="1101"/>
      <c r="AU3" s="1101"/>
      <c r="AV3" s="1101"/>
      <c r="AW3" s="1101"/>
      <c r="AX3" s="1101"/>
    </row>
    <row r="4" spans="1:105" s="5" customFormat="1" ht="14" customHeight="1" thickBot="1" x14ac:dyDescent="0.25">
      <c r="A4" s="28"/>
      <c r="AM4" s="1101"/>
      <c r="AN4" s="1101"/>
      <c r="AO4" s="1101"/>
      <c r="AP4" s="1101"/>
      <c r="AQ4" s="1101"/>
      <c r="AR4" s="1101"/>
      <c r="AS4" s="1101"/>
      <c r="AT4" s="1101"/>
      <c r="AU4" s="1101"/>
      <c r="AV4" s="1101"/>
      <c r="AW4" s="1101"/>
      <c r="AX4" s="1101"/>
    </row>
    <row r="5" spans="1:105" s="5" customFormat="1" ht="20.149999999999999" customHeight="1" x14ac:dyDescent="0.2">
      <c r="A5" s="28"/>
      <c r="B5" s="757"/>
      <c r="C5" s="758"/>
      <c r="D5" s="758"/>
      <c r="E5" s="759"/>
      <c r="F5" s="739" t="s">
        <v>16</v>
      </c>
      <c r="G5" s="740"/>
      <c r="H5" s="740"/>
      <c r="I5" s="740"/>
      <c r="J5" s="740"/>
      <c r="K5" s="740"/>
      <c r="L5" s="740"/>
      <c r="M5" s="740"/>
      <c r="N5" s="740"/>
      <c r="O5" s="740"/>
      <c r="P5" s="740"/>
      <c r="Q5" s="740"/>
      <c r="R5" s="740"/>
      <c r="S5" s="740"/>
      <c r="T5" s="740"/>
      <c r="U5" s="740"/>
      <c r="V5" s="740"/>
      <c r="W5" s="740"/>
      <c r="X5" s="740"/>
      <c r="Y5" s="740"/>
      <c r="Z5" s="740"/>
      <c r="AA5" s="740"/>
      <c r="AB5" s="740"/>
      <c r="AC5" s="741"/>
      <c r="AD5" s="740" t="s">
        <v>229</v>
      </c>
      <c r="AE5" s="740"/>
      <c r="AF5" s="740"/>
      <c r="AG5" s="740"/>
      <c r="AH5" s="740"/>
      <c r="AI5" s="740"/>
      <c r="AJ5" s="740"/>
      <c r="AK5" s="740"/>
      <c r="AL5" s="742"/>
      <c r="AM5" s="1101"/>
      <c r="AN5" s="1101"/>
      <c r="AO5" s="1101"/>
      <c r="AP5" s="1101"/>
      <c r="AQ5" s="1101"/>
      <c r="AR5" s="1101"/>
      <c r="AS5" s="1101"/>
      <c r="AT5" s="1101"/>
      <c r="AU5" s="1101"/>
      <c r="AV5" s="1101"/>
      <c r="AW5" s="1101"/>
      <c r="AX5" s="1101"/>
    </row>
    <row r="6" spans="1:105" s="5" customFormat="1" ht="20.149999999999999" customHeight="1" x14ac:dyDescent="0.2">
      <c r="A6" s="28"/>
      <c r="B6" s="760"/>
      <c r="C6" s="761"/>
      <c r="D6" s="761"/>
      <c r="E6" s="762"/>
      <c r="F6" s="745" t="s">
        <v>2</v>
      </c>
      <c r="G6" s="746"/>
      <c r="H6" s="746"/>
      <c r="I6" s="743" t="s">
        <v>3</v>
      </c>
      <c r="J6" s="743"/>
      <c r="K6" s="743"/>
      <c r="L6" s="743" t="s">
        <v>4</v>
      </c>
      <c r="M6" s="743"/>
      <c r="N6" s="743"/>
      <c r="O6" s="743" t="s">
        <v>5</v>
      </c>
      <c r="P6" s="743"/>
      <c r="Q6" s="743"/>
      <c r="R6" s="743" t="s">
        <v>6</v>
      </c>
      <c r="S6" s="743"/>
      <c r="T6" s="743"/>
      <c r="U6" s="743" t="s">
        <v>7</v>
      </c>
      <c r="V6" s="743"/>
      <c r="W6" s="743"/>
      <c r="X6" s="743" t="s">
        <v>8</v>
      </c>
      <c r="Y6" s="743"/>
      <c r="Z6" s="743"/>
      <c r="AA6" s="743" t="s">
        <v>9</v>
      </c>
      <c r="AB6" s="743"/>
      <c r="AC6" s="743"/>
      <c r="AD6" s="743" t="s">
        <v>12</v>
      </c>
      <c r="AE6" s="743"/>
      <c r="AF6" s="743"/>
      <c r="AG6" s="743" t="s">
        <v>10</v>
      </c>
      <c r="AH6" s="743"/>
      <c r="AI6" s="743"/>
      <c r="AJ6" s="743" t="s">
        <v>11</v>
      </c>
      <c r="AK6" s="743"/>
      <c r="AL6" s="767"/>
      <c r="AM6" s="1101"/>
      <c r="AN6" s="1101"/>
      <c r="AO6" s="1101"/>
      <c r="AP6" s="1101"/>
      <c r="AQ6" s="1101"/>
      <c r="AR6" s="1101"/>
      <c r="AS6" s="1101"/>
      <c r="AT6" s="1101"/>
      <c r="AU6" s="1101"/>
      <c r="AV6" s="1101"/>
      <c r="AW6" s="1101"/>
      <c r="AX6" s="1101"/>
    </row>
    <row r="7" spans="1:105" s="5" customFormat="1" ht="20.149999999999999" customHeight="1" thickBot="1" x14ac:dyDescent="0.25">
      <c r="A7" s="28"/>
      <c r="B7" s="64"/>
      <c r="C7" s="65"/>
      <c r="D7" s="65"/>
      <c r="E7" s="66"/>
      <c r="F7" s="241" t="s">
        <v>71</v>
      </c>
      <c r="G7" s="242" t="s">
        <v>72</v>
      </c>
      <c r="H7" s="243" t="s">
        <v>73</v>
      </c>
      <c r="I7" s="244" t="s">
        <v>71</v>
      </c>
      <c r="J7" s="245" t="s">
        <v>72</v>
      </c>
      <c r="K7" s="246" t="s">
        <v>73</v>
      </c>
      <c r="L7" s="244" t="s">
        <v>71</v>
      </c>
      <c r="M7" s="245" t="s">
        <v>72</v>
      </c>
      <c r="N7" s="246" t="s">
        <v>73</v>
      </c>
      <c r="O7" s="244" t="s">
        <v>71</v>
      </c>
      <c r="P7" s="245" t="s">
        <v>72</v>
      </c>
      <c r="Q7" s="246" t="s">
        <v>73</v>
      </c>
      <c r="R7" s="244" t="s">
        <v>71</v>
      </c>
      <c r="S7" s="245" t="s">
        <v>72</v>
      </c>
      <c r="T7" s="246" t="s">
        <v>73</v>
      </c>
      <c r="U7" s="244" t="s">
        <v>71</v>
      </c>
      <c r="V7" s="245" t="s">
        <v>72</v>
      </c>
      <c r="W7" s="246" t="s">
        <v>73</v>
      </c>
      <c r="X7" s="244" t="s">
        <v>71</v>
      </c>
      <c r="Y7" s="245" t="s">
        <v>72</v>
      </c>
      <c r="Z7" s="246" t="s">
        <v>73</v>
      </c>
      <c r="AA7" s="244" t="s">
        <v>71</v>
      </c>
      <c r="AB7" s="245" t="s">
        <v>72</v>
      </c>
      <c r="AC7" s="246" t="s">
        <v>73</v>
      </c>
      <c r="AD7" s="244" t="s">
        <v>71</v>
      </c>
      <c r="AE7" s="245" t="s">
        <v>72</v>
      </c>
      <c r="AF7" s="246" t="s">
        <v>73</v>
      </c>
      <c r="AG7" s="244" t="s">
        <v>71</v>
      </c>
      <c r="AH7" s="245" t="s">
        <v>72</v>
      </c>
      <c r="AI7" s="246" t="s">
        <v>73</v>
      </c>
      <c r="AJ7" s="244" t="s">
        <v>71</v>
      </c>
      <c r="AK7" s="245" t="s">
        <v>72</v>
      </c>
      <c r="AL7" s="247" t="s">
        <v>73</v>
      </c>
      <c r="AM7" s="1101"/>
      <c r="AN7" s="1101"/>
      <c r="AO7" s="1101"/>
      <c r="AP7" s="1101"/>
      <c r="AQ7" s="1101"/>
      <c r="AR7" s="1101"/>
      <c r="AS7" s="1101"/>
      <c r="AT7" s="1101"/>
      <c r="AU7" s="1101"/>
      <c r="AV7" s="1101"/>
      <c r="AW7" s="1101"/>
      <c r="AX7" s="1101"/>
    </row>
    <row r="8" spans="1:105" s="5" customFormat="1" ht="18" customHeight="1" x14ac:dyDescent="0.2">
      <c r="A8" s="28"/>
      <c r="B8" s="752" t="s">
        <v>15</v>
      </c>
      <c r="C8" s="753"/>
      <c r="D8" s="753"/>
      <c r="E8" s="754"/>
      <c r="F8" s="62"/>
      <c r="G8" s="18"/>
      <c r="H8" s="19"/>
      <c r="I8" s="17"/>
      <c r="J8" s="18"/>
      <c r="K8" s="19"/>
      <c r="L8" s="17"/>
      <c r="M8" s="18"/>
      <c r="N8" s="19"/>
      <c r="O8" s="17"/>
      <c r="P8" s="18"/>
      <c r="Q8" s="19"/>
      <c r="R8" s="17"/>
      <c r="S8" s="18"/>
      <c r="T8" s="19"/>
      <c r="U8" s="17"/>
      <c r="V8" s="18"/>
      <c r="W8" s="19"/>
      <c r="X8" s="17"/>
      <c r="Y8" s="18"/>
      <c r="Z8" s="19"/>
      <c r="AA8" s="17"/>
      <c r="AB8" s="18"/>
      <c r="AC8" s="19"/>
      <c r="AD8" s="17"/>
      <c r="AE8" s="18"/>
      <c r="AF8" s="19"/>
      <c r="AG8" s="17"/>
      <c r="AH8" s="18"/>
      <c r="AI8" s="19"/>
      <c r="AJ8" s="17"/>
      <c r="AK8" s="18"/>
      <c r="AL8" s="20"/>
    </row>
    <row r="9" spans="1:105" s="5" customFormat="1" ht="18" customHeight="1" x14ac:dyDescent="0.2">
      <c r="A9" s="28"/>
      <c r="B9" s="747"/>
      <c r="C9" s="735"/>
      <c r="D9" s="735"/>
      <c r="E9" s="736"/>
      <c r="F9" s="63"/>
      <c r="G9" s="15"/>
      <c r="H9" s="16"/>
      <c r="I9" s="14"/>
      <c r="J9" s="15"/>
      <c r="K9" s="16"/>
      <c r="L9" s="14"/>
      <c r="M9" s="15"/>
      <c r="N9" s="16"/>
      <c r="O9" s="14"/>
      <c r="P9" s="15"/>
      <c r="Q9" s="16"/>
      <c r="R9" s="14"/>
      <c r="S9" s="15"/>
      <c r="T9" s="16"/>
      <c r="U9" s="14"/>
      <c r="V9" s="15"/>
      <c r="W9" s="16"/>
      <c r="X9" s="14"/>
      <c r="Y9" s="15"/>
      <c r="Z9" s="16"/>
      <c r="AA9" s="14"/>
      <c r="AB9" s="15"/>
      <c r="AC9" s="16"/>
      <c r="AD9" s="14"/>
      <c r="AE9" s="15"/>
      <c r="AF9" s="16"/>
      <c r="AG9" s="14"/>
      <c r="AH9" s="15"/>
      <c r="AI9" s="16"/>
      <c r="AJ9" s="14"/>
      <c r="AK9" s="15"/>
      <c r="AL9" s="21"/>
    </row>
    <row r="10" spans="1:105" s="5" customFormat="1" ht="18" customHeight="1" x14ac:dyDescent="0.2">
      <c r="A10" s="28"/>
      <c r="B10" s="747"/>
      <c r="C10" s="744"/>
      <c r="D10" s="733"/>
      <c r="E10" s="734"/>
      <c r="F10" s="59"/>
      <c r="G10" s="8"/>
      <c r="H10" s="9"/>
      <c r="I10" s="7"/>
      <c r="J10" s="8"/>
      <c r="K10" s="9"/>
      <c r="L10" s="7"/>
      <c r="M10" s="8"/>
      <c r="N10" s="9"/>
      <c r="O10" s="7"/>
      <c r="P10" s="8"/>
      <c r="Q10" s="9"/>
      <c r="R10" s="7"/>
      <c r="S10" s="8"/>
      <c r="T10" s="9"/>
      <c r="U10" s="7"/>
      <c r="V10" s="8"/>
      <c r="W10" s="9"/>
      <c r="X10" s="7"/>
      <c r="Y10" s="8"/>
      <c r="Z10" s="9"/>
      <c r="AA10" s="7"/>
      <c r="AB10" s="8"/>
      <c r="AC10" s="9"/>
      <c r="AD10" s="7"/>
      <c r="AE10" s="8"/>
      <c r="AF10" s="9"/>
      <c r="AG10" s="7"/>
      <c r="AH10" s="8"/>
      <c r="AI10" s="9"/>
      <c r="AJ10" s="7"/>
      <c r="AK10" s="8"/>
      <c r="AL10" s="22"/>
      <c r="AO10" s="3"/>
      <c r="AP10" s="3"/>
      <c r="AQ10" s="3"/>
      <c r="AR10" s="3"/>
      <c r="AS10" s="3"/>
      <c r="AT10" s="3"/>
      <c r="AU10" s="3"/>
      <c r="AV10" s="3"/>
      <c r="AW10" s="3"/>
      <c r="AX10" s="3"/>
      <c r="AY10" s="3"/>
      <c r="AZ10" s="3"/>
      <c r="BA10" s="3"/>
      <c r="BB10" s="3"/>
    </row>
    <row r="11" spans="1:105" s="5" customFormat="1" ht="18" customHeight="1" x14ac:dyDescent="0.2">
      <c r="A11" s="28"/>
      <c r="B11" s="747"/>
      <c r="C11" s="735"/>
      <c r="D11" s="735"/>
      <c r="E11" s="736"/>
      <c r="F11" s="63"/>
      <c r="G11" s="15"/>
      <c r="H11" s="16"/>
      <c r="I11" s="14"/>
      <c r="J11" s="15"/>
      <c r="K11" s="16"/>
      <c r="L11" s="14"/>
      <c r="M11" s="15"/>
      <c r="N11" s="16"/>
      <c r="O11" s="14"/>
      <c r="P11" s="15"/>
      <c r="Q11" s="16"/>
      <c r="R11" s="14"/>
      <c r="S11" s="15"/>
      <c r="T11" s="16"/>
      <c r="U11" s="14"/>
      <c r="V11" s="15"/>
      <c r="W11" s="16"/>
      <c r="X11" s="14"/>
      <c r="Y11" s="15"/>
      <c r="Z11" s="16"/>
      <c r="AA11" s="14"/>
      <c r="AB11" s="15"/>
      <c r="AC11" s="16"/>
      <c r="AD11" s="14"/>
      <c r="AE11" s="15"/>
      <c r="AF11" s="16"/>
      <c r="AG11" s="14"/>
      <c r="AH11" s="15"/>
      <c r="AI11" s="16"/>
      <c r="AJ11" s="14"/>
      <c r="AK11" s="15"/>
      <c r="AL11" s="21"/>
      <c r="AO11" s="3"/>
      <c r="AP11" s="3"/>
      <c r="AQ11" s="3"/>
      <c r="AR11" s="3"/>
      <c r="AS11" s="3"/>
      <c r="AT11" s="3"/>
      <c r="AU11" s="3"/>
      <c r="AV11" s="3"/>
      <c r="AW11" s="3"/>
      <c r="AX11" s="3"/>
      <c r="AY11" s="3"/>
      <c r="AZ11" s="3"/>
      <c r="BA11" s="3"/>
      <c r="BB11" s="3"/>
    </row>
    <row r="12" spans="1:105" s="5" customFormat="1" ht="18" customHeight="1" x14ac:dyDescent="0.2">
      <c r="A12" s="28"/>
      <c r="B12" s="747"/>
      <c r="C12" s="733"/>
      <c r="D12" s="733"/>
      <c r="E12" s="734"/>
      <c r="F12" s="59"/>
      <c r="G12" s="8"/>
      <c r="H12" s="9"/>
      <c r="I12" s="7"/>
      <c r="J12" s="8"/>
      <c r="K12" s="9"/>
      <c r="L12" s="7"/>
      <c r="M12" s="8"/>
      <c r="N12" s="9"/>
      <c r="O12" s="7"/>
      <c r="P12" s="8"/>
      <c r="Q12" s="9"/>
      <c r="R12" s="7"/>
      <c r="S12" s="8"/>
      <c r="T12" s="9"/>
      <c r="U12" s="7"/>
      <c r="V12" s="8"/>
      <c r="W12" s="9"/>
      <c r="X12" s="7"/>
      <c r="Y12" s="8"/>
      <c r="Z12" s="9"/>
      <c r="AA12" s="7"/>
      <c r="AB12" s="8"/>
      <c r="AC12" s="9"/>
      <c r="AD12" s="7"/>
      <c r="AE12" s="8"/>
      <c r="AF12" s="9"/>
      <c r="AG12" s="7"/>
      <c r="AH12" s="8"/>
      <c r="AI12" s="9"/>
      <c r="AJ12" s="7"/>
      <c r="AK12" s="8"/>
      <c r="AL12" s="22"/>
      <c r="AO12" s="6"/>
      <c r="AP12" s="6"/>
      <c r="AQ12" s="2"/>
      <c r="AR12" s="2"/>
      <c r="AS12" s="2"/>
      <c r="AT12" s="2"/>
      <c r="AU12" s="2"/>
      <c r="AV12" s="2"/>
      <c r="AW12" s="2"/>
      <c r="AX12" s="2"/>
      <c r="AY12" s="2"/>
      <c r="AZ12" s="2"/>
      <c r="BA12" s="2"/>
      <c r="BB12" s="2"/>
    </row>
    <row r="13" spans="1:105" s="5" customFormat="1" ht="18" customHeight="1" x14ac:dyDescent="0.2">
      <c r="A13" s="28"/>
      <c r="B13" s="747"/>
      <c r="C13" s="735"/>
      <c r="D13" s="735"/>
      <c r="E13" s="736"/>
      <c r="F13" s="63"/>
      <c r="G13" s="15"/>
      <c r="H13" s="16"/>
      <c r="I13" s="14"/>
      <c r="J13" s="15"/>
      <c r="K13" s="16"/>
      <c r="L13" s="14"/>
      <c r="M13" s="15"/>
      <c r="N13" s="16"/>
      <c r="O13" s="14"/>
      <c r="P13" s="15"/>
      <c r="Q13" s="16"/>
      <c r="R13" s="14"/>
      <c r="S13" s="15"/>
      <c r="T13" s="16"/>
      <c r="U13" s="14"/>
      <c r="V13" s="15"/>
      <c r="W13" s="16"/>
      <c r="X13" s="14"/>
      <c r="Y13" s="15"/>
      <c r="Z13" s="16"/>
      <c r="AA13" s="14"/>
      <c r="AB13" s="15"/>
      <c r="AC13" s="16"/>
      <c r="AD13" s="14"/>
      <c r="AE13" s="15"/>
      <c r="AF13" s="16"/>
      <c r="AG13" s="14"/>
      <c r="AH13" s="15"/>
      <c r="AI13" s="16"/>
      <c r="AJ13" s="14"/>
      <c r="AK13" s="15"/>
      <c r="AL13" s="21"/>
      <c r="AO13" s="2"/>
      <c r="AP13" s="2"/>
      <c r="AQ13" s="2"/>
      <c r="AR13" s="2"/>
      <c r="AS13" s="2"/>
      <c r="AT13" s="2"/>
      <c r="AU13" s="2"/>
      <c r="AV13" s="2"/>
      <c r="AW13" s="2"/>
      <c r="AX13" s="2"/>
      <c r="AY13" s="2"/>
      <c r="AZ13" s="2"/>
      <c r="BA13" s="2"/>
      <c r="BB13" s="2"/>
    </row>
    <row r="14" spans="1:105" s="5" customFormat="1" ht="18" customHeight="1" x14ac:dyDescent="0.2">
      <c r="A14" s="28"/>
      <c r="B14" s="747"/>
      <c r="C14" s="744"/>
      <c r="D14" s="733"/>
      <c r="E14" s="734"/>
      <c r="F14" s="59"/>
      <c r="G14" s="8"/>
      <c r="H14" s="9"/>
      <c r="I14" s="7"/>
      <c r="J14" s="8"/>
      <c r="K14" s="9"/>
      <c r="L14" s="7"/>
      <c r="M14" s="8"/>
      <c r="N14" s="9"/>
      <c r="O14" s="7"/>
      <c r="P14" s="8"/>
      <c r="Q14" s="9"/>
      <c r="R14" s="7"/>
      <c r="S14" s="8"/>
      <c r="T14" s="9"/>
      <c r="U14" s="7"/>
      <c r="V14" s="8"/>
      <c r="W14" s="9"/>
      <c r="X14" s="7"/>
      <c r="Y14" s="8"/>
      <c r="Z14" s="9"/>
      <c r="AA14" s="7"/>
      <c r="AB14" s="8"/>
      <c r="AC14" s="9"/>
      <c r="AD14" s="7"/>
      <c r="AE14" s="8"/>
      <c r="AF14" s="9"/>
      <c r="AG14" s="7"/>
      <c r="AH14" s="8"/>
      <c r="AI14" s="9"/>
      <c r="AJ14" s="7"/>
      <c r="AK14" s="8"/>
      <c r="AL14" s="22"/>
      <c r="AO14" s="2"/>
      <c r="AP14" s="2"/>
      <c r="AQ14" s="2"/>
      <c r="AR14" s="2"/>
      <c r="AS14" s="2"/>
      <c r="AT14" s="2"/>
      <c r="AU14" s="2"/>
      <c r="AV14" s="2"/>
      <c r="AW14" s="2"/>
      <c r="AX14" s="2"/>
      <c r="AY14" s="2"/>
      <c r="AZ14" s="2"/>
      <c r="BA14" s="2"/>
      <c r="BB14" s="2"/>
    </row>
    <row r="15" spans="1:105" s="5" customFormat="1" ht="18" customHeight="1" x14ac:dyDescent="0.2">
      <c r="A15" s="28"/>
      <c r="B15" s="747"/>
      <c r="C15" s="735"/>
      <c r="D15" s="735"/>
      <c r="E15" s="736"/>
      <c r="F15" s="63"/>
      <c r="G15" s="15"/>
      <c r="H15" s="16"/>
      <c r="I15" s="14"/>
      <c r="J15" s="15"/>
      <c r="K15" s="16"/>
      <c r="L15" s="14"/>
      <c r="M15" s="15"/>
      <c r="N15" s="16"/>
      <c r="O15" s="14"/>
      <c r="P15" s="15"/>
      <c r="Q15" s="16"/>
      <c r="R15" s="14"/>
      <c r="S15" s="15"/>
      <c r="T15" s="16"/>
      <c r="U15" s="14"/>
      <c r="V15" s="15"/>
      <c r="W15" s="16"/>
      <c r="X15" s="14"/>
      <c r="Y15" s="15"/>
      <c r="Z15" s="16"/>
      <c r="AA15" s="14"/>
      <c r="AB15" s="15"/>
      <c r="AC15" s="16"/>
      <c r="AD15" s="14"/>
      <c r="AE15" s="15"/>
      <c r="AF15" s="16"/>
      <c r="AG15" s="14"/>
      <c r="AH15" s="15"/>
      <c r="AI15" s="16"/>
      <c r="AJ15" s="14"/>
      <c r="AK15" s="15"/>
      <c r="AL15" s="21"/>
      <c r="AO15" s="2"/>
      <c r="AP15" s="2"/>
      <c r="AQ15" s="2"/>
      <c r="AR15" s="2"/>
      <c r="AS15" s="2"/>
      <c r="AT15" s="2"/>
      <c r="AU15" s="2"/>
      <c r="AV15" s="2"/>
      <c r="AW15" s="2"/>
      <c r="AX15" s="2"/>
      <c r="AY15" s="2"/>
      <c r="AZ15" s="2"/>
      <c r="BA15" s="2"/>
      <c r="BB15" s="2"/>
    </row>
    <row r="16" spans="1:105" s="5" customFormat="1" ht="18" customHeight="1" x14ac:dyDescent="0.2">
      <c r="A16" s="28"/>
      <c r="B16" s="747"/>
      <c r="C16" s="744"/>
      <c r="D16" s="733"/>
      <c r="E16" s="734"/>
      <c r="F16" s="59"/>
      <c r="G16" s="8"/>
      <c r="H16" s="9"/>
      <c r="I16" s="7"/>
      <c r="J16" s="8"/>
      <c r="K16" s="9"/>
      <c r="L16" s="7"/>
      <c r="M16" s="8"/>
      <c r="N16" s="9"/>
      <c r="O16" s="7"/>
      <c r="P16" s="8"/>
      <c r="Q16" s="9"/>
      <c r="R16" s="7"/>
      <c r="S16" s="8"/>
      <c r="T16" s="9"/>
      <c r="U16" s="7"/>
      <c r="V16" s="8"/>
      <c r="W16" s="9"/>
      <c r="X16" s="7"/>
      <c r="Y16" s="8"/>
      <c r="Z16" s="9"/>
      <c r="AA16" s="7"/>
      <c r="AB16" s="8"/>
      <c r="AC16" s="9"/>
      <c r="AD16" s="7"/>
      <c r="AE16" s="8"/>
      <c r="AF16" s="9"/>
      <c r="AG16" s="7"/>
      <c r="AH16" s="8"/>
      <c r="AI16" s="9"/>
      <c r="AJ16" s="7"/>
      <c r="AK16" s="8"/>
      <c r="AL16" s="22"/>
      <c r="AO16" s="2"/>
      <c r="AP16" s="2"/>
      <c r="AQ16" s="2"/>
      <c r="AR16" s="2"/>
      <c r="AS16" s="2"/>
      <c r="AT16" s="2"/>
      <c r="AU16" s="2"/>
      <c r="AV16" s="2"/>
      <c r="AW16" s="2"/>
      <c r="AX16" s="2"/>
      <c r="AY16" s="2"/>
      <c r="AZ16" s="2"/>
      <c r="BA16" s="2"/>
      <c r="BB16" s="2"/>
    </row>
    <row r="17" spans="1:54" s="5" customFormat="1" ht="18" customHeight="1" x14ac:dyDescent="0.2">
      <c r="A17" s="28"/>
      <c r="B17" s="747"/>
      <c r="C17" s="735"/>
      <c r="D17" s="735"/>
      <c r="E17" s="736"/>
      <c r="F17" s="63"/>
      <c r="G17" s="15"/>
      <c r="H17" s="16"/>
      <c r="I17" s="14"/>
      <c r="J17" s="15"/>
      <c r="K17" s="16"/>
      <c r="L17" s="14"/>
      <c r="M17" s="15"/>
      <c r="N17" s="16"/>
      <c r="O17" s="14"/>
      <c r="P17" s="15"/>
      <c r="Q17" s="16"/>
      <c r="R17" s="14"/>
      <c r="S17" s="15"/>
      <c r="T17" s="16"/>
      <c r="U17" s="14"/>
      <c r="V17" s="15"/>
      <c r="W17" s="16"/>
      <c r="X17" s="14"/>
      <c r="Y17" s="15"/>
      <c r="Z17" s="16"/>
      <c r="AA17" s="14"/>
      <c r="AB17" s="15"/>
      <c r="AC17" s="16"/>
      <c r="AD17" s="14"/>
      <c r="AE17" s="15"/>
      <c r="AF17" s="16"/>
      <c r="AG17" s="14"/>
      <c r="AH17" s="15"/>
      <c r="AI17" s="16"/>
      <c r="AJ17" s="14"/>
      <c r="AK17" s="15"/>
      <c r="AL17" s="21"/>
      <c r="AO17" s="2"/>
      <c r="AP17" s="2"/>
      <c r="AQ17" s="2"/>
      <c r="AR17" s="2"/>
      <c r="AS17" s="2"/>
      <c r="AT17" s="2"/>
      <c r="AU17" s="2"/>
      <c r="AV17" s="2"/>
      <c r="AW17" s="2"/>
      <c r="AX17" s="2"/>
      <c r="AY17" s="2"/>
      <c r="AZ17" s="2"/>
      <c r="BA17" s="2"/>
      <c r="BB17" s="2"/>
    </row>
    <row r="18" spans="1:54" s="5" customFormat="1" ht="18" customHeight="1" x14ac:dyDescent="0.2">
      <c r="A18" s="28"/>
      <c r="B18" s="747"/>
      <c r="C18" s="744"/>
      <c r="D18" s="733"/>
      <c r="E18" s="734"/>
      <c r="F18" s="59"/>
      <c r="G18" s="8"/>
      <c r="H18" s="9"/>
      <c r="I18" s="7"/>
      <c r="J18" s="8"/>
      <c r="K18" s="9"/>
      <c r="L18" s="7"/>
      <c r="M18" s="8"/>
      <c r="N18" s="9"/>
      <c r="O18" s="7"/>
      <c r="P18" s="8"/>
      <c r="Q18" s="9"/>
      <c r="R18" s="7"/>
      <c r="S18" s="8"/>
      <c r="T18" s="9"/>
      <c r="U18" s="7"/>
      <c r="V18" s="8"/>
      <c r="W18" s="9"/>
      <c r="X18" s="7"/>
      <c r="Y18" s="8"/>
      <c r="Z18" s="9"/>
      <c r="AA18" s="7"/>
      <c r="AB18" s="8"/>
      <c r="AC18" s="9"/>
      <c r="AD18" s="7"/>
      <c r="AE18" s="8"/>
      <c r="AF18" s="9"/>
      <c r="AG18" s="7"/>
      <c r="AH18" s="8"/>
      <c r="AI18" s="9"/>
      <c r="AJ18" s="7"/>
      <c r="AK18" s="8"/>
      <c r="AL18" s="22"/>
      <c r="AO18" s="3"/>
      <c r="AP18" s="3"/>
      <c r="AQ18" s="3"/>
      <c r="AR18" s="3"/>
      <c r="AS18" s="3"/>
      <c r="AT18" s="3"/>
      <c r="AU18" s="3"/>
      <c r="AV18" s="3"/>
      <c r="AW18" s="3"/>
      <c r="AX18" s="3"/>
      <c r="AY18" s="3"/>
      <c r="AZ18" s="3"/>
      <c r="BA18" s="3"/>
      <c r="BB18" s="3"/>
    </row>
    <row r="19" spans="1:54" s="5" customFormat="1" ht="18" customHeight="1" x14ac:dyDescent="0.2">
      <c r="A19" s="28"/>
      <c r="B19" s="747"/>
      <c r="C19" s="735"/>
      <c r="D19" s="735"/>
      <c r="E19" s="736"/>
      <c r="F19" s="63"/>
      <c r="G19" s="15"/>
      <c r="H19" s="16"/>
      <c r="I19" s="14"/>
      <c r="J19" s="15"/>
      <c r="K19" s="16"/>
      <c r="L19" s="14"/>
      <c r="M19" s="15"/>
      <c r="N19" s="16"/>
      <c r="O19" s="14"/>
      <c r="P19" s="15"/>
      <c r="Q19" s="16"/>
      <c r="R19" s="14"/>
      <c r="S19" s="15"/>
      <c r="T19" s="16"/>
      <c r="U19" s="14"/>
      <c r="V19" s="15"/>
      <c r="W19" s="16"/>
      <c r="X19" s="14"/>
      <c r="Y19" s="15"/>
      <c r="Z19" s="16"/>
      <c r="AA19" s="14"/>
      <c r="AB19" s="15"/>
      <c r="AC19" s="16"/>
      <c r="AD19" s="14"/>
      <c r="AE19" s="15"/>
      <c r="AF19" s="16"/>
      <c r="AG19" s="14"/>
      <c r="AH19" s="15"/>
      <c r="AI19" s="16"/>
      <c r="AJ19" s="14"/>
      <c r="AK19" s="15"/>
      <c r="AL19" s="21"/>
      <c r="AO19" s="3"/>
      <c r="AP19" s="3"/>
      <c r="AQ19" s="3"/>
      <c r="AR19" s="3"/>
      <c r="AS19" s="3"/>
      <c r="AT19" s="3"/>
      <c r="AU19" s="3"/>
      <c r="AV19" s="3"/>
      <c r="AW19" s="3"/>
      <c r="AX19" s="3"/>
      <c r="AY19" s="3"/>
      <c r="AZ19" s="3"/>
      <c r="BA19" s="3"/>
      <c r="BB19" s="3"/>
    </row>
    <row r="20" spans="1:54" s="5" customFormat="1" ht="18" customHeight="1" x14ac:dyDescent="0.2">
      <c r="A20" s="28"/>
      <c r="B20" s="747"/>
      <c r="C20" s="744"/>
      <c r="D20" s="733"/>
      <c r="E20" s="734"/>
      <c r="F20" s="59"/>
      <c r="G20" s="8"/>
      <c r="H20" s="9"/>
      <c r="I20" s="7"/>
      <c r="J20" s="8"/>
      <c r="K20" s="9"/>
      <c r="L20" s="7"/>
      <c r="M20" s="8"/>
      <c r="N20" s="9"/>
      <c r="O20" s="7"/>
      <c r="P20" s="8"/>
      <c r="Q20" s="9"/>
      <c r="R20" s="7"/>
      <c r="S20" s="8"/>
      <c r="T20" s="9"/>
      <c r="U20" s="7"/>
      <c r="V20" s="8"/>
      <c r="W20" s="9"/>
      <c r="X20" s="7"/>
      <c r="Y20" s="8"/>
      <c r="Z20" s="9"/>
      <c r="AA20" s="7"/>
      <c r="AB20" s="8"/>
      <c r="AC20" s="9"/>
      <c r="AD20" s="7"/>
      <c r="AE20" s="8"/>
      <c r="AF20" s="9"/>
      <c r="AG20" s="7"/>
      <c r="AH20" s="8"/>
      <c r="AI20" s="9"/>
      <c r="AJ20" s="7"/>
      <c r="AK20" s="8"/>
      <c r="AL20" s="22"/>
      <c r="AO20" s="3"/>
      <c r="AP20" s="3"/>
      <c r="AQ20" s="3"/>
      <c r="AR20" s="3"/>
      <c r="AS20" s="3"/>
      <c r="AT20" s="3"/>
      <c r="AU20" s="3"/>
      <c r="AV20" s="3"/>
      <c r="AW20" s="3"/>
      <c r="AX20" s="3"/>
      <c r="AY20" s="3"/>
      <c r="AZ20" s="3"/>
      <c r="BA20" s="3"/>
      <c r="BB20" s="3"/>
    </row>
    <row r="21" spans="1:54" s="5" customFormat="1" ht="18" customHeight="1" x14ac:dyDescent="0.2">
      <c r="A21" s="28"/>
      <c r="B21" s="747"/>
      <c r="C21" s="735"/>
      <c r="D21" s="735"/>
      <c r="E21" s="736"/>
      <c r="F21" s="63"/>
      <c r="G21" s="15"/>
      <c r="H21" s="16"/>
      <c r="I21" s="14"/>
      <c r="J21" s="15"/>
      <c r="K21" s="16"/>
      <c r="L21" s="14"/>
      <c r="M21" s="15"/>
      <c r="N21" s="16"/>
      <c r="O21" s="14"/>
      <c r="P21" s="15"/>
      <c r="Q21" s="16"/>
      <c r="R21" s="14"/>
      <c r="S21" s="15"/>
      <c r="T21" s="16"/>
      <c r="U21" s="14"/>
      <c r="V21" s="15"/>
      <c r="W21" s="16"/>
      <c r="X21" s="14"/>
      <c r="Y21" s="15"/>
      <c r="Z21" s="16"/>
      <c r="AA21" s="14"/>
      <c r="AB21" s="15"/>
      <c r="AC21" s="16"/>
      <c r="AD21" s="14"/>
      <c r="AE21" s="15"/>
      <c r="AF21" s="16"/>
      <c r="AG21" s="14"/>
      <c r="AH21" s="15"/>
      <c r="AI21" s="16"/>
      <c r="AJ21" s="14"/>
      <c r="AK21" s="15"/>
      <c r="AL21" s="21"/>
      <c r="AO21" s="3"/>
      <c r="AP21" s="3"/>
      <c r="AQ21" s="3"/>
      <c r="AR21" s="3"/>
      <c r="AS21" s="3"/>
      <c r="AT21" s="3"/>
      <c r="AU21" s="3"/>
      <c r="AV21" s="3"/>
      <c r="AW21" s="3"/>
      <c r="AX21" s="3"/>
      <c r="AY21" s="3"/>
      <c r="AZ21" s="3"/>
      <c r="BA21" s="3"/>
      <c r="BB21" s="3"/>
    </row>
    <row r="22" spans="1:54" s="5" customFormat="1" ht="18" customHeight="1" x14ac:dyDescent="0.2">
      <c r="A22" s="28"/>
      <c r="B22" s="747"/>
      <c r="C22" s="744"/>
      <c r="D22" s="733"/>
      <c r="E22" s="734"/>
      <c r="F22" s="59"/>
      <c r="G22" s="8"/>
      <c r="H22" s="9"/>
      <c r="I22" s="7"/>
      <c r="J22" s="8"/>
      <c r="K22" s="9"/>
      <c r="L22" s="7"/>
      <c r="M22" s="8"/>
      <c r="N22" s="9"/>
      <c r="O22" s="7"/>
      <c r="P22" s="8"/>
      <c r="Q22" s="9"/>
      <c r="R22" s="7"/>
      <c r="S22" s="8"/>
      <c r="T22" s="9"/>
      <c r="U22" s="7"/>
      <c r="V22" s="8"/>
      <c r="W22" s="9"/>
      <c r="X22" s="7"/>
      <c r="Y22" s="8"/>
      <c r="Z22" s="9"/>
      <c r="AA22" s="7"/>
      <c r="AB22" s="8"/>
      <c r="AC22" s="9"/>
      <c r="AD22" s="7"/>
      <c r="AE22" s="8"/>
      <c r="AF22" s="9"/>
      <c r="AG22" s="7"/>
      <c r="AH22" s="8"/>
      <c r="AI22" s="9"/>
      <c r="AJ22" s="7"/>
      <c r="AK22" s="8"/>
      <c r="AL22" s="22"/>
      <c r="AO22" s="2"/>
      <c r="AP22" s="2"/>
      <c r="AQ22" s="2"/>
      <c r="AR22" s="2"/>
      <c r="AS22" s="2"/>
      <c r="AT22" s="2"/>
      <c r="AU22" s="2"/>
      <c r="AV22" s="2"/>
      <c r="AW22" s="2"/>
      <c r="AX22" s="2"/>
      <c r="AY22" s="2"/>
      <c r="AZ22" s="2"/>
      <c r="BA22" s="2"/>
      <c r="BB22" s="2"/>
    </row>
    <row r="23" spans="1:54" s="5" customFormat="1" ht="18" customHeight="1" thickBot="1" x14ac:dyDescent="0.25">
      <c r="A23" s="28"/>
      <c r="B23" s="748"/>
      <c r="C23" s="737"/>
      <c r="D23" s="737"/>
      <c r="E23" s="738"/>
      <c r="F23" s="61"/>
      <c r="G23" s="24"/>
      <c r="H23" s="25"/>
      <c r="I23" s="23"/>
      <c r="J23" s="24"/>
      <c r="K23" s="25"/>
      <c r="L23" s="23"/>
      <c r="M23" s="24"/>
      <c r="N23" s="25"/>
      <c r="O23" s="23"/>
      <c r="P23" s="24"/>
      <c r="Q23" s="25"/>
      <c r="R23" s="23"/>
      <c r="S23" s="24"/>
      <c r="T23" s="25"/>
      <c r="U23" s="23"/>
      <c r="V23" s="24"/>
      <c r="W23" s="25"/>
      <c r="X23" s="23"/>
      <c r="Y23" s="24"/>
      <c r="Z23" s="25"/>
      <c r="AA23" s="23"/>
      <c r="AB23" s="24"/>
      <c r="AC23" s="25"/>
      <c r="AD23" s="23"/>
      <c r="AE23" s="24"/>
      <c r="AF23" s="25"/>
      <c r="AG23" s="23"/>
      <c r="AH23" s="24"/>
      <c r="AI23" s="25"/>
      <c r="AJ23" s="23"/>
      <c r="AK23" s="24"/>
      <c r="AL23" s="26"/>
      <c r="AO23" s="2"/>
      <c r="AP23" s="2"/>
      <c r="AQ23" s="2"/>
      <c r="AR23" s="2"/>
      <c r="AS23" s="2"/>
      <c r="AT23" s="2"/>
      <c r="AU23" s="2"/>
      <c r="AV23" s="2"/>
      <c r="AW23" s="2"/>
      <c r="AX23" s="2"/>
      <c r="AY23" s="2"/>
      <c r="AZ23" s="2"/>
      <c r="BA23" s="2"/>
      <c r="BB23" s="2"/>
    </row>
    <row r="24" spans="1:54" s="5" customFormat="1" ht="18" customHeight="1" x14ac:dyDescent="0.2">
      <c r="A24" s="28"/>
      <c r="B24" s="752" t="s">
        <v>18</v>
      </c>
      <c r="C24" s="753"/>
      <c r="D24" s="753"/>
      <c r="E24" s="754"/>
      <c r="F24" s="62"/>
      <c r="G24" s="18"/>
      <c r="H24" s="19"/>
      <c r="I24" s="17"/>
      <c r="J24" s="18"/>
      <c r="K24" s="19"/>
      <c r="L24" s="17"/>
      <c r="M24" s="18"/>
      <c r="N24" s="19"/>
      <c r="O24" s="17"/>
      <c r="P24" s="18"/>
      <c r="Q24" s="19"/>
      <c r="R24" s="17"/>
      <c r="S24" s="18"/>
      <c r="T24" s="19"/>
      <c r="U24" s="17"/>
      <c r="V24" s="18"/>
      <c r="W24" s="19"/>
      <c r="X24" s="17"/>
      <c r="Y24" s="18"/>
      <c r="Z24" s="19"/>
      <c r="AA24" s="17"/>
      <c r="AB24" s="18"/>
      <c r="AC24" s="19"/>
      <c r="AD24" s="17"/>
      <c r="AE24" s="18"/>
      <c r="AF24" s="19"/>
      <c r="AG24" s="17"/>
      <c r="AH24" s="18"/>
      <c r="AI24" s="19"/>
      <c r="AJ24" s="17"/>
      <c r="AK24" s="18"/>
      <c r="AL24" s="20"/>
      <c r="AO24" s="2"/>
      <c r="AP24" s="2"/>
      <c r="AQ24" s="2"/>
      <c r="AR24" s="2"/>
      <c r="AS24" s="2"/>
      <c r="AT24" s="2"/>
      <c r="AU24" s="2"/>
      <c r="AV24" s="2"/>
      <c r="AW24" s="2"/>
      <c r="AX24" s="2"/>
      <c r="AY24" s="2"/>
      <c r="AZ24" s="2"/>
      <c r="BA24" s="2"/>
      <c r="BB24" s="2"/>
    </row>
    <row r="25" spans="1:54" s="5" customFormat="1" ht="18" customHeight="1" x14ac:dyDescent="0.2">
      <c r="A25" s="28"/>
      <c r="B25" s="747"/>
      <c r="C25" s="735"/>
      <c r="D25" s="735"/>
      <c r="E25" s="736"/>
      <c r="F25" s="63"/>
      <c r="G25" s="15"/>
      <c r="H25" s="16"/>
      <c r="I25" s="14"/>
      <c r="J25" s="15"/>
      <c r="K25" s="16"/>
      <c r="L25" s="14"/>
      <c r="M25" s="15"/>
      <c r="N25" s="16"/>
      <c r="O25" s="14"/>
      <c r="P25" s="15"/>
      <c r="Q25" s="16"/>
      <c r="R25" s="14"/>
      <c r="S25" s="15"/>
      <c r="T25" s="16"/>
      <c r="U25" s="14"/>
      <c r="V25" s="15"/>
      <c r="W25" s="16"/>
      <c r="X25" s="14"/>
      <c r="Y25" s="15"/>
      <c r="Z25" s="16"/>
      <c r="AA25" s="14"/>
      <c r="AB25" s="15"/>
      <c r="AC25" s="16"/>
      <c r="AD25" s="14"/>
      <c r="AE25" s="15"/>
      <c r="AF25" s="16"/>
      <c r="AG25" s="14"/>
      <c r="AH25" s="15"/>
      <c r="AI25" s="16"/>
      <c r="AJ25" s="14"/>
      <c r="AK25" s="15"/>
      <c r="AL25" s="21"/>
      <c r="AO25" s="2"/>
      <c r="AP25" s="2"/>
      <c r="AQ25" s="2"/>
      <c r="AR25" s="2"/>
      <c r="AS25" s="2"/>
      <c r="AT25" s="2"/>
      <c r="AU25" s="2"/>
      <c r="AV25" s="2"/>
      <c r="AW25" s="2"/>
      <c r="AX25" s="2"/>
      <c r="AY25" s="2"/>
      <c r="AZ25" s="2"/>
      <c r="BA25" s="2"/>
      <c r="BB25" s="2"/>
    </row>
    <row r="26" spans="1:54" s="5" customFormat="1" ht="18" customHeight="1" x14ac:dyDescent="0.2">
      <c r="A26" s="28"/>
      <c r="B26" s="747"/>
      <c r="C26" s="744"/>
      <c r="D26" s="733"/>
      <c r="E26" s="734"/>
      <c r="F26" s="59"/>
      <c r="G26" s="8"/>
      <c r="H26" s="9"/>
      <c r="I26" s="7"/>
      <c r="J26" s="8"/>
      <c r="K26" s="9"/>
      <c r="L26" s="7"/>
      <c r="M26" s="8"/>
      <c r="N26" s="9"/>
      <c r="O26" s="7"/>
      <c r="P26" s="8"/>
      <c r="Q26" s="9"/>
      <c r="R26" s="7"/>
      <c r="S26" s="8"/>
      <c r="T26" s="9"/>
      <c r="U26" s="7"/>
      <c r="V26" s="8"/>
      <c r="W26" s="9"/>
      <c r="X26" s="7"/>
      <c r="Y26" s="8"/>
      <c r="Z26" s="9"/>
      <c r="AA26" s="7"/>
      <c r="AB26" s="8"/>
      <c r="AC26" s="9"/>
      <c r="AD26" s="7"/>
      <c r="AE26" s="8"/>
      <c r="AF26" s="9"/>
      <c r="AG26" s="7"/>
      <c r="AH26" s="8"/>
      <c r="AI26" s="9"/>
      <c r="AJ26" s="7"/>
      <c r="AK26" s="8"/>
      <c r="AL26" s="22"/>
      <c r="AO26" s="2"/>
      <c r="AP26" s="2"/>
      <c r="AQ26" s="2"/>
      <c r="AR26" s="2"/>
      <c r="AS26" s="2"/>
      <c r="AT26" s="2"/>
      <c r="AU26" s="2"/>
      <c r="AV26" s="2"/>
      <c r="AW26" s="2"/>
      <c r="AX26" s="2"/>
      <c r="AY26" s="2"/>
      <c r="AZ26" s="2"/>
      <c r="BA26" s="2"/>
      <c r="BB26" s="2"/>
    </row>
    <row r="27" spans="1:54" s="5" customFormat="1" ht="18" customHeight="1" x14ac:dyDescent="0.2">
      <c r="A27" s="28"/>
      <c r="B27" s="747"/>
      <c r="C27" s="735"/>
      <c r="D27" s="735"/>
      <c r="E27" s="736"/>
      <c r="F27" s="63"/>
      <c r="G27" s="15"/>
      <c r="H27" s="16"/>
      <c r="I27" s="14"/>
      <c r="J27" s="15"/>
      <c r="K27" s="16"/>
      <c r="L27" s="14"/>
      <c r="M27" s="15"/>
      <c r="N27" s="16"/>
      <c r="O27" s="14"/>
      <c r="P27" s="15"/>
      <c r="Q27" s="16"/>
      <c r="R27" s="14"/>
      <c r="S27" s="15"/>
      <c r="T27" s="16"/>
      <c r="U27" s="14"/>
      <c r="V27" s="15"/>
      <c r="W27" s="16"/>
      <c r="X27" s="14"/>
      <c r="Y27" s="15"/>
      <c r="Z27" s="16"/>
      <c r="AA27" s="14"/>
      <c r="AB27" s="15"/>
      <c r="AC27" s="16"/>
      <c r="AD27" s="14"/>
      <c r="AE27" s="15"/>
      <c r="AF27" s="16"/>
      <c r="AG27" s="14"/>
      <c r="AH27" s="15"/>
      <c r="AI27" s="16"/>
      <c r="AJ27" s="14"/>
      <c r="AK27" s="15"/>
      <c r="AL27" s="21"/>
      <c r="AO27" s="2"/>
      <c r="AP27" s="2"/>
      <c r="AQ27" s="2"/>
      <c r="AR27" s="2"/>
      <c r="AS27" s="2"/>
      <c r="AT27" s="2"/>
      <c r="AU27" s="2"/>
      <c r="AV27" s="2"/>
      <c r="AW27" s="2"/>
      <c r="AX27" s="2"/>
      <c r="AY27" s="2"/>
      <c r="AZ27" s="2"/>
      <c r="BA27" s="2"/>
      <c r="BB27" s="2"/>
    </row>
    <row r="28" spans="1:54" s="5" customFormat="1" ht="18" customHeight="1" x14ac:dyDescent="0.2">
      <c r="A28" s="28"/>
      <c r="B28" s="747"/>
      <c r="C28" s="744"/>
      <c r="D28" s="733"/>
      <c r="E28" s="734"/>
      <c r="F28" s="59"/>
      <c r="G28" s="8"/>
      <c r="H28" s="9"/>
      <c r="I28" s="7"/>
      <c r="J28" s="8"/>
      <c r="K28" s="9"/>
      <c r="L28" s="7"/>
      <c r="M28" s="8"/>
      <c r="N28" s="9"/>
      <c r="O28" s="7"/>
      <c r="P28" s="8"/>
      <c r="Q28" s="9"/>
      <c r="R28" s="7"/>
      <c r="S28" s="8"/>
      <c r="T28" s="9"/>
      <c r="U28" s="7"/>
      <c r="V28" s="8"/>
      <c r="W28" s="9"/>
      <c r="X28" s="7"/>
      <c r="Y28" s="8"/>
      <c r="Z28" s="9"/>
      <c r="AA28" s="7"/>
      <c r="AB28" s="8"/>
      <c r="AC28" s="9"/>
      <c r="AD28" s="7"/>
      <c r="AE28" s="8"/>
      <c r="AF28" s="9"/>
      <c r="AG28" s="7"/>
      <c r="AH28" s="8"/>
      <c r="AI28" s="9"/>
      <c r="AJ28" s="7"/>
      <c r="AK28" s="8"/>
      <c r="AL28" s="22"/>
      <c r="AO28" s="2"/>
      <c r="AP28" s="2"/>
      <c r="AQ28" s="2"/>
      <c r="AR28" s="2"/>
      <c r="AS28" s="2"/>
      <c r="AT28" s="2"/>
      <c r="AU28" s="2"/>
      <c r="AV28" s="2"/>
      <c r="AW28" s="2"/>
      <c r="AX28" s="2"/>
      <c r="AY28" s="2"/>
      <c r="AZ28" s="2"/>
      <c r="BA28" s="2"/>
      <c r="BB28" s="2"/>
    </row>
    <row r="29" spans="1:54" s="5" customFormat="1" ht="18" customHeight="1" x14ac:dyDescent="0.2">
      <c r="A29" s="28"/>
      <c r="B29" s="747"/>
      <c r="C29" s="735"/>
      <c r="D29" s="735"/>
      <c r="E29" s="736"/>
      <c r="F29" s="63"/>
      <c r="G29" s="15"/>
      <c r="H29" s="16"/>
      <c r="I29" s="14"/>
      <c r="J29" s="15"/>
      <c r="K29" s="16"/>
      <c r="L29" s="14"/>
      <c r="M29" s="15"/>
      <c r="N29" s="16"/>
      <c r="O29" s="14"/>
      <c r="P29" s="15"/>
      <c r="Q29" s="16"/>
      <c r="R29" s="14"/>
      <c r="S29" s="15"/>
      <c r="T29" s="16"/>
      <c r="U29" s="14"/>
      <c r="V29" s="15"/>
      <c r="W29" s="16"/>
      <c r="X29" s="14"/>
      <c r="Y29" s="15"/>
      <c r="Z29" s="16"/>
      <c r="AA29" s="14"/>
      <c r="AB29" s="15"/>
      <c r="AC29" s="16"/>
      <c r="AD29" s="14"/>
      <c r="AE29" s="15"/>
      <c r="AF29" s="16"/>
      <c r="AG29" s="14"/>
      <c r="AH29" s="15"/>
      <c r="AI29" s="16"/>
      <c r="AJ29" s="14"/>
      <c r="AK29" s="15"/>
      <c r="AL29" s="21"/>
      <c r="AO29" s="2"/>
      <c r="AP29" s="2"/>
      <c r="AQ29" s="2"/>
      <c r="AR29" s="2"/>
      <c r="AS29" s="2"/>
      <c r="AT29" s="2"/>
      <c r="AU29" s="2"/>
      <c r="AV29" s="2"/>
      <c r="AW29" s="2"/>
      <c r="AX29" s="2"/>
      <c r="AY29" s="2"/>
      <c r="AZ29" s="2"/>
      <c r="BA29" s="2"/>
      <c r="BB29" s="2"/>
    </row>
    <row r="30" spans="1:54" s="5" customFormat="1" ht="18" customHeight="1" x14ac:dyDescent="0.2">
      <c r="A30" s="28"/>
      <c r="B30" s="747"/>
      <c r="C30" s="744"/>
      <c r="D30" s="733"/>
      <c r="E30" s="734"/>
      <c r="F30" s="59"/>
      <c r="G30" s="8"/>
      <c r="H30" s="9"/>
      <c r="I30" s="7"/>
      <c r="J30" s="8"/>
      <c r="K30" s="9"/>
      <c r="L30" s="7"/>
      <c r="M30" s="8"/>
      <c r="N30" s="9"/>
      <c r="O30" s="7"/>
      <c r="P30" s="8"/>
      <c r="Q30" s="9"/>
      <c r="R30" s="7"/>
      <c r="S30" s="8"/>
      <c r="T30" s="9"/>
      <c r="U30" s="7"/>
      <c r="V30" s="8"/>
      <c r="W30" s="9"/>
      <c r="X30" s="7"/>
      <c r="Y30" s="8"/>
      <c r="Z30" s="9"/>
      <c r="AA30" s="7"/>
      <c r="AB30" s="8"/>
      <c r="AC30" s="9"/>
      <c r="AD30" s="7"/>
      <c r="AE30" s="8"/>
      <c r="AF30" s="9"/>
      <c r="AG30" s="7"/>
      <c r="AH30" s="8"/>
      <c r="AI30" s="9"/>
      <c r="AJ30" s="7"/>
      <c r="AK30" s="8"/>
      <c r="AL30" s="22"/>
      <c r="AO30" s="2"/>
      <c r="AP30" s="2"/>
      <c r="AQ30" s="2"/>
      <c r="AR30" s="2"/>
      <c r="AS30" s="2"/>
      <c r="AT30" s="2"/>
      <c r="AU30" s="2"/>
      <c r="AV30" s="2"/>
      <c r="AW30" s="2"/>
      <c r="AX30" s="2"/>
      <c r="AY30" s="2"/>
      <c r="AZ30" s="2"/>
      <c r="BA30" s="2"/>
      <c r="BB30" s="2"/>
    </row>
    <row r="31" spans="1:54" s="5" customFormat="1" ht="18" customHeight="1" x14ac:dyDescent="0.2">
      <c r="A31" s="28"/>
      <c r="B31" s="747"/>
      <c r="C31" s="735"/>
      <c r="D31" s="735"/>
      <c r="E31" s="736"/>
      <c r="F31" s="63"/>
      <c r="G31" s="15"/>
      <c r="H31" s="16"/>
      <c r="I31" s="14"/>
      <c r="J31" s="15"/>
      <c r="K31" s="16"/>
      <c r="L31" s="14"/>
      <c r="M31" s="15"/>
      <c r="N31" s="16"/>
      <c r="O31" s="14"/>
      <c r="P31" s="15"/>
      <c r="Q31" s="16"/>
      <c r="R31" s="14"/>
      <c r="S31" s="15"/>
      <c r="T31" s="16"/>
      <c r="U31" s="14"/>
      <c r="V31" s="15"/>
      <c r="W31" s="16"/>
      <c r="X31" s="14"/>
      <c r="Y31" s="15"/>
      <c r="Z31" s="16"/>
      <c r="AA31" s="14"/>
      <c r="AB31" s="15"/>
      <c r="AC31" s="16"/>
      <c r="AD31" s="14"/>
      <c r="AE31" s="15"/>
      <c r="AF31" s="16"/>
      <c r="AG31" s="14"/>
      <c r="AH31" s="15"/>
      <c r="AI31" s="16"/>
      <c r="AJ31" s="14"/>
      <c r="AK31" s="15"/>
      <c r="AL31" s="21"/>
      <c r="AO31" s="2"/>
      <c r="AP31" s="2"/>
      <c r="AQ31" s="2"/>
      <c r="AR31" s="2"/>
      <c r="AS31" s="2"/>
      <c r="AT31" s="2"/>
      <c r="AU31" s="2"/>
      <c r="AV31" s="2"/>
      <c r="AW31" s="2"/>
      <c r="AX31" s="2"/>
      <c r="AY31" s="2"/>
      <c r="AZ31" s="2"/>
      <c r="BA31" s="2"/>
      <c r="BB31" s="2"/>
    </row>
    <row r="32" spans="1:54" s="5" customFormat="1" ht="18" customHeight="1" x14ac:dyDescent="0.2">
      <c r="A32" s="28"/>
      <c r="B32" s="747"/>
      <c r="C32" s="744"/>
      <c r="D32" s="733"/>
      <c r="E32" s="734"/>
      <c r="F32" s="59"/>
      <c r="G32" s="8"/>
      <c r="H32" s="9"/>
      <c r="I32" s="7"/>
      <c r="J32" s="8"/>
      <c r="K32" s="9"/>
      <c r="L32" s="7"/>
      <c r="M32" s="8"/>
      <c r="N32" s="9"/>
      <c r="O32" s="7"/>
      <c r="P32" s="8"/>
      <c r="Q32" s="9"/>
      <c r="R32" s="7"/>
      <c r="S32" s="8"/>
      <c r="T32" s="9"/>
      <c r="U32" s="7"/>
      <c r="V32" s="8"/>
      <c r="W32" s="9"/>
      <c r="X32" s="7"/>
      <c r="Y32" s="8"/>
      <c r="Z32" s="9"/>
      <c r="AA32" s="7"/>
      <c r="AB32" s="8"/>
      <c r="AC32" s="9"/>
      <c r="AD32" s="7"/>
      <c r="AE32" s="8"/>
      <c r="AF32" s="9"/>
      <c r="AG32" s="7"/>
      <c r="AH32" s="8"/>
      <c r="AI32" s="9"/>
      <c r="AJ32" s="7"/>
      <c r="AK32" s="8"/>
      <c r="AL32" s="22"/>
      <c r="AO32" s="3"/>
      <c r="AP32" s="3"/>
      <c r="AQ32" s="3"/>
      <c r="AR32" s="3"/>
      <c r="AS32" s="3"/>
      <c r="AT32" s="3"/>
      <c r="AU32" s="3"/>
      <c r="AV32" s="3"/>
      <c r="AW32" s="3"/>
      <c r="AX32" s="3"/>
      <c r="AY32" s="3"/>
      <c r="AZ32" s="3"/>
      <c r="BA32" s="3"/>
      <c r="BB32" s="3"/>
    </row>
    <row r="33" spans="1:54" s="5" customFormat="1" ht="18" customHeight="1" x14ac:dyDescent="0.2">
      <c r="A33" s="28"/>
      <c r="B33" s="747"/>
      <c r="C33" s="735"/>
      <c r="D33" s="735"/>
      <c r="E33" s="736"/>
      <c r="F33" s="63"/>
      <c r="G33" s="15"/>
      <c r="H33" s="16"/>
      <c r="I33" s="14"/>
      <c r="J33" s="15"/>
      <c r="K33" s="16"/>
      <c r="L33" s="14"/>
      <c r="M33" s="15"/>
      <c r="N33" s="16"/>
      <c r="O33" s="14"/>
      <c r="P33" s="15"/>
      <c r="Q33" s="16"/>
      <c r="R33" s="14"/>
      <c r="S33" s="15"/>
      <c r="T33" s="16"/>
      <c r="U33" s="14"/>
      <c r="V33" s="15"/>
      <c r="W33" s="16"/>
      <c r="X33" s="14"/>
      <c r="Y33" s="15"/>
      <c r="Z33" s="16"/>
      <c r="AA33" s="14"/>
      <c r="AB33" s="15"/>
      <c r="AC33" s="16"/>
      <c r="AD33" s="14"/>
      <c r="AE33" s="15"/>
      <c r="AF33" s="16"/>
      <c r="AG33" s="14"/>
      <c r="AH33" s="15"/>
      <c r="AI33" s="16"/>
      <c r="AJ33" s="14"/>
      <c r="AK33" s="15"/>
      <c r="AL33" s="21"/>
      <c r="AO33" s="3"/>
      <c r="AP33" s="3"/>
      <c r="AQ33" s="3"/>
      <c r="AR33" s="3"/>
      <c r="AS33" s="3"/>
      <c r="AT33" s="3"/>
      <c r="AU33" s="3"/>
      <c r="AV33" s="3"/>
      <c r="AW33" s="3"/>
      <c r="AX33" s="3"/>
      <c r="AY33" s="3"/>
      <c r="AZ33" s="3"/>
      <c r="BA33" s="3"/>
      <c r="BB33" s="3"/>
    </row>
    <row r="34" spans="1:54" s="5" customFormat="1" ht="18" customHeight="1" x14ac:dyDescent="0.2">
      <c r="A34" s="28"/>
      <c r="B34" s="747"/>
      <c r="C34" s="744"/>
      <c r="D34" s="733"/>
      <c r="E34" s="734"/>
      <c r="F34" s="59"/>
      <c r="G34" s="8"/>
      <c r="H34" s="9"/>
      <c r="I34" s="7"/>
      <c r="J34" s="8"/>
      <c r="K34" s="9"/>
      <c r="L34" s="7"/>
      <c r="M34" s="8"/>
      <c r="N34" s="9"/>
      <c r="O34" s="7"/>
      <c r="P34" s="8"/>
      <c r="Q34" s="9"/>
      <c r="R34" s="7"/>
      <c r="S34" s="8"/>
      <c r="T34" s="9"/>
      <c r="U34" s="7"/>
      <c r="V34" s="8"/>
      <c r="W34" s="9"/>
      <c r="X34" s="7"/>
      <c r="Y34" s="8"/>
      <c r="Z34" s="9"/>
      <c r="AA34" s="7"/>
      <c r="AB34" s="8"/>
      <c r="AC34" s="9"/>
      <c r="AD34" s="7"/>
      <c r="AE34" s="8"/>
      <c r="AF34" s="9"/>
      <c r="AG34" s="7"/>
      <c r="AH34" s="8"/>
      <c r="AI34" s="9"/>
      <c r="AJ34" s="7"/>
      <c r="AK34" s="8"/>
      <c r="AL34" s="22"/>
      <c r="AO34" s="3"/>
      <c r="AP34" s="3"/>
      <c r="AQ34" s="3"/>
      <c r="AR34" s="3"/>
      <c r="AS34" s="3"/>
      <c r="AT34" s="3"/>
      <c r="AU34" s="3"/>
      <c r="AV34" s="3"/>
      <c r="AW34" s="3"/>
      <c r="AX34" s="3"/>
      <c r="AY34" s="3"/>
      <c r="AZ34" s="3"/>
      <c r="BA34" s="3"/>
      <c r="BB34" s="3"/>
    </row>
    <row r="35" spans="1:54" s="5" customFormat="1" ht="18" customHeight="1" x14ac:dyDescent="0.2">
      <c r="A35" s="28"/>
      <c r="B35" s="747"/>
      <c r="C35" s="735"/>
      <c r="D35" s="735"/>
      <c r="E35" s="736"/>
      <c r="F35" s="63"/>
      <c r="G35" s="15"/>
      <c r="H35" s="16"/>
      <c r="I35" s="14"/>
      <c r="J35" s="15"/>
      <c r="K35" s="16"/>
      <c r="L35" s="14"/>
      <c r="M35" s="15"/>
      <c r="N35" s="16"/>
      <c r="O35" s="14"/>
      <c r="P35" s="15"/>
      <c r="Q35" s="16"/>
      <c r="R35" s="14"/>
      <c r="S35" s="15"/>
      <c r="T35" s="16"/>
      <c r="U35" s="14"/>
      <c r="V35" s="15"/>
      <c r="W35" s="16"/>
      <c r="X35" s="14"/>
      <c r="Y35" s="15"/>
      <c r="Z35" s="16"/>
      <c r="AA35" s="14"/>
      <c r="AB35" s="15"/>
      <c r="AC35" s="16"/>
      <c r="AD35" s="14"/>
      <c r="AE35" s="15"/>
      <c r="AF35" s="16"/>
      <c r="AG35" s="14"/>
      <c r="AH35" s="15"/>
      <c r="AI35" s="16"/>
      <c r="AJ35" s="14"/>
      <c r="AK35" s="15"/>
      <c r="AL35" s="21"/>
      <c r="AO35" s="3"/>
      <c r="AP35" s="3"/>
      <c r="AQ35" s="3"/>
      <c r="AR35" s="3"/>
      <c r="AS35" s="3"/>
      <c r="AT35" s="3"/>
      <c r="AU35" s="3"/>
      <c r="AV35" s="3"/>
      <c r="AW35" s="3"/>
      <c r="AX35" s="3"/>
      <c r="AY35" s="3"/>
      <c r="AZ35" s="3"/>
      <c r="BA35" s="3"/>
      <c r="BB35" s="3"/>
    </row>
    <row r="36" spans="1:54" s="5" customFormat="1" ht="18" customHeight="1" x14ac:dyDescent="0.2">
      <c r="A36" s="28"/>
      <c r="B36" s="747"/>
      <c r="C36" s="744"/>
      <c r="D36" s="733"/>
      <c r="E36" s="734"/>
      <c r="F36" s="59"/>
      <c r="G36" s="8"/>
      <c r="H36" s="9"/>
      <c r="I36" s="7"/>
      <c r="J36" s="8"/>
      <c r="K36" s="9"/>
      <c r="L36" s="7"/>
      <c r="M36" s="8"/>
      <c r="N36" s="9"/>
      <c r="O36" s="7"/>
      <c r="P36" s="8"/>
      <c r="Q36" s="9"/>
      <c r="R36" s="7"/>
      <c r="S36" s="8"/>
      <c r="T36" s="9"/>
      <c r="U36" s="7"/>
      <c r="V36" s="8"/>
      <c r="W36" s="9"/>
      <c r="X36" s="7"/>
      <c r="Y36" s="8"/>
      <c r="Z36" s="9"/>
      <c r="AA36" s="7"/>
      <c r="AB36" s="8"/>
      <c r="AC36" s="9"/>
      <c r="AD36" s="7"/>
      <c r="AE36" s="8"/>
      <c r="AF36" s="9"/>
      <c r="AG36" s="7"/>
      <c r="AH36" s="8"/>
      <c r="AI36" s="9"/>
      <c r="AJ36" s="7"/>
      <c r="AK36" s="8"/>
      <c r="AL36" s="22"/>
      <c r="AO36" s="3"/>
      <c r="AP36" s="3"/>
      <c r="AQ36" s="3"/>
      <c r="AR36" s="3"/>
      <c r="AS36" s="3"/>
      <c r="AT36" s="3"/>
      <c r="AU36" s="3"/>
      <c r="AV36" s="3"/>
      <c r="AW36" s="3"/>
      <c r="AX36" s="3"/>
      <c r="AY36" s="3"/>
      <c r="AZ36" s="3"/>
      <c r="BA36" s="3"/>
      <c r="BB36" s="3"/>
    </row>
    <row r="37" spans="1:54" s="5" customFormat="1" ht="18" customHeight="1" x14ac:dyDescent="0.2">
      <c r="A37" s="28"/>
      <c r="B37" s="747"/>
      <c r="C37" s="735"/>
      <c r="D37" s="735"/>
      <c r="E37" s="736"/>
      <c r="F37" s="63"/>
      <c r="G37" s="15"/>
      <c r="H37" s="16"/>
      <c r="I37" s="14"/>
      <c r="J37" s="15"/>
      <c r="K37" s="16"/>
      <c r="L37" s="14"/>
      <c r="M37" s="15"/>
      <c r="N37" s="16"/>
      <c r="O37" s="14"/>
      <c r="P37" s="15"/>
      <c r="Q37" s="16"/>
      <c r="R37" s="14"/>
      <c r="S37" s="15"/>
      <c r="T37" s="16"/>
      <c r="U37" s="14"/>
      <c r="V37" s="15"/>
      <c r="W37" s="16"/>
      <c r="X37" s="14"/>
      <c r="Y37" s="15"/>
      <c r="Z37" s="16"/>
      <c r="AA37" s="14"/>
      <c r="AB37" s="15"/>
      <c r="AC37" s="16"/>
      <c r="AD37" s="14"/>
      <c r="AE37" s="15"/>
      <c r="AF37" s="16"/>
      <c r="AG37" s="14"/>
      <c r="AH37" s="15"/>
      <c r="AI37" s="16"/>
      <c r="AJ37" s="14"/>
      <c r="AK37" s="15"/>
      <c r="AL37" s="21"/>
      <c r="AO37" s="3"/>
      <c r="AP37" s="3"/>
      <c r="AQ37" s="3"/>
      <c r="AR37" s="3"/>
      <c r="AS37" s="3"/>
      <c r="AT37" s="3"/>
      <c r="AU37" s="3"/>
      <c r="AV37" s="3"/>
      <c r="AW37" s="3"/>
      <c r="AX37" s="3"/>
      <c r="AY37" s="3"/>
      <c r="AZ37" s="3"/>
      <c r="BA37" s="3"/>
      <c r="BB37" s="3"/>
    </row>
    <row r="38" spans="1:54" s="5" customFormat="1" ht="18" customHeight="1" x14ac:dyDescent="0.2">
      <c r="A38" s="28"/>
      <c r="B38" s="747"/>
      <c r="C38" s="733"/>
      <c r="D38" s="733"/>
      <c r="E38" s="734"/>
      <c r="F38" s="59"/>
      <c r="G38" s="8"/>
      <c r="H38" s="9"/>
      <c r="I38" s="7"/>
      <c r="J38" s="8"/>
      <c r="K38" s="9"/>
      <c r="L38" s="7"/>
      <c r="M38" s="8"/>
      <c r="N38" s="9"/>
      <c r="O38" s="7"/>
      <c r="P38" s="8"/>
      <c r="Q38" s="9"/>
      <c r="R38" s="7"/>
      <c r="S38" s="8"/>
      <c r="T38" s="9"/>
      <c r="U38" s="7"/>
      <c r="V38" s="8"/>
      <c r="W38" s="9"/>
      <c r="X38" s="7"/>
      <c r="Y38" s="8"/>
      <c r="Z38" s="9"/>
      <c r="AA38" s="7"/>
      <c r="AB38" s="8"/>
      <c r="AC38" s="9"/>
      <c r="AD38" s="7"/>
      <c r="AE38" s="8"/>
      <c r="AF38" s="9"/>
      <c r="AG38" s="7"/>
      <c r="AH38" s="8"/>
      <c r="AI38" s="9"/>
      <c r="AJ38" s="7"/>
      <c r="AK38" s="8"/>
      <c r="AL38" s="22"/>
      <c r="AO38" s="2"/>
      <c r="AP38" s="2"/>
      <c r="AQ38" s="2"/>
      <c r="AR38" s="2"/>
      <c r="AS38" s="2"/>
      <c r="AT38" s="2"/>
      <c r="AU38" s="2"/>
      <c r="AV38" s="2"/>
      <c r="AW38" s="2"/>
      <c r="AX38" s="2"/>
      <c r="AY38" s="2"/>
      <c r="AZ38" s="2"/>
      <c r="BA38" s="2"/>
      <c r="BB38" s="2"/>
    </row>
    <row r="39" spans="1:54" s="5" customFormat="1" ht="18" customHeight="1" thickBot="1" x14ac:dyDescent="0.25">
      <c r="A39" s="28"/>
      <c r="B39" s="748"/>
      <c r="C39" s="737"/>
      <c r="D39" s="737"/>
      <c r="E39" s="738"/>
      <c r="F39" s="61"/>
      <c r="G39" s="24"/>
      <c r="H39" s="25"/>
      <c r="I39" s="23"/>
      <c r="J39" s="24"/>
      <c r="K39" s="25"/>
      <c r="L39" s="23"/>
      <c r="M39" s="24"/>
      <c r="N39" s="25"/>
      <c r="O39" s="23"/>
      <c r="P39" s="24"/>
      <c r="Q39" s="25"/>
      <c r="R39" s="23"/>
      <c r="S39" s="24"/>
      <c r="T39" s="25"/>
      <c r="U39" s="23"/>
      <c r="V39" s="24"/>
      <c r="W39" s="25"/>
      <c r="X39" s="23"/>
      <c r="Y39" s="24"/>
      <c r="Z39" s="25"/>
      <c r="AA39" s="23"/>
      <c r="AB39" s="24"/>
      <c r="AC39" s="25"/>
      <c r="AD39" s="23"/>
      <c r="AE39" s="24"/>
      <c r="AF39" s="25"/>
      <c r="AG39" s="23"/>
      <c r="AH39" s="24"/>
      <c r="AI39" s="25"/>
      <c r="AJ39" s="23"/>
      <c r="AK39" s="24"/>
      <c r="AL39" s="26"/>
      <c r="AO39" s="2"/>
      <c r="AP39" s="2"/>
      <c r="AQ39" s="2"/>
      <c r="AR39" s="2"/>
      <c r="AS39" s="2"/>
      <c r="AT39" s="2"/>
      <c r="AU39" s="2"/>
      <c r="AV39" s="2"/>
      <c r="AW39" s="2"/>
      <c r="AX39" s="2"/>
      <c r="AY39" s="2"/>
      <c r="AZ39" s="2"/>
      <c r="BA39" s="2"/>
      <c r="BB39" s="2"/>
    </row>
    <row r="40" spans="1:54" s="5" customFormat="1" ht="18" customHeight="1" x14ac:dyDescent="0.2">
      <c r="A40" s="28"/>
      <c r="B40" s="747" t="s">
        <v>14</v>
      </c>
      <c r="C40" s="755"/>
      <c r="D40" s="755"/>
      <c r="E40" s="756"/>
      <c r="F40" s="60"/>
      <c r="G40" s="12"/>
      <c r="H40" s="13"/>
      <c r="I40" s="11"/>
      <c r="J40" s="12"/>
      <c r="K40" s="13"/>
      <c r="L40" s="11"/>
      <c r="M40" s="12"/>
      <c r="N40" s="13"/>
      <c r="O40" s="11"/>
      <c r="P40" s="12"/>
      <c r="Q40" s="13"/>
      <c r="R40" s="11"/>
      <c r="S40" s="12"/>
      <c r="T40" s="13"/>
      <c r="U40" s="11"/>
      <c r="V40" s="12"/>
      <c r="W40" s="13"/>
      <c r="X40" s="11"/>
      <c r="Y40" s="12"/>
      <c r="Z40" s="13"/>
      <c r="AA40" s="11"/>
      <c r="AB40" s="12"/>
      <c r="AC40" s="13"/>
      <c r="AD40" s="300"/>
      <c r="AE40" s="12"/>
      <c r="AF40" s="13"/>
      <c r="AG40" s="11"/>
      <c r="AH40" s="12"/>
      <c r="AI40" s="13"/>
      <c r="AJ40" s="11"/>
      <c r="AK40" s="12"/>
      <c r="AL40" s="57"/>
      <c r="AO40" s="2"/>
      <c r="AP40" s="2"/>
      <c r="AQ40" s="2"/>
      <c r="AR40" s="2"/>
      <c r="AS40" s="2"/>
      <c r="AT40" s="2"/>
      <c r="AU40" s="2"/>
      <c r="AV40" s="2"/>
      <c r="AW40" s="2"/>
      <c r="AX40" s="2"/>
      <c r="AY40" s="2"/>
      <c r="AZ40" s="2"/>
      <c r="BA40" s="2"/>
      <c r="BB40" s="2"/>
    </row>
    <row r="41" spans="1:54" s="5" customFormat="1" ht="18" customHeight="1" x14ac:dyDescent="0.2">
      <c r="A41" s="28"/>
      <c r="B41" s="747"/>
      <c r="C41" s="735"/>
      <c r="D41" s="735"/>
      <c r="E41" s="736"/>
      <c r="F41" s="63"/>
      <c r="G41" s="15"/>
      <c r="H41" s="16"/>
      <c r="I41" s="14"/>
      <c r="J41" s="15"/>
      <c r="K41" s="16"/>
      <c r="L41" s="14"/>
      <c r="M41" s="15"/>
      <c r="N41" s="16"/>
      <c r="O41" s="14"/>
      <c r="P41" s="15"/>
      <c r="Q41" s="16"/>
      <c r="R41" s="14"/>
      <c r="S41" s="15"/>
      <c r="T41" s="16"/>
      <c r="U41" s="14"/>
      <c r="V41" s="15"/>
      <c r="W41" s="16"/>
      <c r="X41" s="14"/>
      <c r="Y41" s="15"/>
      <c r="Z41" s="16"/>
      <c r="AA41" s="14"/>
      <c r="AB41" s="15"/>
      <c r="AC41" s="16"/>
      <c r="AD41" s="14"/>
      <c r="AE41" s="15"/>
      <c r="AF41" s="16"/>
      <c r="AG41" s="14"/>
      <c r="AH41" s="15"/>
      <c r="AI41" s="16"/>
      <c r="AJ41" s="14"/>
      <c r="AK41" s="15"/>
      <c r="AL41" s="21"/>
      <c r="AO41" s="2"/>
      <c r="AP41" s="2"/>
      <c r="AQ41" s="2"/>
      <c r="AR41" s="2"/>
      <c r="AS41" s="2"/>
      <c r="AT41" s="2"/>
      <c r="AU41" s="2"/>
      <c r="AV41" s="2"/>
      <c r="AW41" s="2"/>
      <c r="AX41" s="2"/>
      <c r="AY41" s="2"/>
      <c r="AZ41" s="2"/>
      <c r="BA41" s="2"/>
      <c r="BB41" s="2"/>
    </row>
    <row r="42" spans="1:54" s="5" customFormat="1" ht="18" customHeight="1" x14ac:dyDescent="0.2">
      <c r="A42" s="28"/>
      <c r="B42" s="747"/>
      <c r="C42" s="744"/>
      <c r="D42" s="733"/>
      <c r="E42" s="734"/>
      <c r="F42" s="59"/>
      <c r="G42" s="8"/>
      <c r="H42" s="9"/>
      <c r="I42" s="7"/>
      <c r="J42" s="8"/>
      <c r="K42" s="9"/>
      <c r="L42" s="7"/>
      <c r="M42" s="8"/>
      <c r="N42" s="9"/>
      <c r="O42" s="7"/>
      <c r="P42" s="8"/>
      <c r="Q42" s="9"/>
      <c r="R42" s="7"/>
      <c r="S42" s="8"/>
      <c r="T42" s="9"/>
      <c r="U42" s="7"/>
      <c r="V42" s="8"/>
      <c r="W42" s="9"/>
      <c r="X42" s="7"/>
      <c r="Y42" s="8"/>
      <c r="Z42" s="9"/>
      <c r="AA42" s="7"/>
      <c r="AB42" s="8"/>
      <c r="AC42" s="9"/>
      <c r="AD42" s="7"/>
      <c r="AE42" s="8"/>
      <c r="AF42" s="9"/>
      <c r="AG42" s="7"/>
      <c r="AH42" s="8"/>
      <c r="AI42" s="9"/>
      <c r="AJ42" s="7"/>
      <c r="AK42" s="8"/>
      <c r="AL42" s="22"/>
      <c r="AO42" s="3"/>
      <c r="AP42" s="3"/>
      <c r="AQ42" s="3"/>
      <c r="AR42" s="3"/>
      <c r="AS42" s="3"/>
      <c r="AT42" s="3"/>
      <c r="AU42" s="3"/>
      <c r="AV42" s="3"/>
      <c r="AW42" s="3"/>
      <c r="AX42" s="3"/>
      <c r="AY42" s="3"/>
      <c r="AZ42" s="3"/>
      <c r="BA42" s="3"/>
      <c r="BB42" s="3"/>
    </row>
    <row r="43" spans="1:54" s="5" customFormat="1" ht="18" customHeight="1" x14ac:dyDescent="0.2">
      <c r="A43" s="28"/>
      <c r="B43" s="747"/>
      <c r="C43" s="735"/>
      <c r="D43" s="735"/>
      <c r="E43" s="736"/>
      <c r="F43" s="63"/>
      <c r="G43" s="15"/>
      <c r="H43" s="16"/>
      <c r="I43" s="14"/>
      <c r="J43" s="15"/>
      <c r="K43" s="16"/>
      <c r="L43" s="14"/>
      <c r="M43" s="15"/>
      <c r="N43" s="16"/>
      <c r="O43" s="14"/>
      <c r="P43" s="15"/>
      <c r="Q43" s="16"/>
      <c r="R43" s="14"/>
      <c r="S43" s="15"/>
      <c r="T43" s="16"/>
      <c r="U43" s="14"/>
      <c r="V43" s="15"/>
      <c r="W43" s="16"/>
      <c r="X43" s="14"/>
      <c r="Y43" s="15"/>
      <c r="Z43" s="16"/>
      <c r="AA43" s="14"/>
      <c r="AB43" s="15"/>
      <c r="AC43" s="16"/>
      <c r="AD43" s="14"/>
      <c r="AE43" s="15"/>
      <c r="AF43" s="16"/>
      <c r="AG43" s="14"/>
      <c r="AH43" s="15"/>
      <c r="AI43" s="16"/>
      <c r="AJ43" s="14"/>
      <c r="AK43" s="15"/>
      <c r="AL43" s="21"/>
      <c r="AO43" s="3"/>
      <c r="AP43" s="3"/>
      <c r="AQ43" s="3"/>
      <c r="AR43" s="3"/>
      <c r="AS43" s="3"/>
      <c r="AT43" s="3"/>
      <c r="AU43" s="3"/>
      <c r="AV43" s="3"/>
      <c r="AW43" s="3"/>
      <c r="AX43" s="3"/>
      <c r="AY43" s="3"/>
      <c r="AZ43" s="3"/>
      <c r="BA43" s="3"/>
      <c r="BB43" s="3"/>
    </row>
    <row r="44" spans="1:54" s="5" customFormat="1" ht="18" customHeight="1" x14ac:dyDescent="0.2">
      <c r="A44" s="28"/>
      <c r="B44" s="747"/>
      <c r="C44" s="744"/>
      <c r="D44" s="733"/>
      <c r="E44" s="734"/>
      <c r="F44" s="59"/>
      <c r="G44" s="8"/>
      <c r="H44" s="9"/>
      <c r="I44" s="7"/>
      <c r="J44" s="8"/>
      <c r="K44" s="9"/>
      <c r="L44" s="7"/>
      <c r="M44" s="8"/>
      <c r="N44" s="9"/>
      <c r="O44" s="7"/>
      <c r="P44" s="8"/>
      <c r="Q44" s="9"/>
      <c r="R44" s="7"/>
      <c r="S44" s="8"/>
      <c r="T44" s="9"/>
      <c r="U44" s="7"/>
      <c r="V44" s="8"/>
      <c r="W44" s="9"/>
      <c r="X44" s="7"/>
      <c r="Y44" s="8"/>
      <c r="Z44" s="9"/>
      <c r="AA44" s="7"/>
      <c r="AB44" s="8"/>
      <c r="AC44" s="9"/>
      <c r="AD44" s="7"/>
      <c r="AE44" s="8"/>
      <c r="AF44" s="9"/>
      <c r="AG44" s="7"/>
      <c r="AH44" s="8"/>
      <c r="AI44" s="9"/>
      <c r="AJ44" s="7"/>
      <c r="AK44" s="8"/>
      <c r="AL44" s="22"/>
      <c r="AO44" s="2"/>
      <c r="AP44" s="2"/>
      <c r="AQ44" s="2"/>
      <c r="AR44" s="2"/>
      <c r="AS44" s="2"/>
      <c r="AT44" s="2"/>
      <c r="AU44" s="2"/>
      <c r="AV44" s="2"/>
      <c r="AW44" s="2"/>
      <c r="AX44" s="2"/>
      <c r="AY44" s="2"/>
      <c r="AZ44" s="2"/>
      <c r="BA44" s="2"/>
      <c r="BB44" s="2"/>
    </row>
    <row r="45" spans="1:54" s="5" customFormat="1" ht="18" customHeight="1" x14ac:dyDescent="0.2">
      <c r="A45" s="28"/>
      <c r="B45" s="747"/>
      <c r="C45" s="735"/>
      <c r="D45" s="735"/>
      <c r="E45" s="736"/>
      <c r="F45" s="63"/>
      <c r="G45" s="15"/>
      <c r="H45" s="16"/>
      <c r="I45" s="14"/>
      <c r="J45" s="15"/>
      <c r="K45" s="16"/>
      <c r="L45" s="14"/>
      <c r="M45" s="15"/>
      <c r="N45" s="16"/>
      <c r="O45" s="14"/>
      <c r="P45" s="15"/>
      <c r="Q45" s="16"/>
      <c r="R45" s="14"/>
      <c r="S45" s="15"/>
      <c r="T45" s="16"/>
      <c r="U45" s="14"/>
      <c r="V45" s="15"/>
      <c r="W45" s="16"/>
      <c r="X45" s="14"/>
      <c r="Y45" s="15"/>
      <c r="Z45" s="16"/>
      <c r="AA45" s="14"/>
      <c r="AB45" s="15"/>
      <c r="AC45" s="16"/>
      <c r="AD45" s="14"/>
      <c r="AE45" s="15"/>
      <c r="AF45" s="16"/>
      <c r="AG45" s="14"/>
      <c r="AH45" s="15"/>
      <c r="AI45" s="16"/>
      <c r="AJ45" s="14"/>
      <c r="AK45" s="15"/>
      <c r="AL45" s="21"/>
      <c r="AO45" s="2"/>
      <c r="AP45" s="2"/>
      <c r="AQ45" s="2"/>
      <c r="AR45" s="2"/>
      <c r="AS45" s="2"/>
      <c r="AT45" s="2"/>
      <c r="AU45" s="2"/>
      <c r="AV45" s="2"/>
      <c r="AW45" s="2"/>
      <c r="AX45" s="2"/>
      <c r="AY45" s="2"/>
      <c r="AZ45" s="2"/>
      <c r="BA45" s="2"/>
      <c r="BB45" s="2"/>
    </row>
    <row r="46" spans="1:54" s="5" customFormat="1" ht="18" customHeight="1" x14ac:dyDescent="0.2">
      <c r="A46" s="28"/>
      <c r="B46" s="747"/>
      <c r="C46" s="733"/>
      <c r="D46" s="733"/>
      <c r="E46" s="734"/>
      <c r="F46" s="59"/>
      <c r="G46" s="8"/>
      <c r="H46" s="9"/>
      <c r="I46" s="7"/>
      <c r="J46" s="8"/>
      <c r="K46" s="9"/>
      <c r="L46" s="7"/>
      <c r="M46" s="8"/>
      <c r="N46" s="9"/>
      <c r="O46" s="7"/>
      <c r="P46" s="8"/>
      <c r="Q46" s="9"/>
      <c r="R46" s="7"/>
      <c r="S46" s="8"/>
      <c r="T46" s="9"/>
      <c r="U46" s="7"/>
      <c r="V46" s="8"/>
      <c r="W46" s="9"/>
      <c r="X46" s="7"/>
      <c r="Y46" s="8"/>
      <c r="Z46" s="9"/>
      <c r="AA46" s="7"/>
      <c r="AB46" s="8"/>
      <c r="AC46" s="9"/>
      <c r="AD46" s="7"/>
      <c r="AE46" s="8"/>
      <c r="AF46" s="9"/>
      <c r="AG46" s="10"/>
      <c r="AH46" s="8"/>
      <c r="AI46" s="9"/>
      <c r="AJ46" s="7"/>
      <c r="AK46" s="8"/>
      <c r="AL46" s="22"/>
      <c r="AO46" s="2"/>
      <c r="AP46" s="2"/>
      <c r="AQ46" s="2"/>
      <c r="AR46" s="2"/>
      <c r="AS46" s="2"/>
      <c r="AT46" s="2"/>
      <c r="AU46" s="2"/>
      <c r="AV46" s="2"/>
      <c r="AW46" s="2"/>
      <c r="AX46" s="2"/>
      <c r="AY46" s="2"/>
      <c r="AZ46" s="2"/>
      <c r="BA46" s="2"/>
      <c r="BB46" s="2"/>
    </row>
    <row r="47" spans="1:54" s="5" customFormat="1" ht="18" customHeight="1" x14ac:dyDescent="0.2">
      <c r="A47" s="28"/>
      <c r="B47" s="747"/>
      <c r="C47" s="735"/>
      <c r="D47" s="735"/>
      <c r="E47" s="736"/>
      <c r="F47" s="63"/>
      <c r="G47" s="15"/>
      <c r="H47" s="16"/>
      <c r="I47" s="14"/>
      <c r="J47" s="15"/>
      <c r="K47" s="16"/>
      <c r="L47" s="14"/>
      <c r="M47" s="15"/>
      <c r="N47" s="16"/>
      <c r="O47" s="14"/>
      <c r="P47" s="15"/>
      <c r="Q47" s="16"/>
      <c r="R47" s="14"/>
      <c r="S47" s="15"/>
      <c r="T47" s="16"/>
      <c r="U47" s="14"/>
      <c r="V47" s="15"/>
      <c r="W47" s="16"/>
      <c r="X47" s="14"/>
      <c r="Y47" s="15"/>
      <c r="Z47" s="16"/>
      <c r="AA47" s="14"/>
      <c r="AB47" s="15"/>
      <c r="AC47" s="16"/>
      <c r="AD47" s="14"/>
      <c r="AE47" s="15"/>
      <c r="AF47" s="16"/>
      <c r="AG47" s="14"/>
      <c r="AH47" s="15"/>
      <c r="AI47" s="16"/>
      <c r="AJ47" s="14"/>
      <c r="AK47" s="15"/>
      <c r="AL47" s="21"/>
      <c r="AO47" s="2"/>
      <c r="AP47" s="2"/>
      <c r="AQ47" s="2"/>
      <c r="AR47" s="2"/>
      <c r="AS47" s="2"/>
      <c r="AT47" s="2"/>
      <c r="AU47" s="2"/>
      <c r="AV47" s="2"/>
      <c r="AW47" s="2"/>
      <c r="AX47" s="2"/>
      <c r="AY47" s="2"/>
      <c r="AZ47" s="2"/>
      <c r="BA47" s="2"/>
      <c r="BB47" s="2"/>
    </row>
    <row r="48" spans="1:54" s="5" customFormat="1" ht="18" customHeight="1" x14ac:dyDescent="0.2">
      <c r="A48" s="28"/>
      <c r="B48" s="747"/>
      <c r="C48" s="733"/>
      <c r="D48" s="733"/>
      <c r="E48" s="734"/>
      <c r="F48" s="59"/>
      <c r="G48" s="8"/>
      <c r="H48" s="9"/>
      <c r="I48" s="7"/>
      <c r="J48" s="8"/>
      <c r="K48" s="9"/>
      <c r="L48" s="7"/>
      <c r="M48" s="8"/>
      <c r="N48" s="9"/>
      <c r="O48" s="7"/>
      <c r="P48" s="8"/>
      <c r="Q48" s="9"/>
      <c r="R48" s="7"/>
      <c r="S48" s="8"/>
      <c r="T48" s="9"/>
      <c r="U48" s="7"/>
      <c r="V48" s="8"/>
      <c r="W48" s="9"/>
      <c r="X48" s="7"/>
      <c r="Y48" s="8"/>
      <c r="Z48" s="9"/>
      <c r="AA48" s="7"/>
      <c r="AB48" s="8"/>
      <c r="AC48" s="9"/>
      <c r="AD48" s="7"/>
      <c r="AE48" s="8"/>
      <c r="AF48" s="9"/>
      <c r="AG48" s="10"/>
      <c r="AH48" s="8"/>
      <c r="AI48" s="9"/>
      <c r="AJ48" s="7"/>
      <c r="AK48" s="8"/>
      <c r="AL48" s="22"/>
      <c r="AO48" s="3"/>
      <c r="AP48" s="3"/>
      <c r="AQ48" s="3"/>
      <c r="AR48" s="3"/>
      <c r="AS48" s="3"/>
      <c r="AT48" s="3"/>
      <c r="AU48" s="3"/>
      <c r="AV48" s="3"/>
      <c r="AW48" s="3"/>
      <c r="AX48" s="3"/>
      <c r="AY48" s="3"/>
      <c r="AZ48" s="3"/>
      <c r="BA48" s="3"/>
      <c r="BB48" s="3"/>
    </row>
    <row r="49" spans="1:54" s="5" customFormat="1" ht="18" customHeight="1" x14ac:dyDescent="0.2">
      <c r="A49" s="28"/>
      <c r="B49" s="747"/>
      <c r="C49" s="735"/>
      <c r="D49" s="735"/>
      <c r="E49" s="736"/>
      <c r="F49" s="63"/>
      <c r="G49" s="15"/>
      <c r="H49" s="16"/>
      <c r="I49" s="14"/>
      <c r="J49" s="15"/>
      <c r="K49" s="16"/>
      <c r="L49" s="14"/>
      <c r="M49" s="15"/>
      <c r="N49" s="16"/>
      <c r="O49" s="14"/>
      <c r="P49" s="15"/>
      <c r="Q49" s="16"/>
      <c r="R49" s="14"/>
      <c r="S49" s="15"/>
      <c r="T49" s="16"/>
      <c r="U49" s="14"/>
      <c r="V49" s="15"/>
      <c r="W49" s="16"/>
      <c r="X49" s="14"/>
      <c r="Y49" s="15"/>
      <c r="Z49" s="16"/>
      <c r="AA49" s="14"/>
      <c r="AB49" s="15"/>
      <c r="AC49" s="16"/>
      <c r="AD49" s="14"/>
      <c r="AE49" s="15"/>
      <c r="AF49" s="16"/>
      <c r="AG49" s="14"/>
      <c r="AH49" s="15"/>
      <c r="AI49" s="16"/>
      <c r="AJ49" s="14"/>
      <c r="AK49" s="15"/>
      <c r="AL49" s="21"/>
      <c r="AO49" s="3"/>
      <c r="AP49" s="3"/>
      <c r="AQ49" s="3"/>
      <c r="AR49" s="3"/>
      <c r="AS49" s="3"/>
      <c r="AT49" s="3"/>
      <c r="AU49" s="3"/>
      <c r="AV49" s="3"/>
      <c r="AW49" s="3"/>
      <c r="AX49" s="3"/>
      <c r="AY49" s="3"/>
      <c r="AZ49" s="3"/>
      <c r="BA49" s="3"/>
      <c r="BB49" s="3"/>
    </row>
    <row r="50" spans="1:54" s="5" customFormat="1" ht="18" customHeight="1" x14ac:dyDescent="0.2">
      <c r="A50" s="28"/>
      <c r="B50" s="747"/>
      <c r="C50" s="733"/>
      <c r="D50" s="733"/>
      <c r="E50" s="734"/>
      <c r="F50" s="59"/>
      <c r="G50" s="8"/>
      <c r="H50" s="9"/>
      <c r="I50" s="7"/>
      <c r="J50" s="8"/>
      <c r="K50" s="9"/>
      <c r="L50" s="7"/>
      <c r="M50" s="8"/>
      <c r="N50" s="9"/>
      <c r="O50" s="7"/>
      <c r="P50" s="8"/>
      <c r="Q50" s="9"/>
      <c r="R50" s="7"/>
      <c r="S50" s="8"/>
      <c r="T50" s="9"/>
      <c r="U50" s="7"/>
      <c r="V50" s="8"/>
      <c r="W50" s="9"/>
      <c r="X50" s="7"/>
      <c r="Y50" s="8"/>
      <c r="Z50" s="9"/>
      <c r="AA50" s="7"/>
      <c r="AB50" s="8"/>
      <c r="AC50" s="9"/>
      <c r="AD50" s="7"/>
      <c r="AE50" s="8"/>
      <c r="AF50" s="9"/>
      <c r="AG50" s="10"/>
      <c r="AH50" s="8"/>
      <c r="AI50" s="9"/>
      <c r="AJ50" s="7"/>
      <c r="AK50" s="8"/>
      <c r="AL50" s="22"/>
      <c r="AO50" s="3"/>
      <c r="AP50" s="3"/>
      <c r="AQ50" s="3"/>
      <c r="AR50" s="3"/>
      <c r="AS50" s="3"/>
      <c r="AT50" s="3"/>
      <c r="AU50" s="3"/>
      <c r="AV50" s="3"/>
      <c r="AW50" s="3"/>
      <c r="AX50" s="3"/>
      <c r="AY50" s="3"/>
      <c r="AZ50" s="3"/>
      <c r="BA50" s="3"/>
      <c r="BB50" s="3"/>
    </row>
    <row r="51" spans="1:54" s="5" customFormat="1" ht="18" customHeight="1" x14ac:dyDescent="0.2">
      <c r="A51" s="28"/>
      <c r="B51" s="747"/>
      <c r="C51" s="735"/>
      <c r="D51" s="735"/>
      <c r="E51" s="736"/>
      <c r="F51" s="63"/>
      <c r="G51" s="15"/>
      <c r="H51" s="16"/>
      <c r="I51" s="14"/>
      <c r="J51" s="15"/>
      <c r="K51" s="16"/>
      <c r="L51" s="14"/>
      <c r="M51" s="15"/>
      <c r="N51" s="16"/>
      <c r="O51" s="14"/>
      <c r="P51" s="15"/>
      <c r="Q51" s="16"/>
      <c r="R51" s="14"/>
      <c r="S51" s="15"/>
      <c r="T51" s="16"/>
      <c r="U51" s="14"/>
      <c r="V51" s="15"/>
      <c r="W51" s="16"/>
      <c r="X51" s="14"/>
      <c r="Y51" s="15"/>
      <c r="Z51" s="16"/>
      <c r="AA51" s="14"/>
      <c r="AB51" s="15"/>
      <c r="AC51" s="16"/>
      <c r="AD51" s="14"/>
      <c r="AE51" s="15"/>
      <c r="AF51" s="16"/>
      <c r="AG51" s="14"/>
      <c r="AH51" s="15"/>
      <c r="AI51" s="16"/>
      <c r="AJ51" s="14"/>
      <c r="AK51" s="15"/>
      <c r="AL51" s="21"/>
      <c r="AO51" s="3"/>
      <c r="AP51" s="3"/>
      <c r="AQ51" s="3"/>
      <c r="AR51" s="3"/>
      <c r="AS51" s="3"/>
      <c r="AT51" s="3"/>
      <c r="AU51" s="3"/>
      <c r="AV51" s="3"/>
      <c r="AW51" s="3"/>
      <c r="AX51" s="3"/>
      <c r="AY51" s="3"/>
      <c r="AZ51" s="3"/>
      <c r="BA51" s="3"/>
      <c r="BB51" s="3"/>
    </row>
    <row r="52" spans="1:54" s="5" customFormat="1" ht="18" customHeight="1" x14ac:dyDescent="0.2">
      <c r="A52" s="28"/>
      <c r="B52" s="747"/>
      <c r="C52" s="733"/>
      <c r="D52" s="733"/>
      <c r="E52" s="734"/>
      <c r="F52" s="59"/>
      <c r="G52" s="8"/>
      <c r="H52" s="9"/>
      <c r="I52" s="7"/>
      <c r="J52" s="8"/>
      <c r="K52" s="9"/>
      <c r="L52" s="7"/>
      <c r="M52" s="8"/>
      <c r="N52" s="9"/>
      <c r="O52" s="7"/>
      <c r="P52" s="8"/>
      <c r="Q52" s="9"/>
      <c r="R52" s="7"/>
      <c r="S52" s="8"/>
      <c r="T52" s="9"/>
      <c r="U52" s="7"/>
      <c r="V52" s="8"/>
      <c r="W52" s="9"/>
      <c r="X52" s="7"/>
      <c r="Y52" s="8"/>
      <c r="Z52" s="9"/>
      <c r="AA52" s="7"/>
      <c r="AB52" s="8"/>
      <c r="AC52" s="9"/>
      <c r="AD52" s="7"/>
      <c r="AE52" s="8"/>
      <c r="AF52" s="9"/>
      <c r="AG52" s="10"/>
      <c r="AH52" s="8"/>
      <c r="AI52" s="9"/>
      <c r="AJ52" s="7"/>
      <c r="AK52" s="8"/>
      <c r="AL52" s="22"/>
      <c r="AO52" s="3"/>
      <c r="AP52" s="3"/>
      <c r="AQ52" s="3"/>
      <c r="AR52" s="3"/>
      <c r="AS52" s="3"/>
      <c r="AT52" s="3"/>
      <c r="AU52" s="3"/>
      <c r="AV52" s="3"/>
      <c r="AW52" s="3"/>
      <c r="AX52" s="3"/>
      <c r="AY52" s="3"/>
      <c r="AZ52" s="3"/>
      <c r="BA52" s="3"/>
      <c r="BB52" s="3"/>
    </row>
    <row r="53" spans="1:54" s="5" customFormat="1" ht="18" customHeight="1" x14ac:dyDescent="0.2">
      <c r="A53" s="28"/>
      <c r="B53" s="747"/>
      <c r="C53" s="735"/>
      <c r="D53" s="735"/>
      <c r="E53" s="736"/>
      <c r="F53" s="63"/>
      <c r="G53" s="15"/>
      <c r="H53" s="16"/>
      <c r="I53" s="14"/>
      <c r="J53" s="15"/>
      <c r="K53" s="16"/>
      <c r="L53" s="14"/>
      <c r="M53" s="15"/>
      <c r="N53" s="16"/>
      <c r="O53" s="14"/>
      <c r="P53" s="15"/>
      <c r="Q53" s="16"/>
      <c r="R53" s="14"/>
      <c r="S53" s="15"/>
      <c r="T53" s="16"/>
      <c r="U53" s="14"/>
      <c r="V53" s="15"/>
      <c r="W53" s="16"/>
      <c r="X53" s="14"/>
      <c r="Y53" s="15"/>
      <c r="Z53" s="16"/>
      <c r="AA53" s="14"/>
      <c r="AB53" s="15"/>
      <c r="AC53" s="16"/>
      <c r="AD53" s="14"/>
      <c r="AE53" s="15"/>
      <c r="AF53" s="16"/>
      <c r="AG53" s="14"/>
      <c r="AH53" s="15"/>
      <c r="AI53" s="16"/>
      <c r="AJ53" s="14"/>
      <c r="AK53" s="15"/>
      <c r="AL53" s="21"/>
      <c r="AO53" s="3"/>
      <c r="AP53" s="3"/>
      <c r="AQ53" s="3"/>
      <c r="AR53" s="3"/>
      <c r="AS53" s="3"/>
      <c r="AT53" s="3"/>
      <c r="AU53" s="3"/>
      <c r="AV53" s="3"/>
      <c r="AW53" s="3"/>
      <c r="AX53" s="3"/>
      <c r="AY53" s="3"/>
      <c r="AZ53" s="3"/>
      <c r="BA53" s="3"/>
      <c r="BB53" s="3"/>
    </row>
    <row r="54" spans="1:54" s="5" customFormat="1" ht="18" customHeight="1" x14ac:dyDescent="0.2">
      <c r="A54" s="28"/>
      <c r="B54" s="747"/>
      <c r="C54" s="733"/>
      <c r="D54" s="733"/>
      <c r="E54" s="734"/>
      <c r="F54" s="59"/>
      <c r="G54" s="8"/>
      <c r="H54" s="9"/>
      <c r="I54" s="7"/>
      <c r="J54" s="8"/>
      <c r="K54" s="9"/>
      <c r="L54" s="7"/>
      <c r="M54" s="8"/>
      <c r="N54" s="9"/>
      <c r="O54" s="7"/>
      <c r="P54" s="8"/>
      <c r="Q54" s="9"/>
      <c r="R54" s="7"/>
      <c r="S54" s="8"/>
      <c r="T54" s="9"/>
      <c r="U54" s="7"/>
      <c r="V54" s="8"/>
      <c r="W54" s="9"/>
      <c r="X54" s="7"/>
      <c r="Y54" s="8"/>
      <c r="Z54" s="9"/>
      <c r="AA54" s="7"/>
      <c r="AB54" s="8"/>
      <c r="AC54" s="9"/>
      <c r="AD54" s="7"/>
      <c r="AE54" s="8"/>
      <c r="AF54" s="9"/>
      <c r="AG54" s="10"/>
      <c r="AH54" s="8"/>
      <c r="AI54" s="9"/>
      <c r="AJ54" s="7"/>
      <c r="AK54" s="8"/>
      <c r="AL54" s="22"/>
      <c r="AO54" s="3"/>
      <c r="AP54" s="3"/>
      <c r="AQ54" s="3"/>
      <c r="AR54" s="3"/>
      <c r="AS54" s="3"/>
      <c r="AT54" s="3"/>
      <c r="AU54" s="3"/>
      <c r="AV54" s="3"/>
      <c r="AW54" s="3"/>
      <c r="AX54" s="3"/>
      <c r="AY54" s="3"/>
      <c r="AZ54" s="3"/>
      <c r="BA54" s="3"/>
      <c r="BB54" s="3"/>
    </row>
    <row r="55" spans="1:54" s="5" customFormat="1" ht="18" customHeight="1" thickBot="1" x14ac:dyDescent="0.25">
      <c r="A55" s="28"/>
      <c r="B55" s="748"/>
      <c r="C55" s="737"/>
      <c r="D55" s="737"/>
      <c r="E55" s="738"/>
      <c r="F55" s="61"/>
      <c r="G55" s="24"/>
      <c r="H55" s="25"/>
      <c r="I55" s="23"/>
      <c r="J55" s="24"/>
      <c r="K55" s="25"/>
      <c r="L55" s="23"/>
      <c r="M55" s="24"/>
      <c r="N55" s="25"/>
      <c r="O55" s="23"/>
      <c r="P55" s="24"/>
      <c r="Q55" s="25"/>
      <c r="R55" s="23"/>
      <c r="S55" s="24"/>
      <c r="T55" s="25"/>
      <c r="U55" s="23"/>
      <c r="V55" s="24"/>
      <c r="W55" s="25"/>
      <c r="X55" s="23"/>
      <c r="Y55" s="24"/>
      <c r="Z55" s="25"/>
      <c r="AA55" s="23"/>
      <c r="AB55" s="24"/>
      <c r="AC55" s="25"/>
      <c r="AD55" s="23"/>
      <c r="AE55" s="24"/>
      <c r="AF55" s="25"/>
      <c r="AG55" s="23"/>
      <c r="AH55" s="24"/>
      <c r="AI55" s="25"/>
      <c r="AJ55" s="23"/>
      <c r="AK55" s="24"/>
      <c r="AL55" s="26"/>
      <c r="AO55" s="3"/>
      <c r="AP55" s="3"/>
      <c r="AQ55" s="3"/>
      <c r="AR55" s="3"/>
      <c r="AS55" s="3"/>
      <c r="AT55" s="3"/>
      <c r="AU55" s="3"/>
      <c r="AV55" s="3"/>
      <c r="AW55" s="3"/>
      <c r="AX55" s="3"/>
      <c r="AY55" s="3"/>
      <c r="AZ55" s="3"/>
      <c r="BA55" s="3"/>
      <c r="BB55" s="3"/>
    </row>
  </sheetData>
  <mergeCells count="46">
    <mergeCell ref="AM2:AW2"/>
    <mergeCell ref="X3:AL3"/>
    <mergeCell ref="C16:E17"/>
    <mergeCell ref="C14:E15"/>
    <mergeCell ref="C8:E9"/>
    <mergeCell ref="C12:E13"/>
    <mergeCell ref="AG6:AI6"/>
    <mergeCell ref="AJ6:AL6"/>
    <mergeCell ref="I6:K6"/>
    <mergeCell ref="C42:E43"/>
    <mergeCell ref="C34:E35"/>
    <mergeCell ref="C20:E21"/>
    <mergeCell ref="C32:E33"/>
    <mergeCell ref="U3:W3"/>
    <mergeCell ref="F3:T3"/>
    <mergeCell ref="B40:B55"/>
    <mergeCell ref="B3:E3"/>
    <mergeCell ref="B24:B39"/>
    <mergeCell ref="C44:E45"/>
    <mergeCell ref="C26:E27"/>
    <mergeCell ref="C28:E29"/>
    <mergeCell ref="C30:E31"/>
    <mergeCell ref="C24:E25"/>
    <mergeCell ref="C38:E39"/>
    <mergeCell ref="C40:E41"/>
    <mergeCell ref="C46:E47"/>
    <mergeCell ref="C50:E51"/>
    <mergeCell ref="C10:E11"/>
    <mergeCell ref="B5:E6"/>
    <mergeCell ref="B8:B23"/>
    <mergeCell ref="C22:E23"/>
    <mergeCell ref="C48:E49"/>
    <mergeCell ref="C52:E53"/>
    <mergeCell ref="C54:E55"/>
    <mergeCell ref="F5:AC5"/>
    <mergeCell ref="AD5:AL5"/>
    <mergeCell ref="X6:Z6"/>
    <mergeCell ref="AA6:AC6"/>
    <mergeCell ref="C18:E19"/>
    <mergeCell ref="L6:N6"/>
    <mergeCell ref="O6:Q6"/>
    <mergeCell ref="F6:H6"/>
    <mergeCell ref="AD6:AF6"/>
    <mergeCell ref="R6:T6"/>
    <mergeCell ref="U6:W6"/>
    <mergeCell ref="C36:E37"/>
  </mergeCells>
  <phoneticPr fontId="9"/>
  <pageMargins left="0.70866141732283472" right="0.70866141732283472" top="0.74803149606299213" bottom="0.74803149606299213" header="0.31496062992125984" footer="0.31496062992125984"/>
  <pageSetup paperSize="8" scale="76" fitToHeight="0" orientation="landscape" r:id="rId1"/>
  <headerFooter>
    <oddHeader>&amp;R&amp;K01+019指定様式４</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27BE-2442-4EF1-AB8B-11B942A29BB4}">
  <sheetPr>
    <tabColor rgb="FF92D050"/>
    <pageSetUpPr fitToPage="1"/>
  </sheetPr>
  <dimension ref="A1:DS93"/>
  <sheetViews>
    <sheetView showGridLines="0" view="pageBreakPreview" topLeftCell="B1" zoomScale="70" zoomScaleNormal="85" zoomScaleSheetLayoutView="70" workbookViewId="0">
      <selection activeCell="D11" sqref="D11:J12"/>
    </sheetView>
  </sheetViews>
  <sheetFormatPr defaultColWidth="2.8984375" defaultRowHeight="10.5" customHeight="1" x14ac:dyDescent="0.2"/>
  <cols>
    <col min="1" max="1" width="27.3984375" style="380" hidden="1" customWidth="1"/>
    <col min="2" max="2" width="1" style="380" customWidth="1"/>
    <col min="3" max="3" width="1.3984375" style="380" customWidth="1"/>
    <col min="4" max="4" width="2.59765625" style="381" customWidth="1"/>
    <col min="5" max="9" width="2.59765625" style="380" customWidth="1"/>
    <col min="10" max="10" width="2.69921875" style="380" customWidth="1"/>
    <col min="11" max="13" width="3.19921875" style="416" customWidth="1"/>
    <col min="14" max="14" width="3.19921875" style="380" customWidth="1"/>
    <col min="15" max="16" width="3.296875" style="380" customWidth="1"/>
    <col min="17" max="17" width="11.19921875" style="380" customWidth="1"/>
    <col min="18" max="41" width="7.796875" style="380" customWidth="1"/>
    <col min="42" max="46" width="3.296875" style="380" customWidth="1"/>
    <col min="47" max="47" width="1.3984375" style="380" customWidth="1"/>
    <col min="48" max="48" width="2.8984375" style="380"/>
    <col min="49" max="72" width="5.3984375" style="380" customWidth="1"/>
    <col min="73" max="16384" width="2.8984375" style="380"/>
  </cols>
  <sheetData>
    <row r="1" spans="1:113" ht="18" customHeight="1" x14ac:dyDescent="0.2">
      <c r="D1" s="381" t="s">
        <v>407</v>
      </c>
      <c r="E1" s="382"/>
      <c r="F1" s="382"/>
      <c r="G1" s="382"/>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W1" s="849" t="s">
        <v>415</v>
      </c>
      <c r="AX1" s="850"/>
      <c r="AY1" s="850"/>
      <c r="AZ1" s="850"/>
      <c r="BA1" s="850"/>
      <c r="BB1" s="850"/>
      <c r="BC1" s="850"/>
      <c r="BD1" s="850"/>
      <c r="BE1" s="850"/>
      <c r="BF1" s="850"/>
      <c r="BG1" s="850"/>
      <c r="BH1" s="850"/>
      <c r="BI1" s="850"/>
      <c r="BJ1" s="850"/>
      <c r="BK1" s="850"/>
      <c r="BL1" s="850"/>
      <c r="BM1" s="850"/>
      <c r="BN1" s="850"/>
      <c r="BO1" s="850"/>
      <c r="BP1" s="850"/>
      <c r="BQ1" s="850"/>
      <c r="BR1" s="850"/>
      <c r="BS1" s="850"/>
      <c r="BT1" s="850"/>
      <c r="BU1" s="850"/>
      <c r="BV1" s="850"/>
      <c r="BW1" s="850"/>
      <c r="BX1" s="850"/>
      <c r="BY1" s="850"/>
      <c r="BZ1" s="850"/>
      <c r="CA1" s="850"/>
      <c r="CB1" s="850"/>
      <c r="CC1" s="850"/>
      <c r="CD1" s="850"/>
      <c r="CE1" s="850"/>
      <c r="CF1" s="850"/>
      <c r="CG1" s="850"/>
      <c r="CH1" s="850"/>
      <c r="CI1" s="850"/>
      <c r="CJ1" s="850"/>
      <c r="CK1" s="850"/>
      <c r="CL1" s="850"/>
      <c r="CM1" s="850"/>
      <c r="CN1" s="850"/>
      <c r="CO1" s="850"/>
      <c r="CP1" s="850"/>
      <c r="CQ1" s="850"/>
      <c r="CR1" s="850"/>
      <c r="CS1" s="850"/>
      <c r="CT1" s="850"/>
      <c r="CU1" s="850"/>
      <c r="CV1" s="850"/>
      <c r="CW1" s="850"/>
      <c r="CX1" s="850"/>
      <c r="CY1" s="850"/>
      <c r="CZ1" s="850"/>
      <c r="DA1" s="850"/>
      <c r="DB1" s="850"/>
      <c r="DC1" s="850"/>
      <c r="DD1" s="850"/>
      <c r="DE1" s="850"/>
      <c r="DF1" s="850"/>
      <c r="DG1" s="850"/>
      <c r="DH1" s="850"/>
      <c r="DI1" s="850"/>
    </row>
    <row r="2" spans="1:113" ht="18" customHeight="1" x14ac:dyDescent="0.2">
      <c r="E2" s="382"/>
      <c r="F2" s="382"/>
      <c r="G2" s="382"/>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row>
    <row r="3" spans="1:113" ht="15" customHeight="1" x14ac:dyDescent="0.2">
      <c r="C3" s="385"/>
      <c r="D3" s="768" t="s">
        <v>234</v>
      </c>
      <c r="E3" s="768"/>
      <c r="F3" s="768"/>
      <c r="G3" s="768"/>
      <c r="H3" s="768"/>
      <c r="I3" s="768"/>
      <c r="J3" s="768"/>
      <c r="K3" s="769" t="str">
        <f>申請者情報入力シート!H5&amp;""</f>
        <v/>
      </c>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0"/>
      <c r="AP3" s="770"/>
      <c r="AQ3" s="770"/>
      <c r="AR3" s="770"/>
      <c r="AS3" s="770"/>
      <c r="AT3" s="771"/>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row>
    <row r="4" spans="1:113" ht="15" customHeight="1" x14ac:dyDescent="0.2">
      <c r="C4" s="385"/>
      <c r="D4" s="768"/>
      <c r="E4" s="768"/>
      <c r="F4" s="768"/>
      <c r="G4" s="768"/>
      <c r="H4" s="768"/>
      <c r="I4" s="768"/>
      <c r="J4" s="768"/>
      <c r="K4" s="772"/>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4"/>
      <c r="AW4" s="850"/>
      <c r="AX4" s="850"/>
      <c r="AY4" s="850"/>
      <c r="AZ4" s="850"/>
      <c r="BA4" s="850"/>
      <c r="BB4" s="850"/>
      <c r="BC4" s="850"/>
      <c r="BD4" s="850"/>
      <c r="BE4" s="850"/>
      <c r="BF4" s="850"/>
      <c r="BG4" s="850"/>
      <c r="BH4" s="850"/>
      <c r="BI4" s="850"/>
      <c r="BJ4" s="850"/>
      <c r="BK4" s="850"/>
      <c r="BL4" s="850"/>
      <c r="BM4" s="850"/>
      <c r="BN4" s="850"/>
      <c r="BO4" s="850"/>
      <c r="BP4" s="850"/>
      <c r="BQ4" s="850"/>
      <c r="BR4" s="850"/>
      <c r="BS4" s="850"/>
      <c r="BT4" s="850"/>
      <c r="BU4" s="850"/>
      <c r="BV4" s="850"/>
      <c r="BW4" s="850"/>
      <c r="BX4" s="850"/>
      <c r="BY4" s="850"/>
      <c r="BZ4" s="850"/>
      <c r="CA4" s="850"/>
      <c r="CB4" s="850"/>
      <c r="CC4" s="850"/>
      <c r="CD4" s="850"/>
      <c r="CE4" s="850"/>
      <c r="CF4" s="850"/>
      <c r="CG4" s="850"/>
      <c r="CH4" s="850"/>
      <c r="CI4" s="850"/>
      <c r="CJ4" s="850"/>
      <c r="CK4" s="850"/>
      <c r="CL4" s="850"/>
      <c r="CM4" s="850"/>
      <c r="CN4" s="850"/>
      <c r="CO4" s="850"/>
      <c r="CP4" s="850"/>
      <c r="CQ4" s="850"/>
      <c r="CR4" s="850"/>
      <c r="CS4" s="850"/>
      <c r="CT4" s="850"/>
      <c r="CU4" s="850"/>
      <c r="CV4" s="850"/>
      <c r="CW4" s="850"/>
      <c r="CX4" s="850"/>
      <c r="CY4" s="850"/>
      <c r="CZ4" s="850"/>
      <c r="DA4" s="850"/>
      <c r="DB4" s="850"/>
      <c r="DC4" s="850"/>
      <c r="DD4" s="850"/>
      <c r="DE4" s="850"/>
      <c r="DF4" s="850"/>
      <c r="DG4" s="850"/>
      <c r="DH4" s="850"/>
      <c r="DI4" s="850"/>
    </row>
    <row r="5" spans="1:113" ht="15" customHeight="1" x14ac:dyDescent="0.2">
      <c r="C5" s="385"/>
      <c r="D5" s="386"/>
      <c r="E5" s="386"/>
      <c r="F5" s="386"/>
      <c r="G5" s="386"/>
      <c r="H5" s="386"/>
      <c r="I5" s="386"/>
      <c r="J5" s="386"/>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W5" s="850"/>
      <c r="AX5" s="850"/>
      <c r="AY5" s="850"/>
      <c r="AZ5" s="850"/>
      <c r="BA5" s="850"/>
      <c r="BB5" s="850"/>
      <c r="BC5" s="850"/>
      <c r="BD5" s="850"/>
      <c r="BE5" s="850"/>
      <c r="BF5" s="850"/>
      <c r="BG5" s="850"/>
      <c r="BH5" s="850"/>
      <c r="BI5" s="850"/>
      <c r="BJ5" s="850"/>
      <c r="BK5" s="850"/>
      <c r="BL5" s="850"/>
      <c r="BM5" s="850"/>
      <c r="BN5" s="850"/>
      <c r="BO5" s="850"/>
      <c r="BP5" s="850"/>
      <c r="BQ5" s="850"/>
      <c r="BR5" s="850"/>
      <c r="BS5" s="850"/>
      <c r="BT5" s="850"/>
      <c r="BU5" s="850"/>
      <c r="BV5" s="850"/>
      <c r="BW5" s="850"/>
      <c r="BX5" s="850"/>
      <c r="BY5" s="850"/>
      <c r="BZ5" s="850"/>
      <c r="CA5" s="850"/>
      <c r="CB5" s="850"/>
      <c r="CC5" s="850"/>
      <c r="CD5" s="850"/>
      <c r="CE5" s="850"/>
      <c r="CF5" s="850"/>
      <c r="CG5" s="850"/>
      <c r="CH5" s="850"/>
      <c r="CI5" s="850"/>
      <c r="CJ5" s="850"/>
      <c r="CK5" s="850"/>
      <c r="CL5" s="850"/>
      <c r="CM5" s="850"/>
      <c r="CN5" s="850"/>
      <c r="CO5" s="850"/>
      <c r="CP5" s="850"/>
      <c r="CQ5" s="850"/>
      <c r="CR5" s="850"/>
      <c r="CS5" s="850"/>
      <c r="CT5" s="850"/>
      <c r="CU5" s="850"/>
      <c r="CV5" s="850"/>
      <c r="CW5" s="850"/>
      <c r="CX5" s="850"/>
      <c r="CY5" s="850"/>
      <c r="CZ5" s="850"/>
      <c r="DA5" s="850"/>
      <c r="DB5" s="850"/>
      <c r="DC5" s="850"/>
      <c r="DD5" s="850"/>
      <c r="DE5" s="850"/>
      <c r="DF5" s="850"/>
      <c r="DG5" s="850"/>
      <c r="DH5" s="850"/>
      <c r="DI5" s="850"/>
    </row>
    <row r="6" spans="1:113" ht="12" customHeight="1" x14ac:dyDescent="0.2">
      <c r="C6" s="385"/>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W6" s="850"/>
      <c r="AX6" s="850"/>
      <c r="AY6" s="850"/>
      <c r="AZ6" s="850"/>
      <c r="BA6" s="850"/>
      <c r="BB6" s="850"/>
      <c r="BC6" s="850"/>
      <c r="BD6" s="850"/>
      <c r="BE6" s="850"/>
      <c r="BF6" s="850"/>
      <c r="BG6" s="850"/>
      <c r="BH6" s="850"/>
      <c r="BI6" s="850"/>
      <c r="BJ6" s="850"/>
      <c r="BK6" s="850"/>
      <c r="BL6" s="850"/>
      <c r="BM6" s="850"/>
      <c r="BN6" s="850"/>
      <c r="BO6" s="850"/>
      <c r="BP6" s="850"/>
      <c r="BQ6" s="850"/>
      <c r="BR6" s="850"/>
      <c r="BS6" s="850"/>
      <c r="BT6" s="850"/>
      <c r="BU6" s="850"/>
      <c r="BV6" s="850"/>
      <c r="BW6" s="850"/>
      <c r="BX6" s="850"/>
      <c r="BY6" s="850"/>
      <c r="BZ6" s="850"/>
      <c r="CA6" s="850"/>
      <c r="CB6" s="850"/>
      <c r="CC6" s="850"/>
      <c r="CD6" s="850"/>
      <c r="CE6" s="850"/>
      <c r="CF6" s="850"/>
      <c r="CG6" s="850"/>
      <c r="CH6" s="850"/>
      <c r="CI6" s="850"/>
      <c r="CJ6" s="850"/>
      <c r="CK6" s="850"/>
      <c r="CL6" s="850"/>
      <c r="CM6" s="850"/>
      <c r="CN6" s="850"/>
      <c r="CO6" s="850"/>
      <c r="CP6" s="850"/>
      <c r="CQ6" s="850"/>
      <c r="CR6" s="850"/>
      <c r="CS6" s="850"/>
      <c r="CT6" s="850"/>
      <c r="CU6" s="850"/>
      <c r="CV6" s="850"/>
      <c r="CW6" s="850"/>
      <c r="CX6" s="850"/>
      <c r="CY6" s="850"/>
      <c r="CZ6" s="850"/>
      <c r="DA6" s="850"/>
      <c r="DB6" s="850"/>
      <c r="DC6" s="850"/>
      <c r="DD6" s="850"/>
      <c r="DE6" s="850"/>
      <c r="DF6" s="850"/>
      <c r="DG6" s="850"/>
      <c r="DH6" s="850"/>
      <c r="DI6" s="850"/>
    </row>
    <row r="7" spans="1:113" ht="12" customHeight="1" x14ac:dyDescent="0.2">
      <c r="C7" s="385"/>
      <c r="D7" s="775" t="s">
        <v>418</v>
      </c>
      <c r="E7" s="775"/>
      <c r="F7" s="775"/>
      <c r="G7" s="775"/>
      <c r="H7" s="775"/>
      <c r="I7" s="775"/>
      <c r="J7" s="775"/>
      <c r="K7" s="776"/>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W7" s="850"/>
      <c r="AX7" s="850"/>
      <c r="AY7" s="850"/>
      <c r="AZ7" s="850"/>
      <c r="BA7" s="850"/>
      <c r="BB7" s="850"/>
      <c r="BC7" s="850"/>
      <c r="BD7" s="850"/>
      <c r="BE7" s="850"/>
      <c r="BF7" s="850"/>
      <c r="BG7" s="850"/>
      <c r="BH7" s="850"/>
      <c r="BI7" s="850"/>
      <c r="BJ7" s="850"/>
      <c r="BK7" s="850"/>
      <c r="BL7" s="850"/>
      <c r="BM7" s="850"/>
      <c r="BN7" s="850"/>
      <c r="BO7" s="850"/>
      <c r="BP7" s="850"/>
      <c r="BQ7" s="850"/>
      <c r="BR7" s="850"/>
      <c r="BS7" s="850"/>
      <c r="BT7" s="850"/>
      <c r="BU7" s="850"/>
      <c r="BV7" s="850"/>
      <c r="BW7" s="850"/>
      <c r="BX7" s="850"/>
      <c r="BY7" s="850"/>
      <c r="BZ7" s="850"/>
      <c r="CA7" s="850"/>
      <c r="CB7" s="850"/>
      <c r="CC7" s="850"/>
      <c r="CD7" s="850"/>
      <c r="CE7" s="850"/>
      <c r="CF7" s="850"/>
      <c r="CG7" s="850"/>
      <c r="CH7" s="850"/>
      <c r="CI7" s="850"/>
      <c r="CJ7" s="850"/>
      <c r="CK7" s="850"/>
      <c r="CL7" s="850"/>
      <c r="CM7" s="850"/>
      <c r="CN7" s="850"/>
      <c r="CO7" s="850"/>
      <c r="CP7" s="850"/>
      <c r="CQ7" s="850"/>
      <c r="CR7" s="850"/>
      <c r="CS7" s="850"/>
      <c r="CT7" s="850"/>
      <c r="CU7" s="850"/>
      <c r="CV7" s="850"/>
      <c r="CW7" s="850"/>
      <c r="CX7" s="850"/>
      <c r="CY7" s="850"/>
      <c r="CZ7" s="850"/>
      <c r="DA7" s="850"/>
      <c r="DB7" s="850"/>
      <c r="DC7" s="850"/>
      <c r="DD7" s="850"/>
      <c r="DE7" s="850"/>
      <c r="DF7" s="850"/>
      <c r="DG7" s="850"/>
      <c r="DH7" s="850"/>
      <c r="DI7" s="850"/>
    </row>
    <row r="8" spans="1:113" ht="12" customHeight="1" x14ac:dyDescent="0.2">
      <c r="C8" s="38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W8" s="850"/>
      <c r="AX8" s="850"/>
      <c r="AY8" s="850"/>
      <c r="AZ8" s="850"/>
      <c r="BA8" s="850"/>
      <c r="BB8" s="850"/>
      <c r="BC8" s="850"/>
      <c r="BD8" s="850"/>
      <c r="BE8" s="850"/>
      <c r="BF8" s="850"/>
      <c r="BG8" s="850"/>
      <c r="BH8" s="850"/>
      <c r="BI8" s="850"/>
      <c r="BJ8" s="850"/>
      <c r="BK8" s="850"/>
      <c r="BL8" s="850"/>
      <c r="BM8" s="850"/>
      <c r="BN8" s="850"/>
      <c r="BO8" s="850"/>
      <c r="BP8" s="850"/>
      <c r="BQ8" s="850"/>
      <c r="BR8" s="850"/>
      <c r="BS8" s="850"/>
      <c r="BT8" s="850"/>
      <c r="BU8" s="850"/>
      <c r="BV8" s="850"/>
      <c r="BW8" s="850"/>
      <c r="BX8" s="850"/>
      <c r="BY8" s="850"/>
      <c r="BZ8" s="850"/>
      <c r="CA8" s="850"/>
      <c r="CB8" s="850"/>
      <c r="CC8" s="850"/>
      <c r="CD8" s="850"/>
      <c r="CE8" s="850"/>
      <c r="CF8" s="850"/>
      <c r="CG8" s="850"/>
      <c r="CH8" s="850"/>
      <c r="CI8" s="850"/>
      <c r="CJ8" s="850"/>
      <c r="CK8" s="850"/>
      <c r="CL8" s="850"/>
      <c r="CM8" s="850"/>
      <c r="CN8" s="850"/>
      <c r="CO8" s="850"/>
      <c r="CP8" s="850"/>
      <c r="CQ8" s="850"/>
      <c r="CR8" s="850"/>
      <c r="CS8" s="850"/>
      <c r="CT8" s="850"/>
      <c r="CU8" s="850"/>
      <c r="CV8" s="850"/>
      <c r="CW8" s="850"/>
      <c r="CX8" s="850"/>
      <c r="CY8" s="850"/>
      <c r="CZ8" s="850"/>
      <c r="DA8" s="850"/>
      <c r="DB8" s="850"/>
      <c r="DC8" s="850"/>
      <c r="DD8" s="850"/>
      <c r="DE8" s="850"/>
      <c r="DF8" s="850"/>
      <c r="DG8" s="850"/>
      <c r="DH8" s="850"/>
      <c r="DI8" s="850"/>
    </row>
    <row r="9" spans="1:113" ht="12" customHeight="1" thickBot="1" x14ac:dyDescent="0.25">
      <c r="C9" s="385"/>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W9" s="850"/>
      <c r="AX9" s="850"/>
      <c r="AY9" s="850"/>
      <c r="AZ9" s="850"/>
      <c r="BA9" s="850"/>
      <c r="BB9" s="850"/>
      <c r="BC9" s="850"/>
      <c r="BD9" s="850"/>
      <c r="BE9" s="850"/>
      <c r="BF9" s="850"/>
      <c r="BG9" s="850"/>
      <c r="BH9" s="850"/>
      <c r="BI9" s="850"/>
      <c r="BJ9" s="850"/>
      <c r="BK9" s="850"/>
      <c r="BL9" s="850"/>
      <c r="BM9" s="850"/>
      <c r="BN9" s="850"/>
      <c r="BO9" s="850"/>
      <c r="BP9" s="850"/>
      <c r="BQ9" s="850"/>
      <c r="BR9" s="850"/>
      <c r="BS9" s="850"/>
      <c r="BT9" s="850"/>
      <c r="BU9" s="850"/>
      <c r="BV9" s="850"/>
      <c r="BW9" s="850"/>
      <c r="BX9" s="850"/>
      <c r="BY9" s="850"/>
      <c r="BZ9" s="850"/>
      <c r="CA9" s="850"/>
      <c r="CB9" s="850"/>
      <c r="CC9" s="850"/>
      <c r="CD9" s="850"/>
      <c r="CE9" s="850"/>
      <c r="CF9" s="850"/>
      <c r="CG9" s="850"/>
      <c r="CH9" s="850"/>
      <c r="CI9" s="850"/>
      <c r="CJ9" s="850"/>
      <c r="CK9" s="850"/>
      <c r="CL9" s="850"/>
      <c r="CM9" s="850"/>
      <c r="CN9" s="850"/>
      <c r="CO9" s="850"/>
      <c r="CP9" s="850"/>
      <c r="CQ9" s="850"/>
      <c r="CR9" s="850"/>
      <c r="CS9" s="850"/>
      <c r="CT9" s="850"/>
      <c r="CU9" s="850"/>
      <c r="CV9" s="850"/>
      <c r="CW9" s="850"/>
      <c r="CX9" s="850"/>
      <c r="CY9" s="850"/>
      <c r="CZ9" s="850"/>
      <c r="DA9" s="850"/>
      <c r="DB9" s="850"/>
      <c r="DC9" s="850"/>
      <c r="DD9" s="850"/>
      <c r="DE9" s="850"/>
      <c r="DF9" s="850"/>
      <c r="DG9" s="850"/>
      <c r="DH9" s="850"/>
      <c r="DI9" s="850"/>
    </row>
    <row r="10" spans="1:113" ht="42" customHeight="1" thickBot="1" x14ac:dyDescent="0.25">
      <c r="A10" s="389"/>
      <c r="B10" s="389"/>
      <c r="C10" s="390"/>
      <c r="D10" s="777" t="s">
        <v>84</v>
      </c>
      <c r="E10" s="778"/>
      <c r="F10" s="778"/>
      <c r="G10" s="778"/>
      <c r="H10" s="778"/>
      <c r="I10" s="778"/>
      <c r="J10" s="779"/>
      <c r="K10" s="780" t="s">
        <v>85</v>
      </c>
      <c r="L10" s="781"/>
      <c r="M10" s="781" t="s">
        <v>86</v>
      </c>
      <c r="N10" s="781"/>
      <c r="O10" s="782" t="s">
        <v>87</v>
      </c>
      <c r="P10" s="783"/>
      <c r="Q10" s="391"/>
      <c r="R10" s="784" t="s">
        <v>88</v>
      </c>
      <c r="S10" s="785"/>
      <c r="T10" s="785" t="s">
        <v>89</v>
      </c>
      <c r="U10" s="785"/>
      <c r="V10" s="785" t="s">
        <v>90</v>
      </c>
      <c r="W10" s="785"/>
      <c r="X10" s="785" t="s">
        <v>91</v>
      </c>
      <c r="Y10" s="785"/>
      <c r="Z10" s="785" t="s">
        <v>92</v>
      </c>
      <c r="AA10" s="785"/>
      <c r="AB10" s="785" t="s">
        <v>41</v>
      </c>
      <c r="AC10" s="785"/>
      <c r="AD10" s="785" t="s">
        <v>42</v>
      </c>
      <c r="AE10" s="785"/>
      <c r="AF10" s="785" t="s">
        <v>43</v>
      </c>
      <c r="AG10" s="785"/>
      <c r="AH10" s="785" t="s">
        <v>44</v>
      </c>
      <c r="AI10" s="785"/>
      <c r="AJ10" s="785" t="s">
        <v>45</v>
      </c>
      <c r="AK10" s="785"/>
      <c r="AL10" s="785" t="s">
        <v>46</v>
      </c>
      <c r="AM10" s="785"/>
      <c r="AN10" s="785" t="s">
        <v>93</v>
      </c>
      <c r="AO10" s="786"/>
      <c r="AP10" s="787" t="s">
        <v>59</v>
      </c>
      <c r="AQ10" s="788"/>
      <c r="AR10" s="788"/>
      <c r="AS10" s="788"/>
      <c r="AT10" s="789"/>
      <c r="AU10" s="389"/>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0"/>
      <c r="CG10" s="850"/>
      <c r="CH10" s="850"/>
      <c r="CI10" s="850"/>
      <c r="CJ10" s="850"/>
      <c r="CK10" s="850"/>
      <c r="CL10" s="850"/>
      <c r="CM10" s="850"/>
      <c r="CN10" s="850"/>
      <c r="CO10" s="850"/>
      <c r="CP10" s="850"/>
      <c r="CQ10" s="850"/>
      <c r="CR10" s="850"/>
      <c r="CS10" s="850"/>
      <c r="CT10" s="850"/>
      <c r="CU10" s="850"/>
      <c r="CV10" s="850"/>
      <c r="CW10" s="850"/>
      <c r="CX10" s="850"/>
      <c r="CY10" s="850"/>
      <c r="CZ10" s="850"/>
      <c r="DA10" s="850"/>
      <c r="DB10" s="850"/>
      <c r="DC10" s="850"/>
      <c r="DD10" s="850"/>
      <c r="DE10" s="850"/>
      <c r="DF10" s="850"/>
      <c r="DG10" s="850"/>
      <c r="DH10" s="850"/>
      <c r="DI10" s="850"/>
    </row>
    <row r="11" spans="1:113" ht="30.75" customHeight="1" thickTop="1" x14ac:dyDescent="0.2">
      <c r="A11" s="389"/>
      <c r="B11" s="389"/>
      <c r="C11" s="390"/>
      <c r="D11" s="790" ph="1"/>
      <c r="E11" s="791"/>
      <c r="F11" s="791"/>
      <c r="G11" s="791"/>
      <c r="H11" s="791"/>
      <c r="I11" s="791"/>
      <c r="J11" s="792"/>
      <c r="K11" s="796"/>
      <c r="L11" s="797"/>
      <c r="M11" s="800"/>
      <c r="N11" s="797"/>
      <c r="O11" s="802" t="str">
        <f>IF(D11="","",IF(AND(M11&gt;0,M11&lt;4),VLOOKUP(K11,健保等級単価一覧表!$B$2:$D$51,3,FALSE),VLOOKUP(K11,健保等級単価一覧表!$B$2:$D$51,2,FALSE)))</f>
        <v/>
      </c>
      <c r="P11" s="803"/>
      <c r="Q11" s="392" t="s">
        <v>288</v>
      </c>
      <c r="R11" s="806"/>
      <c r="S11" s="807"/>
      <c r="T11" s="806"/>
      <c r="U11" s="807"/>
      <c r="V11" s="806"/>
      <c r="W11" s="807"/>
      <c r="X11" s="806"/>
      <c r="Y11" s="807"/>
      <c r="Z11" s="806"/>
      <c r="AA11" s="807"/>
      <c r="AB11" s="806"/>
      <c r="AC11" s="807"/>
      <c r="AD11" s="806"/>
      <c r="AE11" s="807"/>
      <c r="AF11" s="806"/>
      <c r="AG11" s="807"/>
      <c r="AH11" s="806"/>
      <c r="AI11" s="807"/>
      <c r="AJ11" s="806"/>
      <c r="AK11" s="807"/>
      <c r="AL11" s="806"/>
      <c r="AM11" s="807"/>
      <c r="AN11" s="806"/>
      <c r="AO11" s="807"/>
      <c r="AP11" s="808" t="str">
        <f>IF(SUM(R11:AO11)=0,"",SUM(R11:AO11))</f>
        <v/>
      </c>
      <c r="AQ11" s="809"/>
      <c r="AR11" s="809"/>
      <c r="AS11" s="809"/>
      <c r="AT11" s="810"/>
      <c r="AU11" s="389"/>
      <c r="AW11" s="850"/>
      <c r="AX11" s="850"/>
      <c r="AY11" s="850"/>
      <c r="AZ11" s="850"/>
      <c r="BA11" s="850"/>
      <c r="BB11" s="850"/>
      <c r="BC11" s="850"/>
      <c r="BD11" s="850"/>
      <c r="BE11" s="850"/>
      <c r="BF11" s="850"/>
      <c r="BG11" s="850"/>
      <c r="BH11" s="850"/>
      <c r="BI11" s="850"/>
      <c r="BJ11" s="850"/>
      <c r="BK11" s="850"/>
      <c r="BL11" s="850"/>
      <c r="BM11" s="850"/>
      <c r="BN11" s="850"/>
      <c r="BO11" s="850"/>
      <c r="BP11" s="850"/>
      <c r="BQ11" s="850"/>
      <c r="BR11" s="850"/>
      <c r="BS11" s="850"/>
      <c r="BT11" s="850"/>
      <c r="BU11" s="850"/>
      <c r="BV11" s="850"/>
      <c r="BW11" s="850"/>
      <c r="BX11" s="850"/>
      <c r="BY11" s="850"/>
      <c r="BZ11" s="850"/>
      <c r="CA11" s="850"/>
      <c r="CB11" s="850"/>
      <c r="CC11" s="850"/>
      <c r="CD11" s="850"/>
      <c r="CE11" s="850"/>
      <c r="CF11" s="850"/>
      <c r="CG11" s="850"/>
      <c r="CH11" s="850"/>
      <c r="CI11" s="850"/>
      <c r="CJ11" s="850"/>
      <c r="CK11" s="850"/>
      <c r="CL11" s="850"/>
      <c r="CM11" s="850"/>
      <c r="CN11" s="850"/>
      <c r="CO11" s="850"/>
      <c r="CP11" s="850"/>
      <c r="CQ11" s="850"/>
      <c r="CR11" s="850"/>
      <c r="CS11" s="850"/>
      <c r="CT11" s="850"/>
      <c r="CU11" s="850"/>
      <c r="CV11" s="850"/>
      <c r="CW11" s="850"/>
      <c r="CX11" s="850"/>
      <c r="CY11" s="850"/>
      <c r="CZ11" s="850"/>
      <c r="DA11" s="850"/>
      <c r="DB11" s="850"/>
      <c r="DC11" s="850"/>
      <c r="DD11" s="850"/>
      <c r="DE11" s="850"/>
      <c r="DF11" s="850"/>
      <c r="DG11" s="850"/>
      <c r="DH11" s="850"/>
      <c r="DI11" s="850"/>
    </row>
    <row r="12" spans="1:113" ht="30.75" customHeight="1" thickBot="1" x14ac:dyDescent="0.25">
      <c r="A12" s="389"/>
      <c r="B12" s="389"/>
      <c r="C12" s="390"/>
      <c r="D12" s="793"/>
      <c r="E12" s="794"/>
      <c r="F12" s="794"/>
      <c r="G12" s="794"/>
      <c r="H12" s="794"/>
      <c r="I12" s="794"/>
      <c r="J12" s="795"/>
      <c r="K12" s="798"/>
      <c r="L12" s="799"/>
      <c r="M12" s="801"/>
      <c r="N12" s="799"/>
      <c r="O12" s="804"/>
      <c r="P12" s="805"/>
      <c r="Q12" s="393" t="s">
        <v>289</v>
      </c>
      <c r="R12" s="828" t="str">
        <f>IF($D11="","",ROUNDDOWN($O11*$R11*24,0))</f>
        <v/>
      </c>
      <c r="S12" s="829"/>
      <c r="T12" s="826" t="str">
        <f>IF($D11="","",ROUNDDOWN($O11*$T11*24,0))</f>
        <v/>
      </c>
      <c r="U12" s="827"/>
      <c r="V12" s="826" t="str">
        <f>IF($D11="","",ROUNDDOWN($O11*$V11*24,0))</f>
        <v/>
      </c>
      <c r="W12" s="827"/>
      <c r="X12" s="826" t="str">
        <f>IF($D11="","",ROUNDDOWN($O11*$X11*24,0))</f>
        <v/>
      </c>
      <c r="Y12" s="827"/>
      <c r="Z12" s="826" t="str">
        <f>IF($D11="","",ROUNDDOWN($O11*$Z11*24,0))</f>
        <v/>
      </c>
      <c r="AA12" s="827"/>
      <c r="AB12" s="826" t="str">
        <f>IF($D11="","",ROUNDDOWN($O11*$AB11*24,0))</f>
        <v/>
      </c>
      <c r="AC12" s="827"/>
      <c r="AD12" s="826" t="str">
        <f>IF($D11="","",ROUNDDOWN($O11*$AD11*24,0))</f>
        <v/>
      </c>
      <c r="AE12" s="827"/>
      <c r="AF12" s="826" t="str">
        <f>IF($D11="","",ROUNDDOWN($O11*$AF11*24,0))</f>
        <v/>
      </c>
      <c r="AG12" s="827"/>
      <c r="AH12" s="826" t="str">
        <f>IF($D11="","",ROUNDDOWN($O11*$AH11*24,0))</f>
        <v/>
      </c>
      <c r="AI12" s="827"/>
      <c r="AJ12" s="826" t="str">
        <f>IF($D11="","",ROUNDDOWN($O11*$AJ11*24,0))</f>
        <v/>
      </c>
      <c r="AK12" s="827"/>
      <c r="AL12" s="826" t="str">
        <f>IF($D11="","",ROUNDDOWN($O11*$AL11*24,0))</f>
        <v/>
      </c>
      <c r="AM12" s="827"/>
      <c r="AN12" s="826" t="str">
        <f>IF($D11="","",ROUNDDOWN($O11*$AN11*24,0))</f>
        <v/>
      </c>
      <c r="AO12" s="827"/>
      <c r="AP12" s="811" t="str">
        <f>IF(D11="","",SUM(R12:AO12))</f>
        <v/>
      </c>
      <c r="AQ12" s="812"/>
      <c r="AR12" s="812"/>
      <c r="AS12" s="812"/>
      <c r="AT12" s="813"/>
      <c r="AU12" s="389"/>
      <c r="AW12" s="850"/>
      <c r="AX12" s="850"/>
      <c r="AY12" s="850"/>
      <c r="AZ12" s="850"/>
      <c r="BA12" s="850"/>
      <c r="BB12" s="850"/>
      <c r="BC12" s="850"/>
      <c r="BD12" s="850"/>
      <c r="BE12" s="850"/>
      <c r="BF12" s="850"/>
      <c r="BG12" s="850"/>
      <c r="BH12" s="850"/>
      <c r="BI12" s="850"/>
      <c r="BJ12" s="850"/>
      <c r="BK12" s="850"/>
      <c r="BL12" s="850"/>
      <c r="BM12" s="850"/>
      <c r="BN12" s="850"/>
      <c r="BO12" s="850"/>
      <c r="BP12" s="850"/>
      <c r="BQ12" s="850"/>
      <c r="BR12" s="850"/>
      <c r="BS12" s="850"/>
      <c r="BT12" s="850"/>
      <c r="BU12" s="850"/>
      <c r="BV12" s="850"/>
      <c r="BW12" s="850"/>
      <c r="BX12" s="850"/>
      <c r="BY12" s="850"/>
      <c r="BZ12" s="850"/>
      <c r="CA12" s="850"/>
      <c r="CB12" s="850"/>
      <c r="CC12" s="850"/>
      <c r="CD12" s="850"/>
      <c r="CE12" s="850"/>
      <c r="CF12" s="850"/>
      <c r="CG12" s="850"/>
      <c r="CH12" s="850"/>
      <c r="CI12" s="850"/>
      <c r="CJ12" s="850"/>
      <c r="CK12" s="850"/>
      <c r="CL12" s="850"/>
      <c r="CM12" s="850"/>
      <c r="CN12" s="850"/>
      <c r="CO12" s="850"/>
      <c r="CP12" s="850"/>
      <c r="CQ12" s="850"/>
      <c r="CR12" s="850"/>
      <c r="CS12" s="850"/>
      <c r="CT12" s="850"/>
      <c r="CU12" s="850"/>
      <c r="CV12" s="850"/>
      <c r="CW12" s="850"/>
      <c r="CX12" s="850"/>
      <c r="CY12" s="850"/>
      <c r="CZ12" s="850"/>
      <c r="DA12" s="850"/>
      <c r="DB12" s="850"/>
      <c r="DC12" s="850"/>
      <c r="DD12" s="850"/>
      <c r="DE12" s="850"/>
      <c r="DF12" s="850"/>
      <c r="DG12" s="850"/>
      <c r="DH12" s="850"/>
      <c r="DI12" s="850"/>
    </row>
    <row r="13" spans="1:113" ht="30.75" customHeight="1" thickTop="1" x14ac:dyDescent="0.2">
      <c r="A13" s="389"/>
      <c r="B13" s="389"/>
      <c r="C13" s="390"/>
      <c r="D13" s="814" ph="1"/>
      <c r="E13" s="815"/>
      <c r="F13" s="815"/>
      <c r="G13" s="815"/>
      <c r="H13" s="815"/>
      <c r="I13" s="815"/>
      <c r="J13" s="816"/>
      <c r="K13" s="820"/>
      <c r="L13" s="821"/>
      <c r="M13" s="824"/>
      <c r="N13" s="821"/>
      <c r="O13" s="802" t="str">
        <f>IF(D13="","",IF(AND(M13&gt;0,M13&lt;4),VLOOKUP(K13,健保等級単価一覧表!$B$2:$D$51,3,FALSE),VLOOKUP(K13,健保等級単価一覧表!$B$2:$D$51,2,FALSE)))</f>
        <v/>
      </c>
      <c r="P13" s="803"/>
      <c r="Q13" s="392" t="s">
        <v>288</v>
      </c>
      <c r="R13" s="806"/>
      <c r="S13" s="807"/>
      <c r="T13" s="806"/>
      <c r="U13" s="807"/>
      <c r="V13" s="806"/>
      <c r="W13" s="807"/>
      <c r="X13" s="806"/>
      <c r="Y13" s="807"/>
      <c r="Z13" s="806"/>
      <c r="AA13" s="807"/>
      <c r="AB13" s="806"/>
      <c r="AC13" s="807"/>
      <c r="AD13" s="806"/>
      <c r="AE13" s="807"/>
      <c r="AF13" s="806"/>
      <c r="AG13" s="807"/>
      <c r="AH13" s="806"/>
      <c r="AI13" s="807"/>
      <c r="AJ13" s="806"/>
      <c r="AK13" s="807"/>
      <c r="AL13" s="806"/>
      <c r="AM13" s="807"/>
      <c r="AN13" s="806"/>
      <c r="AO13" s="807"/>
      <c r="AP13" s="808" t="str">
        <f>IF(SUM(R13:AO13)=0,"",SUM(R13:AO13))</f>
        <v/>
      </c>
      <c r="AQ13" s="809"/>
      <c r="AR13" s="809"/>
      <c r="AS13" s="809"/>
      <c r="AT13" s="810"/>
      <c r="AU13" s="389"/>
      <c r="AW13" s="850"/>
      <c r="AX13" s="850"/>
      <c r="AY13" s="850"/>
      <c r="AZ13" s="850"/>
      <c r="BA13" s="850"/>
      <c r="BB13" s="850"/>
      <c r="BC13" s="850"/>
      <c r="BD13" s="850"/>
      <c r="BE13" s="850"/>
      <c r="BF13" s="850"/>
      <c r="BG13" s="850"/>
      <c r="BH13" s="850"/>
      <c r="BI13" s="850"/>
      <c r="BJ13" s="850"/>
      <c r="BK13" s="850"/>
      <c r="BL13" s="850"/>
      <c r="BM13" s="850"/>
      <c r="BN13" s="850"/>
      <c r="BO13" s="850"/>
      <c r="BP13" s="850"/>
      <c r="BQ13" s="850"/>
      <c r="BR13" s="850"/>
      <c r="BS13" s="850"/>
      <c r="BT13" s="850"/>
      <c r="BU13" s="850"/>
      <c r="BV13" s="850"/>
      <c r="BW13" s="850"/>
      <c r="BX13" s="850"/>
      <c r="BY13" s="850"/>
      <c r="BZ13" s="850"/>
      <c r="CA13" s="850"/>
      <c r="CB13" s="850"/>
      <c r="CC13" s="850"/>
      <c r="CD13" s="850"/>
      <c r="CE13" s="850"/>
      <c r="CF13" s="850"/>
      <c r="CG13" s="850"/>
      <c r="CH13" s="850"/>
      <c r="CI13" s="850"/>
      <c r="CJ13" s="850"/>
      <c r="CK13" s="850"/>
      <c r="CL13" s="850"/>
      <c r="CM13" s="850"/>
      <c r="CN13" s="850"/>
      <c r="CO13" s="850"/>
      <c r="CP13" s="850"/>
      <c r="CQ13" s="850"/>
      <c r="CR13" s="850"/>
      <c r="CS13" s="850"/>
      <c r="CT13" s="850"/>
      <c r="CU13" s="850"/>
      <c r="CV13" s="850"/>
      <c r="CW13" s="850"/>
      <c r="CX13" s="850"/>
      <c r="CY13" s="850"/>
      <c r="CZ13" s="850"/>
      <c r="DA13" s="850"/>
      <c r="DB13" s="850"/>
      <c r="DC13" s="850"/>
      <c r="DD13" s="850"/>
      <c r="DE13" s="850"/>
      <c r="DF13" s="850"/>
      <c r="DG13" s="850"/>
      <c r="DH13" s="850"/>
      <c r="DI13" s="850"/>
    </row>
    <row r="14" spans="1:113" ht="30.75" customHeight="1" thickBot="1" x14ac:dyDescent="0.25">
      <c r="A14" s="389"/>
      <c r="B14" s="389"/>
      <c r="C14" s="390"/>
      <c r="D14" s="817"/>
      <c r="E14" s="818"/>
      <c r="F14" s="818"/>
      <c r="G14" s="818"/>
      <c r="H14" s="818"/>
      <c r="I14" s="818"/>
      <c r="J14" s="819"/>
      <c r="K14" s="822"/>
      <c r="L14" s="823"/>
      <c r="M14" s="825"/>
      <c r="N14" s="823"/>
      <c r="O14" s="804"/>
      <c r="P14" s="805"/>
      <c r="Q14" s="393" t="s">
        <v>289</v>
      </c>
      <c r="R14" s="828" t="str">
        <f>IF($D13="","",ROUNDDOWN($O13*$R13*24,0))</f>
        <v/>
      </c>
      <c r="S14" s="829"/>
      <c r="T14" s="826" t="str">
        <f>IF($D13="","",ROUNDDOWN($O13*$T13*24,0))</f>
        <v/>
      </c>
      <c r="U14" s="827"/>
      <c r="V14" s="826" t="str">
        <f>IF($D13="","",ROUNDDOWN($O13*$V13*24,0))</f>
        <v/>
      </c>
      <c r="W14" s="827"/>
      <c r="X14" s="826" t="str">
        <f>IF($D13="","",ROUNDDOWN($O13*$X13*24,0))</f>
        <v/>
      </c>
      <c r="Y14" s="827"/>
      <c r="Z14" s="826" t="str">
        <f>IF($D13="","",ROUNDDOWN($O13*$Z13*24,0))</f>
        <v/>
      </c>
      <c r="AA14" s="827"/>
      <c r="AB14" s="826" t="str">
        <f>IF($D13="","",ROUNDDOWN($O13*$AB13*24,0))</f>
        <v/>
      </c>
      <c r="AC14" s="827"/>
      <c r="AD14" s="826" t="str">
        <f>IF($D13="","",ROUNDDOWN($O13*$AD13*24,0))</f>
        <v/>
      </c>
      <c r="AE14" s="827"/>
      <c r="AF14" s="826" t="str">
        <f>IF($D13="","",ROUNDDOWN($O13*$AF13*24,0))</f>
        <v/>
      </c>
      <c r="AG14" s="827"/>
      <c r="AH14" s="826" t="str">
        <f>IF($D13="","",ROUNDDOWN($O13*$AH13*24,0))</f>
        <v/>
      </c>
      <c r="AI14" s="827"/>
      <c r="AJ14" s="826" t="str">
        <f>IF($D13="","",ROUNDDOWN($O13*$AJ13*24,0))</f>
        <v/>
      </c>
      <c r="AK14" s="827"/>
      <c r="AL14" s="826" t="str">
        <f>IF($D13="","",ROUNDDOWN($O13*$AL13*24,0))</f>
        <v/>
      </c>
      <c r="AM14" s="827"/>
      <c r="AN14" s="826" t="str">
        <f>IF($D13="","",ROUNDDOWN($O13*$AN13*24,0))</f>
        <v/>
      </c>
      <c r="AO14" s="827"/>
      <c r="AP14" s="811" t="str">
        <f>IF(D13="","",SUM(R14:AO14))</f>
        <v/>
      </c>
      <c r="AQ14" s="812"/>
      <c r="AR14" s="812"/>
      <c r="AS14" s="812"/>
      <c r="AT14" s="813"/>
      <c r="AU14" s="389"/>
      <c r="AW14" s="850"/>
      <c r="AX14" s="850"/>
      <c r="AY14" s="850"/>
      <c r="AZ14" s="850"/>
      <c r="BA14" s="850"/>
      <c r="BB14" s="850"/>
      <c r="BC14" s="850"/>
      <c r="BD14" s="850"/>
      <c r="BE14" s="850"/>
      <c r="BF14" s="850"/>
      <c r="BG14" s="850"/>
      <c r="BH14" s="850"/>
      <c r="BI14" s="850"/>
      <c r="BJ14" s="850"/>
      <c r="BK14" s="850"/>
      <c r="BL14" s="850"/>
      <c r="BM14" s="850"/>
      <c r="BN14" s="850"/>
      <c r="BO14" s="850"/>
      <c r="BP14" s="850"/>
      <c r="BQ14" s="850"/>
      <c r="BR14" s="850"/>
      <c r="BS14" s="850"/>
      <c r="BT14" s="850"/>
      <c r="BU14" s="850"/>
      <c r="BV14" s="850"/>
      <c r="BW14" s="850"/>
      <c r="BX14" s="850"/>
      <c r="BY14" s="850"/>
      <c r="BZ14" s="850"/>
      <c r="CA14" s="850"/>
      <c r="CB14" s="850"/>
      <c r="CC14" s="850"/>
      <c r="CD14" s="850"/>
      <c r="CE14" s="850"/>
      <c r="CF14" s="850"/>
      <c r="CG14" s="850"/>
      <c r="CH14" s="850"/>
      <c r="CI14" s="850"/>
      <c r="CJ14" s="850"/>
      <c r="CK14" s="850"/>
      <c r="CL14" s="850"/>
      <c r="CM14" s="850"/>
      <c r="CN14" s="850"/>
      <c r="CO14" s="850"/>
      <c r="CP14" s="850"/>
      <c r="CQ14" s="850"/>
      <c r="CR14" s="850"/>
      <c r="CS14" s="850"/>
      <c r="CT14" s="850"/>
      <c r="CU14" s="850"/>
      <c r="CV14" s="850"/>
      <c r="CW14" s="850"/>
      <c r="CX14" s="850"/>
      <c r="CY14" s="850"/>
      <c r="CZ14" s="850"/>
      <c r="DA14" s="850"/>
      <c r="DB14" s="850"/>
      <c r="DC14" s="850"/>
      <c r="DD14" s="850"/>
      <c r="DE14" s="850"/>
      <c r="DF14" s="850"/>
      <c r="DG14" s="850"/>
      <c r="DH14" s="850"/>
      <c r="DI14" s="850"/>
    </row>
    <row r="15" spans="1:113" ht="30.75" customHeight="1" thickTop="1" x14ac:dyDescent="0.2">
      <c r="A15" s="389"/>
      <c r="B15" s="389"/>
      <c r="C15" s="390"/>
      <c r="D15" s="814" ph="1"/>
      <c r="E15" s="815"/>
      <c r="F15" s="815"/>
      <c r="G15" s="815"/>
      <c r="H15" s="815"/>
      <c r="I15" s="815"/>
      <c r="J15" s="816"/>
      <c r="K15" s="820"/>
      <c r="L15" s="821"/>
      <c r="M15" s="824"/>
      <c r="N15" s="821"/>
      <c r="O15" s="802" t="str">
        <f>IF(D15="","",IF(AND(M15&gt;0,M15&lt;4),VLOOKUP(K15,健保等級単価一覧表!$B$2:$D$51,3,FALSE),VLOOKUP(K15,健保等級単価一覧表!$B$2:$D$51,2,FALSE)))</f>
        <v/>
      </c>
      <c r="P15" s="803"/>
      <c r="Q15" s="392" t="s">
        <v>288</v>
      </c>
      <c r="R15" s="806"/>
      <c r="S15" s="807"/>
      <c r="T15" s="806"/>
      <c r="U15" s="807"/>
      <c r="V15" s="806"/>
      <c r="W15" s="807"/>
      <c r="X15" s="806"/>
      <c r="Y15" s="807"/>
      <c r="Z15" s="806"/>
      <c r="AA15" s="807"/>
      <c r="AB15" s="806"/>
      <c r="AC15" s="807"/>
      <c r="AD15" s="806"/>
      <c r="AE15" s="807"/>
      <c r="AF15" s="806"/>
      <c r="AG15" s="807"/>
      <c r="AH15" s="806"/>
      <c r="AI15" s="807"/>
      <c r="AJ15" s="806"/>
      <c r="AK15" s="807"/>
      <c r="AL15" s="806"/>
      <c r="AM15" s="807"/>
      <c r="AN15" s="806"/>
      <c r="AO15" s="807"/>
      <c r="AP15" s="808" t="str">
        <f>IF(SUM(R15:AO15)=0,"",SUM(R15:AO15))</f>
        <v/>
      </c>
      <c r="AQ15" s="809"/>
      <c r="AR15" s="809"/>
      <c r="AS15" s="809"/>
      <c r="AT15" s="810"/>
      <c r="AU15" s="389"/>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28"/>
      <c r="BT15" s="428"/>
      <c r="BU15" s="428"/>
      <c r="BV15" s="428"/>
      <c r="BW15" s="428"/>
      <c r="BX15" s="428"/>
      <c r="BY15" s="428"/>
      <c r="BZ15" s="428"/>
      <c r="CA15" s="428"/>
      <c r="CB15" s="428"/>
      <c r="CC15" s="428"/>
      <c r="CD15" s="428"/>
      <c r="CE15" s="428"/>
      <c r="CF15" s="428"/>
      <c r="CG15" s="428"/>
      <c r="CH15" s="428"/>
      <c r="CI15" s="428"/>
      <c r="CJ15" s="428"/>
      <c r="CK15" s="428"/>
      <c r="CL15" s="428"/>
      <c r="CM15" s="428"/>
      <c r="CN15" s="428"/>
      <c r="CO15" s="428"/>
      <c r="CP15" s="428"/>
      <c r="CQ15" s="428"/>
      <c r="CR15" s="428"/>
      <c r="CS15" s="428"/>
      <c r="CT15" s="428"/>
      <c r="CU15" s="428"/>
      <c r="CV15" s="428"/>
      <c r="CW15" s="428"/>
      <c r="CX15" s="428"/>
      <c r="CY15" s="428"/>
      <c r="CZ15" s="428"/>
      <c r="DA15" s="428"/>
      <c r="DB15" s="428"/>
    </row>
    <row r="16" spans="1:113" ht="30.75" customHeight="1" thickBot="1" x14ac:dyDescent="0.25">
      <c r="A16" s="389"/>
      <c r="B16" s="389"/>
      <c r="C16" s="390"/>
      <c r="D16" s="817"/>
      <c r="E16" s="818"/>
      <c r="F16" s="818"/>
      <c r="G16" s="818"/>
      <c r="H16" s="818"/>
      <c r="I16" s="818"/>
      <c r="J16" s="819"/>
      <c r="K16" s="822"/>
      <c r="L16" s="823"/>
      <c r="M16" s="825"/>
      <c r="N16" s="823"/>
      <c r="O16" s="804"/>
      <c r="P16" s="805"/>
      <c r="Q16" s="393" t="s">
        <v>289</v>
      </c>
      <c r="R16" s="828" t="str">
        <f>IF($D15="","",ROUNDDOWN($O15*$R15*24,0))</f>
        <v/>
      </c>
      <c r="S16" s="829"/>
      <c r="T16" s="826" t="str">
        <f>IF($D15="","",ROUNDDOWN($O15*$T15*24,0))</f>
        <v/>
      </c>
      <c r="U16" s="827"/>
      <c r="V16" s="826" t="str">
        <f>IF($D15="","",ROUNDDOWN($O15*$V15*24,0))</f>
        <v/>
      </c>
      <c r="W16" s="827"/>
      <c r="X16" s="826" t="str">
        <f>IF($D15="","",ROUNDDOWN($O15*$X15*24,0))</f>
        <v/>
      </c>
      <c r="Y16" s="827"/>
      <c r="Z16" s="826" t="str">
        <f>IF($D15="","",ROUNDDOWN($O15*$Z15*24,0))</f>
        <v/>
      </c>
      <c r="AA16" s="827"/>
      <c r="AB16" s="826" t="str">
        <f>IF($D15="","",ROUNDDOWN($O15*$AB15*24,0))</f>
        <v/>
      </c>
      <c r="AC16" s="827"/>
      <c r="AD16" s="826" t="str">
        <f>IF($D15="","",ROUNDDOWN($O15*$AD15*24,0))</f>
        <v/>
      </c>
      <c r="AE16" s="827"/>
      <c r="AF16" s="826" t="str">
        <f>IF($D15="","",ROUNDDOWN($O15*$AF15*24,0))</f>
        <v/>
      </c>
      <c r="AG16" s="827"/>
      <c r="AH16" s="826" t="str">
        <f>IF($D15="","",ROUNDDOWN($O15*$AH15*24,0))</f>
        <v/>
      </c>
      <c r="AI16" s="827"/>
      <c r="AJ16" s="826" t="str">
        <f>IF($D15="","",ROUNDDOWN($O15*$AJ15*24,0))</f>
        <v/>
      </c>
      <c r="AK16" s="827"/>
      <c r="AL16" s="826" t="str">
        <f>IF($D15="","",ROUNDDOWN($O15*$AL15*24,0))</f>
        <v/>
      </c>
      <c r="AM16" s="827"/>
      <c r="AN16" s="826" t="str">
        <f>IF($D15="","",ROUNDDOWN($O15*$AN15*24,0))</f>
        <v/>
      </c>
      <c r="AO16" s="827"/>
      <c r="AP16" s="811" t="str">
        <f>IF(D15="","",SUM(R16:AO16))</f>
        <v/>
      </c>
      <c r="AQ16" s="812"/>
      <c r="AR16" s="812"/>
      <c r="AS16" s="812"/>
      <c r="AT16" s="813"/>
      <c r="AU16" s="389"/>
      <c r="AW16" s="428"/>
      <c r="AX16" s="429"/>
      <c r="AY16" s="428"/>
      <c r="AZ16" s="428"/>
      <c r="BA16" s="428"/>
      <c r="BB16" s="428"/>
      <c r="BC16" s="428"/>
      <c r="BD16" s="428"/>
      <c r="BE16" s="428"/>
      <c r="BF16" s="428"/>
      <c r="BG16" s="428"/>
      <c r="BH16" s="428"/>
      <c r="BI16" s="428"/>
      <c r="BJ16" s="428"/>
      <c r="BK16" s="428"/>
      <c r="BL16" s="428"/>
      <c r="BM16" s="428"/>
      <c r="BN16" s="428"/>
      <c r="BO16" s="428"/>
      <c r="BP16" s="428"/>
      <c r="BQ16" s="428"/>
      <c r="BR16" s="428"/>
      <c r="BS16" s="428"/>
      <c r="BT16" s="428"/>
      <c r="BU16" s="428"/>
      <c r="BV16" s="428"/>
      <c r="BW16" s="428"/>
      <c r="BX16" s="428"/>
      <c r="BY16" s="428"/>
      <c r="BZ16" s="428"/>
      <c r="CA16" s="428"/>
      <c r="CB16" s="428"/>
      <c r="CC16" s="428"/>
      <c r="CD16" s="428"/>
      <c r="CE16" s="428"/>
      <c r="CF16" s="428"/>
      <c r="CG16" s="428"/>
      <c r="CH16" s="428"/>
      <c r="CI16" s="428"/>
      <c r="CJ16" s="428"/>
      <c r="CK16" s="428"/>
      <c r="CL16" s="428"/>
      <c r="CM16" s="428"/>
      <c r="CN16" s="428"/>
      <c r="CO16" s="428"/>
      <c r="CP16" s="428"/>
      <c r="CQ16" s="428"/>
      <c r="CR16" s="428"/>
      <c r="CS16" s="428"/>
      <c r="CT16" s="428"/>
      <c r="CU16" s="428"/>
      <c r="CV16" s="428"/>
      <c r="CW16" s="428"/>
      <c r="CX16" s="428"/>
      <c r="CY16" s="428"/>
      <c r="CZ16" s="428"/>
      <c r="DA16" s="428"/>
      <c r="DB16" s="428"/>
    </row>
    <row r="17" spans="1:123" ht="30.75" customHeight="1" thickTop="1" x14ac:dyDescent="0.2">
      <c r="A17" s="389"/>
      <c r="B17" s="389"/>
      <c r="C17" s="394"/>
      <c r="D17" s="814" ph="1"/>
      <c r="E17" s="815"/>
      <c r="F17" s="815"/>
      <c r="G17" s="815"/>
      <c r="H17" s="815"/>
      <c r="I17" s="815"/>
      <c r="J17" s="816"/>
      <c r="K17" s="820"/>
      <c r="L17" s="821"/>
      <c r="M17" s="824"/>
      <c r="N17" s="821"/>
      <c r="O17" s="802" t="str">
        <f>IF(D17="","",IF(AND(M17&gt;0,M17&lt;4),VLOOKUP(K17,健保等級単価一覧表!$B$2:$D$51,3,FALSE),VLOOKUP(K17,健保等級単価一覧表!$B$2:$D$51,2,FALSE)))</f>
        <v/>
      </c>
      <c r="P17" s="803"/>
      <c r="Q17" s="392" t="s">
        <v>288</v>
      </c>
      <c r="R17" s="806"/>
      <c r="S17" s="807"/>
      <c r="T17" s="806"/>
      <c r="U17" s="807"/>
      <c r="V17" s="806"/>
      <c r="W17" s="807"/>
      <c r="X17" s="806"/>
      <c r="Y17" s="807"/>
      <c r="Z17" s="806"/>
      <c r="AA17" s="807"/>
      <c r="AB17" s="806"/>
      <c r="AC17" s="807"/>
      <c r="AD17" s="806"/>
      <c r="AE17" s="807"/>
      <c r="AF17" s="806"/>
      <c r="AG17" s="807"/>
      <c r="AH17" s="806"/>
      <c r="AI17" s="807"/>
      <c r="AJ17" s="806"/>
      <c r="AK17" s="807"/>
      <c r="AL17" s="806"/>
      <c r="AM17" s="807"/>
      <c r="AN17" s="806"/>
      <c r="AO17" s="807"/>
      <c r="AP17" s="808" t="str">
        <f>IF(SUM(R17:AO17)=0,"",SUM(R17:AO17))</f>
        <v/>
      </c>
      <c r="AQ17" s="809"/>
      <c r="AR17" s="809"/>
      <c r="AS17" s="809"/>
      <c r="AT17" s="810"/>
      <c r="AU17" s="389"/>
      <c r="AW17" s="428"/>
      <c r="AX17" s="428"/>
      <c r="AY17" s="428"/>
      <c r="AZ17" s="428"/>
      <c r="BA17" s="428"/>
      <c r="BB17" s="428"/>
      <c r="BC17" s="428"/>
      <c r="BD17" s="428"/>
      <c r="BE17" s="428"/>
      <c r="BF17" s="428"/>
      <c r="BG17" s="428"/>
      <c r="BH17" s="428"/>
      <c r="BI17" s="428"/>
      <c r="BJ17" s="428"/>
      <c r="BK17" s="428"/>
      <c r="BL17" s="428"/>
      <c r="BM17" s="428"/>
      <c r="BN17" s="428"/>
      <c r="BO17" s="428"/>
      <c r="BP17" s="428"/>
      <c r="BQ17" s="428"/>
      <c r="BR17" s="428"/>
      <c r="BS17" s="428"/>
      <c r="BT17" s="428"/>
      <c r="BU17" s="428"/>
      <c r="BV17" s="428"/>
      <c r="BW17" s="428"/>
      <c r="BX17" s="428"/>
      <c r="BY17" s="428"/>
      <c r="BZ17" s="428"/>
      <c r="CA17" s="428"/>
      <c r="CB17" s="428"/>
      <c r="CC17" s="428"/>
      <c r="CD17" s="428"/>
      <c r="CE17" s="428"/>
      <c r="CF17" s="428"/>
      <c r="CG17" s="428"/>
      <c r="CH17" s="428"/>
      <c r="CI17" s="428"/>
      <c r="CJ17" s="428"/>
      <c r="CK17" s="428"/>
      <c r="CL17" s="428"/>
      <c r="CM17" s="428"/>
      <c r="CN17" s="428"/>
      <c r="CO17" s="428"/>
      <c r="CP17" s="428"/>
      <c r="CQ17" s="428"/>
      <c r="CR17" s="428"/>
      <c r="CS17" s="428"/>
      <c r="CT17" s="428"/>
      <c r="CU17" s="428"/>
      <c r="CV17" s="428"/>
      <c r="CW17" s="428"/>
      <c r="CX17" s="428"/>
      <c r="CY17" s="428"/>
      <c r="CZ17" s="428"/>
      <c r="DA17" s="428"/>
      <c r="DB17" s="428"/>
    </row>
    <row r="18" spans="1:123" ht="30.75" customHeight="1" thickBot="1" x14ac:dyDescent="0.25">
      <c r="A18" s="389"/>
      <c r="B18" s="389"/>
      <c r="C18" s="394"/>
      <c r="D18" s="817"/>
      <c r="E18" s="818"/>
      <c r="F18" s="818"/>
      <c r="G18" s="818"/>
      <c r="H18" s="818"/>
      <c r="I18" s="818"/>
      <c r="J18" s="819"/>
      <c r="K18" s="822"/>
      <c r="L18" s="823"/>
      <c r="M18" s="825"/>
      <c r="N18" s="823"/>
      <c r="O18" s="804"/>
      <c r="P18" s="805"/>
      <c r="Q18" s="393" t="s">
        <v>289</v>
      </c>
      <c r="R18" s="828" t="str">
        <f>IF($D17="","",ROUNDDOWN($O17*$R17*24,0))</f>
        <v/>
      </c>
      <c r="S18" s="829"/>
      <c r="T18" s="826" t="str">
        <f>IF($D17="","",ROUNDDOWN($O17*$T17*24,0))</f>
        <v/>
      </c>
      <c r="U18" s="827"/>
      <c r="V18" s="826" t="str">
        <f>IF($D17="","",ROUNDDOWN($O17*$V17*24,0))</f>
        <v/>
      </c>
      <c r="W18" s="827"/>
      <c r="X18" s="826" t="str">
        <f>IF($D17="","",ROUNDDOWN($O17*$X17*24,0))</f>
        <v/>
      </c>
      <c r="Y18" s="827"/>
      <c r="Z18" s="826" t="str">
        <f>IF($D17="","",ROUNDDOWN($O17*$Z17*24,0))</f>
        <v/>
      </c>
      <c r="AA18" s="827"/>
      <c r="AB18" s="826" t="str">
        <f>IF($D17="","",ROUNDDOWN($O17*$AB17*24,0))</f>
        <v/>
      </c>
      <c r="AC18" s="827"/>
      <c r="AD18" s="826" t="str">
        <f>IF($D17="","",ROUNDDOWN($O17*$AD17*24,0))</f>
        <v/>
      </c>
      <c r="AE18" s="827"/>
      <c r="AF18" s="826" t="str">
        <f>IF($D17="","",ROUNDDOWN($O17*$AF17*24,0))</f>
        <v/>
      </c>
      <c r="AG18" s="827"/>
      <c r="AH18" s="826" t="str">
        <f>IF($D17="","",ROUNDDOWN($O17*$AH17*24,0))</f>
        <v/>
      </c>
      <c r="AI18" s="827"/>
      <c r="AJ18" s="826" t="str">
        <f>IF($D17="","",ROUNDDOWN($O17*$AJ17*24,0))</f>
        <v/>
      </c>
      <c r="AK18" s="827"/>
      <c r="AL18" s="826" t="str">
        <f>IF($D17="","",ROUNDDOWN($O17*$AL17*24,0))</f>
        <v/>
      </c>
      <c r="AM18" s="827"/>
      <c r="AN18" s="826" t="str">
        <f>IF($D17="","",ROUNDDOWN($O17*$AN17*24,0))</f>
        <v/>
      </c>
      <c r="AO18" s="827"/>
      <c r="AP18" s="811" t="str">
        <f>IF(D17="","",SUM(R18:AO18))</f>
        <v/>
      </c>
      <c r="AQ18" s="812"/>
      <c r="AR18" s="812"/>
      <c r="AS18" s="812"/>
      <c r="AT18" s="813"/>
      <c r="AU18" s="389"/>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row>
    <row r="19" spans="1:123" ht="30.75" customHeight="1" thickTop="1" x14ac:dyDescent="0.2">
      <c r="A19" s="389"/>
      <c r="B19" s="389"/>
      <c r="C19" s="394"/>
      <c r="D19" s="814" ph="1"/>
      <c r="E19" s="815"/>
      <c r="F19" s="815"/>
      <c r="G19" s="815"/>
      <c r="H19" s="815"/>
      <c r="I19" s="815"/>
      <c r="J19" s="816"/>
      <c r="K19" s="820"/>
      <c r="L19" s="821"/>
      <c r="M19" s="824"/>
      <c r="N19" s="821"/>
      <c r="O19" s="802" t="str">
        <f>IF(D19="","",IF(AND(M19&gt;0,M19&lt;4),VLOOKUP(K19,健保等級単価一覧表!$B$2:$D$51,3,FALSE),VLOOKUP(K19,健保等級単価一覧表!$B$2:$D$51,2,FALSE)))</f>
        <v/>
      </c>
      <c r="P19" s="803"/>
      <c r="Q19" s="392" t="s">
        <v>288</v>
      </c>
      <c r="R19" s="806"/>
      <c r="S19" s="807"/>
      <c r="T19" s="806"/>
      <c r="U19" s="807"/>
      <c r="V19" s="806"/>
      <c r="W19" s="807"/>
      <c r="X19" s="806"/>
      <c r="Y19" s="807"/>
      <c r="Z19" s="806"/>
      <c r="AA19" s="807"/>
      <c r="AB19" s="806"/>
      <c r="AC19" s="807"/>
      <c r="AD19" s="806"/>
      <c r="AE19" s="807"/>
      <c r="AF19" s="806"/>
      <c r="AG19" s="807"/>
      <c r="AH19" s="806"/>
      <c r="AI19" s="807"/>
      <c r="AJ19" s="806"/>
      <c r="AK19" s="807"/>
      <c r="AL19" s="806"/>
      <c r="AM19" s="807"/>
      <c r="AN19" s="806"/>
      <c r="AO19" s="807"/>
      <c r="AP19" s="808" t="str">
        <f>IF(SUM(R19:AO19)=0,"",SUM(R19:AO19))</f>
        <v/>
      </c>
      <c r="AQ19" s="809"/>
      <c r="AR19" s="809"/>
      <c r="AS19" s="809"/>
      <c r="AT19" s="810"/>
      <c r="AU19" s="389"/>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8"/>
      <c r="BW19" s="428"/>
      <c r="BX19" s="428"/>
      <c r="BY19" s="428"/>
      <c r="BZ19" s="428"/>
      <c r="CA19" s="428"/>
      <c r="CB19" s="428"/>
      <c r="CC19" s="428"/>
      <c r="CD19" s="428"/>
      <c r="CE19" s="428"/>
      <c r="CF19" s="428"/>
      <c r="CG19" s="428"/>
      <c r="CH19" s="428"/>
      <c r="CI19" s="428"/>
      <c r="CJ19" s="428"/>
      <c r="CK19" s="428"/>
      <c r="CL19" s="428"/>
      <c r="CM19" s="428"/>
      <c r="CN19" s="428"/>
      <c r="CO19" s="428"/>
      <c r="CP19" s="428"/>
      <c r="CQ19" s="428"/>
      <c r="CR19" s="428"/>
      <c r="CS19" s="428"/>
      <c r="CT19" s="428"/>
      <c r="CU19" s="428"/>
      <c r="CV19" s="428"/>
      <c r="CW19" s="428"/>
      <c r="CX19" s="428"/>
      <c r="CY19" s="428"/>
      <c r="CZ19" s="428"/>
      <c r="DA19" s="428"/>
      <c r="DB19" s="428"/>
    </row>
    <row r="20" spans="1:123" ht="30.75" customHeight="1" thickBot="1" x14ac:dyDescent="0.25">
      <c r="A20" s="389"/>
      <c r="B20" s="389"/>
      <c r="C20" s="394"/>
      <c r="D20" s="817"/>
      <c r="E20" s="818"/>
      <c r="F20" s="818"/>
      <c r="G20" s="818"/>
      <c r="H20" s="818"/>
      <c r="I20" s="818"/>
      <c r="J20" s="819"/>
      <c r="K20" s="822"/>
      <c r="L20" s="823"/>
      <c r="M20" s="825"/>
      <c r="N20" s="823"/>
      <c r="O20" s="804"/>
      <c r="P20" s="805"/>
      <c r="Q20" s="393" t="s">
        <v>289</v>
      </c>
      <c r="R20" s="828" t="str">
        <f>IF($D19="","",ROUNDDOWN($O19*$R19*24,0))</f>
        <v/>
      </c>
      <c r="S20" s="829"/>
      <c r="T20" s="826" t="str">
        <f>IF($D19="","",ROUNDDOWN($O19*$T19*24,0))</f>
        <v/>
      </c>
      <c r="U20" s="827"/>
      <c r="V20" s="826" t="str">
        <f>IF($D19="","",ROUNDDOWN($O19*$V19*24,0))</f>
        <v/>
      </c>
      <c r="W20" s="827"/>
      <c r="X20" s="826" t="str">
        <f>IF($D19="","",ROUNDDOWN($O19*$X19*24,0))</f>
        <v/>
      </c>
      <c r="Y20" s="827"/>
      <c r="Z20" s="826" t="str">
        <f>IF($D19="","",ROUNDDOWN($O19*$Z19*24,0))</f>
        <v/>
      </c>
      <c r="AA20" s="827"/>
      <c r="AB20" s="826" t="str">
        <f>IF($D19="","",ROUNDDOWN($O19*$AB19*24,0))</f>
        <v/>
      </c>
      <c r="AC20" s="827"/>
      <c r="AD20" s="826" t="str">
        <f>IF($D19="","",ROUNDDOWN($O19*$AD19*24,0))</f>
        <v/>
      </c>
      <c r="AE20" s="827"/>
      <c r="AF20" s="826" t="str">
        <f>IF($D19="","",ROUNDDOWN($O19*$AF19*24,0))</f>
        <v/>
      </c>
      <c r="AG20" s="827"/>
      <c r="AH20" s="826" t="str">
        <f>IF($D19="","",ROUNDDOWN($O19*$AH19*24,0))</f>
        <v/>
      </c>
      <c r="AI20" s="827"/>
      <c r="AJ20" s="826" t="str">
        <f>IF($D19="","",ROUNDDOWN($O19*$AJ19*24,0))</f>
        <v/>
      </c>
      <c r="AK20" s="827"/>
      <c r="AL20" s="826" t="str">
        <f>IF($D19="","",ROUNDDOWN($O19*$AL19*24,0))</f>
        <v/>
      </c>
      <c r="AM20" s="827"/>
      <c r="AN20" s="826" t="str">
        <f>IF($D19="","",ROUNDDOWN($O19*$AN19*24,0))</f>
        <v/>
      </c>
      <c r="AO20" s="827"/>
      <c r="AP20" s="811" t="str">
        <f>IF(D19="","",SUM(R20:AO20))</f>
        <v/>
      </c>
      <c r="AQ20" s="812"/>
      <c r="AR20" s="812"/>
      <c r="AS20" s="812"/>
      <c r="AT20" s="813"/>
      <c r="AU20" s="389"/>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830"/>
      <c r="DD20" s="830"/>
      <c r="DE20" s="830"/>
      <c r="DF20" s="830"/>
      <c r="DG20" s="830"/>
      <c r="DH20" s="830"/>
      <c r="DI20" s="830"/>
      <c r="DJ20" s="830"/>
      <c r="DK20" s="830"/>
      <c r="DL20" s="830"/>
      <c r="DM20" s="830"/>
      <c r="DN20" s="830"/>
      <c r="DO20" s="830"/>
      <c r="DP20" s="830"/>
      <c r="DQ20" s="830"/>
      <c r="DR20" s="830"/>
      <c r="DS20" s="830"/>
    </row>
    <row r="21" spans="1:123" ht="30.75" customHeight="1" thickTop="1" x14ac:dyDescent="0.2">
      <c r="A21" s="389"/>
      <c r="B21" s="389"/>
      <c r="C21" s="394"/>
      <c r="D21" s="814" ph="1"/>
      <c r="E21" s="815"/>
      <c r="F21" s="815"/>
      <c r="G21" s="815"/>
      <c r="H21" s="815"/>
      <c r="I21" s="815"/>
      <c r="J21" s="816"/>
      <c r="K21" s="820"/>
      <c r="L21" s="821"/>
      <c r="M21" s="824"/>
      <c r="N21" s="821"/>
      <c r="O21" s="802" t="str">
        <f>IF(D21="","",IF(AND(M21&gt;0,M21&lt;4),VLOOKUP(K21,健保等級単価一覧表!$B$2:$D$51,3,FALSE),VLOOKUP(K21,健保等級単価一覧表!$B$2:$D$51,2,FALSE)))</f>
        <v/>
      </c>
      <c r="P21" s="803"/>
      <c r="Q21" s="392" t="s">
        <v>288</v>
      </c>
      <c r="R21" s="806"/>
      <c r="S21" s="807"/>
      <c r="T21" s="806"/>
      <c r="U21" s="807"/>
      <c r="V21" s="806"/>
      <c r="W21" s="807"/>
      <c r="X21" s="806"/>
      <c r="Y21" s="807"/>
      <c r="Z21" s="806"/>
      <c r="AA21" s="807"/>
      <c r="AB21" s="806"/>
      <c r="AC21" s="807"/>
      <c r="AD21" s="806"/>
      <c r="AE21" s="807"/>
      <c r="AF21" s="806"/>
      <c r="AG21" s="807"/>
      <c r="AH21" s="806"/>
      <c r="AI21" s="807"/>
      <c r="AJ21" s="806"/>
      <c r="AK21" s="807"/>
      <c r="AL21" s="806"/>
      <c r="AM21" s="807"/>
      <c r="AN21" s="806"/>
      <c r="AO21" s="807"/>
      <c r="AP21" s="808" t="str">
        <f>IF(SUM(R21:AO21)=0,"",SUM(R21:AO21))</f>
        <v/>
      </c>
      <c r="AQ21" s="809"/>
      <c r="AR21" s="809"/>
      <c r="AS21" s="809"/>
      <c r="AT21" s="810"/>
      <c r="AU21" s="389"/>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8"/>
      <c r="BS21" s="428"/>
      <c r="BT21" s="428"/>
      <c r="BU21" s="428"/>
      <c r="BV21" s="428"/>
      <c r="BW21" s="428"/>
      <c r="BX21" s="428"/>
      <c r="BY21" s="428"/>
      <c r="BZ21" s="428"/>
      <c r="CA21" s="428"/>
      <c r="CB21" s="428"/>
      <c r="CC21" s="428"/>
      <c r="CD21" s="428"/>
      <c r="CE21" s="428"/>
      <c r="CF21" s="428"/>
      <c r="CG21" s="428"/>
      <c r="CH21" s="428"/>
      <c r="CI21" s="428"/>
      <c r="CJ21" s="428"/>
      <c r="CK21" s="428"/>
      <c r="CL21" s="428"/>
      <c r="CM21" s="428"/>
      <c r="CN21" s="428"/>
      <c r="CO21" s="428"/>
      <c r="CP21" s="428"/>
      <c r="CQ21" s="428"/>
      <c r="CR21" s="428"/>
      <c r="CS21" s="428"/>
      <c r="CT21" s="428"/>
      <c r="CU21" s="428"/>
      <c r="CV21" s="428"/>
      <c r="CW21" s="428"/>
      <c r="CX21" s="428"/>
      <c r="CY21" s="428"/>
      <c r="CZ21" s="428"/>
      <c r="DA21" s="428"/>
      <c r="DB21" s="428"/>
      <c r="DC21" s="395"/>
      <c r="DD21" s="395"/>
      <c r="DE21" s="395"/>
      <c r="DF21" s="395"/>
      <c r="DG21" s="395"/>
      <c r="DH21" s="395"/>
      <c r="DI21" s="395"/>
      <c r="DJ21" s="395"/>
      <c r="DK21" s="395"/>
      <c r="DL21" s="395"/>
      <c r="DM21" s="395"/>
      <c r="DN21" s="395"/>
      <c r="DO21" s="395"/>
      <c r="DP21" s="395"/>
      <c r="DQ21" s="395"/>
      <c r="DR21" s="395"/>
      <c r="DS21" s="395"/>
    </row>
    <row r="22" spans="1:123" ht="30.75" customHeight="1" thickBot="1" x14ac:dyDescent="0.25">
      <c r="A22" s="389"/>
      <c r="B22" s="389"/>
      <c r="C22" s="394"/>
      <c r="D22" s="817"/>
      <c r="E22" s="818"/>
      <c r="F22" s="818"/>
      <c r="G22" s="818"/>
      <c r="H22" s="818"/>
      <c r="I22" s="818"/>
      <c r="J22" s="819"/>
      <c r="K22" s="822"/>
      <c r="L22" s="823"/>
      <c r="M22" s="825"/>
      <c r="N22" s="823"/>
      <c r="O22" s="804"/>
      <c r="P22" s="805"/>
      <c r="Q22" s="393" t="s">
        <v>289</v>
      </c>
      <c r="R22" s="828" t="str">
        <f>IF($D21="","",ROUNDDOWN($O21*$R21*24,0))</f>
        <v/>
      </c>
      <c r="S22" s="829"/>
      <c r="T22" s="826" t="str">
        <f>IF($D21="","",ROUNDDOWN($O21*$T21*24,0))</f>
        <v/>
      </c>
      <c r="U22" s="827"/>
      <c r="V22" s="826" t="str">
        <f>IF($D21="","",ROUNDDOWN($O21*$V21*24,0))</f>
        <v/>
      </c>
      <c r="W22" s="827"/>
      <c r="X22" s="826" t="str">
        <f>IF($D21="","",ROUNDDOWN($O21*$X21*24,0))</f>
        <v/>
      </c>
      <c r="Y22" s="827"/>
      <c r="Z22" s="826" t="str">
        <f>IF($D21="","",ROUNDDOWN($O21*$Z21*24,0))</f>
        <v/>
      </c>
      <c r="AA22" s="827"/>
      <c r="AB22" s="826" t="str">
        <f>IF($D21="","",ROUNDDOWN($O21*$AB21*24,0))</f>
        <v/>
      </c>
      <c r="AC22" s="827"/>
      <c r="AD22" s="826" t="str">
        <f>IF($D21="","",ROUNDDOWN($O21*$AD21*24,0))</f>
        <v/>
      </c>
      <c r="AE22" s="827"/>
      <c r="AF22" s="826" t="str">
        <f>IF($D21="","",ROUNDDOWN($O21*$AF21*24,0))</f>
        <v/>
      </c>
      <c r="AG22" s="827"/>
      <c r="AH22" s="826" t="str">
        <f>IF($D21="","",ROUNDDOWN($O21*$AH21*24,0))</f>
        <v/>
      </c>
      <c r="AI22" s="827"/>
      <c r="AJ22" s="826" t="str">
        <f>IF($D21="","",ROUNDDOWN($O21*$AJ21*24,0))</f>
        <v/>
      </c>
      <c r="AK22" s="827"/>
      <c r="AL22" s="826" t="str">
        <f>IF($D21="","",ROUNDDOWN($O21*$AL21*24,0))</f>
        <v/>
      </c>
      <c r="AM22" s="827"/>
      <c r="AN22" s="826" t="str">
        <f>IF($D21="","",ROUNDDOWN($O21*$AN21*24,0))</f>
        <v/>
      </c>
      <c r="AO22" s="827"/>
      <c r="AP22" s="811" t="str">
        <f>IF(D21="","",SUM(R22:AO22))</f>
        <v/>
      </c>
      <c r="AQ22" s="812"/>
      <c r="AR22" s="812"/>
      <c r="AS22" s="812"/>
      <c r="AT22" s="813"/>
      <c r="AU22" s="389"/>
      <c r="AW22" s="428"/>
      <c r="AX22" s="428"/>
      <c r="AY22" s="428"/>
      <c r="AZ22" s="428"/>
      <c r="BA22" s="428"/>
      <c r="BB22" s="428"/>
      <c r="BC22" s="428"/>
      <c r="BD22" s="428"/>
      <c r="BE22" s="428"/>
      <c r="BF22" s="428"/>
      <c r="BG22" s="428"/>
      <c r="BH22" s="428"/>
      <c r="BI22" s="428"/>
      <c r="BJ22" s="428"/>
      <c r="BK22" s="428"/>
      <c r="BL22" s="428"/>
      <c r="BM22" s="428"/>
      <c r="BN22" s="428"/>
      <c r="BO22" s="428"/>
      <c r="BP22" s="428"/>
      <c r="BQ22" s="428"/>
      <c r="BR22" s="428"/>
      <c r="BS22" s="428"/>
      <c r="BT22" s="428"/>
      <c r="BU22" s="428"/>
      <c r="BV22" s="428"/>
      <c r="BW22" s="428"/>
      <c r="BX22" s="428"/>
      <c r="BY22" s="428"/>
      <c r="BZ22" s="428"/>
      <c r="CA22" s="428"/>
      <c r="CB22" s="428"/>
      <c r="CC22" s="428"/>
      <c r="CD22" s="428"/>
      <c r="CE22" s="428"/>
      <c r="CF22" s="428"/>
      <c r="CG22" s="428"/>
      <c r="CH22" s="428"/>
      <c r="CI22" s="428"/>
      <c r="CJ22" s="428"/>
      <c r="CK22" s="428"/>
      <c r="CL22" s="428"/>
      <c r="CM22" s="428"/>
      <c r="CN22" s="428"/>
      <c r="CO22" s="428"/>
      <c r="CP22" s="428"/>
      <c r="CQ22" s="428"/>
      <c r="CR22" s="428"/>
      <c r="CS22" s="428"/>
      <c r="CT22" s="428"/>
      <c r="CU22" s="428"/>
      <c r="CV22" s="428"/>
      <c r="CW22" s="428"/>
      <c r="CX22" s="428"/>
      <c r="CY22" s="428"/>
      <c r="CZ22" s="428"/>
      <c r="DA22" s="428"/>
      <c r="DB22" s="428"/>
      <c r="DC22" s="395"/>
      <c r="DD22" s="395"/>
      <c r="DE22" s="395"/>
      <c r="DF22" s="395"/>
      <c r="DG22" s="395"/>
      <c r="DH22" s="395"/>
      <c r="DI22" s="395"/>
      <c r="DJ22" s="395"/>
      <c r="DK22" s="395"/>
      <c r="DL22" s="395"/>
      <c r="DM22" s="395"/>
      <c r="DN22" s="395"/>
      <c r="DO22" s="395"/>
      <c r="DP22" s="395"/>
      <c r="DQ22" s="395"/>
      <c r="DR22" s="395"/>
      <c r="DS22" s="395"/>
    </row>
    <row r="23" spans="1:123" ht="30.75" customHeight="1" thickTop="1" x14ac:dyDescent="0.2">
      <c r="A23" s="389"/>
      <c r="B23" s="389"/>
      <c r="C23" s="394"/>
      <c r="D23" s="814" ph="1"/>
      <c r="E23" s="815"/>
      <c r="F23" s="815"/>
      <c r="G23" s="815"/>
      <c r="H23" s="815"/>
      <c r="I23" s="815"/>
      <c r="J23" s="816"/>
      <c r="K23" s="820"/>
      <c r="L23" s="821"/>
      <c r="M23" s="824"/>
      <c r="N23" s="821"/>
      <c r="O23" s="802" t="str">
        <f>IF(D23="","",IF(AND(M23&gt;0,M23&lt;4),VLOOKUP(K23,健保等級単価一覧表!$B$2:$D$51,3,FALSE),VLOOKUP(K23,健保等級単価一覧表!$B$2:$D$51,2,FALSE)))</f>
        <v/>
      </c>
      <c r="P23" s="803"/>
      <c r="Q23" s="392" t="s">
        <v>288</v>
      </c>
      <c r="R23" s="806"/>
      <c r="S23" s="807"/>
      <c r="T23" s="806"/>
      <c r="U23" s="807"/>
      <c r="V23" s="806"/>
      <c r="W23" s="807"/>
      <c r="X23" s="806"/>
      <c r="Y23" s="807"/>
      <c r="Z23" s="806"/>
      <c r="AA23" s="807"/>
      <c r="AB23" s="806"/>
      <c r="AC23" s="807"/>
      <c r="AD23" s="806"/>
      <c r="AE23" s="807"/>
      <c r="AF23" s="806"/>
      <c r="AG23" s="807"/>
      <c r="AH23" s="806"/>
      <c r="AI23" s="807"/>
      <c r="AJ23" s="806"/>
      <c r="AK23" s="807"/>
      <c r="AL23" s="806"/>
      <c r="AM23" s="807"/>
      <c r="AN23" s="806"/>
      <c r="AO23" s="807"/>
      <c r="AP23" s="808" t="str">
        <f>IF(SUM(R23:AO23)=0,"",SUM(R23:AO23))</f>
        <v/>
      </c>
      <c r="AQ23" s="809"/>
      <c r="AR23" s="809"/>
      <c r="AS23" s="809"/>
      <c r="AT23" s="810"/>
      <c r="AU23" s="389"/>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c r="CI23" s="428"/>
      <c r="CJ23" s="428"/>
      <c r="CK23" s="428"/>
      <c r="CL23" s="428"/>
      <c r="CM23" s="428"/>
      <c r="CN23" s="428"/>
      <c r="CO23" s="428"/>
      <c r="CP23" s="428"/>
      <c r="CQ23" s="428"/>
      <c r="CR23" s="428"/>
      <c r="CS23" s="428"/>
      <c r="CT23" s="428"/>
      <c r="CU23" s="428"/>
      <c r="CV23" s="428"/>
      <c r="CW23" s="428"/>
      <c r="CX23" s="428"/>
      <c r="CY23" s="428"/>
      <c r="CZ23" s="428"/>
      <c r="DA23" s="428"/>
      <c r="DB23" s="428"/>
      <c r="DC23" s="395"/>
      <c r="DD23" s="395"/>
      <c r="DE23" s="395"/>
      <c r="DF23" s="395"/>
      <c r="DG23" s="395"/>
      <c r="DH23" s="395"/>
      <c r="DI23" s="395"/>
      <c r="DJ23" s="395"/>
      <c r="DK23" s="395"/>
      <c r="DL23" s="395"/>
      <c r="DM23" s="395"/>
      <c r="DN23" s="395"/>
      <c r="DO23" s="395"/>
      <c r="DP23" s="395"/>
      <c r="DQ23" s="395"/>
      <c r="DR23" s="395"/>
      <c r="DS23" s="395"/>
    </row>
    <row r="24" spans="1:123" ht="30.75" customHeight="1" thickBot="1" x14ac:dyDescent="0.25">
      <c r="A24" s="389"/>
      <c r="B24" s="389"/>
      <c r="C24" s="394"/>
      <c r="D24" s="817"/>
      <c r="E24" s="818"/>
      <c r="F24" s="818"/>
      <c r="G24" s="818"/>
      <c r="H24" s="818"/>
      <c r="I24" s="818"/>
      <c r="J24" s="819"/>
      <c r="K24" s="822"/>
      <c r="L24" s="823"/>
      <c r="M24" s="825"/>
      <c r="N24" s="823"/>
      <c r="O24" s="804"/>
      <c r="P24" s="805"/>
      <c r="Q24" s="393" t="s">
        <v>289</v>
      </c>
      <c r="R24" s="828" t="str">
        <f>IF($D23="","",ROUNDDOWN($O23*$R23*24,0))</f>
        <v/>
      </c>
      <c r="S24" s="829"/>
      <c r="T24" s="826" t="str">
        <f>IF($D23="","",ROUNDDOWN($O23*$T23*24,0))</f>
        <v/>
      </c>
      <c r="U24" s="827"/>
      <c r="V24" s="826" t="str">
        <f>IF($D23="","",ROUNDDOWN($O23*$V23*24,0))</f>
        <v/>
      </c>
      <c r="W24" s="827"/>
      <c r="X24" s="826" t="str">
        <f>IF($D23="","",ROUNDDOWN($O23*$X23*24,0))</f>
        <v/>
      </c>
      <c r="Y24" s="827"/>
      <c r="Z24" s="826" t="str">
        <f>IF($D23="","",ROUNDDOWN($O23*$Z23*24,0))</f>
        <v/>
      </c>
      <c r="AA24" s="827"/>
      <c r="AB24" s="826" t="str">
        <f>IF($D23="","",ROUNDDOWN($O23*$AB23*24,0))</f>
        <v/>
      </c>
      <c r="AC24" s="827"/>
      <c r="AD24" s="826" t="str">
        <f>IF($D23="","",ROUNDDOWN($O23*$AD23*24,0))</f>
        <v/>
      </c>
      <c r="AE24" s="827"/>
      <c r="AF24" s="826" t="str">
        <f>IF($D23="","",ROUNDDOWN($O23*$AF23*24,0))</f>
        <v/>
      </c>
      <c r="AG24" s="827"/>
      <c r="AH24" s="826" t="str">
        <f>IF($D23="","",ROUNDDOWN($O23*$AH23*24,0))</f>
        <v/>
      </c>
      <c r="AI24" s="827"/>
      <c r="AJ24" s="826" t="str">
        <f>IF($D23="","",ROUNDDOWN($O23*$AJ23*24,0))</f>
        <v/>
      </c>
      <c r="AK24" s="827"/>
      <c r="AL24" s="826" t="str">
        <f>IF($D23="","",ROUNDDOWN($O23*$AL23*24,0))</f>
        <v/>
      </c>
      <c r="AM24" s="827"/>
      <c r="AN24" s="826" t="str">
        <f>IF($D23="","",ROUNDDOWN($O23*$AN23*24,0))</f>
        <v/>
      </c>
      <c r="AO24" s="827"/>
      <c r="AP24" s="811" t="str">
        <f>IF(D23="","",SUM(R24:AO24))</f>
        <v/>
      </c>
      <c r="AQ24" s="812"/>
      <c r="AR24" s="812"/>
      <c r="AS24" s="812"/>
      <c r="AT24" s="813"/>
      <c r="AU24" s="389"/>
      <c r="AW24" s="428"/>
      <c r="AX24" s="428"/>
      <c r="AY24" s="428"/>
      <c r="AZ24" s="428"/>
      <c r="BA24" s="428"/>
      <c r="BB24" s="428"/>
      <c r="BC24" s="428"/>
      <c r="BD24" s="428"/>
      <c r="BE24" s="428"/>
      <c r="BF24" s="428"/>
      <c r="BG24" s="428"/>
      <c r="BH24" s="428"/>
      <c r="BI24" s="428"/>
      <c r="BJ24" s="428"/>
      <c r="BK24" s="428"/>
      <c r="BL24" s="428"/>
      <c r="BM24" s="428"/>
      <c r="BN24" s="428"/>
      <c r="BO24" s="428"/>
      <c r="BP24" s="428"/>
      <c r="BQ24" s="428"/>
      <c r="BR24" s="428"/>
      <c r="BS24" s="428"/>
      <c r="BT24" s="428"/>
      <c r="BU24" s="428"/>
      <c r="BV24" s="428"/>
      <c r="BW24" s="428"/>
      <c r="BX24" s="428"/>
      <c r="BY24" s="428"/>
      <c r="BZ24" s="428"/>
      <c r="CA24" s="428"/>
      <c r="CB24" s="428"/>
      <c r="CC24" s="428"/>
      <c r="CD24" s="428"/>
      <c r="CE24" s="428"/>
      <c r="CF24" s="428"/>
      <c r="CG24" s="428"/>
      <c r="CH24" s="428"/>
      <c r="CI24" s="428"/>
      <c r="CJ24" s="428"/>
      <c r="CK24" s="428"/>
      <c r="CL24" s="428"/>
      <c r="CM24" s="428"/>
      <c r="CN24" s="428"/>
      <c r="CO24" s="428"/>
      <c r="CP24" s="428"/>
      <c r="CQ24" s="428"/>
      <c r="CR24" s="428"/>
      <c r="CS24" s="428"/>
      <c r="CT24" s="428"/>
      <c r="CU24" s="428"/>
      <c r="CV24" s="428"/>
      <c r="CW24" s="428"/>
      <c r="CX24" s="428"/>
      <c r="CY24" s="428"/>
      <c r="CZ24" s="428"/>
      <c r="DA24" s="428"/>
      <c r="DB24" s="428"/>
      <c r="DC24" s="395"/>
      <c r="DD24" s="395"/>
      <c r="DE24" s="395"/>
      <c r="DF24" s="395"/>
      <c r="DG24" s="395"/>
      <c r="DH24" s="395"/>
      <c r="DI24" s="395"/>
      <c r="DJ24" s="395"/>
      <c r="DK24" s="395"/>
      <c r="DL24" s="395"/>
      <c r="DM24" s="395"/>
      <c r="DN24" s="395"/>
      <c r="DO24" s="395"/>
      <c r="DP24" s="395"/>
      <c r="DQ24" s="395"/>
      <c r="DR24" s="395"/>
      <c r="DS24" s="395"/>
    </row>
    <row r="25" spans="1:123" ht="30.75" customHeight="1" thickTop="1" x14ac:dyDescent="0.2">
      <c r="A25" s="389"/>
      <c r="B25" s="389"/>
      <c r="C25" s="394"/>
      <c r="D25" s="814" ph="1"/>
      <c r="E25" s="815"/>
      <c r="F25" s="815"/>
      <c r="G25" s="815"/>
      <c r="H25" s="815"/>
      <c r="I25" s="815"/>
      <c r="J25" s="816"/>
      <c r="K25" s="820"/>
      <c r="L25" s="821"/>
      <c r="M25" s="824"/>
      <c r="N25" s="821"/>
      <c r="O25" s="802" t="str">
        <f>IF(D25="","",IF(AND(M25&gt;0,M25&lt;4),VLOOKUP(K25,健保等級単価一覧表!$B$2:$D$51,3,FALSE),VLOOKUP(K25,健保等級単価一覧表!$B$2:$D$51,2,FALSE)))</f>
        <v/>
      </c>
      <c r="P25" s="803"/>
      <c r="Q25" s="392" t="s">
        <v>288</v>
      </c>
      <c r="R25" s="806"/>
      <c r="S25" s="807"/>
      <c r="T25" s="806"/>
      <c r="U25" s="807"/>
      <c r="V25" s="806"/>
      <c r="W25" s="807"/>
      <c r="X25" s="806"/>
      <c r="Y25" s="807"/>
      <c r="Z25" s="806"/>
      <c r="AA25" s="807"/>
      <c r="AB25" s="806"/>
      <c r="AC25" s="807"/>
      <c r="AD25" s="806"/>
      <c r="AE25" s="807"/>
      <c r="AF25" s="806"/>
      <c r="AG25" s="807"/>
      <c r="AH25" s="806"/>
      <c r="AI25" s="807"/>
      <c r="AJ25" s="806"/>
      <c r="AK25" s="807"/>
      <c r="AL25" s="806"/>
      <c r="AM25" s="807"/>
      <c r="AN25" s="806"/>
      <c r="AO25" s="807"/>
      <c r="AP25" s="808" t="str">
        <f>IF(SUM(R25:AO25)=0,"",SUM(R25:AO25))</f>
        <v/>
      </c>
      <c r="AQ25" s="809"/>
      <c r="AR25" s="809"/>
      <c r="AS25" s="809"/>
      <c r="AT25" s="810"/>
      <c r="AU25" s="389"/>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c r="CI25" s="428"/>
      <c r="CJ25" s="428"/>
      <c r="CK25" s="428"/>
      <c r="CL25" s="428"/>
      <c r="CM25" s="428"/>
      <c r="CN25" s="428"/>
      <c r="CO25" s="428"/>
      <c r="CP25" s="428"/>
      <c r="CQ25" s="428"/>
      <c r="CR25" s="428"/>
      <c r="CS25" s="428"/>
      <c r="CT25" s="428"/>
      <c r="CU25" s="428"/>
      <c r="CV25" s="428"/>
      <c r="CW25" s="428"/>
      <c r="CX25" s="428"/>
      <c r="CY25" s="428"/>
      <c r="CZ25" s="428"/>
      <c r="DA25" s="428"/>
      <c r="DB25" s="428"/>
      <c r="DC25" s="395"/>
      <c r="DD25" s="395"/>
      <c r="DE25" s="395"/>
      <c r="DF25" s="395"/>
      <c r="DG25" s="395"/>
      <c r="DH25" s="395"/>
      <c r="DI25" s="395"/>
      <c r="DJ25" s="395"/>
      <c r="DK25" s="395"/>
      <c r="DL25" s="395"/>
      <c r="DM25" s="395"/>
      <c r="DN25" s="395"/>
      <c r="DO25" s="395"/>
      <c r="DP25" s="395"/>
      <c r="DQ25" s="395"/>
      <c r="DR25" s="395"/>
      <c r="DS25" s="395"/>
    </row>
    <row r="26" spans="1:123" ht="30.75" customHeight="1" thickBot="1" x14ac:dyDescent="0.25">
      <c r="A26" s="389"/>
      <c r="B26" s="389"/>
      <c r="C26" s="394"/>
      <c r="D26" s="817"/>
      <c r="E26" s="818"/>
      <c r="F26" s="818"/>
      <c r="G26" s="818"/>
      <c r="H26" s="818"/>
      <c r="I26" s="818"/>
      <c r="J26" s="819"/>
      <c r="K26" s="822"/>
      <c r="L26" s="823"/>
      <c r="M26" s="825"/>
      <c r="N26" s="823"/>
      <c r="O26" s="804"/>
      <c r="P26" s="805"/>
      <c r="Q26" s="393" t="s">
        <v>289</v>
      </c>
      <c r="R26" s="828" t="str">
        <f>IF($D25="","",ROUNDDOWN($O25*$R25*24,0))</f>
        <v/>
      </c>
      <c r="S26" s="829"/>
      <c r="T26" s="826" t="str">
        <f>IF($D25="","",ROUNDDOWN($O25*$T25*24,0))</f>
        <v/>
      </c>
      <c r="U26" s="827"/>
      <c r="V26" s="826" t="str">
        <f>IF($D25="","",ROUNDDOWN($O25*$V25*24,0))</f>
        <v/>
      </c>
      <c r="W26" s="827"/>
      <c r="X26" s="826" t="str">
        <f>IF($D25="","",ROUNDDOWN($O25*$X25*24,0))</f>
        <v/>
      </c>
      <c r="Y26" s="827"/>
      <c r="Z26" s="826" t="str">
        <f>IF($D25="","",ROUNDDOWN($O25*$Z25*24,0))</f>
        <v/>
      </c>
      <c r="AA26" s="827"/>
      <c r="AB26" s="826" t="str">
        <f>IF($D25="","",ROUNDDOWN($O25*$AB25*24,0))</f>
        <v/>
      </c>
      <c r="AC26" s="827"/>
      <c r="AD26" s="826" t="str">
        <f>IF($D25="","",ROUNDDOWN($O25*$AD25*24,0))</f>
        <v/>
      </c>
      <c r="AE26" s="827"/>
      <c r="AF26" s="826" t="str">
        <f>IF($D25="","",ROUNDDOWN($O25*$AF25*24,0))</f>
        <v/>
      </c>
      <c r="AG26" s="827"/>
      <c r="AH26" s="826" t="str">
        <f>IF($D25="","",ROUNDDOWN($O25*$AH25*24,0))</f>
        <v/>
      </c>
      <c r="AI26" s="827"/>
      <c r="AJ26" s="826" t="str">
        <f>IF($D25="","",ROUNDDOWN($O25*$AJ25*24,0))</f>
        <v/>
      </c>
      <c r="AK26" s="827"/>
      <c r="AL26" s="826" t="str">
        <f>IF($D25="","",ROUNDDOWN($O25*$AL25*24,0))</f>
        <v/>
      </c>
      <c r="AM26" s="827"/>
      <c r="AN26" s="826" t="str">
        <f>IF($D25="","",ROUNDDOWN($O25*$AN25*24,0))</f>
        <v/>
      </c>
      <c r="AO26" s="827"/>
      <c r="AP26" s="811" t="str">
        <f>IF(D25="","",SUM(R26:AO26))</f>
        <v/>
      </c>
      <c r="AQ26" s="812"/>
      <c r="AR26" s="812"/>
      <c r="AS26" s="812"/>
      <c r="AT26" s="813"/>
      <c r="AU26" s="389"/>
      <c r="AW26" s="428"/>
      <c r="AX26" s="428"/>
      <c r="AY26" s="428"/>
      <c r="AZ26" s="428"/>
      <c r="BA26" s="428"/>
      <c r="BB26" s="428"/>
      <c r="BC26" s="428"/>
      <c r="BD26" s="428"/>
      <c r="BE26" s="428"/>
      <c r="BF26" s="428"/>
      <c r="BG26" s="428"/>
      <c r="BH26" s="428"/>
      <c r="BI26" s="428"/>
      <c r="BJ26" s="428"/>
      <c r="BK26" s="428"/>
      <c r="BL26" s="428"/>
      <c r="BM26" s="428"/>
      <c r="BN26" s="428"/>
      <c r="BO26" s="428"/>
      <c r="BP26" s="428"/>
      <c r="BQ26" s="428"/>
      <c r="BR26" s="428"/>
      <c r="BS26" s="428"/>
      <c r="BT26" s="428"/>
      <c r="BU26" s="428"/>
      <c r="BV26" s="428"/>
      <c r="BW26" s="428"/>
      <c r="BX26" s="428"/>
      <c r="BY26" s="428"/>
      <c r="BZ26" s="428"/>
      <c r="CA26" s="428"/>
      <c r="CB26" s="428"/>
      <c r="CC26" s="428"/>
      <c r="CD26" s="428"/>
      <c r="CE26" s="428"/>
      <c r="CF26" s="428"/>
      <c r="CG26" s="428"/>
      <c r="CH26" s="428"/>
      <c r="CI26" s="428"/>
      <c r="CJ26" s="428"/>
      <c r="CK26" s="428"/>
      <c r="CL26" s="428"/>
      <c r="CM26" s="428"/>
      <c r="CN26" s="428"/>
      <c r="CO26" s="428"/>
      <c r="CP26" s="428"/>
      <c r="CQ26" s="428"/>
      <c r="CR26" s="428"/>
      <c r="CS26" s="428"/>
      <c r="CT26" s="428"/>
      <c r="CU26" s="428"/>
      <c r="CV26" s="428"/>
      <c r="CW26" s="428"/>
      <c r="CX26" s="428"/>
      <c r="CY26" s="428"/>
      <c r="CZ26" s="428"/>
      <c r="DA26" s="428"/>
      <c r="DB26" s="428"/>
    </row>
    <row r="27" spans="1:123" ht="30.75" customHeight="1" thickTop="1" x14ac:dyDescent="0.2">
      <c r="A27" s="389"/>
      <c r="B27" s="389"/>
      <c r="C27" s="394"/>
      <c r="D27" s="814" ph="1"/>
      <c r="E27" s="815"/>
      <c r="F27" s="815"/>
      <c r="G27" s="815"/>
      <c r="H27" s="815"/>
      <c r="I27" s="815"/>
      <c r="J27" s="816"/>
      <c r="K27" s="820"/>
      <c r="L27" s="821"/>
      <c r="M27" s="824"/>
      <c r="N27" s="821"/>
      <c r="O27" s="802" t="str">
        <f>IF(D27="","",IF(AND(M27&gt;0,M27&lt;4),VLOOKUP(K27,健保等級単価一覧表!$B$2:$D$51,3,FALSE),VLOOKUP(K27,健保等級単価一覧表!$B$2:$D$51,2,FALSE)))</f>
        <v/>
      </c>
      <c r="P27" s="803"/>
      <c r="Q27" s="392" t="s">
        <v>288</v>
      </c>
      <c r="R27" s="806"/>
      <c r="S27" s="807"/>
      <c r="T27" s="806"/>
      <c r="U27" s="807"/>
      <c r="V27" s="806"/>
      <c r="W27" s="807"/>
      <c r="X27" s="806"/>
      <c r="Y27" s="807"/>
      <c r="Z27" s="806"/>
      <c r="AA27" s="807"/>
      <c r="AB27" s="806"/>
      <c r="AC27" s="807"/>
      <c r="AD27" s="806"/>
      <c r="AE27" s="807"/>
      <c r="AF27" s="806"/>
      <c r="AG27" s="807"/>
      <c r="AH27" s="806"/>
      <c r="AI27" s="807"/>
      <c r="AJ27" s="806"/>
      <c r="AK27" s="807"/>
      <c r="AL27" s="806"/>
      <c r="AM27" s="807"/>
      <c r="AN27" s="806"/>
      <c r="AO27" s="807"/>
      <c r="AP27" s="808" t="str">
        <f>IF(SUM(R27:AO27)=0,"",SUM(R27:AO27))</f>
        <v/>
      </c>
      <c r="AQ27" s="809"/>
      <c r="AR27" s="809"/>
      <c r="AS27" s="809"/>
      <c r="AT27" s="810"/>
      <c r="AU27" s="389"/>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c r="CI27" s="428"/>
      <c r="CJ27" s="428"/>
      <c r="CK27" s="428"/>
      <c r="CL27" s="428"/>
      <c r="CM27" s="428"/>
      <c r="CN27" s="428"/>
      <c r="CO27" s="428"/>
      <c r="CP27" s="428"/>
      <c r="CQ27" s="428"/>
      <c r="CR27" s="428"/>
      <c r="CS27" s="428"/>
      <c r="CT27" s="428"/>
      <c r="CU27" s="428"/>
      <c r="CV27" s="428"/>
      <c r="CW27" s="428"/>
      <c r="CX27" s="428"/>
      <c r="CY27" s="428"/>
      <c r="CZ27" s="428"/>
      <c r="DA27" s="428"/>
      <c r="DB27" s="428"/>
    </row>
    <row r="28" spans="1:123" ht="30.75" customHeight="1" thickBot="1" x14ac:dyDescent="0.25">
      <c r="A28" s="389"/>
      <c r="B28" s="389"/>
      <c r="C28" s="394"/>
      <c r="D28" s="817"/>
      <c r="E28" s="818"/>
      <c r="F28" s="818"/>
      <c r="G28" s="818"/>
      <c r="H28" s="818"/>
      <c r="I28" s="818"/>
      <c r="J28" s="819"/>
      <c r="K28" s="822"/>
      <c r="L28" s="823"/>
      <c r="M28" s="825"/>
      <c r="N28" s="823"/>
      <c r="O28" s="804"/>
      <c r="P28" s="805"/>
      <c r="Q28" s="393" t="s">
        <v>289</v>
      </c>
      <c r="R28" s="828" t="str">
        <f>IF($D27="","",ROUNDDOWN($O27*$R27*24,0))</f>
        <v/>
      </c>
      <c r="S28" s="829"/>
      <c r="T28" s="826" t="str">
        <f>IF($D27="","",ROUNDDOWN($O27*$T27*24,0))</f>
        <v/>
      </c>
      <c r="U28" s="827"/>
      <c r="V28" s="826" t="str">
        <f>IF($D27="","",ROUNDDOWN($O27*$V27*24,0))</f>
        <v/>
      </c>
      <c r="W28" s="827"/>
      <c r="X28" s="826" t="str">
        <f>IF($D27="","",ROUNDDOWN($O27*$X27*24,0))</f>
        <v/>
      </c>
      <c r="Y28" s="827"/>
      <c r="Z28" s="826" t="str">
        <f>IF($D27="","",ROUNDDOWN($O27*$Z27*24,0))</f>
        <v/>
      </c>
      <c r="AA28" s="827"/>
      <c r="AB28" s="826" t="str">
        <f>IF($D27="","",ROUNDDOWN($O27*$AB27*24,0))</f>
        <v/>
      </c>
      <c r="AC28" s="827"/>
      <c r="AD28" s="826" t="str">
        <f>IF($D27="","",ROUNDDOWN($O27*$AD27*24,0))</f>
        <v/>
      </c>
      <c r="AE28" s="827"/>
      <c r="AF28" s="826" t="str">
        <f>IF($D27="","",ROUNDDOWN($O27*$AF27*24,0))</f>
        <v/>
      </c>
      <c r="AG28" s="827"/>
      <c r="AH28" s="826" t="str">
        <f>IF($D27="","",ROUNDDOWN($O27*$AH27*24,0))</f>
        <v/>
      </c>
      <c r="AI28" s="827"/>
      <c r="AJ28" s="826" t="str">
        <f>IF($D27="","",ROUNDDOWN($O27*$AJ27*24,0))</f>
        <v/>
      </c>
      <c r="AK28" s="827"/>
      <c r="AL28" s="826" t="str">
        <f>IF($D27="","",ROUNDDOWN($O27*$AL27*24,0))</f>
        <v/>
      </c>
      <c r="AM28" s="827"/>
      <c r="AN28" s="826" t="str">
        <f>IF($D27="","",ROUNDDOWN($O27*$AN27*24,0))</f>
        <v/>
      </c>
      <c r="AO28" s="827"/>
      <c r="AP28" s="811" t="str">
        <f>IF(D27="","",SUM(R28:AO28))</f>
        <v/>
      </c>
      <c r="AQ28" s="812"/>
      <c r="AR28" s="812"/>
      <c r="AS28" s="812"/>
      <c r="AT28" s="813"/>
      <c r="AU28" s="389"/>
      <c r="AW28" s="428"/>
      <c r="AX28" s="428"/>
      <c r="AY28" s="428"/>
      <c r="AZ28" s="428"/>
      <c r="BA28" s="428"/>
      <c r="BB28" s="428"/>
      <c r="BC28" s="428"/>
      <c r="BD28" s="428"/>
      <c r="BE28" s="428"/>
      <c r="BF28" s="428"/>
      <c r="BG28" s="428"/>
      <c r="BH28" s="428"/>
      <c r="BI28" s="428"/>
      <c r="BJ28" s="428"/>
      <c r="BK28" s="428"/>
      <c r="BL28" s="428"/>
      <c r="BM28" s="428"/>
      <c r="BN28" s="428"/>
      <c r="BO28" s="428"/>
      <c r="BP28" s="428"/>
      <c r="BQ28" s="428"/>
      <c r="BR28" s="428"/>
      <c r="BS28" s="428"/>
      <c r="BT28" s="428"/>
      <c r="BU28" s="428"/>
      <c r="BV28" s="428"/>
      <c r="BW28" s="428"/>
      <c r="BX28" s="428"/>
      <c r="BY28" s="428"/>
      <c r="BZ28" s="428"/>
      <c r="CA28" s="428"/>
      <c r="CB28" s="428"/>
      <c r="CC28" s="428"/>
      <c r="CD28" s="428"/>
      <c r="CE28" s="428"/>
      <c r="CF28" s="428"/>
      <c r="CG28" s="428"/>
      <c r="CH28" s="428"/>
      <c r="CI28" s="428"/>
      <c r="CJ28" s="428"/>
      <c r="CK28" s="428"/>
      <c r="CL28" s="428"/>
      <c r="CM28" s="428"/>
      <c r="CN28" s="428"/>
      <c r="CO28" s="428"/>
      <c r="CP28" s="428"/>
      <c r="CQ28" s="428"/>
      <c r="CR28" s="428"/>
      <c r="CS28" s="428"/>
      <c r="CT28" s="428"/>
      <c r="CU28" s="428"/>
      <c r="CV28" s="428"/>
      <c r="CW28" s="428"/>
      <c r="CX28" s="428"/>
      <c r="CY28" s="428"/>
      <c r="CZ28" s="428"/>
      <c r="DA28" s="428"/>
      <c r="DB28" s="428"/>
    </row>
    <row r="29" spans="1:123" ht="30.75" customHeight="1" thickTop="1" x14ac:dyDescent="0.2">
      <c r="A29" s="389"/>
      <c r="B29" s="389"/>
      <c r="C29" s="394"/>
      <c r="D29" s="814" ph="1"/>
      <c r="E29" s="815"/>
      <c r="F29" s="815"/>
      <c r="G29" s="815"/>
      <c r="H29" s="815"/>
      <c r="I29" s="815"/>
      <c r="J29" s="816"/>
      <c r="K29" s="820"/>
      <c r="L29" s="821"/>
      <c r="M29" s="824"/>
      <c r="N29" s="821"/>
      <c r="O29" s="802" t="str">
        <f>IF(D29="","",IF(AND(M29&gt;0,M29&lt;4),VLOOKUP(K29,健保等級単価一覧表!$B$2:$D$51,3,FALSE),VLOOKUP(K29,健保等級単価一覧表!$B$2:$D$51,2,FALSE)))</f>
        <v/>
      </c>
      <c r="P29" s="803"/>
      <c r="Q29" s="392" t="s">
        <v>288</v>
      </c>
      <c r="R29" s="806"/>
      <c r="S29" s="807"/>
      <c r="T29" s="806"/>
      <c r="U29" s="807"/>
      <c r="V29" s="806"/>
      <c r="W29" s="807"/>
      <c r="X29" s="806"/>
      <c r="Y29" s="807"/>
      <c r="Z29" s="806"/>
      <c r="AA29" s="807"/>
      <c r="AB29" s="806"/>
      <c r="AC29" s="807"/>
      <c r="AD29" s="806"/>
      <c r="AE29" s="807"/>
      <c r="AF29" s="806"/>
      <c r="AG29" s="807"/>
      <c r="AH29" s="806"/>
      <c r="AI29" s="807"/>
      <c r="AJ29" s="806"/>
      <c r="AK29" s="807"/>
      <c r="AL29" s="806"/>
      <c r="AM29" s="807"/>
      <c r="AN29" s="806"/>
      <c r="AO29" s="807"/>
      <c r="AP29" s="808" t="str">
        <f>IF(SUM(R29:AO29)=0,"",SUM(R29:AO29))</f>
        <v/>
      </c>
      <c r="AQ29" s="809"/>
      <c r="AR29" s="809"/>
      <c r="AS29" s="809"/>
      <c r="AT29" s="810"/>
      <c r="AU29" s="389"/>
      <c r="AW29" s="428"/>
      <c r="AX29" s="428"/>
      <c r="AY29" s="428"/>
      <c r="AZ29" s="428"/>
      <c r="BA29" s="428"/>
      <c r="BB29" s="428"/>
      <c r="BC29" s="428"/>
      <c r="BD29" s="428"/>
      <c r="BE29" s="428"/>
      <c r="BF29" s="428"/>
      <c r="BG29" s="428"/>
      <c r="BH29" s="428"/>
      <c r="BI29" s="428"/>
      <c r="BJ29" s="428"/>
      <c r="BK29" s="428"/>
      <c r="BL29" s="428"/>
      <c r="BM29" s="428"/>
      <c r="BN29" s="428"/>
      <c r="BO29" s="428"/>
      <c r="BP29" s="428"/>
      <c r="BQ29" s="428"/>
      <c r="BR29" s="428"/>
      <c r="BS29" s="428"/>
      <c r="BT29" s="428"/>
      <c r="BU29" s="428"/>
      <c r="BV29" s="428"/>
      <c r="BW29" s="428"/>
      <c r="BX29" s="428"/>
      <c r="BY29" s="428"/>
      <c r="BZ29" s="428"/>
      <c r="CA29" s="428"/>
      <c r="CB29" s="428"/>
      <c r="CC29" s="428"/>
      <c r="CD29" s="428"/>
      <c r="CE29" s="428"/>
      <c r="CF29" s="428"/>
      <c r="CG29" s="428"/>
      <c r="CH29" s="428"/>
      <c r="CI29" s="428"/>
      <c r="CJ29" s="428"/>
      <c r="CK29" s="428"/>
      <c r="CL29" s="428"/>
      <c r="CM29" s="428"/>
      <c r="CN29" s="428"/>
      <c r="CO29" s="428"/>
      <c r="CP29" s="428"/>
      <c r="CQ29" s="428"/>
      <c r="CR29" s="428"/>
      <c r="CS29" s="428"/>
      <c r="CT29" s="428"/>
      <c r="CU29" s="428"/>
      <c r="CV29" s="428"/>
      <c r="CW29" s="428"/>
      <c r="CX29" s="428"/>
      <c r="CY29" s="428"/>
      <c r="CZ29" s="428"/>
      <c r="DA29" s="428"/>
      <c r="DB29" s="428"/>
    </row>
    <row r="30" spans="1:123" ht="30.75" customHeight="1" thickBot="1" x14ac:dyDescent="0.25">
      <c r="A30" s="389"/>
      <c r="B30" s="389"/>
      <c r="C30" s="394"/>
      <c r="D30" s="817"/>
      <c r="E30" s="818"/>
      <c r="F30" s="818"/>
      <c r="G30" s="818"/>
      <c r="H30" s="818"/>
      <c r="I30" s="818"/>
      <c r="J30" s="819"/>
      <c r="K30" s="822"/>
      <c r="L30" s="823"/>
      <c r="M30" s="825"/>
      <c r="N30" s="823"/>
      <c r="O30" s="804"/>
      <c r="P30" s="805"/>
      <c r="Q30" s="393" t="s">
        <v>289</v>
      </c>
      <c r="R30" s="828" t="str">
        <f>IF($D29="","",ROUNDDOWN($O29*$R29*24,0))</f>
        <v/>
      </c>
      <c r="S30" s="829"/>
      <c r="T30" s="826" t="str">
        <f>IF($D29="","",ROUNDDOWN($O29*$T29*24,0))</f>
        <v/>
      </c>
      <c r="U30" s="827"/>
      <c r="V30" s="826" t="str">
        <f>IF($D29="","",ROUNDDOWN($O29*$V29*24,0))</f>
        <v/>
      </c>
      <c r="W30" s="827"/>
      <c r="X30" s="826" t="str">
        <f>IF($D29="","",ROUNDDOWN($O29*$X29*24,0))</f>
        <v/>
      </c>
      <c r="Y30" s="827"/>
      <c r="Z30" s="826" t="str">
        <f>IF($D29="","",ROUNDDOWN($O29*$Z29*24,0))</f>
        <v/>
      </c>
      <c r="AA30" s="827"/>
      <c r="AB30" s="826" t="str">
        <f>IF($D29="","",ROUNDDOWN($O29*$AB29*24,0))</f>
        <v/>
      </c>
      <c r="AC30" s="827"/>
      <c r="AD30" s="826" t="str">
        <f>IF($D29="","",ROUNDDOWN($O29*$AD29*24,0))</f>
        <v/>
      </c>
      <c r="AE30" s="827"/>
      <c r="AF30" s="826" t="str">
        <f>IF($D29="","",ROUNDDOWN($O29*$AF29*24,0))</f>
        <v/>
      </c>
      <c r="AG30" s="827"/>
      <c r="AH30" s="826" t="str">
        <f>IF($D29="","",ROUNDDOWN($O29*$AH29*24,0))</f>
        <v/>
      </c>
      <c r="AI30" s="827"/>
      <c r="AJ30" s="826" t="str">
        <f>IF($D29="","",ROUNDDOWN($O29*$AJ29*24,0))</f>
        <v/>
      </c>
      <c r="AK30" s="827"/>
      <c r="AL30" s="826" t="str">
        <f>IF($D29="","",ROUNDDOWN($O29*$AL29*24,0))</f>
        <v/>
      </c>
      <c r="AM30" s="827"/>
      <c r="AN30" s="826" t="str">
        <f>IF($D29="","",ROUNDDOWN($O29*$AN29*24,0))</f>
        <v/>
      </c>
      <c r="AO30" s="827"/>
      <c r="AP30" s="811" t="str">
        <f>IF(D29="","",SUM(R30:AO30))</f>
        <v/>
      </c>
      <c r="AQ30" s="812"/>
      <c r="AR30" s="812"/>
      <c r="AS30" s="812"/>
      <c r="AT30" s="813"/>
      <c r="AU30" s="389"/>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c r="BS30" s="428"/>
      <c r="BT30" s="428"/>
      <c r="BU30" s="428"/>
      <c r="BV30" s="428"/>
      <c r="BW30" s="428"/>
      <c r="BX30" s="428"/>
      <c r="BY30" s="428"/>
      <c r="BZ30" s="428"/>
      <c r="CA30" s="428"/>
      <c r="CB30" s="428"/>
      <c r="CC30" s="428"/>
      <c r="CD30" s="428"/>
      <c r="CE30" s="428"/>
      <c r="CF30" s="428"/>
      <c r="CG30" s="428"/>
      <c r="CH30" s="428"/>
      <c r="CI30" s="428"/>
      <c r="CJ30" s="428"/>
      <c r="CK30" s="428"/>
      <c r="CL30" s="428"/>
      <c r="CM30" s="428"/>
      <c r="CN30" s="428"/>
      <c r="CO30" s="428"/>
      <c r="CP30" s="428"/>
      <c r="CQ30" s="428"/>
      <c r="CR30" s="428"/>
      <c r="CS30" s="428"/>
      <c r="CT30" s="428"/>
      <c r="CU30" s="428"/>
      <c r="CV30" s="428"/>
      <c r="CW30" s="428"/>
      <c r="CX30" s="428"/>
      <c r="CY30" s="428"/>
      <c r="CZ30" s="428"/>
      <c r="DA30" s="428"/>
      <c r="DB30" s="428"/>
    </row>
    <row r="31" spans="1:123" ht="30.75" customHeight="1" thickTop="1" x14ac:dyDescent="0.2">
      <c r="A31" s="389"/>
      <c r="B31" s="389"/>
      <c r="C31" s="394"/>
      <c r="D31" s="814" ph="1"/>
      <c r="E31" s="815"/>
      <c r="F31" s="815"/>
      <c r="G31" s="815"/>
      <c r="H31" s="815"/>
      <c r="I31" s="815"/>
      <c r="J31" s="816"/>
      <c r="K31" s="820"/>
      <c r="L31" s="821"/>
      <c r="M31" s="824"/>
      <c r="N31" s="821"/>
      <c r="O31" s="802" t="str">
        <f>IF(D31="","",IF(AND(M31&gt;0,M31&lt;4),VLOOKUP(K31,健保等級単価一覧表!$B$2:$D$51,3,FALSE),VLOOKUP(K31,健保等級単価一覧表!$B$2:$D$51,2,FALSE)))</f>
        <v/>
      </c>
      <c r="P31" s="803"/>
      <c r="Q31" s="392" t="s">
        <v>288</v>
      </c>
      <c r="R31" s="806"/>
      <c r="S31" s="807"/>
      <c r="T31" s="806"/>
      <c r="U31" s="807"/>
      <c r="V31" s="806"/>
      <c r="W31" s="807"/>
      <c r="X31" s="806"/>
      <c r="Y31" s="807"/>
      <c r="Z31" s="806"/>
      <c r="AA31" s="807"/>
      <c r="AB31" s="806"/>
      <c r="AC31" s="807"/>
      <c r="AD31" s="806"/>
      <c r="AE31" s="807"/>
      <c r="AF31" s="806"/>
      <c r="AG31" s="807"/>
      <c r="AH31" s="806"/>
      <c r="AI31" s="807"/>
      <c r="AJ31" s="806"/>
      <c r="AK31" s="807"/>
      <c r="AL31" s="806"/>
      <c r="AM31" s="807"/>
      <c r="AN31" s="806"/>
      <c r="AO31" s="807"/>
      <c r="AP31" s="808" t="str">
        <f>IF(SUM(R31:AO31)=0,"",SUM(R31:AO31))</f>
        <v/>
      </c>
      <c r="AQ31" s="809"/>
      <c r="AR31" s="809"/>
      <c r="AS31" s="809"/>
      <c r="AT31" s="810"/>
      <c r="AU31" s="389"/>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c r="CI31" s="428"/>
      <c r="CJ31" s="428"/>
      <c r="CK31" s="428"/>
      <c r="CL31" s="428"/>
      <c r="CM31" s="428"/>
      <c r="CN31" s="428"/>
      <c r="CO31" s="428"/>
      <c r="CP31" s="428"/>
      <c r="CQ31" s="428"/>
      <c r="CR31" s="428"/>
      <c r="CS31" s="428"/>
      <c r="CT31" s="428"/>
      <c r="CU31" s="428"/>
      <c r="CV31" s="428"/>
      <c r="CW31" s="428"/>
      <c r="CX31" s="428"/>
      <c r="CY31" s="428"/>
      <c r="CZ31" s="428"/>
      <c r="DA31" s="428"/>
      <c r="DB31" s="428"/>
    </row>
    <row r="32" spans="1:123" ht="30.75" customHeight="1" thickBot="1" x14ac:dyDescent="0.25">
      <c r="A32" s="389"/>
      <c r="B32" s="389"/>
      <c r="C32" s="394"/>
      <c r="D32" s="817"/>
      <c r="E32" s="818"/>
      <c r="F32" s="818"/>
      <c r="G32" s="818"/>
      <c r="H32" s="818"/>
      <c r="I32" s="818"/>
      <c r="J32" s="819"/>
      <c r="K32" s="822"/>
      <c r="L32" s="823"/>
      <c r="M32" s="825"/>
      <c r="N32" s="823"/>
      <c r="O32" s="804"/>
      <c r="P32" s="805"/>
      <c r="Q32" s="393" t="s">
        <v>289</v>
      </c>
      <c r="R32" s="828" t="str">
        <f>IF($D31="","",ROUNDDOWN($O31*$R31*24,0))</f>
        <v/>
      </c>
      <c r="S32" s="829"/>
      <c r="T32" s="826" t="str">
        <f>IF($D31="","",ROUNDDOWN($O31*$T31*24,0))</f>
        <v/>
      </c>
      <c r="U32" s="827"/>
      <c r="V32" s="826" t="str">
        <f>IF($D31="","",ROUNDDOWN($O31*$V31*24,0))</f>
        <v/>
      </c>
      <c r="W32" s="827"/>
      <c r="X32" s="826" t="str">
        <f>IF($D31="","",ROUNDDOWN($O31*$X31*24,0))</f>
        <v/>
      </c>
      <c r="Y32" s="827"/>
      <c r="Z32" s="826" t="str">
        <f>IF($D31="","",ROUNDDOWN($O31*$Z31*24,0))</f>
        <v/>
      </c>
      <c r="AA32" s="827"/>
      <c r="AB32" s="826" t="str">
        <f>IF($D31="","",ROUNDDOWN($O31*$AB31*24,0))</f>
        <v/>
      </c>
      <c r="AC32" s="827"/>
      <c r="AD32" s="826" t="str">
        <f>IF($D31="","",ROUNDDOWN($O31*$AD31*24,0))</f>
        <v/>
      </c>
      <c r="AE32" s="827"/>
      <c r="AF32" s="826" t="str">
        <f>IF($D31="","",ROUNDDOWN($O31*$AF31*24,0))</f>
        <v/>
      </c>
      <c r="AG32" s="827"/>
      <c r="AH32" s="826" t="str">
        <f>IF($D31="","",ROUNDDOWN($O31*$AH31*24,0))</f>
        <v/>
      </c>
      <c r="AI32" s="827"/>
      <c r="AJ32" s="826" t="str">
        <f>IF($D31="","",ROUNDDOWN($O31*$AJ31*24,0))</f>
        <v/>
      </c>
      <c r="AK32" s="827"/>
      <c r="AL32" s="826" t="str">
        <f>IF($D31="","",ROUNDDOWN($O31*$AL31*24,0))</f>
        <v/>
      </c>
      <c r="AM32" s="827"/>
      <c r="AN32" s="826" t="str">
        <f>IF($D31="","",ROUNDDOWN($O31*$AN31*24,0))</f>
        <v/>
      </c>
      <c r="AO32" s="827"/>
      <c r="AP32" s="811" t="str">
        <f>IF(D31="","",SUM(R32:AO32))</f>
        <v/>
      </c>
      <c r="AQ32" s="812"/>
      <c r="AR32" s="812"/>
      <c r="AS32" s="812"/>
      <c r="AT32" s="813"/>
      <c r="AU32" s="389"/>
      <c r="AW32" s="428"/>
      <c r="AX32" s="428"/>
      <c r="AY32" s="428"/>
      <c r="AZ32" s="428"/>
      <c r="BA32" s="428"/>
      <c r="BB32" s="428"/>
      <c r="BC32" s="428"/>
      <c r="BD32" s="428"/>
      <c r="BE32" s="428"/>
      <c r="BF32" s="428"/>
      <c r="BG32" s="428"/>
      <c r="BH32" s="428"/>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28"/>
      <c r="CL32" s="428"/>
      <c r="CM32" s="428"/>
      <c r="CN32" s="428"/>
      <c r="CO32" s="428"/>
      <c r="CP32" s="428"/>
      <c r="CQ32" s="428"/>
      <c r="CR32" s="428"/>
      <c r="CS32" s="428"/>
      <c r="CT32" s="428"/>
      <c r="CU32" s="428"/>
      <c r="CV32" s="428"/>
      <c r="CW32" s="428"/>
      <c r="CX32" s="428"/>
      <c r="CY32" s="428"/>
      <c r="CZ32" s="428"/>
      <c r="DA32" s="428"/>
      <c r="DB32" s="428"/>
    </row>
    <row r="33" spans="1:106" ht="30.75" customHeight="1" thickTop="1" x14ac:dyDescent="0.2">
      <c r="A33" s="389"/>
      <c r="B33" s="389"/>
      <c r="C33" s="394"/>
      <c r="D33" s="814" ph="1"/>
      <c r="E33" s="815"/>
      <c r="F33" s="815"/>
      <c r="G33" s="815"/>
      <c r="H33" s="815"/>
      <c r="I33" s="815"/>
      <c r="J33" s="816"/>
      <c r="K33" s="820"/>
      <c r="L33" s="821"/>
      <c r="M33" s="824"/>
      <c r="N33" s="821"/>
      <c r="O33" s="802" t="str">
        <f>IF(D33="","",IF(AND(M33&gt;0,M33&lt;4),VLOOKUP(K33,健保等級単価一覧表!$B$2:$D$51,3,FALSE),VLOOKUP(K33,健保等級単価一覧表!$B$2:$D$51,2,FALSE)))</f>
        <v/>
      </c>
      <c r="P33" s="803"/>
      <c r="Q33" s="392" t="s">
        <v>288</v>
      </c>
      <c r="R33" s="806"/>
      <c r="S33" s="807"/>
      <c r="T33" s="806"/>
      <c r="U33" s="807"/>
      <c r="V33" s="806"/>
      <c r="W33" s="807"/>
      <c r="X33" s="806"/>
      <c r="Y33" s="807"/>
      <c r="Z33" s="806"/>
      <c r="AA33" s="807"/>
      <c r="AB33" s="806"/>
      <c r="AC33" s="807"/>
      <c r="AD33" s="806"/>
      <c r="AE33" s="807"/>
      <c r="AF33" s="806"/>
      <c r="AG33" s="807"/>
      <c r="AH33" s="806"/>
      <c r="AI33" s="807"/>
      <c r="AJ33" s="806"/>
      <c r="AK33" s="807"/>
      <c r="AL33" s="806"/>
      <c r="AM33" s="807"/>
      <c r="AN33" s="806"/>
      <c r="AO33" s="807"/>
      <c r="AP33" s="808" t="str">
        <f>IF(SUM(R33:AO33)=0,"",SUM(R33:AO33))</f>
        <v/>
      </c>
      <c r="AQ33" s="809"/>
      <c r="AR33" s="809"/>
      <c r="AS33" s="809"/>
      <c r="AT33" s="810"/>
      <c r="AU33" s="389"/>
      <c r="AW33" s="428"/>
      <c r="AX33" s="428"/>
      <c r="AY33" s="428"/>
      <c r="AZ33" s="428"/>
      <c r="BA33" s="428"/>
      <c r="BB33" s="428"/>
      <c r="BC33" s="428"/>
      <c r="BD33" s="428"/>
      <c r="BE33" s="428"/>
      <c r="BF33" s="428"/>
      <c r="BG33" s="428"/>
      <c r="BH33" s="428"/>
      <c r="BI33" s="428"/>
      <c r="BJ33" s="428"/>
      <c r="BK33" s="428"/>
      <c r="BL33" s="428"/>
      <c r="BM33" s="428"/>
      <c r="BN33" s="428"/>
      <c r="BO33" s="428"/>
      <c r="BP33" s="428"/>
      <c r="BQ33" s="428"/>
      <c r="BR33" s="428"/>
      <c r="BS33" s="428"/>
      <c r="BT33" s="428"/>
      <c r="BU33" s="428"/>
      <c r="BV33" s="428"/>
      <c r="BW33" s="428"/>
      <c r="BX33" s="428"/>
      <c r="BY33" s="428"/>
      <c r="BZ33" s="428"/>
      <c r="CA33" s="428"/>
      <c r="CB33" s="428"/>
      <c r="CC33" s="428"/>
      <c r="CD33" s="428"/>
      <c r="CE33" s="428"/>
      <c r="CF33" s="428"/>
      <c r="CG33" s="428"/>
      <c r="CH33" s="428"/>
      <c r="CI33" s="428"/>
      <c r="CJ33" s="428"/>
      <c r="CK33" s="428"/>
      <c r="CL33" s="428"/>
      <c r="CM33" s="428"/>
      <c r="CN33" s="428"/>
      <c r="CO33" s="428"/>
      <c r="CP33" s="428"/>
      <c r="CQ33" s="428"/>
      <c r="CR33" s="428"/>
      <c r="CS33" s="428"/>
      <c r="CT33" s="428"/>
      <c r="CU33" s="428"/>
      <c r="CV33" s="428"/>
      <c r="CW33" s="428"/>
      <c r="CX33" s="428"/>
      <c r="CY33" s="428"/>
      <c r="CZ33" s="428"/>
      <c r="DA33" s="428"/>
      <c r="DB33" s="428"/>
    </row>
    <row r="34" spans="1:106" ht="30.75" customHeight="1" thickBot="1" x14ac:dyDescent="0.25">
      <c r="A34" s="389"/>
      <c r="B34" s="389"/>
      <c r="C34" s="394"/>
      <c r="D34" s="817"/>
      <c r="E34" s="818"/>
      <c r="F34" s="818"/>
      <c r="G34" s="818"/>
      <c r="H34" s="818"/>
      <c r="I34" s="818"/>
      <c r="J34" s="819"/>
      <c r="K34" s="822"/>
      <c r="L34" s="823"/>
      <c r="M34" s="825"/>
      <c r="N34" s="823"/>
      <c r="O34" s="804"/>
      <c r="P34" s="805"/>
      <c r="Q34" s="393" t="s">
        <v>289</v>
      </c>
      <c r="R34" s="828" t="str">
        <f>IF($D33="","",ROUNDDOWN($O33*$R33*24,0))</f>
        <v/>
      </c>
      <c r="S34" s="829"/>
      <c r="T34" s="826" t="str">
        <f>IF($D33="","",ROUNDDOWN($O33*$T33*24,0))</f>
        <v/>
      </c>
      <c r="U34" s="827"/>
      <c r="V34" s="826" t="str">
        <f>IF($D33="","",ROUNDDOWN($O33*$V33*24,0))</f>
        <v/>
      </c>
      <c r="W34" s="827"/>
      <c r="X34" s="826" t="str">
        <f>IF($D33="","",ROUNDDOWN($O33*$X33*24,0))</f>
        <v/>
      </c>
      <c r="Y34" s="827"/>
      <c r="Z34" s="826" t="str">
        <f>IF($D33="","",ROUNDDOWN($O33*$Z33*24,0))</f>
        <v/>
      </c>
      <c r="AA34" s="827"/>
      <c r="AB34" s="826" t="str">
        <f>IF($D33="","",ROUNDDOWN($O33*$AB33*24,0))</f>
        <v/>
      </c>
      <c r="AC34" s="827"/>
      <c r="AD34" s="826" t="str">
        <f>IF($D33="","",ROUNDDOWN($O33*$AD33*24,0))</f>
        <v/>
      </c>
      <c r="AE34" s="827"/>
      <c r="AF34" s="826" t="str">
        <f>IF($D33="","",ROUNDDOWN($O33*$AF33*24,0))</f>
        <v/>
      </c>
      <c r="AG34" s="827"/>
      <c r="AH34" s="826" t="str">
        <f>IF($D33="","",ROUNDDOWN($O33*$AH33*24,0))</f>
        <v/>
      </c>
      <c r="AI34" s="827"/>
      <c r="AJ34" s="826" t="str">
        <f>IF($D33="","",ROUNDDOWN($O33*$AJ33*24,0))</f>
        <v/>
      </c>
      <c r="AK34" s="827"/>
      <c r="AL34" s="826" t="str">
        <f>IF($D33="","",ROUNDDOWN($O33*$AL33*24,0))</f>
        <v/>
      </c>
      <c r="AM34" s="827"/>
      <c r="AN34" s="826" t="str">
        <f>IF($D33="","",ROUNDDOWN($O33*$AN33*24,0))</f>
        <v/>
      </c>
      <c r="AO34" s="827"/>
      <c r="AP34" s="811" t="str">
        <f>IF(D33="","",SUM(R34:AO34))</f>
        <v/>
      </c>
      <c r="AQ34" s="812"/>
      <c r="AR34" s="812"/>
      <c r="AS34" s="812"/>
      <c r="AT34" s="813"/>
      <c r="AU34" s="389"/>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c r="CI34" s="428"/>
      <c r="CJ34" s="428"/>
      <c r="CK34" s="428"/>
      <c r="CL34" s="428"/>
      <c r="CM34" s="428"/>
      <c r="CN34" s="428"/>
      <c r="CO34" s="428"/>
      <c r="CP34" s="428"/>
      <c r="CQ34" s="428"/>
      <c r="CR34" s="428"/>
      <c r="CS34" s="428"/>
      <c r="CT34" s="428"/>
      <c r="CU34" s="428"/>
      <c r="CV34" s="428"/>
      <c r="CW34" s="428"/>
      <c r="CX34" s="428"/>
      <c r="CY34" s="428"/>
      <c r="CZ34" s="428"/>
      <c r="DA34" s="428"/>
      <c r="DB34" s="428"/>
    </row>
    <row r="35" spans="1:106" ht="30.75" customHeight="1" thickTop="1" x14ac:dyDescent="0.2">
      <c r="A35" s="389"/>
      <c r="B35" s="389"/>
      <c r="C35" s="394"/>
      <c r="D35" s="814" ph="1"/>
      <c r="E35" s="815"/>
      <c r="F35" s="815"/>
      <c r="G35" s="815"/>
      <c r="H35" s="815"/>
      <c r="I35" s="815"/>
      <c r="J35" s="816"/>
      <c r="K35" s="820"/>
      <c r="L35" s="821"/>
      <c r="M35" s="824"/>
      <c r="N35" s="821"/>
      <c r="O35" s="802" t="str">
        <f>IF(D35="","",IF(AND(M35&gt;0,M35&lt;4),VLOOKUP(K35,健保等級単価一覧表!$B$2:$D$51,3,FALSE),VLOOKUP(K35,健保等級単価一覧表!$B$2:$D$51,2,FALSE)))</f>
        <v/>
      </c>
      <c r="P35" s="803"/>
      <c r="Q35" s="392" t="s">
        <v>288</v>
      </c>
      <c r="R35" s="806"/>
      <c r="S35" s="807"/>
      <c r="T35" s="806"/>
      <c r="U35" s="807"/>
      <c r="V35" s="806"/>
      <c r="W35" s="807"/>
      <c r="X35" s="806"/>
      <c r="Y35" s="807"/>
      <c r="Z35" s="806"/>
      <c r="AA35" s="807"/>
      <c r="AB35" s="806"/>
      <c r="AC35" s="807"/>
      <c r="AD35" s="806"/>
      <c r="AE35" s="807"/>
      <c r="AF35" s="806"/>
      <c r="AG35" s="807"/>
      <c r="AH35" s="806"/>
      <c r="AI35" s="807"/>
      <c r="AJ35" s="806"/>
      <c r="AK35" s="807"/>
      <c r="AL35" s="806"/>
      <c r="AM35" s="807"/>
      <c r="AN35" s="806"/>
      <c r="AO35" s="807"/>
      <c r="AP35" s="808" t="str">
        <f>IF(SUM(R35:AO35)=0,"",SUM(R35:AO35))</f>
        <v/>
      </c>
      <c r="AQ35" s="809"/>
      <c r="AR35" s="809"/>
      <c r="AS35" s="809"/>
      <c r="AT35" s="810"/>
      <c r="AU35" s="389"/>
      <c r="AW35" s="428"/>
      <c r="AX35" s="428"/>
      <c r="AY35" s="428"/>
      <c r="AZ35" s="428"/>
      <c r="BA35" s="428"/>
      <c r="BB35" s="428"/>
      <c r="BC35" s="428"/>
      <c r="BD35" s="428"/>
      <c r="BE35" s="428"/>
      <c r="BF35" s="428"/>
      <c r="BG35" s="428"/>
      <c r="BH35" s="428"/>
      <c r="BI35" s="428"/>
      <c r="BJ35" s="428"/>
      <c r="BK35" s="428"/>
      <c r="BL35" s="428"/>
      <c r="BM35" s="428"/>
      <c r="BN35" s="428"/>
      <c r="BO35" s="428"/>
      <c r="BP35" s="428"/>
      <c r="BQ35" s="428"/>
      <c r="BR35" s="428"/>
      <c r="BS35" s="428"/>
      <c r="BT35" s="428"/>
      <c r="BU35" s="428"/>
      <c r="BV35" s="428"/>
      <c r="BW35" s="428"/>
      <c r="BX35" s="428"/>
      <c r="BY35" s="428"/>
      <c r="BZ35" s="428"/>
      <c r="CA35" s="428"/>
      <c r="CB35" s="428"/>
      <c r="CC35" s="428"/>
      <c r="CD35" s="428"/>
      <c r="CE35" s="428"/>
      <c r="CF35" s="428"/>
      <c r="CG35" s="428"/>
      <c r="CH35" s="428"/>
      <c r="CI35" s="428"/>
      <c r="CJ35" s="428"/>
      <c r="CK35" s="428"/>
      <c r="CL35" s="428"/>
      <c r="CM35" s="428"/>
      <c r="CN35" s="428"/>
      <c r="CO35" s="428"/>
      <c r="CP35" s="428"/>
      <c r="CQ35" s="428"/>
      <c r="CR35" s="428"/>
      <c r="CS35" s="428"/>
      <c r="CT35" s="428"/>
      <c r="CU35" s="428"/>
      <c r="CV35" s="428"/>
      <c r="CW35" s="428"/>
      <c r="CX35" s="428"/>
      <c r="CY35" s="428"/>
      <c r="CZ35" s="428"/>
      <c r="DA35" s="428"/>
      <c r="DB35" s="428"/>
    </row>
    <row r="36" spans="1:106" ht="30.75" customHeight="1" thickBot="1" x14ac:dyDescent="0.25">
      <c r="A36" s="389"/>
      <c r="B36" s="389"/>
      <c r="C36" s="394"/>
      <c r="D36" s="817"/>
      <c r="E36" s="818"/>
      <c r="F36" s="818"/>
      <c r="G36" s="818"/>
      <c r="H36" s="818"/>
      <c r="I36" s="818"/>
      <c r="J36" s="819"/>
      <c r="K36" s="822"/>
      <c r="L36" s="823"/>
      <c r="M36" s="825"/>
      <c r="N36" s="823"/>
      <c r="O36" s="804"/>
      <c r="P36" s="805"/>
      <c r="Q36" s="393" t="s">
        <v>289</v>
      </c>
      <c r="R36" s="828" t="str">
        <f>IF($D35="","",ROUNDDOWN($O35*$R35*24,0))</f>
        <v/>
      </c>
      <c r="S36" s="829"/>
      <c r="T36" s="826" t="str">
        <f>IF($D35="","",ROUNDDOWN($O35*$T35*24,0))</f>
        <v/>
      </c>
      <c r="U36" s="827"/>
      <c r="V36" s="826" t="str">
        <f>IF($D35="","",ROUNDDOWN($O35*$V35*24,0))</f>
        <v/>
      </c>
      <c r="W36" s="827"/>
      <c r="X36" s="826" t="str">
        <f>IF($D35="","",ROUNDDOWN($O35*$X35*24,0))</f>
        <v/>
      </c>
      <c r="Y36" s="827"/>
      <c r="Z36" s="826" t="str">
        <f>IF($D35="","",ROUNDDOWN($O35*$Z35*24,0))</f>
        <v/>
      </c>
      <c r="AA36" s="827"/>
      <c r="AB36" s="826" t="str">
        <f>IF($D35="","",ROUNDDOWN($O35*$AB35*24,0))</f>
        <v/>
      </c>
      <c r="AC36" s="827"/>
      <c r="AD36" s="826" t="str">
        <f>IF($D35="","",ROUNDDOWN($O35*$AD35*24,0))</f>
        <v/>
      </c>
      <c r="AE36" s="827"/>
      <c r="AF36" s="826" t="str">
        <f>IF($D35="","",ROUNDDOWN($O35*$AF35*24,0))</f>
        <v/>
      </c>
      <c r="AG36" s="827"/>
      <c r="AH36" s="826" t="str">
        <f>IF($D35="","",ROUNDDOWN($O35*$AH35*24,0))</f>
        <v/>
      </c>
      <c r="AI36" s="827"/>
      <c r="AJ36" s="826" t="str">
        <f>IF($D35="","",ROUNDDOWN($O35*$AJ35*24,0))</f>
        <v/>
      </c>
      <c r="AK36" s="827"/>
      <c r="AL36" s="826" t="str">
        <f>IF($D35="","",ROUNDDOWN($O35*$AL35*24,0))</f>
        <v/>
      </c>
      <c r="AM36" s="827"/>
      <c r="AN36" s="826" t="str">
        <f>IF($D35="","",ROUNDDOWN($O35*$AN35*24,0))</f>
        <v/>
      </c>
      <c r="AO36" s="827"/>
      <c r="AP36" s="831" t="str">
        <f>IF(D35="","",SUM(R36:AO36))</f>
        <v/>
      </c>
      <c r="AQ36" s="832"/>
      <c r="AR36" s="832"/>
      <c r="AS36" s="832"/>
      <c r="AT36" s="833"/>
      <c r="AU36" s="389"/>
      <c r="AW36" s="428"/>
      <c r="AX36" s="428"/>
      <c r="AY36" s="428"/>
      <c r="AZ36" s="428"/>
      <c r="BA36" s="428"/>
      <c r="BB36" s="428"/>
      <c r="BC36" s="428"/>
      <c r="BD36" s="428"/>
      <c r="BE36" s="428"/>
      <c r="BF36" s="428"/>
      <c r="BG36" s="428"/>
      <c r="BH36" s="428"/>
      <c r="BI36" s="428"/>
      <c r="BJ36" s="428"/>
      <c r="BK36" s="428"/>
      <c r="BL36" s="428"/>
      <c r="BM36" s="428"/>
      <c r="BN36" s="428"/>
      <c r="BO36" s="428"/>
      <c r="BP36" s="428"/>
      <c r="BQ36" s="428"/>
      <c r="BR36" s="428"/>
      <c r="BS36" s="428"/>
      <c r="BT36" s="428"/>
      <c r="BU36" s="428"/>
      <c r="BV36" s="428"/>
      <c r="BW36" s="428"/>
      <c r="BX36" s="428"/>
      <c r="BY36" s="428"/>
      <c r="BZ36" s="428"/>
      <c r="CA36" s="428"/>
      <c r="CB36" s="428"/>
      <c r="CC36" s="428"/>
      <c r="CD36" s="428"/>
      <c r="CE36" s="428"/>
      <c r="CF36" s="428"/>
      <c r="CG36" s="428"/>
      <c r="CH36" s="428"/>
      <c r="CI36" s="428"/>
      <c r="CJ36" s="428"/>
      <c r="CK36" s="428"/>
      <c r="CL36" s="428"/>
      <c r="CM36" s="428"/>
      <c r="CN36" s="428"/>
      <c r="CO36" s="428"/>
      <c r="CP36" s="428"/>
      <c r="CQ36" s="428"/>
      <c r="CR36" s="428"/>
      <c r="CS36" s="428"/>
      <c r="CT36" s="428"/>
      <c r="CU36" s="428"/>
      <c r="CV36" s="428"/>
      <c r="CW36" s="428"/>
      <c r="CX36" s="428"/>
      <c r="CY36" s="428"/>
      <c r="CZ36" s="428"/>
      <c r="DA36" s="428"/>
      <c r="DB36" s="428"/>
    </row>
    <row r="37" spans="1:106" ht="30.75" customHeight="1" thickTop="1" x14ac:dyDescent="0.2">
      <c r="A37" s="389"/>
      <c r="B37" s="389"/>
      <c r="C37" s="394"/>
      <c r="D37" s="814" ph="1"/>
      <c r="E37" s="815"/>
      <c r="F37" s="815"/>
      <c r="G37" s="815"/>
      <c r="H37" s="815"/>
      <c r="I37" s="815"/>
      <c r="J37" s="816"/>
      <c r="K37" s="820"/>
      <c r="L37" s="821"/>
      <c r="M37" s="824"/>
      <c r="N37" s="821"/>
      <c r="O37" s="802" t="str">
        <f>IF(D37="","",IF(AND(M37&gt;0,M37&lt;4),VLOOKUP(K37,健保等級単価一覧表!$B$2:$D$51,3,FALSE),VLOOKUP(K37,健保等級単価一覧表!$B$2:$D$51,2,FALSE)))</f>
        <v/>
      </c>
      <c r="P37" s="803"/>
      <c r="Q37" s="392" t="s">
        <v>288</v>
      </c>
      <c r="R37" s="806"/>
      <c r="S37" s="807"/>
      <c r="T37" s="806"/>
      <c r="U37" s="807"/>
      <c r="V37" s="806"/>
      <c r="W37" s="807"/>
      <c r="X37" s="806"/>
      <c r="Y37" s="807"/>
      <c r="Z37" s="806"/>
      <c r="AA37" s="807"/>
      <c r="AB37" s="806"/>
      <c r="AC37" s="807"/>
      <c r="AD37" s="806"/>
      <c r="AE37" s="807"/>
      <c r="AF37" s="806"/>
      <c r="AG37" s="807"/>
      <c r="AH37" s="806"/>
      <c r="AI37" s="807"/>
      <c r="AJ37" s="806"/>
      <c r="AK37" s="807"/>
      <c r="AL37" s="806"/>
      <c r="AM37" s="807"/>
      <c r="AN37" s="806"/>
      <c r="AO37" s="807"/>
      <c r="AP37" s="834" t="str">
        <f>IF(SUM(R37:AO37)=0,"",SUM(R37:AO37))</f>
        <v/>
      </c>
      <c r="AQ37" s="835"/>
      <c r="AR37" s="835"/>
      <c r="AS37" s="835"/>
      <c r="AT37" s="836"/>
      <c r="AU37" s="389"/>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428"/>
      <c r="CL37" s="428"/>
      <c r="CM37" s="428"/>
      <c r="CN37" s="428"/>
      <c r="CO37" s="428"/>
      <c r="CP37" s="428"/>
      <c r="CQ37" s="428"/>
      <c r="CR37" s="428"/>
      <c r="CS37" s="428"/>
      <c r="CT37" s="428"/>
      <c r="CU37" s="428"/>
      <c r="CV37" s="428"/>
      <c r="CW37" s="428"/>
      <c r="CX37" s="428"/>
      <c r="CY37" s="428"/>
      <c r="CZ37" s="428"/>
      <c r="DA37" s="428"/>
      <c r="DB37" s="428"/>
    </row>
    <row r="38" spans="1:106" ht="30.75" customHeight="1" thickBot="1" x14ac:dyDescent="0.25">
      <c r="A38" s="389"/>
      <c r="B38" s="389"/>
      <c r="C38" s="394"/>
      <c r="D38" s="817"/>
      <c r="E38" s="818"/>
      <c r="F38" s="818"/>
      <c r="G38" s="818"/>
      <c r="H38" s="818"/>
      <c r="I38" s="818"/>
      <c r="J38" s="819"/>
      <c r="K38" s="822"/>
      <c r="L38" s="823"/>
      <c r="M38" s="825"/>
      <c r="N38" s="823"/>
      <c r="O38" s="804"/>
      <c r="P38" s="805"/>
      <c r="Q38" s="393" t="s">
        <v>289</v>
      </c>
      <c r="R38" s="828" t="str">
        <f>IF($D37="","",ROUNDDOWN($O37*$R37*24,0))</f>
        <v/>
      </c>
      <c r="S38" s="829"/>
      <c r="T38" s="826" t="str">
        <f>IF($D37="","",ROUNDDOWN($O37*$T37*24,0))</f>
        <v/>
      </c>
      <c r="U38" s="827"/>
      <c r="V38" s="826" t="str">
        <f>IF($D37="","",ROUNDDOWN($O37*$V37*24,0))</f>
        <v/>
      </c>
      <c r="W38" s="827"/>
      <c r="X38" s="826" t="str">
        <f>IF($D37="","",ROUNDDOWN($O37*$X37*24,0))</f>
        <v/>
      </c>
      <c r="Y38" s="827"/>
      <c r="Z38" s="826" t="str">
        <f>IF($D37="","",ROUNDDOWN($O37*$Z37*24,0))</f>
        <v/>
      </c>
      <c r="AA38" s="827"/>
      <c r="AB38" s="826" t="str">
        <f>IF($D37="","",ROUNDDOWN($O37*$AB37*24,0))</f>
        <v/>
      </c>
      <c r="AC38" s="827"/>
      <c r="AD38" s="826" t="str">
        <f>IF($D37="","",ROUNDDOWN($O37*$AD37*24,0))</f>
        <v/>
      </c>
      <c r="AE38" s="827"/>
      <c r="AF38" s="826" t="str">
        <f>IF($D37="","",ROUNDDOWN($O37*$AF37*24,0))</f>
        <v/>
      </c>
      <c r="AG38" s="827"/>
      <c r="AH38" s="826" t="str">
        <f>IF($D37="","",ROUNDDOWN($O37*$AH37*24,0))</f>
        <v/>
      </c>
      <c r="AI38" s="827"/>
      <c r="AJ38" s="826" t="str">
        <f>IF($D37="","",ROUNDDOWN($O37*$AJ37*24,0))</f>
        <v/>
      </c>
      <c r="AK38" s="827"/>
      <c r="AL38" s="826" t="str">
        <f>IF($D37="","",ROUNDDOWN($O37*$AL37*24,0))</f>
        <v/>
      </c>
      <c r="AM38" s="827"/>
      <c r="AN38" s="826" t="str">
        <f>IF($D37="","",ROUNDDOWN($O37*$AN37*24,0))</f>
        <v/>
      </c>
      <c r="AO38" s="827"/>
      <c r="AP38" s="831" t="str">
        <f>IF(D37="","",SUM(R38:AO38))</f>
        <v/>
      </c>
      <c r="AQ38" s="832"/>
      <c r="AR38" s="832"/>
      <c r="AS38" s="832"/>
      <c r="AT38" s="833"/>
      <c r="AU38" s="389"/>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428"/>
      <c r="CA38" s="428"/>
      <c r="CB38" s="428"/>
      <c r="CC38" s="428"/>
      <c r="CD38" s="428"/>
      <c r="CE38" s="428"/>
      <c r="CF38" s="428"/>
      <c r="CG38" s="428"/>
      <c r="CH38" s="428"/>
      <c r="CI38" s="428"/>
      <c r="CJ38" s="428"/>
      <c r="CK38" s="428"/>
      <c r="CL38" s="428"/>
      <c r="CM38" s="428"/>
      <c r="CN38" s="428"/>
      <c r="CO38" s="428"/>
      <c r="CP38" s="428"/>
      <c r="CQ38" s="428"/>
      <c r="CR38" s="428"/>
      <c r="CS38" s="428"/>
      <c r="CT38" s="428"/>
      <c r="CU38" s="428"/>
      <c r="CV38" s="428"/>
      <c r="CW38" s="428"/>
      <c r="CX38" s="428"/>
      <c r="CY38" s="428"/>
      <c r="CZ38" s="428"/>
      <c r="DA38" s="428"/>
      <c r="DB38" s="428"/>
    </row>
    <row r="39" spans="1:106" ht="30.75" customHeight="1" thickTop="1" x14ac:dyDescent="0.2">
      <c r="A39" s="389"/>
      <c r="B39" s="389"/>
      <c r="C39" s="394"/>
      <c r="D39" s="814" ph="1"/>
      <c r="E39" s="815"/>
      <c r="F39" s="815"/>
      <c r="G39" s="815"/>
      <c r="H39" s="815"/>
      <c r="I39" s="815"/>
      <c r="J39" s="816"/>
      <c r="K39" s="820"/>
      <c r="L39" s="821"/>
      <c r="M39" s="824"/>
      <c r="N39" s="821"/>
      <c r="O39" s="802" t="str">
        <f>IF(D39="","",IF(AND(M39&gt;0,M39&lt;4),VLOOKUP(K39,健保等級単価一覧表!$B$2:$D$51,3,FALSE),VLOOKUP(K39,健保等級単価一覧表!$B$2:$D$51,2,FALSE)))</f>
        <v/>
      </c>
      <c r="P39" s="803"/>
      <c r="Q39" s="392" t="s">
        <v>288</v>
      </c>
      <c r="R39" s="806"/>
      <c r="S39" s="807"/>
      <c r="T39" s="806"/>
      <c r="U39" s="807"/>
      <c r="V39" s="806"/>
      <c r="W39" s="807"/>
      <c r="X39" s="806"/>
      <c r="Y39" s="807"/>
      <c r="Z39" s="806"/>
      <c r="AA39" s="807"/>
      <c r="AB39" s="806"/>
      <c r="AC39" s="807"/>
      <c r="AD39" s="806"/>
      <c r="AE39" s="807"/>
      <c r="AF39" s="806"/>
      <c r="AG39" s="807"/>
      <c r="AH39" s="806"/>
      <c r="AI39" s="807"/>
      <c r="AJ39" s="806"/>
      <c r="AK39" s="807"/>
      <c r="AL39" s="806"/>
      <c r="AM39" s="807"/>
      <c r="AN39" s="806"/>
      <c r="AO39" s="807"/>
      <c r="AP39" s="834" t="str">
        <f>IF(SUM(R39:AO39)=0,"",SUM(R39:AO39))</f>
        <v/>
      </c>
      <c r="AQ39" s="835"/>
      <c r="AR39" s="835"/>
      <c r="AS39" s="835"/>
      <c r="AT39" s="836"/>
      <c r="AU39" s="389"/>
      <c r="AW39" s="428"/>
      <c r="AX39" s="428"/>
      <c r="AY39" s="428"/>
      <c r="AZ39" s="428"/>
      <c r="BA39" s="428"/>
      <c r="BB39" s="428"/>
      <c r="BC39" s="428"/>
      <c r="BD39" s="428"/>
      <c r="BE39" s="428"/>
      <c r="BF39" s="428"/>
      <c r="BG39" s="428"/>
      <c r="BH39" s="428"/>
      <c r="BI39" s="428"/>
      <c r="BJ39" s="428"/>
      <c r="BK39" s="428"/>
      <c r="BL39" s="428"/>
      <c r="BM39" s="428"/>
      <c r="BN39" s="428"/>
      <c r="BO39" s="428"/>
      <c r="BP39" s="428"/>
      <c r="BQ39" s="428"/>
      <c r="BR39" s="428"/>
      <c r="BS39" s="428"/>
      <c r="BT39" s="428"/>
      <c r="BU39" s="428"/>
      <c r="BV39" s="428"/>
      <c r="BW39" s="428"/>
      <c r="BX39" s="428"/>
      <c r="BY39" s="428"/>
      <c r="BZ39" s="428"/>
      <c r="CA39" s="428"/>
      <c r="CB39" s="428"/>
      <c r="CC39" s="428"/>
      <c r="CD39" s="428"/>
      <c r="CE39" s="428"/>
      <c r="CF39" s="428"/>
      <c r="CG39" s="428"/>
      <c r="CH39" s="428"/>
      <c r="CI39" s="428"/>
      <c r="CJ39" s="428"/>
      <c r="CK39" s="428"/>
      <c r="CL39" s="428"/>
      <c r="CM39" s="428"/>
      <c r="CN39" s="428"/>
      <c r="CO39" s="428"/>
      <c r="CP39" s="428"/>
      <c r="CQ39" s="428"/>
      <c r="CR39" s="428"/>
      <c r="CS39" s="428"/>
      <c r="CT39" s="428"/>
      <c r="CU39" s="428"/>
      <c r="CV39" s="428"/>
      <c r="CW39" s="428"/>
      <c r="CX39" s="428"/>
      <c r="CY39" s="428"/>
      <c r="CZ39" s="428"/>
      <c r="DA39" s="428"/>
      <c r="DB39" s="428"/>
    </row>
    <row r="40" spans="1:106" ht="30.75" customHeight="1" thickBot="1" x14ac:dyDescent="0.25">
      <c r="A40" s="389"/>
      <c r="B40" s="389"/>
      <c r="C40" s="394"/>
      <c r="D40" s="817"/>
      <c r="E40" s="818"/>
      <c r="F40" s="818"/>
      <c r="G40" s="818"/>
      <c r="H40" s="818"/>
      <c r="I40" s="818"/>
      <c r="J40" s="819"/>
      <c r="K40" s="822"/>
      <c r="L40" s="823"/>
      <c r="M40" s="825"/>
      <c r="N40" s="823"/>
      <c r="O40" s="804"/>
      <c r="P40" s="805"/>
      <c r="Q40" s="393" t="s">
        <v>289</v>
      </c>
      <c r="R40" s="828" t="str">
        <f>IF($D39="","",ROUNDDOWN($O39*$R39*24,0))</f>
        <v/>
      </c>
      <c r="S40" s="829"/>
      <c r="T40" s="826" t="str">
        <f>IF($D39="","",ROUNDDOWN($O39*$T39*24,0))</f>
        <v/>
      </c>
      <c r="U40" s="827"/>
      <c r="V40" s="826" t="str">
        <f>IF($D39="","",ROUNDDOWN($O39*$V39*24,0))</f>
        <v/>
      </c>
      <c r="W40" s="827"/>
      <c r="X40" s="826" t="str">
        <f>IF($D39="","",ROUNDDOWN($O39*$X39*24,0))</f>
        <v/>
      </c>
      <c r="Y40" s="827"/>
      <c r="Z40" s="826" t="str">
        <f>IF($D39="","",ROUNDDOWN($O39*$Z39*24,0))</f>
        <v/>
      </c>
      <c r="AA40" s="827"/>
      <c r="AB40" s="826" t="str">
        <f>IF($D39="","",ROUNDDOWN($O39*$AB39*24,0))</f>
        <v/>
      </c>
      <c r="AC40" s="827"/>
      <c r="AD40" s="826" t="str">
        <f>IF($D39="","",ROUNDDOWN($O39*$AD39*24,0))</f>
        <v/>
      </c>
      <c r="AE40" s="827"/>
      <c r="AF40" s="826" t="str">
        <f>IF($D39="","",ROUNDDOWN($O39*$AF39*24,0))</f>
        <v/>
      </c>
      <c r="AG40" s="827"/>
      <c r="AH40" s="826" t="str">
        <f>IF($D39="","",ROUNDDOWN($O39*$AH39*24,0))</f>
        <v/>
      </c>
      <c r="AI40" s="827"/>
      <c r="AJ40" s="826" t="str">
        <f>IF($D39="","",ROUNDDOWN($O39*$AJ39*24,0))</f>
        <v/>
      </c>
      <c r="AK40" s="827"/>
      <c r="AL40" s="826" t="str">
        <f>IF($D39="","",ROUNDDOWN($O39*$AL39*24,0))</f>
        <v/>
      </c>
      <c r="AM40" s="827"/>
      <c r="AN40" s="826" t="str">
        <f>IF($D39="","",ROUNDDOWN($O39*$AN39*24,0))</f>
        <v/>
      </c>
      <c r="AO40" s="827"/>
      <c r="AP40" s="831" t="str">
        <f>IF(D39="","",SUM(R40:AO40))</f>
        <v/>
      </c>
      <c r="AQ40" s="832"/>
      <c r="AR40" s="832"/>
      <c r="AS40" s="832"/>
      <c r="AT40" s="833"/>
      <c r="AU40" s="389"/>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428"/>
      <c r="CA40" s="428"/>
      <c r="CB40" s="428"/>
      <c r="CC40" s="428"/>
      <c r="CD40" s="428"/>
      <c r="CE40" s="428"/>
      <c r="CF40" s="428"/>
      <c r="CG40" s="428"/>
      <c r="CH40" s="428"/>
      <c r="CI40" s="428"/>
      <c r="CJ40" s="428"/>
      <c r="CK40" s="428"/>
      <c r="CL40" s="428"/>
      <c r="CM40" s="428"/>
      <c r="CN40" s="428"/>
      <c r="CO40" s="428"/>
      <c r="CP40" s="428"/>
      <c r="CQ40" s="428"/>
      <c r="CR40" s="428"/>
      <c r="CS40" s="428"/>
      <c r="CT40" s="428"/>
      <c r="CU40" s="428"/>
      <c r="CV40" s="428"/>
      <c r="CW40" s="428"/>
      <c r="CX40" s="428"/>
      <c r="CY40" s="428"/>
      <c r="CZ40" s="428"/>
      <c r="DA40" s="428"/>
      <c r="DB40" s="428"/>
    </row>
    <row r="41" spans="1:106" ht="30.75" customHeight="1" thickTop="1" x14ac:dyDescent="0.2">
      <c r="A41" s="389"/>
      <c r="B41" s="389"/>
      <c r="C41" s="394"/>
      <c r="D41" s="814" ph="1"/>
      <c r="E41" s="815"/>
      <c r="F41" s="815"/>
      <c r="G41" s="815"/>
      <c r="H41" s="815"/>
      <c r="I41" s="815"/>
      <c r="J41" s="816"/>
      <c r="K41" s="820"/>
      <c r="L41" s="821"/>
      <c r="M41" s="824"/>
      <c r="N41" s="821"/>
      <c r="O41" s="802" t="str">
        <f>IF(D41="","",IF(AND(M41&gt;0,M41&lt;4),VLOOKUP(K41,健保等級単価一覧表!$B$2:$D$51,3,FALSE),VLOOKUP(K41,健保等級単価一覧表!$B$2:$D$51,2,FALSE)))</f>
        <v/>
      </c>
      <c r="P41" s="803"/>
      <c r="Q41" s="392" t="s">
        <v>288</v>
      </c>
      <c r="R41" s="806"/>
      <c r="S41" s="807"/>
      <c r="T41" s="806"/>
      <c r="U41" s="807"/>
      <c r="V41" s="806"/>
      <c r="W41" s="807"/>
      <c r="X41" s="806"/>
      <c r="Y41" s="807"/>
      <c r="Z41" s="806"/>
      <c r="AA41" s="807"/>
      <c r="AB41" s="806"/>
      <c r="AC41" s="807"/>
      <c r="AD41" s="806"/>
      <c r="AE41" s="807"/>
      <c r="AF41" s="806"/>
      <c r="AG41" s="807"/>
      <c r="AH41" s="806"/>
      <c r="AI41" s="807"/>
      <c r="AJ41" s="806"/>
      <c r="AK41" s="807"/>
      <c r="AL41" s="806"/>
      <c r="AM41" s="807"/>
      <c r="AN41" s="806"/>
      <c r="AO41" s="807"/>
      <c r="AP41" s="834" t="str">
        <f>IF(SUM(R41:AO41)=0,"",SUM(R41:AO41))</f>
        <v/>
      </c>
      <c r="AQ41" s="835"/>
      <c r="AR41" s="835"/>
      <c r="AS41" s="835"/>
      <c r="AT41" s="836"/>
      <c r="AU41" s="389"/>
      <c r="AW41" s="428"/>
      <c r="AX41" s="428"/>
      <c r="AY41" s="428"/>
      <c r="AZ41" s="428"/>
      <c r="BA41" s="428"/>
      <c r="BB41" s="428"/>
      <c r="BC41" s="428"/>
      <c r="BD41" s="428"/>
      <c r="BE41" s="428"/>
      <c r="BF41" s="428"/>
      <c r="BG41" s="428"/>
      <c r="BH41" s="428"/>
      <c r="BI41" s="428"/>
      <c r="BJ41" s="428"/>
      <c r="BK41" s="428"/>
      <c r="BL41" s="428"/>
      <c r="BM41" s="428"/>
      <c r="BN41" s="428"/>
      <c r="BO41" s="428"/>
      <c r="BP41" s="428"/>
      <c r="BQ41" s="428"/>
      <c r="BR41" s="428"/>
      <c r="BS41" s="428"/>
      <c r="BT41" s="428"/>
      <c r="BU41" s="428"/>
      <c r="BV41" s="428"/>
      <c r="BW41" s="428"/>
      <c r="BX41" s="428"/>
      <c r="BY41" s="428"/>
      <c r="BZ41" s="428"/>
      <c r="CA41" s="428"/>
      <c r="CB41" s="428"/>
      <c r="CC41" s="428"/>
      <c r="CD41" s="428"/>
      <c r="CE41" s="428"/>
      <c r="CF41" s="428"/>
      <c r="CG41" s="428"/>
      <c r="CH41" s="428"/>
      <c r="CI41" s="428"/>
      <c r="CJ41" s="428"/>
      <c r="CK41" s="428"/>
      <c r="CL41" s="428"/>
      <c r="CM41" s="428"/>
      <c r="CN41" s="428"/>
      <c r="CO41" s="428"/>
      <c r="CP41" s="428"/>
      <c r="CQ41" s="428"/>
      <c r="CR41" s="428"/>
      <c r="CS41" s="428"/>
      <c r="CT41" s="428"/>
      <c r="CU41" s="428"/>
      <c r="CV41" s="428"/>
      <c r="CW41" s="428"/>
      <c r="CX41" s="428"/>
      <c r="CY41" s="428"/>
      <c r="CZ41" s="428"/>
      <c r="DA41" s="428"/>
      <c r="DB41" s="428"/>
    </row>
    <row r="42" spans="1:106" ht="30.75" customHeight="1" thickBot="1" x14ac:dyDescent="0.25">
      <c r="A42" s="389"/>
      <c r="B42" s="389"/>
      <c r="C42" s="394"/>
      <c r="D42" s="817"/>
      <c r="E42" s="818"/>
      <c r="F42" s="818"/>
      <c r="G42" s="818"/>
      <c r="H42" s="818"/>
      <c r="I42" s="818"/>
      <c r="J42" s="819"/>
      <c r="K42" s="822"/>
      <c r="L42" s="823"/>
      <c r="M42" s="825"/>
      <c r="N42" s="823"/>
      <c r="O42" s="804"/>
      <c r="P42" s="805"/>
      <c r="Q42" s="393" t="s">
        <v>289</v>
      </c>
      <c r="R42" s="828" t="str">
        <f>IF($D41="","",ROUNDDOWN($O41*$R41*24,0))</f>
        <v/>
      </c>
      <c r="S42" s="829"/>
      <c r="T42" s="826" t="str">
        <f>IF($D41="","",ROUNDDOWN($O41*$T41*24,0))</f>
        <v/>
      </c>
      <c r="U42" s="827"/>
      <c r="V42" s="826" t="str">
        <f>IF($D41="","",ROUNDDOWN($O41*$V41*24,0))</f>
        <v/>
      </c>
      <c r="W42" s="827"/>
      <c r="X42" s="826" t="str">
        <f>IF($D41="","",ROUNDDOWN($O41*$X41*24,0))</f>
        <v/>
      </c>
      <c r="Y42" s="827"/>
      <c r="Z42" s="826" t="str">
        <f>IF($D41="","",ROUNDDOWN($O41*$Z41*24,0))</f>
        <v/>
      </c>
      <c r="AA42" s="827"/>
      <c r="AB42" s="826" t="str">
        <f>IF($D41="","",ROUNDDOWN($O41*$AB41*24,0))</f>
        <v/>
      </c>
      <c r="AC42" s="827"/>
      <c r="AD42" s="826" t="str">
        <f>IF($D41="","",ROUNDDOWN($O41*$AD41*24,0))</f>
        <v/>
      </c>
      <c r="AE42" s="827"/>
      <c r="AF42" s="826" t="str">
        <f>IF($D41="","",ROUNDDOWN($O41*$AF41*24,0))</f>
        <v/>
      </c>
      <c r="AG42" s="827"/>
      <c r="AH42" s="826" t="str">
        <f>IF($D41="","",ROUNDDOWN($O41*$AH41*24,0))</f>
        <v/>
      </c>
      <c r="AI42" s="827"/>
      <c r="AJ42" s="826" t="str">
        <f>IF($D41="","",ROUNDDOWN($O41*$AJ41*24,0))</f>
        <v/>
      </c>
      <c r="AK42" s="827"/>
      <c r="AL42" s="826" t="str">
        <f>IF($D41="","",ROUNDDOWN($O41*$AL41*24,0))</f>
        <v/>
      </c>
      <c r="AM42" s="827"/>
      <c r="AN42" s="826" t="str">
        <f>IF($D41="","",ROUNDDOWN($O41*$AN41*24,0))</f>
        <v/>
      </c>
      <c r="AO42" s="827"/>
      <c r="AP42" s="831" t="str">
        <f>IF(D41="","",SUM(R42:AO42))</f>
        <v/>
      </c>
      <c r="AQ42" s="832"/>
      <c r="AR42" s="832"/>
      <c r="AS42" s="832"/>
      <c r="AT42" s="833"/>
      <c r="AU42" s="389"/>
      <c r="AW42" s="428"/>
      <c r="AX42" s="428"/>
      <c r="AY42" s="428"/>
      <c r="AZ42" s="428"/>
      <c r="BA42" s="428"/>
      <c r="BB42" s="428"/>
      <c r="BC42" s="428"/>
      <c r="BD42" s="428"/>
      <c r="BE42" s="428"/>
      <c r="BF42" s="428"/>
      <c r="BG42" s="428"/>
      <c r="BH42" s="428"/>
      <c r="BI42" s="428"/>
      <c r="BJ42" s="428"/>
      <c r="BK42" s="428"/>
      <c r="BL42" s="428"/>
      <c r="BM42" s="428"/>
      <c r="BN42" s="428"/>
      <c r="BO42" s="428"/>
      <c r="BP42" s="428"/>
      <c r="BQ42" s="428"/>
      <c r="BR42" s="428"/>
      <c r="BS42" s="428"/>
      <c r="BT42" s="428"/>
      <c r="BU42" s="428"/>
      <c r="BV42" s="428"/>
      <c r="BW42" s="428"/>
      <c r="BX42" s="428"/>
      <c r="BY42" s="428"/>
      <c r="BZ42" s="428"/>
      <c r="CA42" s="428"/>
      <c r="CB42" s="428"/>
      <c r="CC42" s="428"/>
      <c r="CD42" s="428"/>
      <c r="CE42" s="428"/>
      <c r="CF42" s="428"/>
      <c r="CG42" s="428"/>
      <c r="CH42" s="428"/>
      <c r="CI42" s="428"/>
      <c r="CJ42" s="428"/>
      <c r="CK42" s="428"/>
      <c r="CL42" s="428"/>
      <c r="CM42" s="428"/>
      <c r="CN42" s="428"/>
      <c r="CO42" s="428"/>
      <c r="CP42" s="428"/>
      <c r="CQ42" s="428"/>
      <c r="CR42" s="428"/>
      <c r="CS42" s="428"/>
      <c r="CT42" s="428"/>
      <c r="CU42" s="428"/>
      <c r="CV42" s="428"/>
      <c r="CW42" s="428"/>
      <c r="CX42" s="428"/>
      <c r="CY42" s="428"/>
      <c r="CZ42" s="428"/>
      <c r="DA42" s="428"/>
      <c r="DB42" s="428"/>
    </row>
    <row r="43" spans="1:106" ht="30.75" customHeight="1" thickTop="1" x14ac:dyDescent="0.2">
      <c r="A43" s="389"/>
      <c r="B43" s="389"/>
      <c r="C43" s="390"/>
      <c r="D43" s="814" ph="1"/>
      <c r="E43" s="815"/>
      <c r="F43" s="815"/>
      <c r="G43" s="815"/>
      <c r="H43" s="815"/>
      <c r="I43" s="815"/>
      <c r="J43" s="816"/>
      <c r="K43" s="820"/>
      <c r="L43" s="821"/>
      <c r="M43" s="824"/>
      <c r="N43" s="821"/>
      <c r="O43" s="802" t="str">
        <f>IF(D43="","",IF(AND(M43&gt;0,M43&lt;4),VLOOKUP(K43,健保等級単価一覧表!$B$2:$D$51,3,FALSE),VLOOKUP(K43,健保等級単価一覧表!$B$2:$D$51,2,FALSE)))</f>
        <v/>
      </c>
      <c r="P43" s="803"/>
      <c r="Q43" s="392" t="s">
        <v>288</v>
      </c>
      <c r="R43" s="806"/>
      <c r="S43" s="807"/>
      <c r="T43" s="806"/>
      <c r="U43" s="807"/>
      <c r="V43" s="806"/>
      <c r="W43" s="807"/>
      <c r="X43" s="806"/>
      <c r="Y43" s="807"/>
      <c r="Z43" s="806"/>
      <c r="AA43" s="807"/>
      <c r="AB43" s="806"/>
      <c r="AC43" s="807"/>
      <c r="AD43" s="806"/>
      <c r="AE43" s="807"/>
      <c r="AF43" s="806"/>
      <c r="AG43" s="807"/>
      <c r="AH43" s="806"/>
      <c r="AI43" s="807"/>
      <c r="AJ43" s="806"/>
      <c r="AK43" s="807"/>
      <c r="AL43" s="806"/>
      <c r="AM43" s="807"/>
      <c r="AN43" s="806"/>
      <c r="AO43" s="807"/>
      <c r="AP43" s="834" t="str">
        <f>IF(SUM(R43:AO43)=0,"",SUM(R43:AO43))</f>
        <v/>
      </c>
      <c r="AQ43" s="835"/>
      <c r="AR43" s="835"/>
      <c r="AS43" s="835"/>
      <c r="AT43" s="836"/>
      <c r="AU43" s="389"/>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c r="CI43" s="428"/>
      <c r="CJ43" s="428"/>
      <c r="CK43" s="428"/>
      <c r="CL43" s="428"/>
      <c r="CM43" s="428"/>
      <c r="CN43" s="428"/>
      <c r="CO43" s="428"/>
      <c r="CP43" s="428"/>
      <c r="CQ43" s="428"/>
      <c r="CR43" s="428"/>
      <c r="CS43" s="428"/>
      <c r="CT43" s="428"/>
      <c r="CU43" s="428"/>
      <c r="CV43" s="428"/>
      <c r="CW43" s="428"/>
      <c r="CX43" s="428"/>
      <c r="CY43" s="428"/>
      <c r="CZ43" s="428"/>
      <c r="DA43" s="428"/>
      <c r="DB43" s="428"/>
    </row>
    <row r="44" spans="1:106" ht="30.75" customHeight="1" thickBot="1" x14ac:dyDescent="0.25">
      <c r="A44" s="389"/>
      <c r="B44" s="389"/>
      <c r="C44" s="390"/>
      <c r="D44" s="817"/>
      <c r="E44" s="818"/>
      <c r="F44" s="818"/>
      <c r="G44" s="818"/>
      <c r="H44" s="818"/>
      <c r="I44" s="818"/>
      <c r="J44" s="819"/>
      <c r="K44" s="822"/>
      <c r="L44" s="823"/>
      <c r="M44" s="825"/>
      <c r="N44" s="823"/>
      <c r="O44" s="804"/>
      <c r="P44" s="805"/>
      <c r="Q44" s="393" t="s">
        <v>289</v>
      </c>
      <c r="R44" s="828" t="str">
        <f>IF($D43="","",ROUNDDOWN($O43*$R43*24,0))</f>
        <v/>
      </c>
      <c r="S44" s="829"/>
      <c r="T44" s="826" t="str">
        <f>IF($D43="","",ROUNDDOWN($O43*$T43*24,0))</f>
        <v/>
      </c>
      <c r="U44" s="827"/>
      <c r="V44" s="826" t="str">
        <f>IF($D43="","",ROUNDDOWN($O43*$V43*24,0))</f>
        <v/>
      </c>
      <c r="W44" s="827"/>
      <c r="X44" s="826" t="str">
        <f>IF($D43="","",ROUNDDOWN($O43*$X43*24,0))</f>
        <v/>
      </c>
      <c r="Y44" s="827"/>
      <c r="Z44" s="826" t="str">
        <f>IF($D43="","",ROUNDDOWN($O43*$Z43*24,0))</f>
        <v/>
      </c>
      <c r="AA44" s="827"/>
      <c r="AB44" s="826" t="str">
        <f>IF($D43="","",ROUNDDOWN($O43*$AB43*24,0))</f>
        <v/>
      </c>
      <c r="AC44" s="827"/>
      <c r="AD44" s="826" t="str">
        <f>IF($D43="","",ROUNDDOWN($O43*$AD43*24,0))</f>
        <v/>
      </c>
      <c r="AE44" s="827"/>
      <c r="AF44" s="826" t="str">
        <f>IF($D43="","",ROUNDDOWN($O43*$AF43*24,0))</f>
        <v/>
      </c>
      <c r="AG44" s="827"/>
      <c r="AH44" s="826" t="str">
        <f>IF($D43="","",ROUNDDOWN($O43*$AH43*24,0))</f>
        <v/>
      </c>
      <c r="AI44" s="827"/>
      <c r="AJ44" s="826" t="str">
        <f>IF($D43="","",ROUNDDOWN($O43*$AJ43*24,0))</f>
        <v/>
      </c>
      <c r="AK44" s="827"/>
      <c r="AL44" s="826" t="str">
        <f>IF($D43="","",ROUNDDOWN($O43*$AL43*24,0))</f>
        <v/>
      </c>
      <c r="AM44" s="827"/>
      <c r="AN44" s="826" t="str">
        <f>IF($D43="","",ROUNDDOWN($O43*$AN43*24,0))</f>
        <v/>
      </c>
      <c r="AO44" s="827"/>
      <c r="AP44" s="811" t="str">
        <f>IF(D43="","",SUM(R44:AO44))</f>
        <v/>
      </c>
      <c r="AQ44" s="812"/>
      <c r="AR44" s="812"/>
      <c r="AS44" s="812"/>
      <c r="AT44" s="813"/>
      <c r="AU44" s="389"/>
      <c r="AW44" s="428"/>
      <c r="AX44" s="428"/>
      <c r="AY44" s="428"/>
      <c r="AZ44" s="428"/>
      <c r="BA44" s="428"/>
      <c r="BB44" s="428"/>
      <c r="BC44" s="428"/>
      <c r="BD44" s="428"/>
      <c r="BE44" s="428"/>
      <c r="BF44" s="428"/>
      <c r="BG44" s="428"/>
      <c r="BH44" s="428"/>
      <c r="BI44" s="428"/>
      <c r="BJ44" s="428"/>
      <c r="BK44" s="428"/>
      <c r="BL44" s="428"/>
      <c r="BM44" s="428"/>
      <c r="BN44" s="428"/>
      <c r="BO44" s="428"/>
      <c r="BP44" s="428"/>
      <c r="BQ44" s="428"/>
      <c r="BR44" s="428"/>
      <c r="BS44" s="428"/>
      <c r="BT44" s="428"/>
      <c r="BU44" s="428"/>
      <c r="BV44" s="428"/>
      <c r="BW44" s="428"/>
      <c r="BX44" s="428"/>
      <c r="BY44" s="428"/>
      <c r="BZ44" s="428"/>
      <c r="CA44" s="428"/>
      <c r="CB44" s="428"/>
      <c r="CC44" s="428"/>
      <c r="CD44" s="428"/>
      <c r="CE44" s="428"/>
      <c r="CF44" s="428"/>
      <c r="CG44" s="428"/>
      <c r="CH44" s="428"/>
      <c r="CI44" s="428"/>
      <c r="CJ44" s="428"/>
      <c r="CK44" s="428"/>
      <c r="CL44" s="428"/>
      <c r="CM44" s="428"/>
      <c r="CN44" s="428"/>
      <c r="CO44" s="428"/>
      <c r="CP44" s="428"/>
      <c r="CQ44" s="428"/>
      <c r="CR44" s="428"/>
      <c r="CS44" s="428"/>
      <c r="CT44" s="428"/>
      <c r="CU44" s="428"/>
      <c r="CV44" s="428"/>
      <c r="CW44" s="428"/>
      <c r="CX44" s="428"/>
      <c r="CY44" s="428"/>
      <c r="CZ44" s="428"/>
      <c r="DA44" s="428"/>
      <c r="DB44" s="428"/>
    </row>
    <row r="45" spans="1:106" ht="30.75" customHeight="1" thickTop="1" x14ac:dyDescent="0.2">
      <c r="A45" s="389"/>
      <c r="B45" s="389"/>
      <c r="C45" s="390"/>
      <c r="D45" s="814" ph="1"/>
      <c r="E45" s="815"/>
      <c r="F45" s="815"/>
      <c r="G45" s="815"/>
      <c r="H45" s="815"/>
      <c r="I45" s="815"/>
      <c r="J45" s="816"/>
      <c r="K45" s="820"/>
      <c r="L45" s="821"/>
      <c r="M45" s="824"/>
      <c r="N45" s="821"/>
      <c r="O45" s="802" t="str">
        <f>IF(D45="","",IF(AND(M45&gt;0,M45&lt;4),VLOOKUP(K45,健保等級単価一覧表!$B$2:$D$51,3,FALSE),VLOOKUP(K45,健保等級単価一覧表!$B$2:$D$51,2,FALSE)))</f>
        <v/>
      </c>
      <c r="P45" s="803"/>
      <c r="Q45" s="392" t="s">
        <v>288</v>
      </c>
      <c r="R45" s="806"/>
      <c r="S45" s="807"/>
      <c r="T45" s="806"/>
      <c r="U45" s="807"/>
      <c r="V45" s="806"/>
      <c r="W45" s="807"/>
      <c r="X45" s="806"/>
      <c r="Y45" s="807"/>
      <c r="Z45" s="806"/>
      <c r="AA45" s="807"/>
      <c r="AB45" s="806"/>
      <c r="AC45" s="807"/>
      <c r="AD45" s="806"/>
      <c r="AE45" s="807"/>
      <c r="AF45" s="806"/>
      <c r="AG45" s="807"/>
      <c r="AH45" s="806"/>
      <c r="AI45" s="807"/>
      <c r="AJ45" s="806"/>
      <c r="AK45" s="807"/>
      <c r="AL45" s="806"/>
      <c r="AM45" s="807"/>
      <c r="AN45" s="806"/>
      <c r="AO45" s="807"/>
      <c r="AP45" s="808" t="str">
        <f>IF(SUM(R45:AO45)=0,"",SUM(R45:AO45))</f>
        <v/>
      </c>
      <c r="AQ45" s="809"/>
      <c r="AR45" s="809"/>
      <c r="AS45" s="809"/>
      <c r="AT45" s="810"/>
      <c r="AU45" s="389"/>
      <c r="AW45" s="428"/>
      <c r="AX45" s="428"/>
      <c r="AY45" s="428"/>
      <c r="AZ45" s="428"/>
      <c r="BA45" s="428"/>
      <c r="BB45" s="428"/>
      <c r="BC45" s="428"/>
      <c r="BD45" s="428"/>
      <c r="BE45" s="428"/>
      <c r="BF45" s="428"/>
      <c r="BG45" s="428"/>
      <c r="BH45" s="428"/>
      <c r="BI45" s="428"/>
      <c r="BJ45" s="428"/>
      <c r="BK45" s="428"/>
      <c r="BL45" s="428"/>
      <c r="BM45" s="428"/>
      <c r="BN45" s="428"/>
      <c r="BO45" s="428"/>
      <c r="BP45" s="428"/>
      <c r="BQ45" s="428"/>
      <c r="BR45" s="428"/>
      <c r="BS45" s="428"/>
      <c r="BT45" s="428"/>
      <c r="BU45" s="428"/>
      <c r="BV45" s="428"/>
      <c r="BW45" s="428"/>
      <c r="BX45" s="428"/>
      <c r="BY45" s="428"/>
      <c r="BZ45" s="428"/>
      <c r="CA45" s="428"/>
      <c r="CB45" s="428"/>
      <c r="CC45" s="428"/>
      <c r="CD45" s="428"/>
      <c r="CE45" s="428"/>
      <c r="CF45" s="428"/>
      <c r="CG45" s="428"/>
      <c r="CH45" s="428"/>
      <c r="CI45" s="428"/>
      <c r="CJ45" s="428"/>
      <c r="CK45" s="428"/>
      <c r="CL45" s="428"/>
      <c r="CM45" s="428"/>
      <c r="CN45" s="428"/>
      <c r="CO45" s="428"/>
      <c r="CP45" s="428"/>
      <c r="CQ45" s="428"/>
      <c r="CR45" s="428"/>
      <c r="CS45" s="428"/>
      <c r="CT45" s="428"/>
      <c r="CU45" s="428"/>
      <c r="CV45" s="428"/>
      <c r="CW45" s="428"/>
      <c r="CX45" s="428"/>
      <c r="CY45" s="428"/>
      <c r="CZ45" s="428"/>
      <c r="DA45" s="428"/>
      <c r="DB45" s="428"/>
    </row>
    <row r="46" spans="1:106" ht="30.75" customHeight="1" thickBot="1" x14ac:dyDescent="0.25">
      <c r="A46" s="389"/>
      <c r="B46" s="389"/>
      <c r="C46" s="390"/>
      <c r="D46" s="817"/>
      <c r="E46" s="818"/>
      <c r="F46" s="818"/>
      <c r="G46" s="818"/>
      <c r="H46" s="818"/>
      <c r="I46" s="818"/>
      <c r="J46" s="819"/>
      <c r="K46" s="822"/>
      <c r="L46" s="823"/>
      <c r="M46" s="825"/>
      <c r="N46" s="823"/>
      <c r="O46" s="804"/>
      <c r="P46" s="805"/>
      <c r="Q46" s="393" t="s">
        <v>289</v>
      </c>
      <c r="R46" s="828" t="str">
        <f>IF($D45="","",ROUNDDOWN($O45*$R45*24,0))</f>
        <v/>
      </c>
      <c r="S46" s="829"/>
      <c r="T46" s="826" t="str">
        <f>IF($D45="","",ROUNDDOWN($O45*$T45*24,0))</f>
        <v/>
      </c>
      <c r="U46" s="827"/>
      <c r="V46" s="826" t="str">
        <f>IF($D45="","",ROUNDDOWN($O45*$V45*24,0))</f>
        <v/>
      </c>
      <c r="W46" s="827"/>
      <c r="X46" s="826" t="str">
        <f>IF($D45="","",ROUNDDOWN($O45*$X45*24,0))</f>
        <v/>
      </c>
      <c r="Y46" s="827"/>
      <c r="Z46" s="826" t="str">
        <f>IF($D45="","",ROUNDDOWN($O45*$Z45*24,0))</f>
        <v/>
      </c>
      <c r="AA46" s="827"/>
      <c r="AB46" s="826" t="str">
        <f>IF($D45="","",ROUNDDOWN($O45*$AB45*24,0))</f>
        <v/>
      </c>
      <c r="AC46" s="827"/>
      <c r="AD46" s="826" t="str">
        <f>IF($D45="","",ROUNDDOWN($O45*$AD45*24,0))</f>
        <v/>
      </c>
      <c r="AE46" s="827"/>
      <c r="AF46" s="826" t="str">
        <f>IF($D45="","",ROUNDDOWN($O45*$AF45*24,0))</f>
        <v/>
      </c>
      <c r="AG46" s="827"/>
      <c r="AH46" s="826" t="str">
        <f>IF($D45="","",ROUNDDOWN($O45*$AH45*24,0))</f>
        <v/>
      </c>
      <c r="AI46" s="827"/>
      <c r="AJ46" s="826" t="str">
        <f>IF($D45="","",ROUNDDOWN($O45*$AJ45*24,0))</f>
        <v/>
      </c>
      <c r="AK46" s="827"/>
      <c r="AL46" s="826" t="str">
        <f>IF($D45="","",ROUNDDOWN($O45*$AL45*24,0))</f>
        <v/>
      </c>
      <c r="AM46" s="827"/>
      <c r="AN46" s="826" t="str">
        <f>IF($D45="","",ROUNDDOWN($O45*$AN45*24,0))</f>
        <v/>
      </c>
      <c r="AO46" s="827"/>
      <c r="AP46" s="811" t="str">
        <f>IF(D45="","",SUM(R46:AO46))</f>
        <v/>
      </c>
      <c r="AQ46" s="812"/>
      <c r="AR46" s="812"/>
      <c r="AS46" s="812"/>
      <c r="AT46" s="813"/>
      <c r="AU46" s="389"/>
      <c r="AW46" s="428"/>
      <c r="AX46" s="428"/>
      <c r="AY46" s="428"/>
      <c r="AZ46" s="428"/>
      <c r="BA46" s="428"/>
      <c r="BB46" s="428"/>
      <c r="BC46" s="428"/>
      <c r="BD46" s="428"/>
      <c r="BE46" s="428"/>
      <c r="BF46" s="428"/>
      <c r="BG46" s="428"/>
      <c r="BH46" s="428"/>
      <c r="BI46" s="428"/>
      <c r="BJ46" s="428"/>
      <c r="BK46" s="428"/>
      <c r="BL46" s="428"/>
      <c r="BM46" s="428"/>
      <c r="BN46" s="428"/>
      <c r="BO46" s="428"/>
      <c r="BP46" s="428"/>
      <c r="BQ46" s="428"/>
      <c r="BR46" s="428"/>
      <c r="BS46" s="428"/>
      <c r="BT46" s="428"/>
      <c r="BU46" s="428"/>
      <c r="BV46" s="428"/>
      <c r="BW46" s="428"/>
      <c r="BX46" s="428"/>
      <c r="BY46" s="428"/>
      <c r="BZ46" s="428"/>
      <c r="CA46" s="428"/>
      <c r="CB46" s="428"/>
      <c r="CC46" s="428"/>
      <c r="CD46" s="428"/>
      <c r="CE46" s="428"/>
      <c r="CF46" s="428"/>
      <c r="CG46" s="428"/>
      <c r="CH46" s="428"/>
      <c r="CI46" s="428"/>
      <c r="CJ46" s="428"/>
      <c r="CK46" s="428"/>
      <c r="CL46" s="428"/>
      <c r="CM46" s="428"/>
      <c r="CN46" s="428"/>
      <c r="CO46" s="428"/>
      <c r="CP46" s="428"/>
      <c r="CQ46" s="428"/>
      <c r="CR46" s="428"/>
      <c r="CS46" s="428"/>
      <c r="CT46" s="428"/>
      <c r="CU46" s="428"/>
      <c r="CV46" s="428"/>
      <c r="CW46" s="428"/>
      <c r="CX46" s="428"/>
      <c r="CY46" s="428"/>
      <c r="CZ46" s="428"/>
      <c r="DA46" s="428"/>
      <c r="DB46" s="428"/>
    </row>
    <row r="47" spans="1:106" ht="30.75" customHeight="1" thickTop="1" x14ac:dyDescent="0.2">
      <c r="A47" s="389"/>
      <c r="B47" s="389"/>
      <c r="C47" s="390"/>
      <c r="D47" s="814" ph="1"/>
      <c r="E47" s="815"/>
      <c r="F47" s="815"/>
      <c r="G47" s="815"/>
      <c r="H47" s="815"/>
      <c r="I47" s="815"/>
      <c r="J47" s="816"/>
      <c r="K47" s="820"/>
      <c r="L47" s="821"/>
      <c r="M47" s="824"/>
      <c r="N47" s="821"/>
      <c r="O47" s="802" t="str">
        <f>IF(D47="","",IF(AND(M47&gt;0,M47&lt;4),VLOOKUP(K47,健保等級単価一覧表!$B$2:$D$51,3,FALSE),VLOOKUP(K47,健保等級単価一覧表!$B$2:$D$51,2,FALSE)))</f>
        <v/>
      </c>
      <c r="P47" s="803"/>
      <c r="Q47" s="392" t="s">
        <v>288</v>
      </c>
      <c r="R47" s="806"/>
      <c r="S47" s="807"/>
      <c r="T47" s="806"/>
      <c r="U47" s="807"/>
      <c r="V47" s="806"/>
      <c r="W47" s="807"/>
      <c r="X47" s="806"/>
      <c r="Y47" s="807"/>
      <c r="Z47" s="806"/>
      <c r="AA47" s="807"/>
      <c r="AB47" s="806"/>
      <c r="AC47" s="807"/>
      <c r="AD47" s="806"/>
      <c r="AE47" s="807"/>
      <c r="AF47" s="806"/>
      <c r="AG47" s="807"/>
      <c r="AH47" s="806"/>
      <c r="AI47" s="807"/>
      <c r="AJ47" s="806"/>
      <c r="AK47" s="807"/>
      <c r="AL47" s="806"/>
      <c r="AM47" s="807"/>
      <c r="AN47" s="806"/>
      <c r="AO47" s="807"/>
      <c r="AP47" s="808" t="str">
        <f>IF(SUM(R47:AO47)=0,"",SUM(R47:AO47))</f>
        <v/>
      </c>
      <c r="AQ47" s="809"/>
      <c r="AR47" s="809"/>
      <c r="AS47" s="809"/>
      <c r="AT47" s="810"/>
      <c r="AU47" s="389"/>
      <c r="AW47" s="428"/>
      <c r="AX47" s="428"/>
      <c r="AY47" s="428"/>
      <c r="AZ47" s="428"/>
      <c r="BA47" s="428"/>
      <c r="BB47" s="428"/>
      <c r="BC47" s="428"/>
      <c r="BD47" s="428"/>
      <c r="BE47" s="428"/>
      <c r="BF47" s="428"/>
      <c r="BG47" s="428"/>
      <c r="BH47" s="428"/>
      <c r="BI47" s="428"/>
      <c r="BJ47" s="428"/>
      <c r="BK47" s="428"/>
      <c r="BL47" s="428"/>
      <c r="BM47" s="428"/>
      <c r="BN47" s="428"/>
      <c r="BO47" s="428"/>
      <c r="BP47" s="428"/>
      <c r="BQ47" s="428"/>
      <c r="BR47" s="428"/>
      <c r="BS47" s="428"/>
      <c r="BT47" s="428"/>
      <c r="BU47" s="428"/>
      <c r="BV47" s="428"/>
      <c r="BW47" s="428"/>
      <c r="BX47" s="428"/>
      <c r="BY47" s="428"/>
      <c r="BZ47" s="428"/>
      <c r="CA47" s="428"/>
      <c r="CB47" s="428"/>
      <c r="CC47" s="428"/>
      <c r="CD47" s="428"/>
      <c r="CE47" s="428"/>
      <c r="CF47" s="428"/>
      <c r="CG47" s="428"/>
      <c r="CH47" s="428"/>
      <c r="CI47" s="428"/>
      <c r="CJ47" s="428"/>
      <c r="CK47" s="428"/>
      <c r="CL47" s="428"/>
      <c r="CM47" s="428"/>
      <c r="CN47" s="428"/>
      <c r="CO47" s="428"/>
      <c r="CP47" s="428"/>
      <c r="CQ47" s="428"/>
      <c r="CR47" s="428"/>
      <c r="CS47" s="428"/>
      <c r="CT47" s="428"/>
      <c r="CU47" s="428"/>
      <c r="CV47" s="428"/>
      <c r="CW47" s="428"/>
      <c r="CX47" s="428"/>
      <c r="CY47" s="428"/>
      <c r="CZ47" s="428"/>
      <c r="DA47" s="428"/>
      <c r="DB47" s="428"/>
    </row>
    <row r="48" spans="1:106" ht="30.75" customHeight="1" thickBot="1" x14ac:dyDescent="0.25">
      <c r="A48" s="389"/>
      <c r="B48" s="389"/>
      <c r="C48" s="390"/>
      <c r="D48" s="817"/>
      <c r="E48" s="818"/>
      <c r="F48" s="818"/>
      <c r="G48" s="818"/>
      <c r="H48" s="818"/>
      <c r="I48" s="818"/>
      <c r="J48" s="819"/>
      <c r="K48" s="822"/>
      <c r="L48" s="823"/>
      <c r="M48" s="825"/>
      <c r="N48" s="823"/>
      <c r="O48" s="804"/>
      <c r="P48" s="805"/>
      <c r="Q48" s="393" t="s">
        <v>289</v>
      </c>
      <c r="R48" s="828" t="str">
        <f>IF($D47="","",ROUNDDOWN($O47*$R47*24,0))</f>
        <v/>
      </c>
      <c r="S48" s="829"/>
      <c r="T48" s="826" t="str">
        <f>IF($D47="","",ROUNDDOWN($O47*$T47*24,0))</f>
        <v/>
      </c>
      <c r="U48" s="827"/>
      <c r="V48" s="826" t="str">
        <f>IF($D47="","",ROUNDDOWN($O47*$V47*24,0))</f>
        <v/>
      </c>
      <c r="W48" s="827"/>
      <c r="X48" s="826" t="str">
        <f>IF($D47="","",ROUNDDOWN($O47*$X47*24,0))</f>
        <v/>
      </c>
      <c r="Y48" s="827"/>
      <c r="Z48" s="826" t="str">
        <f>IF($D47="","",ROUNDDOWN($O47*$Z47*24,0))</f>
        <v/>
      </c>
      <c r="AA48" s="827"/>
      <c r="AB48" s="826" t="str">
        <f>IF($D47="","",ROUNDDOWN($O47*$AB47*24,0))</f>
        <v/>
      </c>
      <c r="AC48" s="827"/>
      <c r="AD48" s="826" t="str">
        <f>IF($D47="","",ROUNDDOWN($O47*$AD47*24,0))</f>
        <v/>
      </c>
      <c r="AE48" s="827"/>
      <c r="AF48" s="826" t="str">
        <f>IF($D47="","",ROUNDDOWN($O47*$AF47*24,0))</f>
        <v/>
      </c>
      <c r="AG48" s="827"/>
      <c r="AH48" s="826" t="str">
        <f>IF($D47="","",ROUNDDOWN($O47*$AH47*24,0))</f>
        <v/>
      </c>
      <c r="AI48" s="827"/>
      <c r="AJ48" s="826" t="str">
        <f>IF($D47="","",ROUNDDOWN($O47*$AJ47*24,0))</f>
        <v/>
      </c>
      <c r="AK48" s="827"/>
      <c r="AL48" s="826" t="str">
        <f>IF($D47="","",ROUNDDOWN($O47*$AL47*24,0))</f>
        <v/>
      </c>
      <c r="AM48" s="827"/>
      <c r="AN48" s="826" t="str">
        <f>IF($D47="","",ROUNDDOWN($O47*$AN47*24,0))</f>
        <v/>
      </c>
      <c r="AO48" s="827"/>
      <c r="AP48" s="811" t="str">
        <f>IF(D47="","",SUM(R48:AO48))</f>
        <v/>
      </c>
      <c r="AQ48" s="812"/>
      <c r="AR48" s="812"/>
      <c r="AS48" s="812"/>
      <c r="AT48" s="813"/>
      <c r="AU48" s="389"/>
      <c r="AW48" s="428"/>
      <c r="AX48" s="428"/>
      <c r="AY48" s="428"/>
      <c r="AZ48" s="428"/>
      <c r="BA48" s="428"/>
      <c r="BB48" s="428"/>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8"/>
      <c r="CF48" s="428"/>
      <c r="CG48" s="428"/>
      <c r="CH48" s="428"/>
      <c r="CI48" s="428"/>
      <c r="CJ48" s="428"/>
      <c r="CK48" s="428"/>
      <c r="CL48" s="428"/>
      <c r="CM48" s="428"/>
      <c r="CN48" s="428"/>
      <c r="CO48" s="428"/>
      <c r="CP48" s="428"/>
      <c r="CQ48" s="428"/>
      <c r="CR48" s="428"/>
      <c r="CS48" s="428"/>
      <c r="CT48" s="428"/>
      <c r="CU48" s="428"/>
      <c r="CV48" s="428"/>
      <c r="CW48" s="428"/>
      <c r="CX48" s="428"/>
      <c r="CY48" s="428"/>
      <c r="CZ48" s="428"/>
      <c r="DA48" s="428"/>
      <c r="DB48" s="428"/>
    </row>
    <row r="49" spans="1:106" ht="30.75" customHeight="1" thickTop="1" x14ac:dyDescent="0.2">
      <c r="A49" s="389"/>
      <c r="B49" s="389"/>
      <c r="C49" s="390"/>
      <c r="D49" s="814" ph="1"/>
      <c r="E49" s="815"/>
      <c r="F49" s="815"/>
      <c r="G49" s="815"/>
      <c r="H49" s="815"/>
      <c r="I49" s="815"/>
      <c r="J49" s="816"/>
      <c r="K49" s="820"/>
      <c r="L49" s="821"/>
      <c r="M49" s="824"/>
      <c r="N49" s="821"/>
      <c r="O49" s="802" t="str">
        <f>IF(D49="","",IF(AND(M49&gt;0,M49&lt;4),VLOOKUP(K49,健保等級単価一覧表!$B$2:$D$51,3,FALSE),VLOOKUP(K49,健保等級単価一覧表!$B$2:$D$51,2,FALSE)))</f>
        <v/>
      </c>
      <c r="P49" s="803"/>
      <c r="Q49" s="392" t="s">
        <v>288</v>
      </c>
      <c r="R49" s="806"/>
      <c r="S49" s="807"/>
      <c r="T49" s="806"/>
      <c r="U49" s="807"/>
      <c r="V49" s="806"/>
      <c r="W49" s="807"/>
      <c r="X49" s="806"/>
      <c r="Y49" s="807"/>
      <c r="Z49" s="806"/>
      <c r="AA49" s="807"/>
      <c r="AB49" s="806"/>
      <c r="AC49" s="807"/>
      <c r="AD49" s="806"/>
      <c r="AE49" s="807"/>
      <c r="AF49" s="806"/>
      <c r="AG49" s="807"/>
      <c r="AH49" s="806"/>
      <c r="AI49" s="807"/>
      <c r="AJ49" s="806"/>
      <c r="AK49" s="807"/>
      <c r="AL49" s="806"/>
      <c r="AM49" s="807"/>
      <c r="AN49" s="806"/>
      <c r="AO49" s="807"/>
      <c r="AP49" s="808" t="str">
        <f>IF(SUM(R49:AO49)=0,"",SUM(R49:AO49))</f>
        <v/>
      </c>
      <c r="AQ49" s="809"/>
      <c r="AR49" s="809"/>
      <c r="AS49" s="809"/>
      <c r="AT49" s="810"/>
      <c r="AU49" s="389"/>
      <c r="AW49" s="428"/>
      <c r="AX49" s="428"/>
      <c r="AY49" s="428"/>
      <c r="AZ49" s="428"/>
      <c r="BA49" s="428"/>
      <c r="BB49" s="428"/>
      <c r="BC49" s="428"/>
      <c r="BD49" s="428"/>
      <c r="BE49" s="428"/>
      <c r="BF49" s="428"/>
      <c r="BG49" s="428"/>
      <c r="BH49" s="428"/>
      <c r="BI49" s="428"/>
      <c r="BJ49" s="428"/>
      <c r="BK49" s="428"/>
      <c r="BL49" s="428"/>
      <c r="BM49" s="428"/>
      <c r="BN49" s="428"/>
      <c r="BO49" s="428"/>
      <c r="BP49" s="428"/>
      <c r="BQ49" s="428"/>
      <c r="BR49" s="428"/>
      <c r="BS49" s="428"/>
      <c r="BT49" s="428"/>
      <c r="BU49" s="428"/>
      <c r="BV49" s="428"/>
      <c r="BW49" s="428"/>
      <c r="BX49" s="428"/>
      <c r="BY49" s="428"/>
      <c r="BZ49" s="428"/>
      <c r="CA49" s="428"/>
      <c r="CB49" s="428"/>
      <c r="CC49" s="428"/>
      <c r="CD49" s="428"/>
      <c r="CE49" s="428"/>
      <c r="CF49" s="428"/>
      <c r="CG49" s="428"/>
      <c r="CH49" s="428"/>
      <c r="CI49" s="428"/>
      <c r="CJ49" s="428"/>
      <c r="CK49" s="428"/>
      <c r="CL49" s="428"/>
      <c r="CM49" s="428"/>
      <c r="CN49" s="428"/>
      <c r="CO49" s="428"/>
      <c r="CP49" s="428"/>
      <c r="CQ49" s="428"/>
      <c r="CR49" s="428"/>
      <c r="CS49" s="428"/>
      <c r="CT49" s="428"/>
      <c r="CU49" s="428"/>
      <c r="CV49" s="428"/>
      <c r="CW49" s="428"/>
      <c r="CX49" s="428"/>
      <c r="CY49" s="428"/>
      <c r="CZ49" s="428"/>
      <c r="DA49" s="428"/>
      <c r="DB49" s="428"/>
    </row>
    <row r="50" spans="1:106" ht="30.75" customHeight="1" thickBot="1" x14ac:dyDescent="0.25">
      <c r="A50" s="389"/>
      <c r="B50" s="389"/>
      <c r="C50" s="390"/>
      <c r="D50" s="817"/>
      <c r="E50" s="818"/>
      <c r="F50" s="818"/>
      <c r="G50" s="818"/>
      <c r="H50" s="818"/>
      <c r="I50" s="818"/>
      <c r="J50" s="819"/>
      <c r="K50" s="837"/>
      <c r="L50" s="838"/>
      <c r="M50" s="839"/>
      <c r="N50" s="838"/>
      <c r="O50" s="804"/>
      <c r="P50" s="805"/>
      <c r="Q50" s="393" t="s">
        <v>289</v>
      </c>
      <c r="R50" s="828" t="str">
        <f>IF($D49="","",ROUNDDOWN($O49*$R49*24,0))</f>
        <v/>
      </c>
      <c r="S50" s="829"/>
      <c r="T50" s="826" t="str">
        <f>IF($D49="","",ROUNDDOWN($O49*$T49*24,0))</f>
        <v/>
      </c>
      <c r="U50" s="827"/>
      <c r="V50" s="826" t="str">
        <f>IF($D49="","",ROUNDDOWN($O49*$V49*24,0))</f>
        <v/>
      </c>
      <c r="W50" s="827"/>
      <c r="X50" s="826" t="str">
        <f>IF($D49="","",ROUNDDOWN($O49*$X49*24,0))</f>
        <v/>
      </c>
      <c r="Y50" s="827"/>
      <c r="Z50" s="826" t="str">
        <f>IF($D49="","",ROUNDDOWN($O49*$Z49*24,0))</f>
        <v/>
      </c>
      <c r="AA50" s="827"/>
      <c r="AB50" s="826" t="str">
        <f>IF($D49="","",ROUNDDOWN($O49*$AB49*24,0))</f>
        <v/>
      </c>
      <c r="AC50" s="827"/>
      <c r="AD50" s="826" t="str">
        <f>IF($D49="","",ROUNDDOWN($O49*$AD49*24,0))</f>
        <v/>
      </c>
      <c r="AE50" s="827"/>
      <c r="AF50" s="826" t="str">
        <f>IF($D49="","",ROUNDDOWN($O49*$AF49*24,0))</f>
        <v/>
      </c>
      <c r="AG50" s="827"/>
      <c r="AH50" s="826" t="str">
        <f>IF($D49="","",ROUNDDOWN($O49*$AH49*24,0))</f>
        <v/>
      </c>
      <c r="AI50" s="827"/>
      <c r="AJ50" s="826" t="str">
        <f>IF($D49="","",ROUNDDOWN($O49*$AJ49*24,0))</f>
        <v/>
      </c>
      <c r="AK50" s="827"/>
      <c r="AL50" s="826" t="str">
        <f>IF($D49="","",ROUNDDOWN($O49*$AL49*24,0))</f>
        <v/>
      </c>
      <c r="AM50" s="827"/>
      <c r="AN50" s="826" t="str">
        <f>IF($D49="","",ROUNDDOWN($O49*$AN49*24,0))</f>
        <v/>
      </c>
      <c r="AO50" s="827"/>
      <c r="AP50" s="851" t="str">
        <f>IF(D49="","",SUM(R50:AO50))</f>
        <v/>
      </c>
      <c r="AQ50" s="852"/>
      <c r="AR50" s="852"/>
      <c r="AS50" s="852"/>
      <c r="AT50" s="853"/>
      <c r="AU50" s="389"/>
      <c r="AW50" s="428"/>
      <c r="AX50" s="428"/>
      <c r="AY50" s="428"/>
      <c r="AZ50" s="428"/>
      <c r="BA50" s="428"/>
      <c r="BB50" s="428"/>
      <c r="BC50" s="428"/>
      <c r="BD50" s="428"/>
      <c r="BE50" s="428"/>
      <c r="BF50" s="428"/>
      <c r="BG50" s="428"/>
      <c r="BH50" s="428"/>
      <c r="BI50" s="428"/>
      <c r="BJ50" s="428"/>
      <c r="BK50" s="428"/>
      <c r="BL50" s="428"/>
      <c r="BM50" s="428"/>
      <c r="BN50" s="428"/>
      <c r="BO50" s="428"/>
      <c r="BP50" s="428"/>
      <c r="BQ50" s="428"/>
      <c r="BR50" s="428"/>
      <c r="BS50" s="428"/>
      <c r="BT50" s="428"/>
      <c r="BU50" s="428"/>
      <c r="BV50" s="428"/>
      <c r="BW50" s="428"/>
      <c r="BX50" s="428"/>
      <c r="BY50" s="428"/>
      <c r="BZ50" s="428"/>
      <c r="CA50" s="428"/>
      <c r="CB50" s="428"/>
      <c r="CC50" s="428"/>
      <c r="CD50" s="428"/>
      <c r="CE50" s="428"/>
      <c r="CF50" s="428"/>
      <c r="CG50" s="428"/>
      <c r="CH50" s="428"/>
      <c r="CI50" s="428"/>
      <c r="CJ50" s="428"/>
      <c r="CK50" s="428"/>
      <c r="CL50" s="428"/>
      <c r="CM50" s="428"/>
      <c r="CN50" s="428"/>
      <c r="CO50" s="428"/>
      <c r="CP50" s="428"/>
      <c r="CQ50" s="428"/>
      <c r="CR50" s="428"/>
      <c r="CS50" s="428"/>
      <c r="CT50" s="428"/>
      <c r="CU50" s="428"/>
      <c r="CV50" s="428"/>
      <c r="CW50" s="428"/>
      <c r="CX50" s="428"/>
      <c r="CY50" s="428"/>
      <c r="CZ50" s="428"/>
      <c r="DA50" s="428"/>
      <c r="DB50" s="428"/>
    </row>
    <row r="51" spans="1:106" ht="30.75" customHeight="1" thickTop="1" thickBot="1" x14ac:dyDescent="0.25">
      <c r="A51" s="389"/>
      <c r="B51" s="389"/>
      <c r="C51" s="390"/>
      <c r="D51" s="840" t="s">
        <v>94</v>
      </c>
      <c r="E51" s="841"/>
      <c r="F51" s="841"/>
      <c r="G51" s="841"/>
      <c r="H51" s="841"/>
      <c r="I51" s="841"/>
      <c r="J51" s="841"/>
      <c r="K51" s="841"/>
      <c r="L51" s="841"/>
      <c r="M51" s="841"/>
      <c r="N51" s="841"/>
      <c r="O51" s="841"/>
      <c r="P51" s="841"/>
      <c r="Q51" s="841"/>
      <c r="R51" s="841"/>
      <c r="S51" s="841"/>
      <c r="T51" s="841"/>
      <c r="U51" s="841"/>
      <c r="V51" s="841"/>
      <c r="W51" s="841"/>
      <c r="X51" s="841"/>
      <c r="Y51" s="841"/>
      <c r="Z51" s="841"/>
      <c r="AA51" s="841"/>
      <c r="AB51" s="841"/>
      <c r="AC51" s="841"/>
      <c r="AD51" s="841"/>
      <c r="AE51" s="841"/>
      <c r="AF51" s="841"/>
      <c r="AG51" s="841"/>
      <c r="AH51" s="841"/>
      <c r="AI51" s="841"/>
      <c r="AJ51" s="841"/>
      <c r="AK51" s="841"/>
      <c r="AL51" s="841"/>
      <c r="AM51" s="841"/>
      <c r="AN51" s="841"/>
      <c r="AO51" s="842"/>
      <c r="AP51" s="843">
        <f>SUMIF(Q11:Q50,"時間(hh:mm)",AP11:AT50)</f>
        <v>0</v>
      </c>
      <c r="AQ51" s="844"/>
      <c r="AR51" s="844"/>
      <c r="AS51" s="844"/>
      <c r="AT51" s="845"/>
      <c r="AU51" s="389"/>
      <c r="AW51" s="428"/>
      <c r="AX51" s="428"/>
      <c r="AY51" s="428"/>
      <c r="AZ51" s="428"/>
      <c r="BA51" s="428"/>
      <c r="BB51" s="428"/>
      <c r="BC51" s="428"/>
      <c r="BD51" s="428"/>
      <c r="BE51" s="428"/>
      <c r="BF51" s="428"/>
      <c r="BG51" s="428"/>
      <c r="BH51" s="428"/>
      <c r="BI51" s="428"/>
      <c r="BJ51" s="428"/>
      <c r="BK51" s="428"/>
      <c r="BL51" s="428"/>
      <c r="BM51" s="428"/>
      <c r="BN51" s="428"/>
      <c r="BO51" s="428"/>
      <c r="BP51" s="428"/>
      <c r="BQ51" s="428"/>
      <c r="BR51" s="428"/>
      <c r="BS51" s="428"/>
      <c r="BT51" s="428"/>
      <c r="BU51" s="428"/>
      <c r="BV51" s="428"/>
      <c r="BW51" s="428"/>
      <c r="BX51" s="428"/>
      <c r="BY51" s="428"/>
      <c r="BZ51" s="428"/>
      <c r="CA51" s="428"/>
      <c r="CB51" s="428"/>
      <c r="CC51" s="428"/>
      <c r="CD51" s="428"/>
      <c r="CE51" s="428"/>
      <c r="CF51" s="428"/>
      <c r="CG51" s="428"/>
      <c r="CH51" s="428"/>
      <c r="CI51" s="428"/>
      <c r="CJ51" s="428"/>
      <c r="CK51" s="428"/>
      <c r="CL51" s="428"/>
      <c r="CM51" s="428"/>
      <c r="CN51" s="428"/>
      <c r="CO51" s="428"/>
      <c r="CP51" s="428"/>
      <c r="CQ51" s="428"/>
      <c r="CR51" s="428"/>
      <c r="CS51" s="428"/>
      <c r="CT51" s="428"/>
      <c r="CU51" s="428"/>
      <c r="CV51" s="428"/>
      <c r="CW51" s="428"/>
      <c r="CX51" s="428"/>
      <c r="CY51" s="428"/>
      <c r="CZ51" s="428"/>
      <c r="DA51" s="428"/>
      <c r="DB51" s="428"/>
    </row>
    <row r="52" spans="1:106" ht="30.75" customHeight="1" thickTop="1" thickBot="1" x14ac:dyDescent="0.25">
      <c r="A52" s="389"/>
      <c r="B52" s="389"/>
      <c r="C52" s="390"/>
      <c r="D52" s="840" t="s">
        <v>95</v>
      </c>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841"/>
      <c r="AK52" s="841"/>
      <c r="AL52" s="841"/>
      <c r="AM52" s="841"/>
      <c r="AN52" s="841"/>
      <c r="AO52" s="842"/>
      <c r="AP52" s="846">
        <f>SUMIF(Q11:Q50,"金額(￥)",AP11:AT50)</f>
        <v>0</v>
      </c>
      <c r="AQ52" s="847"/>
      <c r="AR52" s="847"/>
      <c r="AS52" s="847"/>
      <c r="AT52" s="848"/>
      <c r="AU52" s="389"/>
      <c r="AW52" s="428"/>
      <c r="AX52" s="428"/>
      <c r="AY52" s="428"/>
      <c r="AZ52" s="428"/>
      <c r="BA52" s="428"/>
      <c r="BB52" s="428"/>
      <c r="BC52" s="428"/>
      <c r="BD52" s="428"/>
      <c r="BE52" s="428"/>
      <c r="BF52" s="428"/>
      <c r="BG52" s="428"/>
      <c r="BH52" s="428"/>
      <c r="BI52" s="428"/>
      <c r="BJ52" s="428"/>
      <c r="BK52" s="428"/>
      <c r="BL52" s="428"/>
      <c r="BM52" s="428"/>
      <c r="BN52" s="428"/>
      <c r="BO52" s="428"/>
      <c r="BP52" s="428"/>
      <c r="BQ52" s="428"/>
      <c r="BR52" s="428"/>
      <c r="BS52" s="428"/>
      <c r="BT52" s="428"/>
      <c r="BU52" s="428"/>
      <c r="BV52" s="428"/>
      <c r="BW52" s="428"/>
      <c r="BX52" s="428"/>
      <c r="BY52" s="428"/>
      <c r="BZ52" s="428"/>
      <c r="CA52" s="428"/>
      <c r="CB52" s="428"/>
      <c r="CC52" s="428"/>
      <c r="CD52" s="428"/>
      <c r="CE52" s="428"/>
      <c r="CF52" s="428"/>
      <c r="CG52" s="428"/>
      <c r="CH52" s="428"/>
      <c r="CI52" s="428"/>
      <c r="CJ52" s="428"/>
      <c r="CK52" s="428"/>
      <c r="CL52" s="428"/>
      <c r="CM52" s="428"/>
      <c r="CN52" s="428"/>
      <c r="CO52" s="428"/>
      <c r="CP52" s="428"/>
      <c r="CQ52" s="428"/>
      <c r="CR52" s="428"/>
      <c r="CS52" s="428"/>
      <c r="CT52" s="428"/>
      <c r="CU52" s="428"/>
      <c r="CV52" s="428"/>
      <c r="CW52" s="428"/>
      <c r="CX52" s="428"/>
      <c r="CY52" s="428"/>
      <c r="CZ52" s="428"/>
      <c r="DA52" s="428"/>
      <c r="DB52" s="428"/>
    </row>
    <row r="53" spans="1:106" ht="15.75" customHeight="1" x14ac:dyDescent="0.2">
      <c r="A53" s="389"/>
      <c r="B53" s="389"/>
      <c r="C53" s="390"/>
      <c r="D53" s="396"/>
      <c r="E53" s="397"/>
      <c r="F53" s="397"/>
      <c r="G53" s="397"/>
      <c r="H53" s="397"/>
      <c r="I53" s="397"/>
      <c r="J53" s="397"/>
      <c r="K53" s="397"/>
      <c r="L53" s="397"/>
      <c r="M53" s="397"/>
      <c r="N53" s="397"/>
      <c r="W53" s="397"/>
      <c r="X53" s="397"/>
      <c r="Y53" s="397"/>
      <c r="Z53" s="397"/>
      <c r="AA53" s="397"/>
      <c r="AB53" s="397"/>
      <c r="AC53" s="397"/>
      <c r="AD53" s="397"/>
      <c r="AE53" s="397"/>
      <c r="AF53" s="397"/>
      <c r="AG53" s="383"/>
      <c r="AH53" s="383"/>
      <c r="AI53" s="383"/>
      <c r="AJ53" s="397"/>
      <c r="AK53" s="397"/>
      <c r="AL53" s="397"/>
      <c r="AM53" s="397"/>
      <c r="AN53" s="397"/>
      <c r="AO53" s="397"/>
      <c r="AP53" s="397"/>
      <c r="AQ53" s="397"/>
      <c r="AR53" s="397"/>
      <c r="AS53" s="397"/>
      <c r="AT53" s="397"/>
      <c r="AU53" s="389"/>
      <c r="AW53" s="428"/>
      <c r="AX53" s="428"/>
      <c r="AY53" s="428"/>
      <c r="AZ53" s="428"/>
      <c r="BA53" s="428"/>
      <c r="BB53" s="428"/>
      <c r="BC53" s="428"/>
      <c r="BD53" s="428"/>
      <c r="BE53" s="428"/>
      <c r="BF53" s="428"/>
      <c r="BG53" s="428"/>
      <c r="BH53" s="428"/>
      <c r="BI53" s="428"/>
      <c r="BJ53" s="428"/>
      <c r="BK53" s="428"/>
      <c r="BL53" s="428"/>
      <c r="BM53" s="428"/>
      <c r="BN53" s="428"/>
      <c r="BO53" s="428"/>
      <c r="BP53" s="428"/>
      <c r="BQ53" s="428"/>
      <c r="BR53" s="428"/>
      <c r="BS53" s="428"/>
      <c r="BT53" s="428"/>
      <c r="BU53" s="428"/>
      <c r="BV53" s="428"/>
      <c r="BW53" s="428"/>
      <c r="BX53" s="428"/>
      <c r="BY53" s="428"/>
      <c r="BZ53" s="428"/>
      <c r="CA53" s="428"/>
      <c r="CB53" s="428"/>
      <c r="CC53" s="428"/>
      <c r="CD53" s="428"/>
      <c r="CE53" s="428"/>
      <c r="CF53" s="428"/>
      <c r="CG53" s="428"/>
      <c r="CH53" s="428"/>
      <c r="CI53" s="428"/>
      <c r="CJ53" s="428"/>
      <c r="CK53" s="428"/>
      <c r="CL53" s="428"/>
      <c r="CM53" s="428"/>
      <c r="CN53" s="428"/>
      <c r="CO53" s="428"/>
      <c r="CP53" s="428"/>
      <c r="CQ53" s="428"/>
      <c r="CR53" s="428"/>
      <c r="CS53" s="428"/>
      <c r="CT53" s="428"/>
      <c r="CU53" s="428"/>
      <c r="CV53" s="428"/>
      <c r="CW53" s="428"/>
      <c r="CX53" s="428"/>
      <c r="CY53" s="428"/>
      <c r="CZ53" s="428"/>
      <c r="DA53" s="428"/>
      <c r="DB53" s="428"/>
    </row>
    <row r="54" spans="1:106" ht="17.25" customHeight="1" x14ac:dyDescent="0.2">
      <c r="C54" s="398"/>
      <c r="E54" s="381"/>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398"/>
      <c r="AO54" s="398"/>
      <c r="AP54" s="398"/>
      <c r="AQ54" s="398"/>
      <c r="AR54" s="398"/>
      <c r="AS54" s="398"/>
      <c r="AT54" s="398"/>
      <c r="AW54" s="428"/>
      <c r="AX54" s="428"/>
      <c r="AY54" s="428"/>
      <c r="AZ54" s="428"/>
      <c r="BA54" s="428"/>
      <c r="BB54" s="428"/>
      <c r="BC54" s="428"/>
      <c r="BD54" s="428"/>
      <c r="BE54" s="428"/>
      <c r="BF54" s="428"/>
      <c r="BG54" s="428"/>
      <c r="BH54" s="428"/>
      <c r="BI54" s="428"/>
      <c r="BJ54" s="428"/>
      <c r="BK54" s="428"/>
      <c r="BL54" s="428"/>
      <c r="BM54" s="428"/>
      <c r="BN54" s="428"/>
      <c r="BO54" s="428"/>
      <c r="BP54" s="428"/>
      <c r="BQ54" s="428"/>
      <c r="BR54" s="428"/>
      <c r="BS54" s="428"/>
      <c r="BT54" s="428"/>
      <c r="BU54" s="428"/>
      <c r="BV54" s="428"/>
      <c r="BW54" s="428"/>
      <c r="BX54" s="428"/>
      <c r="BY54" s="428"/>
      <c r="BZ54" s="428"/>
      <c r="CA54" s="428"/>
      <c r="CB54" s="428"/>
      <c r="CC54" s="428"/>
      <c r="CD54" s="428"/>
      <c r="CE54" s="428"/>
      <c r="CF54" s="428"/>
      <c r="CG54" s="428"/>
      <c r="CH54" s="428"/>
      <c r="CI54" s="428"/>
      <c r="CJ54" s="428"/>
      <c r="CK54" s="428"/>
      <c r="CL54" s="428"/>
      <c r="CM54" s="428"/>
      <c r="CN54" s="428"/>
      <c r="CO54" s="428"/>
      <c r="CP54" s="428"/>
      <c r="CQ54" s="428"/>
      <c r="CR54" s="428"/>
      <c r="CS54" s="428"/>
      <c r="CT54" s="428"/>
      <c r="CU54" s="428"/>
      <c r="CV54" s="428"/>
      <c r="CW54" s="428"/>
      <c r="CX54" s="428"/>
      <c r="CY54" s="428"/>
      <c r="CZ54" s="428"/>
      <c r="DA54" s="428"/>
      <c r="DB54" s="428"/>
    </row>
    <row r="55" spans="1:106" ht="17.25" customHeight="1" x14ac:dyDescent="0.2">
      <c r="C55" s="398"/>
      <c r="E55" s="381"/>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8"/>
      <c r="AO55" s="398"/>
      <c r="AP55" s="398"/>
      <c r="AQ55" s="398"/>
      <c r="AR55" s="398"/>
      <c r="AS55" s="398"/>
      <c r="AT55" s="398"/>
      <c r="AW55" s="428"/>
      <c r="AX55" s="428"/>
      <c r="AY55" s="428"/>
      <c r="AZ55" s="428"/>
      <c r="BA55" s="428"/>
      <c r="BB55" s="428"/>
      <c r="BC55" s="428"/>
      <c r="BD55" s="428"/>
      <c r="BE55" s="428"/>
      <c r="BF55" s="428"/>
      <c r="BG55" s="428"/>
      <c r="BH55" s="428"/>
      <c r="BI55" s="428"/>
      <c r="BJ55" s="428"/>
      <c r="BK55" s="428"/>
      <c r="BL55" s="428"/>
      <c r="BM55" s="428"/>
      <c r="BN55" s="428"/>
      <c r="BO55" s="428"/>
      <c r="BP55" s="428"/>
      <c r="BQ55" s="428"/>
      <c r="BR55" s="428"/>
      <c r="BS55" s="428"/>
      <c r="BT55" s="428"/>
      <c r="BU55" s="428"/>
      <c r="BV55" s="428"/>
      <c r="BW55" s="428"/>
      <c r="BX55" s="428"/>
      <c r="BY55" s="428"/>
      <c r="BZ55" s="428"/>
      <c r="CA55" s="428"/>
      <c r="CB55" s="428"/>
      <c r="CC55" s="428"/>
      <c r="CD55" s="428"/>
      <c r="CE55" s="428"/>
      <c r="CF55" s="428"/>
      <c r="CG55" s="428"/>
      <c r="CH55" s="428"/>
      <c r="CI55" s="428"/>
      <c r="CJ55" s="428"/>
      <c r="CK55" s="428"/>
      <c r="CL55" s="428"/>
      <c r="CM55" s="428"/>
      <c r="CN55" s="428"/>
      <c r="CO55" s="428"/>
      <c r="CP55" s="428"/>
      <c r="CQ55" s="428"/>
      <c r="CR55" s="428"/>
      <c r="CS55" s="428"/>
      <c r="CT55" s="428"/>
      <c r="CU55" s="428"/>
      <c r="CV55" s="428"/>
      <c r="CW55" s="428"/>
      <c r="CX55" s="428"/>
      <c r="CY55" s="428"/>
      <c r="CZ55" s="428"/>
      <c r="DA55" s="428"/>
      <c r="DB55" s="428"/>
    </row>
    <row r="56" spans="1:106" ht="5.25" customHeight="1" x14ac:dyDescent="0.2">
      <c r="C56" s="398"/>
      <c r="E56" s="381"/>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8"/>
      <c r="AO56" s="398"/>
      <c r="AP56" s="398"/>
      <c r="AQ56" s="398"/>
      <c r="AR56" s="398"/>
      <c r="AS56" s="398"/>
      <c r="AT56" s="398"/>
      <c r="AW56" s="428"/>
      <c r="AX56" s="428"/>
      <c r="AY56" s="428"/>
      <c r="AZ56" s="428"/>
      <c r="BA56" s="428"/>
      <c r="BB56" s="428"/>
      <c r="BC56" s="428"/>
      <c r="BD56" s="428"/>
      <c r="BE56" s="428"/>
      <c r="BF56" s="428"/>
      <c r="BG56" s="428"/>
      <c r="BH56" s="428"/>
      <c r="BI56" s="428"/>
      <c r="BJ56" s="428"/>
      <c r="BK56" s="428"/>
      <c r="BL56" s="428"/>
      <c r="BM56" s="428"/>
      <c r="BN56" s="428"/>
      <c r="BO56" s="428"/>
      <c r="BP56" s="428"/>
      <c r="BQ56" s="428"/>
      <c r="BR56" s="428"/>
      <c r="BS56" s="428"/>
      <c r="BT56" s="428"/>
      <c r="BU56" s="428"/>
      <c r="BV56" s="428"/>
      <c r="BW56" s="428"/>
      <c r="BX56" s="428"/>
      <c r="BY56" s="428"/>
      <c r="BZ56" s="428"/>
      <c r="CA56" s="428"/>
      <c r="CB56" s="428"/>
      <c r="CC56" s="428"/>
      <c r="CD56" s="428"/>
      <c r="CE56" s="428"/>
      <c r="CF56" s="428"/>
      <c r="CG56" s="428"/>
      <c r="CH56" s="428"/>
      <c r="CI56" s="428"/>
      <c r="CJ56" s="428"/>
      <c r="CK56" s="428"/>
      <c r="CL56" s="428"/>
      <c r="CM56" s="428"/>
      <c r="CN56" s="428"/>
      <c r="CO56" s="428"/>
      <c r="CP56" s="428"/>
      <c r="CQ56" s="428"/>
      <c r="CR56" s="428"/>
      <c r="CS56" s="428"/>
      <c r="CT56" s="428"/>
      <c r="CU56" s="428"/>
      <c r="CV56" s="428"/>
      <c r="CW56" s="428"/>
      <c r="CX56" s="428"/>
      <c r="CY56" s="428"/>
      <c r="CZ56" s="428"/>
      <c r="DA56" s="428"/>
      <c r="DB56" s="428"/>
    </row>
    <row r="57" spans="1:106" ht="10.5" customHeight="1" x14ac:dyDescent="0.2">
      <c r="C57" s="398"/>
      <c r="K57" s="380"/>
      <c r="L57" s="380"/>
      <c r="M57" s="380"/>
      <c r="AW57" s="380" t="s">
        <v>290</v>
      </c>
    </row>
    <row r="58" spans="1:106" ht="10.5" customHeight="1" x14ac:dyDescent="0.2">
      <c r="E58" s="400"/>
      <c r="F58" s="400"/>
      <c r="G58" s="400"/>
      <c r="H58" s="400"/>
      <c r="I58" s="400"/>
      <c r="J58" s="400"/>
      <c r="K58" s="401"/>
      <c r="L58" s="401"/>
      <c r="M58" s="401"/>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row>
    <row r="59" spans="1:106" ht="10.5" customHeight="1" x14ac:dyDescent="0.2">
      <c r="E59" s="400"/>
      <c r="F59" s="400"/>
      <c r="G59" s="400"/>
      <c r="H59" s="400"/>
      <c r="I59" s="400"/>
      <c r="J59" s="400"/>
      <c r="K59" s="401"/>
      <c r="L59" s="401"/>
      <c r="M59" s="401"/>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row>
    <row r="60" spans="1:106" ht="10.5" customHeight="1" x14ac:dyDescent="0.2">
      <c r="E60" s="400"/>
      <c r="F60" s="400"/>
      <c r="G60" s="400"/>
      <c r="H60" s="400"/>
      <c r="I60" s="400"/>
      <c r="J60" s="400"/>
      <c r="K60" s="401"/>
      <c r="L60" s="401"/>
      <c r="M60" s="401"/>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row>
    <row r="61" spans="1:106" ht="10.5" customHeight="1" x14ac:dyDescent="0.2">
      <c r="E61" s="400"/>
      <c r="F61" s="402"/>
      <c r="G61" s="390"/>
      <c r="H61" s="399"/>
      <c r="I61" s="399"/>
      <c r="J61" s="399"/>
      <c r="K61" s="399"/>
      <c r="L61" s="399"/>
      <c r="M61" s="399"/>
      <c r="N61" s="399"/>
      <c r="O61" s="399"/>
      <c r="P61" s="399"/>
      <c r="Q61" s="399"/>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row>
    <row r="62" spans="1:106" ht="10.5" customHeight="1" x14ac:dyDescent="0.2">
      <c r="E62" s="400"/>
      <c r="F62" s="381"/>
      <c r="G62" s="403"/>
      <c r="H62" s="404"/>
      <c r="I62" s="403"/>
      <c r="J62" s="405"/>
      <c r="K62" s="405"/>
      <c r="L62" s="405"/>
      <c r="M62" s="405"/>
      <c r="N62" s="405"/>
      <c r="O62" s="406"/>
      <c r="P62" s="407"/>
      <c r="Q62" s="407"/>
      <c r="R62" s="407"/>
      <c r="S62" s="407"/>
      <c r="T62" s="407"/>
    </row>
    <row r="63" spans="1:106" ht="10.5" customHeight="1" x14ac:dyDescent="0.2">
      <c r="E63" s="400"/>
      <c r="F63" s="381"/>
      <c r="G63" s="408"/>
      <c r="H63" s="408"/>
      <c r="I63" s="408"/>
      <c r="J63" s="408"/>
      <c r="K63" s="409"/>
      <c r="L63" s="409"/>
      <c r="M63" s="409"/>
      <c r="N63" s="410"/>
      <c r="O63" s="411"/>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row>
    <row r="64" spans="1:106" ht="10.5" customHeight="1" x14ac:dyDescent="0.2">
      <c r="C64" s="412"/>
      <c r="E64" s="400"/>
      <c r="F64" s="381"/>
      <c r="G64" s="408"/>
      <c r="H64" s="408"/>
      <c r="I64" s="408"/>
      <c r="J64" s="408"/>
      <c r="K64" s="410"/>
      <c r="L64" s="410"/>
      <c r="M64" s="410"/>
      <c r="N64" s="410"/>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row>
    <row r="65" spans="3:46" ht="10.5" customHeight="1" x14ac:dyDescent="0.2">
      <c r="C65" s="412"/>
      <c r="E65" s="400"/>
      <c r="F65" s="381"/>
      <c r="G65" s="408"/>
      <c r="H65" s="408"/>
      <c r="I65" s="408"/>
      <c r="J65" s="408"/>
      <c r="K65" s="410"/>
      <c r="L65" s="410"/>
      <c r="M65" s="410"/>
      <c r="N65" s="410"/>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row>
    <row r="66" spans="3:46" ht="10.5" customHeight="1" x14ac:dyDescent="0.2">
      <c r="C66" s="412"/>
      <c r="E66" s="400"/>
      <c r="F66" s="381"/>
      <c r="G66" s="408"/>
      <c r="H66" s="408"/>
      <c r="I66" s="408"/>
      <c r="J66" s="408"/>
      <c r="K66" s="410"/>
      <c r="L66" s="410"/>
      <c r="M66" s="410"/>
      <c r="N66" s="410"/>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row>
    <row r="67" spans="3:46" ht="10.5" customHeight="1" x14ac:dyDescent="0.2">
      <c r="C67" s="412"/>
      <c r="E67" s="400"/>
      <c r="F67" s="381"/>
      <c r="G67" s="408"/>
      <c r="H67" s="408"/>
      <c r="I67" s="408"/>
      <c r="J67" s="408"/>
      <c r="K67" s="410"/>
      <c r="L67" s="410"/>
      <c r="M67" s="410"/>
      <c r="N67" s="410"/>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row>
    <row r="68" spans="3:46" ht="10.5" customHeight="1" x14ac:dyDescent="0.2">
      <c r="C68" s="412"/>
      <c r="E68" s="400"/>
      <c r="F68" s="381"/>
      <c r="G68" s="408"/>
      <c r="H68" s="408"/>
      <c r="I68" s="408"/>
      <c r="J68" s="408"/>
      <c r="K68" s="410"/>
      <c r="L68" s="410"/>
      <c r="M68" s="410"/>
      <c r="N68" s="410"/>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row>
    <row r="69" spans="3:46" ht="10.5" customHeight="1" x14ac:dyDescent="0.2">
      <c r="C69" s="412"/>
      <c r="E69" s="400"/>
      <c r="F69" s="381"/>
      <c r="G69" s="408"/>
      <c r="H69" s="408"/>
      <c r="I69" s="408"/>
      <c r="J69" s="408"/>
      <c r="K69" s="410"/>
      <c r="L69" s="410"/>
      <c r="M69" s="410"/>
      <c r="N69" s="410"/>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row>
    <row r="70" spans="3:46" ht="10.5" customHeight="1" x14ac:dyDescent="0.2">
      <c r="C70" s="412"/>
      <c r="E70" s="400"/>
      <c r="F70" s="381"/>
      <c r="G70" s="408"/>
      <c r="H70" s="408"/>
      <c r="I70" s="408"/>
      <c r="J70" s="408"/>
      <c r="K70" s="410"/>
      <c r="L70" s="410"/>
      <c r="M70" s="410"/>
      <c r="N70" s="410"/>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row>
    <row r="71" spans="3:46" ht="10.5" customHeight="1" x14ac:dyDescent="0.2">
      <c r="C71" s="412"/>
      <c r="F71" s="381"/>
      <c r="G71" s="408"/>
      <c r="H71" s="408"/>
      <c r="I71" s="408"/>
      <c r="J71" s="408"/>
      <c r="K71" s="410"/>
      <c r="L71" s="410"/>
      <c r="M71" s="410"/>
      <c r="N71" s="410"/>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row>
    <row r="72" spans="3:46" ht="10.5" customHeight="1" x14ac:dyDescent="0.2">
      <c r="C72" s="412"/>
      <c r="F72" s="381"/>
      <c r="G72" s="408"/>
      <c r="H72" s="408"/>
      <c r="I72" s="408"/>
      <c r="J72" s="408"/>
      <c r="K72" s="410"/>
      <c r="L72" s="410"/>
      <c r="M72" s="410"/>
      <c r="N72" s="410"/>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row>
    <row r="73" spans="3:46" ht="10.5" customHeight="1" x14ac:dyDescent="0.2">
      <c r="C73" s="412"/>
      <c r="F73" s="381"/>
      <c r="G73" s="408"/>
      <c r="H73" s="408"/>
      <c r="I73" s="408"/>
      <c r="J73" s="408"/>
      <c r="K73" s="410"/>
      <c r="L73" s="410"/>
      <c r="M73" s="410"/>
      <c r="N73" s="410"/>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row>
    <row r="74" spans="3:46" ht="10.5" customHeight="1" x14ac:dyDescent="0.2">
      <c r="C74" s="412"/>
      <c r="F74" s="381"/>
      <c r="G74" s="408"/>
      <c r="H74" s="408"/>
      <c r="I74" s="408"/>
      <c r="J74" s="408"/>
      <c r="K74" s="410"/>
      <c r="L74" s="410"/>
      <c r="M74" s="410"/>
      <c r="N74" s="410"/>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row>
    <row r="75" spans="3:46" ht="10.5" customHeight="1" x14ac:dyDescent="0.2">
      <c r="C75" s="412"/>
      <c r="F75" s="381"/>
      <c r="G75" s="408"/>
      <c r="H75" s="408"/>
      <c r="I75" s="408"/>
      <c r="J75" s="408"/>
      <c r="K75" s="409"/>
      <c r="L75" s="409"/>
      <c r="M75" s="409"/>
      <c r="N75" s="409"/>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row>
    <row r="76" spans="3:46" ht="10.5" customHeight="1" x14ac:dyDescent="0.2">
      <c r="C76" s="412"/>
      <c r="F76" s="402"/>
      <c r="G76" s="408"/>
      <c r="H76" s="408"/>
      <c r="I76" s="408"/>
      <c r="J76" s="408"/>
      <c r="K76" s="409"/>
      <c r="L76" s="409"/>
      <c r="M76" s="409"/>
      <c r="N76" s="409"/>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c r="AT76" s="412"/>
    </row>
    <row r="77" spans="3:46" ht="10.5" customHeight="1" x14ac:dyDescent="0.2">
      <c r="C77" s="412"/>
      <c r="F77" s="381"/>
      <c r="G77" s="408"/>
      <c r="H77" s="408"/>
      <c r="I77" s="408"/>
      <c r="J77" s="408"/>
      <c r="K77" s="409"/>
      <c r="L77" s="409"/>
      <c r="M77" s="409"/>
      <c r="N77" s="409"/>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row>
    <row r="78" spans="3:46" ht="10.5" customHeight="1" x14ac:dyDescent="0.2">
      <c r="C78" s="412"/>
      <c r="F78" s="402"/>
      <c r="G78" s="408"/>
      <c r="H78" s="408"/>
      <c r="I78" s="408"/>
      <c r="J78" s="408"/>
      <c r="K78" s="409"/>
      <c r="L78" s="409"/>
      <c r="M78" s="409"/>
      <c r="N78" s="409"/>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row>
    <row r="79" spans="3:46" ht="10.5" customHeight="1" x14ac:dyDescent="0.2">
      <c r="C79" s="412"/>
      <c r="F79" s="381"/>
      <c r="G79" s="408"/>
      <c r="H79" s="408"/>
      <c r="I79" s="408"/>
      <c r="J79" s="408"/>
      <c r="K79" s="408"/>
      <c r="L79" s="408"/>
      <c r="M79" s="408"/>
      <c r="N79" s="408"/>
      <c r="O79" s="399"/>
      <c r="P79" s="399"/>
      <c r="Q79" s="399"/>
      <c r="R79" s="399"/>
      <c r="S79" s="399"/>
      <c r="T79" s="399"/>
      <c r="U79" s="408"/>
      <c r="V79" s="408"/>
      <c r="W79" s="408"/>
      <c r="X79" s="408"/>
      <c r="Y79" s="408"/>
      <c r="Z79" s="408"/>
      <c r="AA79" s="408"/>
      <c r="AB79" s="408"/>
      <c r="AC79" s="408"/>
      <c r="AD79" s="408"/>
      <c r="AE79" s="408"/>
      <c r="AF79" s="408"/>
      <c r="AG79" s="408"/>
      <c r="AH79" s="413"/>
      <c r="AI79" s="383"/>
      <c r="AJ79" s="414"/>
      <c r="AK79" s="414"/>
      <c r="AL79" s="414"/>
      <c r="AM79" s="414"/>
      <c r="AN79" s="414"/>
      <c r="AO79" s="414"/>
      <c r="AP79" s="414"/>
      <c r="AQ79" s="414"/>
      <c r="AR79" s="414"/>
      <c r="AS79" s="414"/>
      <c r="AT79" s="414"/>
    </row>
    <row r="80" spans="3:46" ht="10.5" customHeight="1" x14ac:dyDescent="0.2">
      <c r="C80" s="399"/>
      <c r="F80" s="381"/>
      <c r="G80" s="408"/>
      <c r="H80" s="408"/>
      <c r="I80" s="408"/>
      <c r="J80" s="408"/>
      <c r="K80" s="408"/>
      <c r="L80" s="408"/>
      <c r="M80" s="408"/>
      <c r="N80" s="408"/>
      <c r="O80" s="399"/>
      <c r="P80" s="399"/>
      <c r="Q80" s="399"/>
      <c r="R80" s="399"/>
      <c r="S80" s="399"/>
      <c r="T80" s="399"/>
      <c r="U80" s="408"/>
      <c r="V80" s="408"/>
      <c r="W80" s="408"/>
      <c r="X80" s="408"/>
      <c r="Y80" s="408"/>
      <c r="Z80" s="408"/>
      <c r="AA80" s="408"/>
      <c r="AB80" s="408"/>
      <c r="AC80" s="408"/>
      <c r="AD80" s="408"/>
      <c r="AE80" s="408"/>
      <c r="AF80" s="408"/>
      <c r="AG80" s="408"/>
      <c r="AH80" s="383"/>
      <c r="AI80" s="383"/>
      <c r="AJ80" s="414"/>
      <c r="AK80" s="414"/>
      <c r="AL80" s="414"/>
      <c r="AM80" s="414"/>
      <c r="AN80" s="414"/>
      <c r="AO80" s="414"/>
      <c r="AP80" s="414"/>
      <c r="AQ80" s="414"/>
      <c r="AR80" s="414"/>
      <c r="AS80" s="414"/>
      <c r="AT80" s="414"/>
    </row>
    <row r="81" spans="3:46" ht="10.5" customHeight="1" x14ac:dyDescent="0.2">
      <c r="C81" s="399"/>
      <c r="F81" s="381"/>
      <c r="G81" s="408"/>
      <c r="H81" s="408"/>
      <c r="I81" s="408"/>
      <c r="J81" s="408"/>
      <c r="K81" s="408"/>
      <c r="L81" s="408"/>
      <c r="M81" s="408"/>
      <c r="N81" s="408"/>
      <c r="O81" s="403"/>
      <c r="P81" s="403"/>
      <c r="Q81" s="403"/>
      <c r="R81" s="403"/>
      <c r="S81" s="403"/>
      <c r="T81" s="403"/>
      <c r="U81" s="408"/>
      <c r="V81" s="408"/>
      <c r="W81" s="408"/>
      <c r="X81" s="408"/>
      <c r="Y81" s="408"/>
      <c r="Z81" s="408"/>
      <c r="AA81" s="408"/>
      <c r="AB81" s="408"/>
      <c r="AC81" s="408"/>
      <c r="AD81" s="408"/>
      <c r="AE81" s="408"/>
      <c r="AF81" s="408"/>
      <c r="AG81" s="408"/>
      <c r="AH81" s="413"/>
      <c r="AI81" s="383"/>
      <c r="AJ81" s="414"/>
      <c r="AK81" s="414"/>
      <c r="AL81" s="414"/>
      <c r="AM81" s="414"/>
      <c r="AN81" s="414"/>
      <c r="AO81" s="414"/>
      <c r="AP81" s="414"/>
      <c r="AQ81" s="414"/>
      <c r="AR81" s="414"/>
      <c r="AS81" s="414"/>
      <c r="AT81" s="414"/>
    </row>
    <row r="82" spans="3:46" ht="10.5" customHeight="1" x14ac:dyDescent="0.2">
      <c r="C82" s="399"/>
      <c r="F82" s="381"/>
      <c r="G82" s="408"/>
      <c r="H82" s="408"/>
      <c r="I82" s="408"/>
      <c r="J82" s="408"/>
      <c r="K82" s="408"/>
      <c r="L82" s="408"/>
      <c r="M82" s="408"/>
      <c r="N82" s="408"/>
      <c r="O82" s="399"/>
      <c r="P82" s="403"/>
      <c r="Q82" s="403"/>
      <c r="R82" s="403"/>
      <c r="S82" s="403"/>
      <c r="T82" s="403"/>
      <c r="U82" s="408"/>
      <c r="V82" s="408"/>
      <c r="W82" s="408"/>
      <c r="X82" s="408"/>
      <c r="Y82" s="408"/>
      <c r="Z82" s="408"/>
      <c r="AA82" s="408"/>
      <c r="AB82" s="408"/>
      <c r="AC82" s="408"/>
      <c r="AD82" s="408"/>
      <c r="AE82" s="408"/>
      <c r="AF82" s="408"/>
      <c r="AG82" s="408"/>
      <c r="AH82" s="383"/>
      <c r="AI82" s="383"/>
      <c r="AJ82" s="414"/>
      <c r="AK82" s="414"/>
      <c r="AL82" s="414"/>
      <c r="AM82" s="414"/>
      <c r="AN82" s="414"/>
      <c r="AO82" s="414"/>
      <c r="AP82" s="414"/>
      <c r="AQ82" s="414"/>
      <c r="AR82" s="414"/>
      <c r="AS82" s="414"/>
      <c r="AT82" s="414"/>
    </row>
    <row r="83" spans="3:46" ht="10.5" customHeight="1" x14ac:dyDescent="0.2">
      <c r="C83" s="399"/>
      <c r="F83" s="381"/>
      <c r="G83" s="408"/>
      <c r="H83" s="408"/>
      <c r="I83" s="408"/>
      <c r="J83" s="408"/>
      <c r="K83" s="408"/>
      <c r="L83" s="408"/>
      <c r="M83" s="408"/>
      <c r="N83" s="408"/>
      <c r="O83" s="399"/>
      <c r="P83" s="399"/>
      <c r="Q83" s="399"/>
      <c r="R83" s="399"/>
      <c r="S83" s="399"/>
      <c r="T83" s="399"/>
      <c r="U83" s="408"/>
      <c r="V83" s="408"/>
      <c r="W83" s="408"/>
      <c r="X83" s="408"/>
      <c r="Y83" s="408"/>
      <c r="Z83" s="408"/>
      <c r="AA83" s="408"/>
      <c r="AB83" s="408"/>
      <c r="AC83" s="408"/>
      <c r="AD83" s="408"/>
      <c r="AE83" s="408"/>
      <c r="AF83" s="408"/>
      <c r="AG83" s="408"/>
      <c r="AH83" s="413"/>
      <c r="AI83" s="383"/>
      <c r="AJ83" s="414"/>
      <c r="AK83" s="414"/>
      <c r="AL83" s="414"/>
      <c r="AM83" s="414"/>
      <c r="AN83" s="414"/>
      <c r="AO83" s="414"/>
      <c r="AP83" s="414"/>
      <c r="AQ83" s="414"/>
      <c r="AR83" s="414"/>
      <c r="AS83" s="414"/>
      <c r="AT83" s="414"/>
    </row>
    <row r="84" spans="3:46" ht="10.5" customHeight="1" x14ac:dyDescent="0.2">
      <c r="C84" s="399"/>
      <c r="F84" s="381"/>
      <c r="G84" s="408"/>
      <c r="H84" s="408"/>
      <c r="I84" s="408"/>
      <c r="J84" s="408"/>
      <c r="K84" s="408"/>
      <c r="L84" s="408"/>
      <c r="M84" s="408"/>
      <c r="N84" s="408"/>
      <c r="O84" s="399"/>
      <c r="P84" s="399"/>
      <c r="Q84" s="399"/>
      <c r="R84" s="399"/>
      <c r="S84" s="399"/>
      <c r="T84" s="399"/>
      <c r="U84" s="408"/>
      <c r="V84" s="408"/>
      <c r="W84" s="408"/>
      <c r="X84" s="408"/>
      <c r="Y84" s="408"/>
      <c r="Z84" s="408"/>
      <c r="AA84" s="408"/>
      <c r="AB84" s="408"/>
      <c r="AC84" s="408"/>
      <c r="AD84" s="408"/>
      <c r="AE84" s="408"/>
      <c r="AF84" s="408"/>
      <c r="AG84" s="408"/>
      <c r="AH84" s="383"/>
      <c r="AI84" s="383"/>
      <c r="AJ84" s="414"/>
      <c r="AK84" s="414"/>
      <c r="AL84" s="414"/>
      <c r="AM84" s="414"/>
      <c r="AN84" s="414"/>
      <c r="AO84" s="414"/>
      <c r="AP84" s="414"/>
      <c r="AQ84" s="414"/>
      <c r="AR84" s="414"/>
      <c r="AS84" s="414"/>
      <c r="AT84" s="414"/>
    </row>
    <row r="85" spans="3:46" ht="10.5" customHeight="1" x14ac:dyDescent="0.2">
      <c r="C85" s="399"/>
      <c r="F85" s="381"/>
      <c r="G85" s="408"/>
      <c r="H85" s="408"/>
      <c r="I85" s="408"/>
      <c r="J85" s="408"/>
      <c r="K85" s="408"/>
      <c r="L85" s="408"/>
      <c r="M85" s="408"/>
      <c r="N85" s="408"/>
      <c r="O85" s="403"/>
      <c r="P85" s="403"/>
      <c r="Q85" s="403"/>
      <c r="R85" s="403"/>
      <c r="S85" s="403"/>
      <c r="T85" s="403"/>
      <c r="U85" s="408"/>
      <c r="V85" s="408"/>
      <c r="W85" s="408"/>
      <c r="X85" s="408"/>
      <c r="Y85" s="408"/>
      <c r="Z85" s="408"/>
      <c r="AA85" s="408"/>
      <c r="AB85" s="408"/>
      <c r="AC85" s="408"/>
      <c r="AD85" s="408"/>
      <c r="AE85" s="408"/>
      <c r="AF85" s="408"/>
      <c r="AG85" s="408"/>
      <c r="AH85" s="413"/>
      <c r="AI85" s="383"/>
      <c r="AJ85" s="414"/>
      <c r="AK85" s="414"/>
      <c r="AL85" s="414"/>
      <c r="AM85" s="414"/>
      <c r="AN85" s="414"/>
      <c r="AO85" s="414"/>
      <c r="AP85" s="414"/>
      <c r="AQ85" s="414"/>
      <c r="AR85" s="414"/>
      <c r="AS85" s="414"/>
      <c r="AT85" s="414"/>
    </row>
    <row r="86" spans="3:46" ht="10.5" customHeight="1" x14ac:dyDescent="0.2">
      <c r="C86" s="399"/>
      <c r="F86" s="381"/>
      <c r="G86" s="408"/>
      <c r="H86" s="408"/>
      <c r="I86" s="408"/>
      <c r="J86" s="408"/>
      <c r="K86" s="408"/>
      <c r="L86" s="408"/>
      <c r="M86" s="408"/>
      <c r="N86" s="408"/>
      <c r="O86" s="399"/>
      <c r="P86" s="403"/>
      <c r="Q86" s="403"/>
      <c r="R86" s="403"/>
      <c r="S86" s="403"/>
      <c r="T86" s="403"/>
      <c r="U86" s="408"/>
      <c r="V86" s="408"/>
      <c r="W86" s="408"/>
      <c r="X86" s="408"/>
      <c r="Y86" s="408"/>
      <c r="Z86" s="408"/>
      <c r="AA86" s="408"/>
      <c r="AB86" s="408"/>
      <c r="AC86" s="408"/>
      <c r="AD86" s="408"/>
      <c r="AE86" s="408"/>
      <c r="AF86" s="408"/>
      <c r="AG86" s="408"/>
      <c r="AH86" s="383"/>
      <c r="AI86" s="383"/>
      <c r="AJ86" s="414"/>
      <c r="AK86" s="414"/>
      <c r="AL86" s="414"/>
      <c r="AM86" s="414"/>
      <c r="AN86" s="414"/>
      <c r="AO86" s="414"/>
      <c r="AP86" s="414"/>
      <c r="AQ86" s="414"/>
      <c r="AR86" s="414"/>
      <c r="AS86" s="414"/>
      <c r="AT86" s="414"/>
    </row>
    <row r="87" spans="3:46" ht="10.5" customHeight="1" x14ac:dyDescent="0.2">
      <c r="C87" s="399"/>
      <c r="F87" s="381"/>
      <c r="G87" s="408"/>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row>
    <row r="88" spans="3:46" ht="10.5" customHeight="1" x14ac:dyDescent="0.2">
      <c r="C88" s="408"/>
      <c r="F88" s="381"/>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415"/>
      <c r="AQ88" s="415"/>
    </row>
    <row r="89" spans="3:46" ht="10.5" customHeight="1" x14ac:dyDescent="0.2">
      <c r="C89" s="415"/>
      <c r="F89" s="381"/>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row>
    <row r="90" spans="3:46" ht="10.5" customHeight="1" x14ac:dyDescent="0.2">
      <c r="C90" s="415"/>
      <c r="F90" s="381"/>
      <c r="G90" s="408"/>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row>
    <row r="91" spans="3:46" ht="10.5" customHeight="1" x14ac:dyDescent="0.2">
      <c r="C91" s="408"/>
      <c r="F91" s="381"/>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row>
    <row r="92" spans="3:46" ht="10.5" customHeight="1" x14ac:dyDescent="0.2">
      <c r="C92" s="415"/>
      <c r="F92" s="381"/>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row>
    <row r="93" spans="3:46" ht="10.5" customHeight="1" x14ac:dyDescent="0.2">
      <c r="C93" s="415"/>
    </row>
  </sheetData>
  <sheetProtection insertColumns="0" insertRows="0" selectLockedCells="1"/>
  <mergeCells count="626">
    <mergeCell ref="D51:AO51"/>
    <mergeCell ref="AP51:AT51"/>
    <mergeCell ref="D52:AO52"/>
    <mergeCell ref="AP52:AT52"/>
    <mergeCell ref="AW1:DI14"/>
    <mergeCell ref="AF50:AG50"/>
    <mergeCell ref="AH50:AI50"/>
    <mergeCell ref="AJ50:AK50"/>
    <mergeCell ref="AL50:AM50"/>
    <mergeCell ref="AN50:AO50"/>
    <mergeCell ref="AP50:AT50"/>
    <mergeCell ref="AL49:AM49"/>
    <mergeCell ref="AN49:AO49"/>
    <mergeCell ref="AP49:AT49"/>
    <mergeCell ref="R50:S50"/>
    <mergeCell ref="T50:U50"/>
    <mergeCell ref="V50:W50"/>
    <mergeCell ref="X50:Y50"/>
    <mergeCell ref="Z50:AA50"/>
    <mergeCell ref="AB50:AC50"/>
    <mergeCell ref="AD50:AE50"/>
    <mergeCell ref="Z49:AA49"/>
    <mergeCell ref="AB49:AC49"/>
    <mergeCell ref="AD49:AE49"/>
    <mergeCell ref="AF49:AG49"/>
    <mergeCell ref="AH49:AI49"/>
    <mergeCell ref="AJ49:AK49"/>
    <mergeCell ref="AN48:AO48"/>
    <mergeCell ref="AP48:AT48"/>
    <mergeCell ref="D49:J50"/>
    <mergeCell ref="K49:L50"/>
    <mergeCell ref="M49:N50"/>
    <mergeCell ref="O49:P50"/>
    <mergeCell ref="R49:S49"/>
    <mergeCell ref="T49:U49"/>
    <mergeCell ref="V49:W49"/>
    <mergeCell ref="X49:Y49"/>
    <mergeCell ref="AB48:AC48"/>
    <mergeCell ref="AD48:AE48"/>
    <mergeCell ref="AF48:AG48"/>
    <mergeCell ref="AH48:AI48"/>
    <mergeCell ref="AJ48:AK48"/>
    <mergeCell ref="AL48:AM48"/>
    <mergeCell ref="D47:J48"/>
    <mergeCell ref="K47:L48"/>
    <mergeCell ref="M47:N48"/>
    <mergeCell ref="O47:P48"/>
    <mergeCell ref="AH47:AI47"/>
    <mergeCell ref="AJ47:AK47"/>
    <mergeCell ref="AL47:AM47"/>
    <mergeCell ref="AN47:AO47"/>
    <mergeCell ref="AP47:AT47"/>
    <mergeCell ref="R48:S48"/>
    <mergeCell ref="T48:U48"/>
    <mergeCell ref="V48:W48"/>
    <mergeCell ref="X48:Y48"/>
    <mergeCell ref="Z48:AA48"/>
    <mergeCell ref="V47:W47"/>
    <mergeCell ref="X47:Y47"/>
    <mergeCell ref="Z47:AA47"/>
    <mergeCell ref="AB47:AC47"/>
    <mergeCell ref="AD47:AE47"/>
    <mergeCell ref="AF47:AG47"/>
    <mergeCell ref="R47:S47"/>
    <mergeCell ref="T47:U47"/>
    <mergeCell ref="AF46:AG46"/>
    <mergeCell ref="AH46:AI46"/>
    <mergeCell ref="AJ46:AK46"/>
    <mergeCell ref="AL46:AM46"/>
    <mergeCell ref="AN46:AO46"/>
    <mergeCell ref="AP46:AT46"/>
    <mergeCell ref="AL45:AM45"/>
    <mergeCell ref="AN45:AO45"/>
    <mergeCell ref="AP45:AT45"/>
    <mergeCell ref="AF45:AG45"/>
    <mergeCell ref="AH45:AI45"/>
    <mergeCell ref="AJ45:AK45"/>
    <mergeCell ref="R46:S46"/>
    <mergeCell ref="T46:U46"/>
    <mergeCell ref="V46:W46"/>
    <mergeCell ref="X46:Y46"/>
    <mergeCell ref="Z46:AA46"/>
    <mergeCell ref="AB46:AC46"/>
    <mergeCell ref="AD46:AE46"/>
    <mergeCell ref="Z45:AA45"/>
    <mergeCell ref="AB45:AC45"/>
    <mergeCell ref="AD45:AE45"/>
    <mergeCell ref="AD43:AE43"/>
    <mergeCell ref="AF43:AG43"/>
    <mergeCell ref="R43:S43"/>
    <mergeCell ref="T43:U43"/>
    <mergeCell ref="AN44:AO44"/>
    <mergeCell ref="AP44:AT44"/>
    <mergeCell ref="D45:J46"/>
    <mergeCell ref="K45:L46"/>
    <mergeCell ref="M45:N46"/>
    <mergeCell ref="O45:P46"/>
    <mergeCell ref="R45:S45"/>
    <mergeCell ref="T45:U45"/>
    <mergeCell ref="V45:W45"/>
    <mergeCell ref="X45:Y45"/>
    <mergeCell ref="AB44:AC44"/>
    <mergeCell ref="AD44:AE44"/>
    <mergeCell ref="AF44:AG44"/>
    <mergeCell ref="AH44:AI44"/>
    <mergeCell ref="AJ44:AK44"/>
    <mergeCell ref="AL44:AM44"/>
    <mergeCell ref="D43:J44"/>
    <mergeCell ref="K43:L44"/>
    <mergeCell ref="M43:N44"/>
    <mergeCell ref="O43:P44"/>
    <mergeCell ref="R44:S44"/>
    <mergeCell ref="T44:U44"/>
    <mergeCell ref="V44:W44"/>
    <mergeCell ref="X44:Y44"/>
    <mergeCell ref="Z44:AA44"/>
    <mergeCell ref="V43:W43"/>
    <mergeCell ref="X43:Y43"/>
    <mergeCell ref="Z43:AA43"/>
    <mergeCell ref="AB43:AC43"/>
    <mergeCell ref="AN42:AO42"/>
    <mergeCell ref="AP42:AT42"/>
    <mergeCell ref="AL41:AM41"/>
    <mergeCell ref="AN41:AO41"/>
    <mergeCell ref="AP41:AT41"/>
    <mergeCell ref="AF41:AG41"/>
    <mergeCell ref="AH41:AI41"/>
    <mergeCell ref="AJ41:AK41"/>
    <mergeCell ref="AH43:AI43"/>
    <mergeCell ref="AJ43:AK43"/>
    <mergeCell ref="AL43:AM43"/>
    <mergeCell ref="AN43:AO43"/>
    <mergeCell ref="AP43:AT43"/>
    <mergeCell ref="AB42:AC42"/>
    <mergeCell ref="AD42:AE42"/>
    <mergeCell ref="Z41:AA41"/>
    <mergeCell ref="AB41:AC41"/>
    <mergeCell ref="AD41:AE41"/>
    <mergeCell ref="AF42:AG42"/>
    <mergeCell ref="AH42:AI42"/>
    <mergeCell ref="AJ42:AK42"/>
    <mergeCell ref="AL42:AM42"/>
    <mergeCell ref="D39:J40"/>
    <mergeCell ref="K39:L40"/>
    <mergeCell ref="M39:N40"/>
    <mergeCell ref="O39:P40"/>
    <mergeCell ref="R42:S42"/>
    <mergeCell ref="T42:U42"/>
    <mergeCell ref="V42:W42"/>
    <mergeCell ref="X42:Y42"/>
    <mergeCell ref="Z42:AA42"/>
    <mergeCell ref="D41:J42"/>
    <mergeCell ref="K41:L42"/>
    <mergeCell ref="M41:N42"/>
    <mergeCell ref="O41:P42"/>
    <mergeCell ref="R41:S41"/>
    <mergeCell ref="T41:U41"/>
    <mergeCell ref="V41:W41"/>
    <mergeCell ref="X41:Y41"/>
    <mergeCell ref="R40:S40"/>
    <mergeCell ref="T40:U40"/>
    <mergeCell ref="V40:W40"/>
    <mergeCell ref="X40:Y40"/>
    <mergeCell ref="Z40:AA40"/>
    <mergeCell ref="V39:W39"/>
    <mergeCell ref="X39:Y39"/>
    <mergeCell ref="AB40:AC40"/>
    <mergeCell ref="AH39:AI39"/>
    <mergeCell ref="AJ39:AK39"/>
    <mergeCell ref="AL39:AM39"/>
    <mergeCell ref="AN39:AO39"/>
    <mergeCell ref="AP39:AT39"/>
    <mergeCell ref="AD39:AE39"/>
    <mergeCell ref="AF39:AG39"/>
    <mergeCell ref="AN40:AO40"/>
    <mergeCell ref="AP40:AT40"/>
    <mergeCell ref="AD40:AE40"/>
    <mergeCell ref="AF40:AG40"/>
    <mergeCell ref="AH40:AI40"/>
    <mergeCell ref="AJ40:AK40"/>
    <mergeCell ref="AL40:AM40"/>
    <mergeCell ref="Z39:AA39"/>
    <mergeCell ref="AB39:AC39"/>
    <mergeCell ref="R39:S39"/>
    <mergeCell ref="T39:U39"/>
    <mergeCell ref="AF38:AG38"/>
    <mergeCell ref="AH38:AI38"/>
    <mergeCell ref="AJ38:AK38"/>
    <mergeCell ref="AL38:AM38"/>
    <mergeCell ref="AN38:AO38"/>
    <mergeCell ref="AP38:AT38"/>
    <mergeCell ref="AL37:AM37"/>
    <mergeCell ref="AN37:AO37"/>
    <mergeCell ref="AP37:AT37"/>
    <mergeCell ref="AF37:AG37"/>
    <mergeCell ref="AH37:AI37"/>
    <mergeCell ref="AJ37:AK37"/>
    <mergeCell ref="R38:S38"/>
    <mergeCell ref="T38:U38"/>
    <mergeCell ref="V38:W38"/>
    <mergeCell ref="X38:Y38"/>
    <mergeCell ref="Z38:AA38"/>
    <mergeCell ref="AB38:AC38"/>
    <mergeCell ref="AD38:AE38"/>
    <mergeCell ref="Z37:AA37"/>
    <mergeCell ref="AB37:AC37"/>
    <mergeCell ref="AD37:AE37"/>
    <mergeCell ref="AD35:AE35"/>
    <mergeCell ref="AF35:AG35"/>
    <mergeCell ref="R35:S35"/>
    <mergeCell ref="T35:U35"/>
    <mergeCell ref="AN36:AO36"/>
    <mergeCell ref="AP36:AT36"/>
    <mergeCell ref="D37:J38"/>
    <mergeCell ref="K37:L38"/>
    <mergeCell ref="M37:N38"/>
    <mergeCell ref="O37:P38"/>
    <mergeCell ref="R37:S37"/>
    <mergeCell ref="T37:U37"/>
    <mergeCell ref="V37:W37"/>
    <mergeCell ref="X37:Y37"/>
    <mergeCell ref="AB36:AC36"/>
    <mergeCell ref="AD36:AE36"/>
    <mergeCell ref="AF36:AG36"/>
    <mergeCell ref="AH36:AI36"/>
    <mergeCell ref="AJ36:AK36"/>
    <mergeCell ref="AL36:AM36"/>
    <mergeCell ref="D35:J36"/>
    <mergeCell ref="K35:L36"/>
    <mergeCell ref="M35:N36"/>
    <mergeCell ref="O35:P36"/>
    <mergeCell ref="R36:S36"/>
    <mergeCell ref="T36:U36"/>
    <mergeCell ref="V36:W36"/>
    <mergeCell ref="X36:Y36"/>
    <mergeCell ref="Z36:AA36"/>
    <mergeCell ref="V35:W35"/>
    <mergeCell ref="X35:Y35"/>
    <mergeCell ref="Z35:AA35"/>
    <mergeCell ref="AB35:AC35"/>
    <mergeCell ref="AN34:AO34"/>
    <mergeCell ref="AP34:AT34"/>
    <mergeCell ref="AL33:AM33"/>
    <mergeCell ref="AN33:AO33"/>
    <mergeCell ref="AP33:AT33"/>
    <mergeCell ref="AF33:AG33"/>
    <mergeCell ref="AH33:AI33"/>
    <mergeCell ref="AJ33:AK33"/>
    <mergeCell ref="AH35:AI35"/>
    <mergeCell ref="AJ35:AK35"/>
    <mergeCell ref="AL35:AM35"/>
    <mergeCell ref="AN35:AO35"/>
    <mergeCell ref="AP35:AT35"/>
    <mergeCell ref="AB34:AC34"/>
    <mergeCell ref="AD34:AE34"/>
    <mergeCell ref="Z33:AA33"/>
    <mergeCell ref="AB33:AC33"/>
    <mergeCell ref="AD33:AE33"/>
    <mergeCell ref="AF34:AG34"/>
    <mergeCell ref="AH34:AI34"/>
    <mergeCell ref="AJ34:AK34"/>
    <mergeCell ref="AL34:AM34"/>
    <mergeCell ref="D31:J32"/>
    <mergeCell ref="K31:L32"/>
    <mergeCell ref="M31:N32"/>
    <mergeCell ref="O31:P32"/>
    <mergeCell ref="R34:S34"/>
    <mergeCell ref="T34:U34"/>
    <mergeCell ref="V34:W34"/>
    <mergeCell ref="X34:Y34"/>
    <mergeCell ref="Z34:AA34"/>
    <mergeCell ref="D33:J34"/>
    <mergeCell ref="K33:L34"/>
    <mergeCell ref="M33:N34"/>
    <mergeCell ref="O33:P34"/>
    <mergeCell ref="R33:S33"/>
    <mergeCell ref="T33:U33"/>
    <mergeCell ref="V33:W33"/>
    <mergeCell ref="X33:Y33"/>
    <mergeCell ref="R32:S32"/>
    <mergeCell ref="T32:U32"/>
    <mergeCell ref="V32:W32"/>
    <mergeCell ref="X32:Y32"/>
    <mergeCell ref="Z32:AA32"/>
    <mergeCell ref="V31:W31"/>
    <mergeCell ref="X31:Y31"/>
    <mergeCell ref="AB32:AC32"/>
    <mergeCell ref="AH31:AI31"/>
    <mergeCell ref="AJ31:AK31"/>
    <mergeCell ref="AL31:AM31"/>
    <mergeCell ref="AN31:AO31"/>
    <mergeCell ref="AP31:AT31"/>
    <mergeCell ref="AD31:AE31"/>
    <mergeCell ref="AF31:AG31"/>
    <mergeCell ref="AN32:AO32"/>
    <mergeCell ref="AP32:AT32"/>
    <mergeCell ref="AD32:AE32"/>
    <mergeCell ref="AF32:AG32"/>
    <mergeCell ref="AH32:AI32"/>
    <mergeCell ref="AJ32:AK32"/>
    <mergeCell ref="AL32:AM32"/>
    <mergeCell ref="Z31:AA31"/>
    <mergeCell ref="AB31:AC31"/>
    <mergeCell ref="R31:S31"/>
    <mergeCell ref="T31:U31"/>
    <mergeCell ref="AF30:AG30"/>
    <mergeCell ref="AH30:AI30"/>
    <mergeCell ref="AJ30:AK30"/>
    <mergeCell ref="AL30:AM30"/>
    <mergeCell ref="AN30:AO30"/>
    <mergeCell ref="AP30:AT30"/>
    <mergeCell ref="AL29:AM29"/>
    <mergeCell ref="AN29:AO29"/>
    <mergeCell ref="AP29:AT29"/>
    <mergeCell ref="AF29:AG29"/>
    <mergeCell ref="AH29:AI29"/>
    <mergeCell ref="AJ29:AK29"/>
    <mergeCell ref="R30:S30"/>
    <mergeCell ref="T30:U30"/>
    <mergeCell ref="V30:W30"/>
    <mergeCell ref="X30:Y30"/>
    <mergeCell ref="Z30:AA30"/>
    <mergeCell ref="AB30:AC30"/>
    <mergeCell ref="AD30:AE30"/>
    <mergeCell ref="Z29:AA29"/>
    <mergeCell ref="AB29:AC29"/>
    <mergeCell ref="AD29:AE29"/>
    <mergeCell ref="AD27:AE27"/>
    <mergeCell ref="AF27:AG27"/>
    <mergeCell ref="R27:S27"/>
    <mergeCell ref="T27:U27"/>
    <mergeCell ref="AN28:AO28"/>
    <mergeCell ref="AP28:AT28"/>
    <mergeCell ref="D29:J30"/>
    <mergeCell ref="K29:L30"/>
    <mergeCell ref="M29:N30"/>
    <mergeCell ref="O29:P30"/>
    <mergeCell ref="R29:S29"/>
    <mergeCell ref="T29:U29"/>
    <mergeCell ref="V29:W29"/>
    <mergeCell ref="X29:Y29"/>
    <mergeCell ref="AB28:AC28"/>
    <mergeCell ref="AD28:AE28"/>
    <mergeCell ref="AF28:AG28"/>
    <mergeCell ref="AH28:AI28"/>
    <mergeCell ref="AJ28:AK28"/>
    <mergeCell ref="AL28:AM28"/>
    <mergeCell ref="D27:J28"/>
    <mergeCell ref="K27:L28"/>
    <mergeCell ref="M27:N28"/>
    <mergeCell ref="O27:P28"/>
    <mergeCell ref="R28:S28"/>
    <mergeCell ref="T28:U28"/>
    <mergeCell ref="V28:W28"/>
    <mergeCell ref="X28:Y28"/>
    <mergeCell ref="Z28:AA28"/>
    <mergeCell ref="V27:W27"/>
    <mergeCell ref="X27:Y27"/>
    <mergeCell ref="Z27:AA27"/>
    <mergeCell ref="AB27:AC27"/>
    <mergeCell ref="AN26:AO26"/>
    <mergeCell ref="AP26:AT26"/>
    <mergeCell ref="AL25:AM25"/>
    <mergeCell ref="AN25:AO25"/>
    <mergeCell ref="AP25:AT25"/>
    <mergeCell ref="AF25:AG25"/>
    <mergeCell ref="AH25:AI25"/>
    <mergeCell ref="AJ25:AK25"/>
    <mergeCell ref="AH27:AI27"/>
    <mergeCell ref="AJ27:AK27"/>
    <mergeCell ref="AL27:AM27"/>
    <mergeCell ref="AN27:AO27"/>
    <mergeCell ref="AP27:AT27"/>
    <mergeCell ref="AB26:AC26"/>
    <mergeCell ref="AD26:AE26"/>
    <mergeCell ref="Z25:AA25"/>
    <mergeCell ref="AB25:AC25"/>
    <mergeCell ref="AD25:AE25"/>
    <mergeCell ref="AF26:AG26"/>
    <mergeCell ref="AH26:AI26"/>
    <mergeCell ref="AJ26:AK26"/>
    <mergeCell ref="AL26:AM26"/>
    <mergeCell ref="D23:J24"/>
    <mergeCell ref="K23:L24"/>
    <mergeCell ref="M23:N24"/>
    <mergeCell ref="O23:P24"/>
    <mergeCell ref="R26:S26"/>
    <mergeCell ref="T26:U26"/>
    <mergeCell ref="V26:W26"/>
    <mergeCell ref="X26:Y26"/>
    <mergeCell ref="Z26:AA26"/>
    <mergeCell ref="D25:J26"/>
    <mergeCell ref="K25:L26"/>
    <mergeCell ref="M25:N26"/>
    <mergeCell ref="O25:P26"/>
    <mergeCell ref="R25:S25"/>
    <mergeCell ref="T25:U25"/>
    <mergeCell ref="V25:W25"/>
    <mergeCell ref="X25:Y25"/>
    <mergeCell ref="R24:S24"/>
    <mergeCell ref="T24:U24"/>
    <mergeCell ref="V24:W24"/>
    <mergeCell ref="X24:Y24"/>
    <mergeCell ref="Z24:AA24"/>
    <mergeCell ref="V23:W23"/>
    <mergeCell ref="X23:Y23"/>
    <mergeCell ref="AB24:AC24"/>
    <mergeCell ref="AH23:AI23"/>
    <mergeCell ref="AJ23:AK23"/>
    <mergeCell ref="AL23:AM23"/>
    <mergeCell ref="AN23:AO23"/>
    <mergeCell ref="AP23:AT23"/>
    <mergeCell ref="AD23:AE23"/>
    <mergeCell ref="AF23:AG23"/>
    <mergeCell ref="AN24:AO24"/>
    <mergeCell ref="AP24:AT24"/>
    <mergeCell ref="AD24:AE24"/>
    <mergeCell ref="AF24:AG24"/>
    <mergeCell ref="AH24:AI24"/>
    <mergeCell ref="AJ24:AK24"/>
    <mergeCell ref="AL24:AM24"/>
    <mergeCell ref="Z23:AA23"/>
    <mergeCell ref="AB23:AC23"/>
    <mergeCell ref="R23:S23"/>
    <mergeCell ref="T23:U23"/>
    <mergeCell ref="AJ22:AK22"/>
    <mergeCell ref="AL22:AM22"/>
    <mergeCell ref="AN22:AO22"/>
    <mergeCell ref="AP22:AT22"/>
    <mergeCell ref="AL21:AM21"/>
    <mergeCell ref="AN21:AO21"/>
    <mergeCell ref="AP21:AT21"/>
    <mergeCell ref="AF21:AG21"/>
    <mergeCell ref="AH21:AI21"/>
    <mergeCell ref="AJ21:AK21"/>
    <mergeCell ref="X22:Y22"/>
    <mergeCell ref="Z22:AA22"/>
    <mergeCell ref="AB22:AC22"/>
    <mergeCell ref="AD22:AE22"/>
    <mergeCell ref="Z21:AA21"/>
    <mergeCell ref="AB21:AC21"/>
    <mergeCell ref="AD21:AE21"/>
    <mergeCell ref="AF22:AG22"/>
    <mergeCell ref="AH22:AI22"/>
    <mergeCell ref="DC20:DS20"/>
    <mergeCell ref="D21:J22"/>
    <mergeCell ref="K21:L22"/>
    <mergeCell ref="M21:N22"/>
    <mergeCell ref="O21:P22"/>
    <mergeCell ref="R21:S21"/>
    <mergeCell ref="T21:U21"/>
    <mergeCell ref="V21:W21"/>
    <mergeCell ref="X21:Y21"/>
    <mergeCell ref="AD20:AE20"/>
    <mergeCell ref="AF20:AG20"/>
    <mergeCell ref="AH20:AI20"/>
    <mergeCell ref="AJ20:AK20"/>
    <mergeCell ref="AL20:AM20"/>
    <mergeCell ref="AN20:AO20"/>
    <mergeCell ref="R20:S20"/>
    <mergeCell ref="T20:U20"/>
    <mergeCell ref="V20:W20"/>
    <mergeCell ref="X20:Y20"/>
    <mergeCell ref="Z20:AA20"/>
    <mergeCell ref="AB20:AC20"/>
    <mergeCell ref="R22:S22"/>
    <mergeCell ref="T22:U22"/>
    <mergeCell ref="V22:W22"/>
    <mergeCell ref="AN19:AO19"/>
    <mergeCell ref="AP19:AT19"/>
    <mergeCell ref="T19:U19"/>
    <mergeCell ref="V19:W19"/>
    <mergeCell ref="X19:Y19"/>
    <mergeCell ref="Z19:AA19"/>
    <mergeCell ref="AB19:AC19"/>
    <mergeCell ref="AD19:AE19"/>
    <mergeCell ref="AP20:AT20"/>
    <mergeCell ref="D19:J20"/>
    <mergeCell ref="K19:L20"/>
    <mergeCell ref="M19:N20"/>
    <mergeCell ref="O19:P20"/>
    <mergeCell ref="R19:S19"/>
    <mergeCell ref="AF19:AG19"/>
    <mergeCell ref="AH19:AI19"/>
    <mergeCell ref="AJ19:AK19"/>
    <mergeCell ref="AL19:AM19"/>
    <mergeCell ref="AP17:AT17"/>
    <mergeCell ref="R18:S18"/>
    <mergeCell ref="T18:U18"/>
    <mergeCell ref="V18:W18"/>
    <mergeCell ref="X18:Y18"/>
    <mergeCell ref="Z18:AA18"/>
    <mergeCell ref="AB18:AC18"/>
    <mergeCell ref="AD18:AE18"/>
    <mergeCell ref="AF18:AG18"/>
    <mergeCell ref="AB17:AC17"/>
    <mergeCell ref="AD17:AE17"/>
    <mergeCell ref="AF17:AG17"/>
    <mergeCell ref="AH17:AI17"/>
    <mergeCell ref="AJ17:AK17"/>
    <mergeCell ref="AL17:AM17"/>
    <mergeCell ref="AH18:AI18"/>
    <mergeCell ref="AJ18:AK18"/>
    <mergeCell ref="AL18:AM18"/>
    <mergeCell ref="AN18:AO18"/>
    <mergeCell ref="AP18:AT18"/>
    <mergeCell ref="AD15:AE15"/>
    <mergeCell ref="AP16:AT16"/>
    <mergeCell ref="D17:J18"/>
    <mergeCell ref="K17:L18"/>
    <mergeCell ref="M17:N18"/>
    <mergeCell ref="O17:P18"/>
    <mergeCell ref="R17:S17"/>
    <mergeCell ref="T17:U17"/>
    <mergeCell ref="V17:W17"/>
    <mergeCell ref="X17:Y17"/>
    <mergeCell ref="Z17:AA17"/>
    <mergeCell ref="AD16:AE16"/>
    <mergeCell ref="AF16:AG16"/>
    <mergeCell ref="AH16:AI16"/>
    <mergeCell ref="AJ16:AK16"/>
    <mergeCell ref="AL16:AM16"/>
    <mergeCell ref="AN16:AO16"/>
    <mergeCell ref="R16:S16"/>
    <mergeCell ref="T16:U16"/>
    <mergeCell ref="V16:W16"/>
    <mergeCell ref="X16:Y16"/>
    <mergeCell ref="Z16:AA16"/>
    <mergeCell ref="AB16:AC16"/>
    <mergeCell ref="AN17:AO17"/>
    <mergeCell ref="AH13:AI13"/>
    <mergeCell ref="AJ13:AK13"/>
    <mergeCell ref="AL13:AM13"/>
    <mergeCell ref="AH14:AI14"/>
    <mergeCell ref="AJ14:AK14"/>
    <mergeCell ref="AL14:AM14"/>
    <mergeCell ref="AN14:AO14"/>
    <mergeCell ref="AP14:AT14"/>
    <mergeCell ref="D15:J16"/>
    <mergeCell ref="K15:L16"/>
    <mergeCell ref="M15:N16"/>
    <mergeCell ref="O15:P16"/>
    <mergeCell ref="R15:S15"/>
    <mergeCell ref="AF15:AG15"/>
    <mergeCell ref="AH15:AI15"/>
    <mergeCell ref="AJ15:AK15"/>
    <mergeCell ref="AL15:AM15"/>
    <mergeCell ref="AN15:AO15"/>
    <mergeCell ref="AP15:AT15"/>
    <mergeCell ref="T15:U15"/>
    <mergeCell ref="V15:W15"/>
    <mergeCell ref="X15:Y15"/>
    <mergeCell ref="Z15:AA15"/>
    <mergeCell ref="AB15:AC15"/>
    <mergeCell ref="R14:S14"/>
    <mergeCell ref="T14:U14"/>
    <mergeCell ref="V14:W14"/>
    <mergeCell ref="X14:Y14"/>
    <mergeCell ref="Z14:AA14"/>
    <mergeCell ref="AB14:AC14"/>
    <mergeCell ref="AD14:AE14"/>
    <mergeCell ref="AF14:AG14"/>
    <mergeCell ref="AB13:AC13"/>
    <mergeCell ref="AD13:AE13"/>
    <mergeCell ref="AF13:AG13"/>
    <mergeCell ref="AP12:AT12"/>
    <mergeCell ref="D13:J14"/>
    <mergeCell ref="K13:L14"/>
    <mergeCell ref="M13:N14"/>
    <mergeCell ref="O13:P14"/>
    <mergeCell ref="R13:S13"/>
    <mergeCell ref="T13:U13"/>
    <mergeCell ref="V13:W13"/>
    <mergeCell ref="X13:Y13"/>
    <mergeCell ref="Z13:AA13"/>
    <mergeCell ref="AD12:AE12"/>
    <mergeCell ref="AF12:AG12"/>
    <mergeCell ref="AH12:AI12"/>
    <mergeCell ref="AJ12:AK12"/>
    <mergeCell ref="AL12:AM12"/>
    <mergeCell ref="AN12:AO12"/>
    <mergeCell ref="R12:S12"/>
    <mergeCell ref="T12:U12"/>
    <mergeCell ref="V12:W12"/>
    <mergeCell ref="X12:Y12"/>
    <mergeCell ref="Z12:AA12"/>
    <mergeCell ref="AB12:AC12"/>
    <mergeCell ref="AN13:AO13"/>
    <mergeCell ref="AP13:AT13"/>
    <mergeCell ref="AF11:AG11"/>
    <mergeCell ref="AH11:AI11"/>
    <mergeCell ref="AJ11:AK11"/>
    <mergeCell ref="AL11:AM11"/>
    <mergeCell ref="AN11:AO11"/>
    <mergeCell ref="AP11:AT11"/>
    <mergeCell ref="T11:U11"/>
    <mergeCell ref="V11:W11"/>
    <mergeCell ref="X11:Y11"/>
    <mergeCell ref="Z11:AA11"/>
    <mergeCell ref="AB11:AC11"/>
    <mergeCell ref="AD11:AE11"/>
    <mergeCell ref="D11:J12"/>
    <mergeCell ref="K11:L12"/>
    <mergeCell ref="M11:N12"/>
    <mergeCell ref="O11:P12"/>
    <mergeCell ref="R11:S11"/>
    <mergeCell ref="V10:W10"/>
    <mergeCell ref="X10:Y10"/>
    <mergeCell ref="Z10:AA10"/>
    <mergeCell ref="AB10:AC10"/>
    <mergeCell ref="D3:J4"/>
    <mergeCell ref="K3:AT4"/>
    <mergeCell ref="D7:AT8"/>
    <mergeCell ref="D10:J10"/>
    <mergeCell ref="K10:L10"/>
    <mergeCell ref="M10:N10"/>
    <mergeCell ref="O10:P10"/>
    <mergeCell ref="R10:S10"/>
    <mergeCell ref="T10:U10"/>
    <mergeCell ref="AH10:AI10"/>
    <mergeCell ref="AJ10:AK10"/>
    <mergeCell ref="AL10:AM10"/>
    <mergeCell ref="AN10:AO10"/>
    <mergeCell ref="AP10:AT10"/>
    <mergeCell ref="AD10:AE10"/>
    <mergeCell ref="AF10:AG10"/>
  </mergeCells>
  <phoneticPr fontId="9"/>
  <conditionalFormatting sqref="D17:N50">
    <cfRule type="cellIs" dxfId="732" priority="22" operator="equal">
      <formula>""</formula>
    </cfRule>
  </conditionalFormatting>
  <conditionalFormatting sqref="D11:N16">
    <cfRule type="cellIs" dxfId="731" priority="21" operator="equal">
      <formula>""</formula>
    </cfRule>
  </conditionalFormatting>
  <conditionalFormatting sqref="R11:AO11">
    <cfRule type="cellIs" dxfId="730" priority="20" operator="equal">
      <formula>""</formula>
    </cfRule>
  </conditionalFormatting>
  <conditionalFormatting sqref="R13:AO13">
    <cfRule type="cellIs" dxfId="729" priority="19" operator="equal">
      <formula>""</formula>
    </cfRule>
  </conditionalFormatting>
  <conditionalFormatting sqref="R15:AO15">
    <cfRule type="cellIs" dxfId="728" priority="18" operator="equal">
      <formula>""</formula>
    </cfRule>
  </conditionalFormatting>
  <conditionalFormatting sqref="R17:AO17">
    <cfRule type="cellIs" dxfId="727" priority="17" operator="equal">
      <formula>""</formula>
    </cfRule>
  </conditionalFormatting>
  <conditionalFormatting sqref="R19:AO19">
    <cfRule type="cellIs" dxfId="726" priority="16" operator="equal">
      <formula>""</formula>
    </cfRule>
  </conditionalFormatting>
  <conditionalFormatting sqref="R21:AO21">
    <cfRule type="cellIs" dxfId="725" priority="15" operator="equal">
      <formula>""</formula>
    </cfRule>
  </conditionalFormatting>
  <conditionalFormatting sqref="R23:AO23">
    <cfRule type="cellIs" dxfId="724" priority="14" operator="equal">
      <formula>""</formula>
    </cfRule>
  </conditionalFormatting>
  <conditionalFormatting sqref="R25:AO25">
    <cfRule type="cellIs" dxfId="723" priority="13" operator="equal">
      <formula>""</formula>
    </cfRule>
  </conditionalFormatting>
  <conditionalFormatting sqref="R27:AO27">
    <cfRule type="cellIs" dxfId="722" priority="12" operator="equal">
      <formula>""</formula>
    </cfRule>
  </conditionalFormatting>
  <conditionalFormatting sqref="R29:AO29">
    <cfRule type="cellIs" dxfId="721" priority="11" operator="equal">
      <formula>""</formula>
    </cfRule>
  </conditionalFormatting>
  <conditionalFormatting sqref="R31:AO31">
    <cfRule type="cellIs" dxfId="720" priority="10" operator="equal">
      <formula>""</formula>
    </cfRule>
  </conditionalFormatting>
  <conditionalFormatting sqref="R33:AO33">
    <cfRule type="cellIs" dxfId="719" priority="9" operator="equal">
      <formula>""</formula>
    </cfRule>
  </conditionalFormatting>
  <conditionalFormatting sqref="R35:AO35">
    <cfRule type="cellIs" dxfId="718" priority="8" operator="equal">
      <formula>""</formula>
    </cfRule>
  </conditionalFormatting>
  <conditionalFormatting sqref="R37:AO37">
    <cfRule type="cellIs" dxfId="717" priority="7" operator="equal">
      <formula>""</formula>
    </cfRule>
  </conditionalFormatting>
  <conditionalFormatting sqref="R39:AO39">
    <cfRule type="cellIs" dxfId="716" priority="6" operator="equal">
      <formula>""</formula>
    </cfRule>
  </conditionalFormatting>
  <conditionalFormatting sqref="R41:AO41">
    <cfRule type="cellIs" dxfId="715" priority="5" operator="equal">
      <formula>""</formula>
    </cfRule>
  </conditionalFormatting>
  <conditionalFormatting sqref="R43:AO43">
    <cfRule type="cellIs" dxfId="714" priority="4" operator="equal">
      <formula>""</formula>
    </cfRule>
  </conditionalFormatting>
  <conditionalFormatting sqref="R45:AO45">
    <cfRule type="cellIs" dxfId="713" priority="3" operator="equal">
      <formula>""</formula>
    </cfRule>
  </conditionalFormatting>
  <conditionalFormatting sqref="R47:AO47">
    <cfRule type="cellIs" dxfId="712" priority="2" operator="equal">
      <formula>""</formula>
    </cfRule>
  </conditionalFormatting>
  <conditionalFormatting sqref="R49:AO49">
    <cfRule type="cellIs" dxfId="711" priority="1" operator="equal">
      <formula>""</formula>
    </cfRule>
  </conditionalFormatting>
  <dataValidations count="1">
    <dataValidation allowBlank="1" showInputMessage="1" showErrorMessage="1" prompt="・各月の補助対象業務時間は&quot;hh:mm&quot;で入力して下さい。_x000a_（以下の例を参照）_x000a_例）月の補助対象業務予定時間が&quot;20時間15分&quot;の場合_x000a_→&quot;20:15&quot;と入力して下さい。_x000a_" sqref="R11:AO11 R13:AO13 R15:AO15 R17:AO17 R19:AO19 R21:AO21 R23:AO23 R25:AO25 R27:AO27 R29:AO29 R31:AO31 R33:AO33 R35:AO35 R37:AO37 R39:AO39 R41:AO41 R43:AO43 R45:AO45 R47:AO47 R49:AO49" xr:uid="{812F7AFF-22F7-4BBA-B5D5-8E7BB76C83BD}"/>
  </dataValidations>
  <printOptions horizontalCentered="1"/>
  <pageMargins left="0.59055118110236227" right="0.23622047244094491" top="0.59055118110236227" bottom="0.55118110236220474" header="0.11811023622047245" footer="0.19685039370078741"/>
  <pageSetup paperSize="9" scale="41" fitToHeight="0" orientation="portrait" r:id="rId1"/>
  <headerFooter>
    <oddHeader>&amp;R指定様式４</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011A-1756-446D-895B-964F23B4D405}">
  <sheetPr>
    <tabColor rgb="FF92D050"/>
    <pageSetUpPr fitToPage="1"/>
  </sheetPr>
  <dimension ref="A1:EK87"/>
  <sheetViews>
    <sheetView showGridLines="0" view="pageBreakPreview" topLeftCell="B1" zoomScale="70" zoomScaleNormal="85" zoomScaleSheetLayoutView="70" workbookViewId="0">
      <pane ySplit="11" topLeftCell="A12" activePane="bottomLeft" state="frozen"/>
      <selection pane="bottomLeft" activeCell="C12" sqref="C12:G12"/>
    </sheetView>
  </sheetViews>
  <sheetFormatPr defaultColWidth="3" defaultRowHeight="10.5" customHeight="1" x14ac:dyDescent="0.2"/>
  <cols>
    <col min="1" max="1" width="1" style="82" hidden="1" customWidth="1"/>
    <col min="2" max="2" width="1.59765625" style="82" customWidth="1"/>
    <col min="3" max="3" width="4.69921875" style="83" customWidth="1"/>
    <col min="4" max="7" width="4.69921875" style="82" customWidth="1"/>
    <col min="8" max="9" width="3.69921875" style="82" customWidth="1"/>
    <col min="10" max="12" width="3.69921875" style="96" customWidth="1"/>
    <col min="13" max="15" width="3.69921875" style="82" customWidth="1"/>
    <col min="16" max="39" width="3.3984375" style="82" hidden="1" customWidth="1"/>
    <col min="40" max="59" width="8.69921875" style="82" customWidth="1"/>
    <col min="60" max="63" width="7.69921875" style="82" customWidth="1"/>
    <col min="64" max="69" width="4" style="82" customWidth="1"/>
    <col min="70" max="70" width="4.69921875" style="82" customWidth="1"/>
    <col min="71" max="73" width="3.3984375" style="82" customWidth="1"/>
    <col min="74" max="74" width="1.59765625" style="82" customWidth="1"/>
    <col min="75" max="77" width="3" style="82"/>
    <col min="78" max="78" width="10.8984375" style="82" hidden="1" customWidth="1"/>
    <col min="79" max="80" width="3" style="82" hidden="1" customWidth="1"/>
    <col min="81" max="81" width="21" style="82" hidden="1" customWidth="1"/>
    <col min="82" max="16384" width="3" style="82"/>
  </cols>
  <sheetData>
    <row r="1" spans="1:141" ht="40" hidden="1" customHeight="1" x14ac:dyDescent="0.2"/>
    <row r="2" spans="1:141" ht="7.5" hidden="1" customHeight="1" x14ac:dyDescent="0.2"/>
    <row r="3" spans="1:141" ht="18" customHeight="1" x14ac:dyDescent="0.2">
      <c r="C3" s="508" t="s">
        <v>409</v>
      </c>
      <c r="D3" s="84"/>
      <c r="E3" s="84"/>
      <c r="F3" s="84"/>
      <c r="H3" s="85"/>
      <c r="I3" s="85"/>
      <c r="J3" s="85"/>
      <c r="K3" s="85"/>
      <c r="L3" s="85"/>
      <c r="M3" s="85"/>
      <c r="N3" s="85"/>
      <c r="O3" s="85"/>
      <c r="P3" s="85"/>
      <c r="Q3" s="85"/>
      <c r="R3" s="85"/>
      <c r="S3" s="85"/>
      <c r="T3" s="85"/>
      <c r="U3" s="85"/>
      <c r="V3" s="85"/>
      <c r="W3" s="85"/>
      <c r="X3" s="85"/>
      <c r="Y3" s="85"/>
      <c r="Z3" s="85"/>
      <c r="AA3" s="85"/>
      <c r="AB3" s="85"/>
      <c r="AC3" s="85"/>
      <c r="AD3" s="85"/>
      <c r="AE3" s="85"/>
      <c r="AF3" s="85"/>
      <c r="AN3" s="85"/>
      <c r="AO3" s="85"/>
      <c r="AP3" s="85"/>
      <c r="AQ3" s="85"/>
      <c r="AR3" s="85"/>
      <c r="AS3" s="85"/>
      <c r="AT3" s="85"/>
      <c r="AU3" s="85"/>
      <c r="AV3" s="85"/>
      <c r="AW3" s="85"/>
      <c r="AX3" s="85"/>
      <c r="AY3" s="85"/>
      <c r="AZ3" s="85"/>
      <c r="BA3" s="85"/>
      <c r="BB3" s="85"/>
      <c r="BC3" s="85"/>
      <c r="BD3" s="85"/>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0"/>
      <c r="CU3" s="480"/>
      <c r="CV3" s="480"/>
      <c r="CW3" s="480"/>
      <c r="CX3" s="480"/>
      <c r="CY3" s="480"/>
      <c r="CZ3" s="480"/>
      <c r="DA3" s="480"/>
      <c r="DB3" s="480"/>
      <c r="DC3" s="480"/>
      <c r="DD3" s="480"/>
      <c r="DE3" s="480"/>
      <c r="DF3" s="480"/>
      <c r="DG3" s="480"/>
      <c r="DH3" s="480"/>
      <c r="DI3" s="480"/>
      <c r="DJ3" s="480"/>
      <c r="DK3" s="480"/>
      <c r="DL3" s="480"/>
      <c r="DM3" s="480"/>
      <c r="DN3" s="480"/>
      <c r="DO3" s="480"/>
      <c r="DP3" s="480"/>
      <c r="DQ3" s="480"/>
      <c r="DR3" s="480"/>
      <c r="DS3" s="480"/>
      <c r="DT3" s="480"/>
      <c r="DU3" s="480"/>
      <c r="DV3" s="480"/>
      <c r="DW3" s="480"/>
      <c r="DX3" s="480"/>
      <c r="DY3" s="480"/>
      <c r="DZ3" s="480"/>
      <c r="EA3" s="480"/>
      <c r="EB3" s="480"/>
      <c r="EC3" s="480"/>
      <c r="ED3" s="480"/>
      <c r="EE3" s="480"/>
      <c r="EF3" s="480"/>
      <c r="EG3" s="480"/>
      <c r="EH3" s="113"/>
      <c r="EI3" s="111"/>
      <c r="EJ3" s="111"/>
      <c r="EK3" s="111"/>
    </row>
    <row r="4" spans="1:141" ht="18" customHeight="1" x14ac:dyDescent="0.2">
      <c r="D4" s="84"/>
      <c r="E4" s="84"/>
      <c r="F4" s="84"/>
      <c r="H4" s="86"/>
      <c r="I4" s="86"/>
      <c r="J4" s="86"/>
      <c r="K4" s="86"/>
      <c r="L4" s="86"/>
      <c r="M4" s="86"/>
      <c r="N4" s="86"/>
      <c r="O4" s="86"/>
      <c r="P4" s="86"/>
      <c r="Q4" s="86"/>
      <c r="R4" s="86"/>
      <c r="S4" s="86"/>
      <c r="T4" s="86"/>
      <c r="U4" s="86"/>
      <c r="V4" s="86"/>
      <c r="W4" s="86"/>
      <c r="X4" s="86"/>
      <c r="Y4" s="86"/>
      <c r="Z4" s="86"/>
      <c r="AA4" s="86"/>
      <c r="AB4" s="86"/>
      <c r="AC4" s="86"/>
      <c r="AD4" s="86"/>
      <c r="AE4" s="86"/>
      <c r="AF4" s="86"/>
      <c r="AN4" s="86"/>
      <c r="AO4" s="86"/>
      <c r="AP4" s="86"/>
      <c r="AQ4" s="86"/>
      <c r="AR4" s="86"/>
      <c r="AS4" s="86"/>
      <c r="AT4" s="86"/>
      <c r="AU4" s="86"/>
      <c r="AV4" s="86"/>
      <c r="AW4" s="86"/>
      <c r="AX4" s="86"/>
      <c r="AY4" s="86"/>
      <c r="AZ4" s="86"/>
      <c r="BA4" s="86"/>
      <c r="BB4" s="86"/>
      <c r="BC4" s="86"/>
      <c r="BD4" s="86"/>
      <c r="BS4" s="226"/>
      <c r="BT4" s="885" t="s">
        <v>373</v>
      </c>
      <c r="BU4" s="885"/>
      <c r="BV4" s="885"/>
      <c r="BW4" s="885"/>
      <c r="BX4" s="885"/>
      <c r="BY4" s="885"/>
      <c r="BZ4" s="885"/>
      <c r="CA4" s="885"/>
      <c r="CB4" s="885"/>
      <c r="CC4" s="885"/>
      <c r="CD4" s="885"/>
      <c r="CE4" s="885"/>
      <c r="CF4" s="885"/>
      <c r="CG4" s="885"/>
      <c r="CH4" s="885"/>
      <c r="CI4" s="885"/>
      <c r="CJ4" s="885"/>
      <c r="CK4" s="885"/>
      <c r="CL4" s="885"/>
      <c r="CM4" s="885"/>
      <c r="CN4" s="885"/>
      <c r="CO4" s="885"/>
      <c r="CP4" s="885"/>
      <c r="CQ4" s="885"/>
      <c r="CR4" s="885"/>
      <c r="CS4" s="885"/>
      <c r="CT4" s="885"/>
      <c r="CU4" s="885"/>
      <c r="CV4" s="885"/>
      <c r="CW4" s="885"/>
      <c r="CX4" s="885"/>
      <c r="CY4" s="885"/>
      <c r="CZ4" s="885"/>
      <c r="DA4" s="885"/>
      <c r="DB4" s="885"/>
      <c r="DC4" s="885"/>
      <c r="DD4" s="885"/>
      <c r="DE4" s="885"/>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04"/>
      <c r="EI4" s="111"/>
      <c r="EJ4" s="111"/>
      <c r="EK4" s="111"/>
    </row>
    <row r="5" spans="1:141" ht="15" customHeight="1" x14ac:dyDescent="0.2">
      <c r="B5" s="87"/>
      <c r="C5" s="883" t="s">
        <v>157</v>
      </c>
      <c r="D5" s="883"/>
      <c r="E5" s="883"/>
      <c r="F5" s="883"/>
      <c r="G5" s="883"/>
      <c r="H5" s="883"/>
      <c r="I5" s="883"/>
      <c r="J5" s="883"/>
      <c r="K5" s="883"/>
      <c r="L5" s="883"/>
      <c r="M5" s="883"/>
      <c r="N5" s="883"/>
      <c r="O5" s="883"/>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884">
        <f>No.7_事業計画書!G4</f>
        <v>0</v>
      </c>
      <c r="AO5" s="884"/>
      <c r="AP5" s="884"/>
      <c r="AQ5" s="884"/>
      <c r="AR5" s="884"/>
      <c r="AS5" s="884"/>
      <c r="AT5" s="884"/>
      <c r="AU5" s="884"/>
      <c r="AV5" s="884"/>
      <c r="AW5" s="884"/>
      <c r="AX5" s="884"/>
      <c r="AY5" s="884"/>
      <c r="AZ5" s="884"/>
      <c r="BA5" s="884"/>
      <c r="BB5" s="884"/>
      <c r="BC5" s="884"/>
      <c r="BD5" s="884"/>
      <c r="BE5" s="884"/>
      <c r="BF5" s="884"/>
      <c r="BG5" s="884"/>
      <c r="BH5" s="884"/>
      <c r="BI5" s="884"/>
      <c r="BJ5" s="884"/>
      <c r="BK5" s="884"/>
      <c r="BL5" s="884"/>
      <c r="BM5" s="884"/>
      <c r="BN5" s="884"/>
      <c r="BO5" s="884"/>
      <c r="BP5" s="884"/>
      <c r="BQ5" s="884"/>
      <c r="BR5" s="97"/>
      <c r="BS5" s="227"/>
      <c r="BT5" s="885"/>
      <c r="BU5" s="885"/>
      <c r="BV5" s="885"/>
      <c r="BW5" s="885"/>
      <c r="BX5" s="885"/>
      <c r="BY5" s="885"/>
      <c r="BZ5" s="885"/>
      <c r="CA5" s="885"/>
      <c r="CB5" s="885"/>
      <c r="CC5" s="885"/>
      <c r="CD5" s="885"/>
      <c r="CE5" s="885"/>
      <c r="CF5" s="885"/>
      <c r="CG5" s="885"/>
      <c r="CH5" s="885"/>
      <c r="CI5" s="885"/>
      <c r="CJ5" s="885"/>
      <c r="CK5" s="885"/>
      <c r="CL5" s="885"/>
      <c r="CM5" s="885"/>
      <c r="CN5" s="885"/>
      <c r="CO5" s="885"/>
      <c r="CP5" s="885"/>
      <c r="CQ5" s="885"/>
      <c r="CR5" s="885"/>
      <c r="CS5" s="885"/>
      <c r="CT5" s="885"/>
      <c r="CU5" s="885"/>
      <c r="CV5" s="885"/>
      <c r="CW5" s="885"/>
      <c r="CX5" s="885"/>
      <c r="CY5" s="885"/>
      <c r="CZ5" s="885"/>
      <c r="DA5" s="885"/>
      <c r="DB5" s="885"/>
      <c r="DC5" s="885"/>
      <c r="DD5" s="885"/>
      <c r="DE5" s="885"/>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04"/>
      <c r="EI5" s="111"/>
      <c r="EJ5" s="111"/>
      <c r="EK5" s="111"/>
    </row>
    <row r="6" spans="1:141" ht="15" customHeight="1" x14ac:dyDescent="0.2">
      <c r="B6" s="87"/>
      <c r="C6" s="883"/>
      <c r="D6" s="883"/>
      <c r="E6" s="883"/>
      <c r="F6" s="883"/>
      <c r="G6" s="883"/>
      <c r="H6" s="883"/>
      <c r="I6" s="883"/>
      <c r="J6" s="883"/>
      <c r="K6" s="883"/>
      <c r="L6" s="883"/>
      <c r="M6" s="883"/>
      <c r="N6" s="883"/>
      <c r="O6" s="883"/>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884"/>
      <c r="AO6" s="884"/>
      <c r="AP6" s="884"/>
      <c r="AQ6" s="884"/>
      <c r="AR6" s="884"/>
      <c r="AS6" s="884"/>
      <c r="AT6" s="884"/>
      <c r="AU6" s="884"/>
      <c r="AV6" s="884"/>
      <c r="AW6" s="884"/>
      <c r="AX6" s="884"/>
      <c r="AY6" s="884"/>
      <c r="AZ6" s="884"/>
      <c r="BA6" s="884"/>
      <c r="BB6" s="884"/>
      <c r="BC6" s="884"/>
      <c r="BD6" s="884"/>
      <c r="BE6" s="884"/>
      <c r="BF6" s="884"/>
      <c r="BG6" s="884"/>
      <c r="BH6" s="884"/>
      <c r="BI6" s="884"/>
      <c r="BJ6" s="884"/>
      <c r="BK6" s="884"/>
      <c r="BL6" s="884"/>
      <c r="BM6" s="884"/>
      <c r="BN6" s="884"/>
      <c r="BO6" s="884"/>
      <c r="BP6" s="884"/>
      <c r="BQ6" s="884"/>
      <c r="BR6" s="97"/>
      <c r="BS6" s="227"/>
      <c r="BT6" s="885"/>
      <c r="BU6" s="885"/>
      <c r="BV6" s="885"/>
      <c r="BW6" s="885"/>
      <c r="BX6" s="885"/>
      <c r="BY6" s="885"/>
      <c r="BZ6" s="885"/>
      <c r="CA6" s="885"/>
      <c r="CB6" s="885"/>
      <c r="CC6" s="885"/>
      <c r="CD6" s="885"/>
      <c r="CE6" s="885"/>
      <c r="CF6" s="885"/>
      <c r="CG6" s="885"/>
      <c r="CH6" s="885"/>
      <c r="CI6" s="885"/>
      <c r="CJ6" s="885"/>
      <c r="CK6" s="885"/>
      <c r="CL6" s="885"/>
      <c r="CM6" s="885"/>
      <c r="CN6" s="885"/>
      <c r="CO6" s="885"/>
      <c r="CP6" s="885"/>
      <c r="CQ6" s="885"/>
      <c r="CR6" s="885"/>
      <c r="CS6" s="885"/>
      <c r="CT6" s="885"/>
      <c r="CU6" s="885"/>
      <c r="CV6" s="885"/>
      <c r="CW6" s="885"/>
      <c r="CX6" s="885"/>
      <c r="CY6" s="885"/>
      <c r="CZ6" s="885"/>
      <c r="DA6" s="885"/>
      <c r="DB6" s="885"/>
      <c r="DC6" s="885"/>
      <c r="DD6" s="885"/>
      <c r="DE6" s="885"/>
      <c r="DF6" s="228"/>
      <c r="DG6" s="228"/>
      <c r="DH6" s="228"/>
      <c r="DI6" s="228"/>
      <c r="DJ6" s="228"/>
      <c r="DK6" s="228"/>
      <c r="DL6" s="228"/>
      <c r="DM6" s="228"/>
      <c r="DN6" s="228"/>
      <c r="DO6" s="228"/>
      <c r="DP6" s="228"/>
      <c r="DQ6" s="228"/>
      <c r="DR6" s="228"/>
      <c r="DS6" s="228"/>
      <c r="DT6" s="228"/>
      <c r="DU6" s="228"/>
      <c r="DV6" s="228"/>
      <c r="DW6" s="228"/>
      <c r="DX6" s="228"/>
      <c r="DY6" s="228"/>
      <c r="DZ6" s="228"/>
      <c r="EA6" s="228"/>
      <c r="EB6" s="228"/>
      <c r="EC6" s="228"/>
      <c r="ED6" s="228"/>
      <c r="EE6" s="228"/>
      <c r="EF6" s="228"/>
      <c r="EG6" s="228"/>
      <c r="EI6" s="111"/>
      <c r="EJ6" s="111"/>
      <c r="EK6" s="111"/>
    </row>
    <row r="7" spans="1:141" ht="12" customHeight="1" x14ac:dyDescent="0.2">
      <c r="B7" s="87"/>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88"/>
      <c r="BS7" s="88"/>
      <c r="BT7" s="885"/>
      <c r="BU7" s="885"/>
      <c r="BV7" s="885"/>
      <c r="BW7" s="885"/>
      <c r="BX7" s="885"/>
      <c r="BY7" s="885"/>
      <c r="BZ7" s="885"/>
      <c r="CA7" s="885"/>
      <c r="CB7" s="885"/>
      <c r="CC7" s="885"/>
      <c r="CD7" s="885"/>
      <c r="CE7" s="885"/>
      <c r="CF7" s="885"/>
      <c r="CG7" s="885"/>
      <c r="CH7" s="885"/>
      <c r="CI7" s="885"/>
      <c r="CJ7" s="885"/>
      <c r="CK7" s="885"/>
      <c r="CL7" s="885"/>
      <c r="CM7" s="885"/>
      <c r="CN7" s="885"/>
      <c r="CO7" s="885"/>
      <c r="CP7" s="885"/>
      <c r="CQ7" s="885"/>
      <c r="CR7" s="885"/>
      <c r="CS7" s="885"/>
      <c r="CT7" s="885"/>
      <c r="CU7" s="885"/>
      <c r="CV7" s="885"/>
      <c r="CW7" s="885"/>
      <c r="CX7" s="885"/>
      <c r="CY7" s="885"/>
      <c r="CZ7" s="885"/>
      <c r="DA7" s="885"/>
      <c r="DB7" s="885"/>
      <c r="DC7" s="885"/>
      <c r="DD7" s="885"/>
      <c r="DE7" s="885"/>
      <c r="DF7" s="228"/>
      <c r="DG7" s="228"/>
      <c r="DH7" s="228"/>
      <c r="DI7" s="228"/>
      <c r="DJ7" s="228"/>
      <c r="DK7" s="228"/>
      <c r="DL7" s="228"/>
      <c r="DM7" s="228"/>
      <c r="DN7" s="228"/>
      <c r="DO7" s="228"/>
      <c r="DP7" s="228"/>
      <c r="DQ7" s="228"/>
      <c r="DR7" s="228"/>
      <c r="DS7" s="228"/>
      <c r="DT7" s="228"/>
      <c r="DU7" s="228"/>
      <c r="DV7" s="228"/>
      <c r="DW7" s="228"/>
      <c r="DX7" s="228"/>
      <c r="DY7" s="228"/>
      <c r="DZ7" s="228"/>
      <c r="EA7" s="228"/>
      <c r="EB7" s="228"/>
      <c r="EC7" s="228"/>
      <c r="ED7" s="228"/>
      <c r="EE7" s="228"/>
      <c r="EF7" s="228"/>
      <c r="EG7" s="228"/>
      <c r="EI7" s="111"/>
      <c r="EJ7" s="111"/>
      <c r="EK7" s="111"/>
    </row>
    <row r="8" spans="1:141" ht="12.75" customHeight="1" x14ac:dyDescent="0.2">
      <c r="B8" s="87"/>
      <c r="C8" s="855" t="s">
        <v>408</v>
      </c>
      <c r="D8" s="856"/>
      <c r="E8" s="856"/>
      <c r="F8" s="856"/>
      <c r="G8" s="856"/>
      <c r="H8" s="856"/>
      <c r="I8" s="856"/>
      <c r="J8" s="856"/>
      <c r="K8" s="856"/>
      <c r="L8" s="856"/>
      <c r="M8" s="856"/>
      <c r="N8" s="856"/>
      <c r="O8" s="856"/>
      <c r="P8" s="856"/>
      <c r="Q8" s="856"/>
      <c r="R8" s="856"/>
      <c r="S8" s="856"/>
      <c r="T8" s="856"/>
      <c r="U8" s="856"/>
      <c r="V8" s="856"/>
      <c r="W8" s="856"/>
      <c r="X8" s="856"/>
      <c r="Y8" s="856"/>
      <c r="Z8" s="856"/>
      <c r="AA8" s="856"/>
      <c r="AB8" s="856"/>
      <c r="AC8" s="856"/>
      <c r="AD8" s="856"/>
      <c r="AE8" s="856"/>
      <c r="AF8" s="856"/>
      <c r="AG8" s="856"/>
      <c r="AH8" s="856"/>
      <c r="AI8" s="856"/>
      <c r="AJ8" s="856"/>
      <c r="AK8" s="856"/>
      <c r="AL8" s="856"/>
      <c r="AM8" s="856"/>
      <c r="AN8" s="856"/>
      <c r="AO8" s="856"/>
      <c r="AP8" s="856"/>
      <c r="AQ8" s="856"/>
      <c r="AR8" s="856"/>
      <c r="AS8" s="856"/>
      <c r="AT8" s="856"/>
      <c r="AU8" s="856"/>
      <c r="AV8" s="856"/>
      <c r="AW8" s="856"/>
      <c r="AX8" s="856"/>
      <c r="AY8" s="856"/>
      <c r="AZ8" s="856"/>
      <c r="BA8" s="856"/>
      <c r="BB8" s="856"/>
      <c r="BC8" s="856"/>
      <c r="BD8" s="856"/>
      <c r="BE8" s="856"/>
      <c r="BF8" s="856"/>
      <c r="BG8" s="856"/>
      <c r="BH8" s="856"/>
      <c r="BI8" s="856"/>
      <c r="BJ8" s="856"/>
      <c r="BK8" s="856"/>
      <c r="BL8" s="856"/>
      <c r="BM8" s="856"/>
      <c r="BN8" s="856"/>
      <c r="BO8" s="856"/>
      <c r="BP8" s="856"/>
      <c r="BQ8" s="857"/>
      <c r="BR8" s="98"/>
      <c r="BS8" s="87"/>
      <c r="BT8" s="854"/>
      <c r="BU8" s="854"/>
      <c r="BV8" s="854"/>
      <c r="BW8" s="854"/>
      <c r="BX8" s="854"/>
      <c r="BY8" s="854"/>
      <c r="BZ8" s="854"/>
      <c r="CA8" s="854"/>
      <c r="CB8" s="854"/>
      <c r="CC8" s="854"/>
      <c r="CD8" s="854"/>
      <c r="CE8" s="854"/>
      <c r="CF8" s="854"/>
      <c r="CG8" s="854"/>
      <c r="CH8" s="854"/>
      <c r="CI8" s="854"/>
      <c r="CJ8" s="854"/>
      <c r="CK8" s="854"/>
      <c r="CL8" s="854"/>
      <c r="CM8" s="854"/>
      <c r="CN8" s="854"/>
      <c r="CO8" s="854"/>
      <c r="CP8" s="854"/>
      <c r="CQ8" s="854"/>
      <c r="CR8" s="854"/>
      <c r="CS8" s="854"/>
      <c r="CT8" s="854"/>
      <c r="CU8" s="854"/>
      <c r="CV8" s="854"/>
      <c r="CW8" s="854"/>
      <c r="CX8" s="854"/>
      <c r="CY8" s="854"/>
      <c r="CZ8" s="854"/>
      <c r="DA8" s="854"/>
      <c r="DB8" s="854"/>
      <c r="DC8" s="854"/>
      <c r="DD8" s="854"/>
      <c r="DE8" s="854"/>
      <c r="DF8" s="854"/>
      <c r="DG8" s="854"/>
      <c r="DH8" s="854"/>
      <c r="DI8" s="854"/>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I8" s="111"/>
      <c r="EJ8" s="111"/>
      <c r="EK8" s="111"/>
    </row>
    <row r="9" spans="1:141" ht="12.75" customHeight="1" x14ac:dyDescent="0.2">
      <c r="B9" s="87"/>
      <c r="C9" s="858"/>
      <c r="D9" s="859"/>
      <c r="E9" s="859"/>
      <c r="F9" s="859"/>
      <c r="G9" s="859"/>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59"/>
      <c r="AY9" s="859"/>
      <c r="AZ9" s="859"/>
      <c r="BA9" s="859"/>
      <c r="BB9" s="859"/>
      <c r="BC9" s="859"/>
      <c r="BD9" s="859"/>
      <c r="BE9" s="859"/>
      <c r="BF9" s="859"/>
      <c r="BG9" s="859"/>
      <c r="BH9" s="859"/>
      <c r="BI9" s="859"/>
      <c r="BJ9" s="859"/>
      <c r="BK9" s="859"/>
      <c r="BL9" s="859"/>
      <c r="BM9" s="859"/>
      <c r="BN9" s="859"/>
      <c r="BO9" s="859"/>
      <c r="BP9" s="859"/>
      <c r="BQ9" s="860"/>
      <c r="BR9" s="98"/>
      <c r="BS9" s="87"/>
      <c r="BT9" s="854"/>
      <c r="BU9" s="854"/>
      <c r="BV9" s="854"/>
      <c r="BW9" s="854"/>
      <c r="BX9" s="854"/>
      <c r="BY9" s="854"/>
      <c r="BZ9" s="854"/>
      <c r="CA9" s="854"/>
      <c r="CB9" s="854"/>
      <c r="CC9" s="854"/>
      <c r="CD9" s="854"/>
      <c r="CE9" s="854"/>
      <c r="CF9" s="854"/>
      <c r="CG9" s="854"/>
      <c r="CH9" s="854"/>
      <c r="CI9" s="854"/>
      <c r="CJ9" s="854"/>
      <c r="CK9" s="854"/>
      <c r="CL9" s="854"/>
      <c r="CM9" s="854"/>
      <c r="CN9" s="854"/>
      <c r="CO9" s="854"/>
      <c r="CP9" s="854"/>
      <c r="CQ9" s="854"/>
      <c r="CR9" s="854"/>
      <c r="CS9" s="854"/>
      <c r="CT9" s="854"/>
      <c r="CU9" s="854"/>
      <c r="CV9" s="854"/>
      <c r="CW9" s="854"/>
      <c r="CX9" s="854"/>
      <c r="CY9" s="854"/>
      <c r="CZ9" s="854"/>
      <c r="DA9" s="854"/>
      <c r="DB9" s="854"/>
      <c r="DC9" s="854"/>
      <c r="DD9" s="854"/>
      <c r="DE9" s="854"/>
      <c r="DF9" s="854"/>
      <c r="DG9" s="854"/>
      <c r="DH9" s="854"/>
      <c r="DI9" s="854"/>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I9" s="111"/>
      <c r="EJ9" s="111"/>
      <c r="EK9" s="111"/>
    </row>
    <row r="10" spans="1:141" ht="15" customHeight="1" x14ac:dyDescent="0.2">
      <c r="A10" s="90"/>
      <c r="B10" s="91"/>
      <c r="C10" s="169"/>
      <c r="D10" s="165"/>
      <c r="E10" s="165"/>
      <c r="F10" s="165"/>
      <c r="G10" s="165"/>
      <c r="H10" s="165"/>
      <c r="I10" s="165"/>
      <c r="J10" s="165"/>
      <c r="K10" s="165"/>
      <c r="L10" s="165"/>
      <c r="M10" s="165"/>
      <c r="N10" s="166"/>
      <c r="O10" s="166"/>
      <c r="P10" s="166"/>
      <c r="Q10" s="166"/>
      <c r="R10" s="166"/>
      <c r="S10" s="166"/>
      <c r="T10" s="166"/>
      <c r="U10" s="165"/>
      <c r="V10" s="165"/>
      <c r="W10" s="165"/>
      <c r="X10" s="165"/>
      <c r="Y10" s="165"/>
      <c r="Z10" s="165"/>
      <c r="AA10" s="165"/>
      <c r="AB10" s="165"/>
      <c r="AC10" s="165"/>
      <c r="AD10" s="165"/>
      <c r="AE10" s="165"/>
      <c r="AF10" s="165"/>
      <c r="AG10" s="165"/>
      <c r="AH10" s="165"/>
      <c r="AI10" s="165"/>
      <c r="AJ10" s="165"/>
      <c r="AK10" s="165"/>
      <c r="AL10" s="165"/>
      <c r="AM10" s="165"/>
      <c r="AN10" s="166"/>
      <c r="AO10" s="166"/>
      <c r="AP10" s="166"/>
      <c r="AQ10" s="166"/>
      <c r="AR10" s="166"/>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92"/>
      <c r="BS10" s="229"/>
      <c r="BT10" s="885" t="s">
        <v>223</v>
      </c>
      <c r="BU10" s="885"/>
      <c r="BV10" s="885"/>
      <c r="BW10" s="885"/>
      <c r="BX10" s="885"/>
      <c r="BY10" s="885"/>
      <c r="BZ10" s="885"/>
      <c r="CA10" s="885"/>
      <c r="CB10" s="885"/>
      <c r="CC10" s="885"/>
      <c r="CD10" s="885"/>
      <c r="CE10" s="885"/>
      <c r="CF10" s="885"/>
      <c r="CG10" s="885"/>
      <c r="CH10" s="885"/>
      <c r="CI10" s="885"/>
      <c r="CJ10" s="885"/>
      <c r="CK10" s="885"/>
      <c r="CL10" s="885"/>
      <c r="CM10" s="885"/>
      <c r="CN10" s="885"/>
      <c r="CO10" s="885"/>
      <c r="CP10" s="885"/>
      <c r="CQ10" s="885"/>
      <c r="CR10" s="885"/>
      <c r="CS10" s="885"/>
      <c r="CT10" s="885"/>
      <c r="CU10" s="885"/>
      <c r="CV10" s="885"/>
      <c r="CW10" s="885"/>
      <c r="CX10" s="885"/>
      <c r="CY10" s="885"/>
      <c r="CZ10" s="885"/>
      <c r="DA10" s="885"/>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04"/>
      <c r="EI10" s="111"/>
      <c r="EJ10" s="111"/>
      <c r="EK10" s="111"/>
    </row>
    <row r="11" spans="1:141" s="136" customFormat="1" ht="30.75" customHeight="1" x14ac:dyDescent="0.2">
      <c r="A11" s="144"/>
      <c r="B11" s="138"/>
      <c r="C11" s="861" t="s">
        <v>96</v>
      </c>
      <c r="D11" s="862"/>
      <c r="E11" s="862"/>
      <c r="F11" s="862"/>
      <c r="G11" s="863"/>
      <c r="H11" s="864" t="s">
        <v>97</v>
      </c>
      <c r="I11" s="865"/>
      <c r="J11" s="865"/>
      <c r="K11" s="865"/>
      <c r="L11" s="865"/>
      <c r="M11" s="865"/>
      <c r="N11" s="865"/>
      <c r="O11" s="866"/>
      <c r="P11" s="209"/>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865" t="s">
        <v>90</v>
      </c>
      <c r="AO11" s="867"/>
      <c r="AP11" s="868" t="s">
        <v>91</v>
      </c>
      <c r="AQ11" s="867"/>
      <c r="AR11" s="865" t="s">
        <v>92</v>
      </c>
      <c r="AS11" s="867"/>
      <c r="AT11" s="868" t="s">
        <v>41</v>
      </c>
      <c r="AU11" s="867"/>
      <c r="AV11" s="865" t="s">
        <v>42</v>
      </c>
      <c r="AW11" s="867"/>
      <c r="AX11" s="868" t="s">
        <v>43</v>
      </c>
      <c r="AY11" s="867"/>
      <c r="AZ11" s="865" t="s">
        <v>44</v>
      </c>
      <c r="BA11" s="867"/>
      <c r="BB11" s="868" t="s">
        <v>45</v>
      </c>
      <c r="BC11" s="867"/>
      <c r="BD11" s="865" t="s">
        <v>46</v>
      </c>
      <c r="BE11" s="867"/>
      <c r="BF11" s="865" t="s">
        <v>93</v>
      </c>
      <c r="BG11" s="866"/>
      <c r="BH11" s="886" t="s">
        <v>59</v>
      </c>
      <c r="BI11" s="865"/>
      <c r="BJ11" s="865"/>
      <c r="BK11" s="866"/>
      <c r="BL11" s="864" t="s">
        <v>98</v>
      </c>
      <c r="BM11" s="865"/>
      <c r="BN11" s="865"/>
      <c r="BO11" s="865"/>
      <c r="BP11" s="865"/>
      <c r="BQ11" s="866"/>
      <c r="BR11" s="144"/>
      <c r="BS11" s="230"/>
      <c r="BT11" s="885"/>
      <c r="BU11" s="885"/>
      <c r="BV11" s="885"/>
      <c r="BW11" s="885"/>
      <c r="BX11" s="885"/>
      <c r="BY11" s="885"/>
      <c r="BZ11" s="885"/>
      <c r="CA11" s="885"/>
      <c r="CB11" s="885"/>
      <c r="CC11" s="885"/>
      <c r="CD11" s="885"/>
      <c r="CE11" s="885"/>
      <c r="CF11" s="885"/>
      <c r="CG11" s="885"/>
      <c r="CH11" s="885"/>
      <c r="CI11" s="885"/>
      <c r="CJ11" s="885"/>
      <c r="CK11" s="885"/>
      <c r="CL11" s="885"/>
      <c r="CM11" s="885"/>
      <c r="CN11" s="885"/>
      <c r="CO11" s="885"/>
      <c r="CP11" s="885"/>
      <c r="CQ11" s="885"/>
      <c r="CR11" s="885"/>
      <c r="CS11" s="885"/>
      <c r="CT11" s="885"/>
      <c r="CU11" s="885"/>
      <c r="CV11" s="885"/>
      <c r="CW11" s="885"/>
      <c r="CX11" s="885"/>
      <c r="CY11" s="885"/>
      <c r="CZ11" s="885"/>
      <c r="DA11" s="885"/>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04"/>
      <c r="EI11" s="139"/>
      <c r="EJ11" s="139"/>
      <c r="EK11" s="139"/>
    </row>
    <row r="12" spans="1:141" s="147" customFormat="1" ht="30.75" customHeight="1" x14ac:dyDescent="0.2">
      <c r="A12" s="145"/>
      <c r="B12" s="146"/>
      <c r="C12" s="877"/>
      <c r="D12" s="878"/>
      <c r="E12" s="878"/>
      <c r="F12" s="878"/>
      <c r="G12" s="879"/>
      <c r="H12" s="880"/>
      <c r="I12" s="881"/>
      <c r="J12" s="881"/>
      <c r="K12" s="881"/>
      <c r="L12" s="881"/>
      <c r="M12" s="881"/>
      <c r="N12" s="881"/>
      <c r="O12" s="882"/>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869"/>
      <c r="AO12" s="870"/>
      <c r="AP12" s="869"/>
      <c r="AQ12" s="870"/>
      <c r="AR12" s="869"/>
      <c r="AS12" s="870"/>
      <c r="AT12" s="869"/>
      <c r="AU12" s="870"/>
      <c r="AV12" s="869"/>
      <c r="AW12" s="870"/>
      <c r="AX12" s="869"/>
      <c r="AY12" s="870"/>
      <c r="AZ12" s="869"/>
      <c r="BA12" s="870"/>
      <c r="BB12" s="869"/>
      <c r="BC12" s="870"/>
      <c r="BD12" s="869"/>
      <c r="BE12" s="870"/>
      <c r="BF12" s="869"/>
      <c r="BG12" s="870"/>
      <c r="BH12" s="871">
        <f>SUM(AN12:BG12)</f>
        <v>0</v>
      </c>
      <c r="BI12" s="872"/>
      <c r="BJ12" s="872"/>
      <c r="BK12" s="873"/>
      <c r="BL12" s="874"/>
      <c r="BM12" s="875"/>
      <c r="BN12" s="875"/>
      <c r="BO12" s="875"/>
      <c r="BP12" s="875"/>
      <c r="BQ12" s="876"/>
      <c r="BR12" s="145"/>
      <c r="BS12" s="231"/>
      <c r="BT12" s="854" t="s">
        <v>185</v>
      </c>
      <c r="BU12" s="854"/>
      <c r="BV12" s="854"/>
      <c r="BW12" s="854"/>
      <c r="BX12" s="854"/>
      <c r="BY12" s="854"/>
      <c r="BZ12" s="854"/>
      <c r="CA12" s="854"/>
      <c r="CB12" s="854"/>
      <c r="CC12" s="854"/>
      <c r="CD12" s="854"/>
      <c r="CE12" s="854"/>
      <c r="CF12" s="854"/>
      <c r="CG12" s="854"/>
      <c r="CH12" s="854"/>
      <c r="CI12" s="854"/>
      <c r="CJ12" s="854"/>
      <c r="CK12" s="854"/>
      <c r="CL12" s="854"/>
      <c r="CM12" s="854"/>
      <c r="CN12" s="854"/>
      <c r="CO12" s="854"/>
      <c r="CP12" s="854"/>
      <c r="CQ12" s="854"/>
      <c r="CR12" s="854"/>
      <c r="CS12" s="854"/>
      <c r="CT12" s="854"/>
      <c r="CU12" s="854"/>
      <c r="CV12" s="854"/>
      <c r="CW12" s="854"/>
      <c r="CX12" s="854"/>
      <c r="CY12" s="854"/>
      <c r="CZ12" s="854"/>
      <c r="DA12" s="854"/>
      <c r="DB12" s="234"/>
      <c r="DC12" s="234"/>
      <c r="DD12" s="234"/>
      <c r="DE12" s="234"/>
      <c r="DF12" s="234"/>
      <c r="DG12" s="234"/>
      <c r="DH12" s="234"/>
      <c r="DI12" s="234"/>
      <c r="DJ12" s="232"/>
      <c r="DK12" s="232"/>
      <c r="DL12" s="232"/>
      <c r="DM12" s="232"/>
      <c r="DN12" s="232"/>
      <c r="DO12" s="232"/>
      <c r="DP12" s="232"/>
      <c r="DQ12" s="232"/>
      <c r="DR12" s="232"/>
      <c r="DS12" s="232"/>
      <c r="DT12" s="232"/>
      <c r="DU12" s="232"/>
      <c r="DV12" s="232"/>
      <c r="DW12" s="232"/>
      <c r="DX12" s="232"/>
      <c r="DY12" s="232"/>
      <c r="DZ12" s="232"/>
      <c r="EA12" s="232"/>
      <c r="EB12" s="232"/>
      <c r="EC12" s="232"/>
      <c r="ED12" s="232"/>
      <c r="EE12" s="232"/>
      <c r="EF12" s="232"/>
      <c r="EG12" s="232"/>
      <c r="EH12" s="148"/>
      <c r="EI12" s="148"/>
      <c r="EJ12" s="148"/>
      <c r="EK12" s="148"/>
    </row>
    <row r="13" spans="1:141" s="147" customFormat="1" ht="30.75" customHeight="1" x14ac:dyDescent="0.2">
      <c r="A13" s="145"/>
      <c r="B13" s="146"/>
      <c r="C13" s="877"/>
      <c r="D13" s="878"/>
      <c r="E13" s="878"/>
      <c r="F13" s="878"/>
      <c r="G13" s="879"/>
      <c r="H13" s="880"/>
      <c r="I13" s="881"/>
      <c r="J13" s="881"/>
      <c r="K13" s="881"/>
      <c r="L13" s="881"/>
      <c r="M13" s="881"/>
      <c r="N13" s="881"/>
      <c r="O13" s="882"/>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869"/>
      <c r="AO13" s="870"/>
      <c r="AP13" s="869"/>
      <c r="AQ13" s="870"/>
      <c r="AR13" s="869"/>
      <c r="AS13" s="870"/>
      <c r="AT13" s="869"/>
      <c r="AU13" s="870"/>
      <c r="AV13" s="869"/>
      <c r="AW13" s="870"/>
      <c r="AX13" s="869"/>
      <c r="AY13" s="870"/>
      <c r="AZ13" s="869"/>
      <c r="BA13" s="870"/>
      <c r="BB13" s="869"/>
      <c r="BC13" s="870"/>
      <c r="BD13" s="869"/>
      <c r="BE13" s="870"/>
      <c r="BF13" s="869"/>
      <c r="BG13" s="870"/>
      <c r="BH13" s="871">
        <f t="shared" ref="BH13:BH26" si="0">SUM(AN13:BG13)</f>
        <v>0</v>
      </c>
      <c r="BI13" s="872"/>
      <c r="BJ13" s="872"/>
      <c r="BK13" s="873"/>
      <c r="BL13" s="874"/>
      <c r="BM13" s="875"/>
      <c r="BN13" s="875"/>
      <c r="BO13" s="875"/>
      <c r="BP13" s="875"/>
      <c r="BQ13" s="876"/>
      <c r="BR13" s="145"/>
      <c r="BS13" s="231"/>
      <c r="BT13" s="854" t="s">
        <v>227</v>
      </c>
      <c r="BU13" s="854"/>
      <c r="BV13" s="854"/>
      <c r="BW13" s="854"/>
      <c r="BX13" s="854"/>
      <c r="BY13" s="854"/>
      <c r="BZ13" s="854"/>
      <c r="CA13" s="854"/>
      <c r="CB13" s="854"/>
      <c r="CC13" s="854"/>
      <c r="CD13" s="854"/>
      <c r="CE13" s="854"/>
      <c r="CF13" s="854"/>
      <c r="CG13" s="854"/>
      <c r="CH13" s="854"/>
      <c r="CI13" s="854"/>
      <c r="CJ13" s="854"/>
      <c r="CK13" s="854"/>
      <c r="CL13" s="854"/>
      <c r="CM13" s="854"/>
      <c r="CN13" s="854"/>
      <c r="CO13" s="854"/>
      <c r="CP13" s="854"/>
      <c r="CQ13" s="854"/>
      <c r="CR13" s="854"/>
      <c r="CS13" s="854"/>
      <c r="CT13" s="854"/>
      <c r="CU13" s="854"/>
      <c r="CV13" s="854"/>
      <c r="CW13" s="854"/>
      <c r="CX13" s="854"/>
      <c r="CY13" s="854"/>
      <c r="CZ13" s="854"/>
      <c r="DA13" s="854"/>
      <c r="DB13" s="854"/>
      <c r="DC13" s="854"/>
      <c r="DD13" s="854"/>
      <c r="DE13" s="854"/>
      <c r="DF13" s="854"/>
      <c r="DG13" s="854"/>
      <c r="DH13" s="854"/>
      <c r="DI13" s="854"/>
      <c r="DJ13" s="854"/>
      <c r="DK13" s="854"/>
      <c r="DL13" s="854"/>
      <c r="DM13" s="232"/>
      <c r="DN13" s="232"/>
      <c r="DO13" s="232"/>
      <c r="DP13" s="232"/>
      <c r="DQ13" s="232"/>
      <c r="DR13" s="232"/>
      <c r="DS13" s="232"/>
      <c r="DT13" s="232"/>
      <c r="DU13" s="232"/>
      <c r="DV13" s="232"/>
      <c r="DW13" s="232"/>
      <c r="DX13" s="232"/>
      <c r="DY13" s="232"/>
      <c r="DZ13" s="232"/>
      <c r="EA13" s="232"/>
      <c r="EB13" s="232"/>
      <c r="EC13" s="232"/>
      <c r="ED13" s="232"/>
      <c r="EE13" s="232"/>
      <c r="EF13" s="232"/>
      <c r="EG13" s="232"/>
      <c r="EH13" s="148"/>
      <c r="EI13" s="148"/>
      <c r="EJ13" s="148"/>
      <c r="EK13" s="148"/>
    </row>
    <row r="14" spans="1:141" s="147" customFormat="1" ht="30.75" customHeight="1" x14ac:dyDescent="0.2">
      <c r="A14" s="145"/>
      <c r="B14" s="146"/>
      <c r="C14" s="877"/>
      <c r="D14" s="878"/>
      <c r="E14" s="878"/>
      <c r="F14" s="878"/>
      <c r="G14" s="879"/>
      <c r="H14" s="880"/>
      <c r="I14" s="881"/>
      <c r="J14" s="881"/>
      <c r="K14" s="881"/>
      <c r="L14" s="881"/>
      <c r="M14" s="881"/>
      <c r="N14" s="881"/>
      <c r="O14" s="882"/>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869"/>
      <c r="AO14" s="870"/>
      <c r="AP14" s="869"/>
      <c r="AQ14" s="870"/>
      <c r="AR14" s="869"/>
      <c r="AS14" s="870"/>
      <c r="AT14" s="869"/>
      <c r="AU14" s="870"/>
      <c r="AV14" s="869"/>
      <c r="AW14" s="870"/>
      <c r="AX14" s="869"/>
      <c r="AY14" s="870"/>
      <c r="AZ14" s="869"/>
      <c r="BA14" s="870"/>
      <c r="BB14" s="869"/>
      <c r="BC14" s="870"/>
      <c r="BD14" s="869"/>
      <c r="BE14" s="870"/>
      <c r="BF14" s="869"/>
      <c r="BG14" s="870"/>
      <c r="BH14" s="871">
        <f t="shared" si="0"/>
        <v>0</v>
      </c>
      <c r="BI14" s="872"/>
      <c r="BJ14" s="872"/>
      <c r="BK14" s="873"/>
      <c r="BL14" s="874"/>
      <c r="BM14" s="875"/>
      <c r="BN14" s="875"/>
      <c r="BO14" s="875"/>
      <c r="BP14" s="875"/>
      <c r="BQ14" s="876"/>
      <c r="BR14" s="145"/>
      <c r="BS14" s="231"/>
      <c r="BT14" s="854"/>
      <c r="BU14" s="854"/>
      <c r="BV14" s="854"/>
      <c r="BW14" s="854"/>
      <c r="BX14" s="854"/>
      <c r="BY14" s="854"/>
      <c r="BZ14" s="854"/>
      <c r="CA14" s="854"/>
      <c r="CB14" s="854"/>
      <c r="CC14" s="854"/>
      <c r="CD14" s="854"/>
      <c r="CE14" s="854"/>
      <c r="CF14" s="854"/>
      <c r="CG14" s="854"/>
      <c r="CH14" s="854"/>
      <c r="CI14" s="854"/>
      <c r="CJ14" s="854"/>
      <c r="CK14" s="854"/>
      <c r="CL14" s="854"/>
      <c r="CM14" s="854"/>
      <c r="CN14" s="854"/>
      <c r="CO14" s="854"/>
      <c r="CP14" s="854"/>
      <c r="CQ14" s="854"/>
      <c r="CR14" s="854"/>
      <c r="CS14" s="854"/>
      <c r="CT14" s="854"/>
      <c r="CU14" s="854"/>
      <c r="CV14" s="854"/>
      <c r="CW14" s="854"/>
      <c r="CX14" s="854"/>
      <c r="CY14" s="854"/>
      <c r="CZ14" s="854"/>
      <c r="DA14" s="854"/>
      <c r="DB14" s="854"/>
      <c r="DC14" s="854"/>
      <c r="DD14" s="854"/>
      <c r="DE14" s="854"/>
      <c r="DF14" s="854"/>
      <c r="DG14" s="854"/>
      <c r="DH14" s="854"/>
      <c r="DI14" s="854"/>
      <c r="DJ14" s="854"/>
      <c r="DK14" s="854"/>
      <c r="DL14" s="854"/>
      <c r="DM14" s="232"/>
      <c r="DN14" s="232"/>
      <c r="DO14" s="232"/>
      <c r="DP14" s="232"/>
      <c r="DQ14" s="232"/>
      <c r="DR14" s="232"/>
      <c r="DS14" s="232"/>
      <c r="DT14" s="232"/>
      <c r="DU14" s="232"/>
      <c r="DV14" s="232"/>
      <c r="DW14" s="232"/>
      <c r="DX14" s="232"/>
      <c r="DY14" s="232"/>
      <c r="DZ14" s="232"/>
      <c r="EA14" s="232"/>
      <c r="EB14" s="232"/>
      <c r="EC14" s="232"/>
      <c r="ED14" s="232"/>
      <c r="EE14" s="232"/>
      <c r="EF14" s="232"/>
      <c r="EG14" s="232"/>
      <c r="EH14" s="148"/>
      <c r="EI14" s="148"/>
      <c r="EJ14" s="148"/>
      <c r="EK14" s="148"/>
    </row>
    <row r="15" spans="1:141" s="147" customFormat="1" ht="30.75" customHeight="1" x14ac:dyDescent="0.2">
      <c r="A15" s="145"/>
      <c r="B15" s="146"/>
      <c r="C15" s="877"/>
      <c r="D15" s="878"/>
      <c r="E15" s="878"/>
      <c r="F15" s="878"/>
      <c r="G15" s="879"/>
      <c r="H15" s="880"/>
      <c r="I15" s="881"/>
      <c r="J15" s="881"/>
      <c r="K15" s="881"/>
      <c r="L15" s="881"/>
      <c r="M15" s="881"/>
      <c r="N15" s="881"/>
      <c r="O15" s="882"/>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869"/>
      <c r="AO15" s="870"/>
      <c r="AP15" s="869"/>
      <c r="AQ15" s="870"/>
      <c r="AR15" s="869"/>
      <c r="AS15" s="870"/>
      <c r="AT15" s="869"/>
      <c r="AU15" s="870"/>
      <c r="AV15" s="869"/>
      <c r="AW15" s="870"/>
      <c r="AX15" s="869"/>
      <c r="AY15" s="870"/>
      <c r="AZ15" s="869"/>
      <c r="BA15" s="870"/>
      <c r="BB15" s="869"/>
      <c r="BC15" s="870"/>
      <c r="BD15" s="869"/>
      <c r="BE15" s="870"/>
      <c r="BF15" s="869"/>
      <c r="BG15" s="870"/>
      <c r="BH15" s="871">
        <f t="shared" si="0"/>
        <v>0</v>
      </c>
      <c r="BI15" s="872"/>
      <c r="BJ15" s="872"/>
      <c r="BK15" s="873"/>
      <c r="BL15" s="874"/>
      <c r="BM15" s="875"/>
      <c r="BN15" s="875"/>
      <c r="BO15" s="875"/>
      <c r="BP15" s="875"/>
      <c r="BQ15" s="876"/>
      <c r="BR15" s="145"/>
      <c r="BS15" s="231"/>
      <c r="BT15" s="854"/>
      <c r="BU15" s="854"/>
      <c r="BV15" s="854"/>
      <c r="BW15" s="854"/>
      <c r="BX15" s="854"/>
      <c r="BY15" s="854"/>
      <c r="BZ15" s="854"/>
      <c r="CA15" s="854"/>
      <c r="CB15" s="854"/>
      <c r="CC15" s="854"/>
      <c r="CD15" s="854"/>
      <c r="CE15" s="854"/>
      <c r="CF15" s="854"/>
      <c r="CG15" s="854"/>
      <c r="CH15" s="854"/>
      <c r="CI15" s="854"/>
      <c r="CJ15" s="854"/>
      <c r="CK15" s="854"/>
      <c r="CL15" s="854"/>
      <c r="CM15" s="854"/>
      <c r="CN15" s="854"/>
      <c r="CO15" s="854"/>
      <c r="CP15" s="854"/>
      <c r="CQ15" s="854"/>
      <c r="CR15" s="854"/>
      <c r="CS15" s="854"/>
      <c r="CT15" s="854"/>
      <c r="CU15" s="854"/>
      <c r="CV15" s="854"/>
      <c r="CW15" s="854"/>
      <c r="CX15" s="854"/>
      <c r="CY15" s="854"/>
      <c r="CZ15" s="854"/>
      <c r="DA15" s="854"/>
      <c r="DB15" s="854"/>
      <c r="DC15" s="854"/>
      <c r="DD15" s="854"/>
      <c r="DE15" s="854"/>
      <c r="DF15" s="854"/>
      <c r="DG15" s="854"/>
      <c r="DH15" s="854"/>
      <c r="DI15" s="854"/>
      <c r="DJ15" s="854"/>
      <c r="DK15" s="854"/>
      <c r="DL15" s="854"/>
      <c r="DM15" s="232"/>
      <c r="DN15" s="232"/>
      <c r="DO15" s="232"/>
      <c r="DP15" s="232"/>
      <c r="DQ15" s="232"/>
      <c r="DR15" s="232"/>
      <c r="DS15" s="232"/>
      <c r="DT15" s="232"/>
      <c r="DU15" s="232"/>
      <c r="DV15" s="232"/>
      <c r="DW15" s="232"/>
      <c r="DX15" s="232"/>
      <c r="DY15" s="232"/>
      <c r="DZ15" s="232"/>
      <c r="EA15" s="232"/>
      <c r="EB15" s="232"/>
      <c r="EC15" s="232"/>
      <c r="ED15" s="232"/>
      <c r="EE15" s="232"/>
      <c r="EF15" s="232"/>
      <c r="EG15" s="232"/>
      <c r="EH15" s="148"/>
      <c r="EI15" s="148"/>
      <c r="EJ15" s="148"/>
      <c r="EK15" s="148"/>
    </row>
    <row r="16" spans="1:141" s="147" customFormat="1" ht="30.75" customHeight="1" x14ac:dyDescent="0.2">
      <c r="A16" s="145"/>
      <c r="B16" s="146"/>
      <c r="C16" s="877"/>
      <c r="D16" s="878"/>
      <c r="E16" s="878"/>
      <c r="F16" s="878"/>
      <c r="G16" s="879"/>
      <c r="H16" s="880"/>
      <c r="I16" s="881"/>
      <c r="J16" s="881"/>
      <c r="K16" s="881"/>
      <c r="L16" s="881"/>
      <c r="M16" s="881"/>
      <c r="N16" s="881"/>
      <c r="O16" s="882"/>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869"/>
      <c r="AO16" s="870"/>
      <c r="AP16" s="869"/>
      <c r="AQ16" s="870"/>
      <c r="AR16" s="869"/>
      <c r="AS16" s="870"/>
      <c r="AT16" s="869"/>
      <c r="AU16" s="870"/>
      <c r="AV16" s="869"/>
      <c r="AW16" s="870"/>
      <c r="AX16" s="869"/>
      <c r="AY16" s="870"/>
      <c r="AZ16" s="869"/>
      <c r="BA16" s="870"/>
      <c r="BB16" s="869"/>
      <c r="BC16" s="870"/>
      <c r="BD16" s="869"/>
      <c r="BE16" s="870"/>
      <c r="BF16" s="869"/>
      <c r="BG16" s="870"/>
      <c r="BH16" s="871">
        <f t="shared" si="0"/>
        <v>0</v>
      </c>
      <c r="BI16" s="872"/>
      <c r="BJ16" s="872"/>
      <c r="BK16" s="873"/>
      <c r="BL16" s="874"/>
      <c r="BM16" s="875"/>
      <c r="BN16" s="875"/>
      <c r="BO16" s="875"/>
      <c r="BP16" s="875"/>
      <c r="BQ16" s="876"/>
      <c r="BR16" s="145"/>
      <c r="BT16" s="148"/>
      <c r="BU16" s="148"/>
      <c r="BV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row>
    <row r="17" spans="1:141" s="147" customFormat="1" ht="30.75" customHeight="1" x14ac:dyDescent="0.2">
      <c r="A17" s="145"/>
      <c r="B17" s="146"/>
      <c r="C17" s="877"/>
      <c r="D17" s="878"/>
      <c r="E17" s="878"/>
      <c r="F17" s="878"/>
      <c r="G17" s="879"/>
      <c r="H17" s="880"/>
      <c r="I17" s="881"/>
      <c r="J17" s="881"/>
      <c r="K17" s="881"/>
      <c r="L17" s="881"/>
      <c r="M17" s="881"/>
      <c r="N17" s="881"/>
      <c r="O17" s="882"/>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869"/>
      <c r="AO17" s="870"/>
      <c r="AP17" s="869"/>
      <c r="AQ17" s="870"/>
      <c r="AR17" s="869"/>
      <c r="AS17" s="870"/>
      <c r="AT17" s="869"/>
      <c r="AU17" s="870"/>
      <c r="AV17" s="869"/>
      <c r="AW17" s="870"/>
      <c r="AX17" s="869"/>
      <c r="AY17" s="870"/>
      <c r="AZ17" s="869"/>
      <c r="BA17" s="870"/>
      <c r="BB17" s="869"/>
      <c r="BC17" s="870"/>
      <c r="BD17" s="869"/>
      <c r="BE17" s="870"/>
      <c r="BF17" s="869"/>
      <c r="BG17" s="870"/>
      <c r="BH17" s="871">
        <f t="shared" si="0"/>
        <v>0</v>
      </c>
      <c r="BI17" s="872"/>
      <c r="BJ17" s="872"/>
      <c r="BK17" s="873"/>
      <c r="BL17" s="874"/>
      <c r="BM17" s="875"/>
      <c r="BN17" s="875"/>
      <c r="BO17" s="875"/>
      <c r="BP17" s="875"/>
      <c r="BQ17" s="876"/>
      <c r="BR17" s="145"/>
      <c r="BT17" s="148"/>
      <c r="BU17" s="148"/>
      <c r="BV17" s="148"/>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row>
    <row r="18" spans="1:141" s="147" customFormat="1" ht="30.75" customHeight="1" x14ac:dyDescent="0.2">
      <c r="A18" s="145"/>
      <c r="B18" s="146"/>
      <c r="C18" s="877"/>
      <c r="D18" s="878"/>
      <c r="E18" s="878"/>
      <c r="F18" s="878"/>
      <c r="G18" s="879"/>
      <c r="H18" s="880"/>
      <c r="I18" s="881"/>
      <c r="J18" s="881"/>
      <c r="K18" s="881"/>
      <c r="L18" s="881"/>
      <c r="M18" s="881"/>
      <c r="N18" s="881"/>
      <c r="O18" s="882"/>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869"/>
      <c r="AO18" s="870"/>
      <c r="AP18" s="869"/>
      <c r="AQ18" s="870"/>
      <c r="AR18" s="869"/>
      <c r="AS18" s="870"/>
      <c r="AT18" s="869"/>
      <c r="AU18" s="870"/>
      <c r="AV18" s="869"/>
      <c r="AW18" s="870"/>
      <c r="AX18" s="869"/>
      <c r="AY18" s="870"/>
      <c r="AZ18" s="869"/>
      <c r="BA18" s="870"/>
      <c r="BB18" s="869"/>
      <c r="BC18" s="870"/>
      <c r="BD18" s="869"/>
      <c r="BE18" s="870"/>
      <c r="BF18" s="869"/>
      <c r="BG18" s="870"/>
      <c r="BH18" s="871">
        <f t="shared" si="0"/>
        <v>0</v>
      </c>
      <c r="BI18" s="872"/>
      <c r="BJ18" s="872"/>
      <c r="BK18" s="873"/>
      <c r="BL18" s="874"/>
      <c r="BM18" s="875"/>
      <c r="BN18" s="875"/>
      <c r="BO18" s="875"/>
      <c r="BP18" s="875"/>
      <c r="BQ18" s="876"/>
      <c r="BR18" s="145"/>
      <c r="BT18" s="148"/>
      <c r="BU18" s="148"/>
      <c r="BV18" s="148"/>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row>
    <row r="19" spans="1:141" s="147" customFormat="1" ht="30.75" customHeight="1" x14ac:dyDescent="0.2">
      <c r="A19" s="145"/>
      <c r="B19" s="146"/>
      <c r="C19" s="877"/>
      <c r="D19" s="878"/>
      <c r="E19" s="878"/>
      <c r="F19" s="878"/>
      <c r="G19" s="879"/>
      <c r="H19" s="880"/>
      <c r="I19" s="881"/>
      <c r="J19" s="881"/>
      <c r="K19" s="881"/>
      <c r="L19" s="881"/>
      <c r="M19" s="881"/>
      <c r="N19" s="881"/>
      <c r="O19" s="882"/>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869"/>
      <c r="AO19" s="870"/>
      <c r="AP19" s="869"/>
      <c r="AQ19" s="870"/>
      <c r="AR19" s="869"/>
      <c r="AS19" s="870"/>
      <c r="AT19" s="869"/>
      <c r="AU19" s="870"/>
      <c r="AV19" s="869"/>
      <c r="AW19" s="870"/>
      <c r="AX19" s="869"/>
      <c r="AY19" s="870"/>
      <c r="AZ19" s="869"/>
      <c r="BA19" s="870"/>
      <c r="BB19" s="869"/>
      <c r="BC19" s="870"/>
      <c r="BD19" s="869"/>
      <c r="BE19" s="870"/>
      <c r="BF19" s="869"/>
      <c r="BG19" s="870"/>
      <c r="BH19" s="871">
        <f t="shared" si="0"/>
        <v>0</v>
      </c>
      <c r="BI19" s="872"/>
      <c r="BJ19" s="872"/>
      <c r="BK19" s="873"/>
      <c r="BL19" s="874"/>
      <c r="BM19" s="875"/>
      <c r="BN19" s="875"/>
      <c r="BO19" s="875"/>
      <c r="BP19" s="875"/>
      <c r="BQ19" s="876"/>
      <c r="BR19" s="145"/>
      <c r="BT19" s="148"/>
      <c r="BU19" s="148"/>
      <c r="BV19" s="148"/>
    </row>
    <row r="20" spans="1:141" s="147" customFormat="1" ht="30.75" customHeight="1" x14ac:dyDescent="0.2">
      <c r="A20" s="145"/>
      <c r="B20" s="146"/>
      <c r="C20" s="877"/>
      <c r="D20" s="878"/>
      <c r="E20" s="878"/>
      <c r="F20" s="878"/>
      <c r="G20" s="879"/>
      <c r="H20" s="880"/>
      <c r="I20" s="881"/>
      <c r="J20" s="881"/>
      <c r="K20" s="881"/>
      <c r="L20" s="881"/>
      <c r="M20" s="881"/>
      <c r="N20" s="881"/>
      <c r="O20" s="882"/>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869"/>
      <c r="AO20" s="870"/>
      <c r="AP20" s="869"/>
      <c r="AQ20" s="870"/>
      <c r="AR20" s="869"/>
      <c r="AS20" s="870"/>
      <c r="AT20" s="869"/>
      <c r="AU20" s="870"/>
      <c r="AV20" s="869"/>
      <c r="AW20" s="870"/>
      <c r="AX20" s="869"/>
      <c r="AY20" s="870"/>
      <c r="AZ20" s="869"/>
      <c r="BA20" s="870"/>
      <c r="BB20" s="869"/>
      <c r="BC20" s="870"/>
      <c r="BD20" s="869"/>
      <c r="BE20" s="870"/>
      <c r="BF20" s="869"/>
      <c r="BG20" s="870"/>
      <c r="BH20" s="871">
        <f t="shared" si="0"/>
        <v>0</v>
      </c>
      <c r="BI20" s="872"/>
      <c r="BJ20" s="872"/>
      <c r="BK20" s="873"/>
      <c r="BL20" s="874"/>
      <c r="BM20" s="875"/>
      <c r="BN20" s="875"/>
      <c r="BO20" s="875"/>
      <c r="BP20" s="875"/>
      <c r="BQ20" s="876"/>
      <c r="BR20" s="145"/>
      <c r="BT20" s="148"/>
      <c r="BU20" s="148"/>
      <c r="BV20" s="148"/>
    </row>
    <row r="21" spans="1:141" s="147" customFormat="1" ht="30.75" customHeight="1" x14ac:dyDescent="0.2">
      <c r="A21" s="145"/>
      <c r="B21" s="146"/>
      <c r="C21" s="877"/>
      <c r="D21" s="878"/>
      <c r="E21" s="878"/>
      <c r="F21" s="878"/>
      <c r="G21" s="879"/>
      <c r="H21" s="880"/>
      <c r="I21" s="881"/>
      <c r="J21" s="881"/>
      <c r="K21" s="881"/>
      <c r="L21" s="881"/>
      <c r="M21" s="881"/>
      <c r="N21" s="881"/>
      <c r="O21" s="882"/>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869"/>
      <c r="AO21" s="870"/>
      <c r="AP21" s="869"/>
      <c r="AQ21" s="870"/>
      <c r="AR21" s="869"/>
      <c r="AS21" s="870"/>
      <c r="AT21" s="869"/>
      <c r="AU21" s="870"/>
      <c r="AV21" s="869"/>
      <c r="AW21" s="870"/>
      <c r="AX21" s="869"/>
      <c r="AY21" s="870"/>
      <c r="AZ21" s="869"/>
      <c r="BA21" s="870"/>
      <c r="BB21" s="869"/>
      <c r="BC21" s="870"/>
      <c r="BD21" s="869"/>
      <c r="BE21" s="870"/>
      <c r="BF21" s="869"/>
      <c r="BG21" s="870"/>
      <c r="BH21" s="871">
        <f t="shared" si="0"/>
        <v>0</v>
      </c>
      <c r="BI21" s="872"/>
      <c r="BJ21" s="872"/>
      <c r="BK21" s="873"/>
      <c r="BL21" s="874"/>
      <c r="BM21" s="875"/>
      <c r="BN21" s="875"/>
      <c r="BO21" s="875"/>
      <c r="BP21" s="875"/>
      <c r="BQ21" s="876"/>
      <c r="BR21" s="145"/>
      <c r="BT21" s="148"/>
      <c r="BU21" s="148"/>
      <c r="BV21" s="148"/>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row>
    <row r="22" spans="1:141" s="147" customFormat="1" ht="30.75" customHeight="1" x14ac:dyDescent="0.2">
      <c r="A22" s="145"/>
      <c r="B22" s="146"/>
      <c r="C22" s="877"/>
      <c r="D22" s="878"/>
      <c r="E22" s="878"/>
      <c r="F22" s="878"/>
      <c r="G22" s="879"/>
      <c r="H22" s="880"/>
      <c r="I22" s="881"/>
      <c r="J22" s="881"/>
      <c r="K22" s="881"/>
      <c r="L22" s="881"/>
      <c r="M22" s="881"/>
      <c r="N22" s="881"/>
      <c r="O22" s="882"/>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869"/>
      <c r="AO22" s="870"/>
      <c r="AP22" s="869"/>
      <c r="AQ22" s="870"/>
      <c r="AR22" s="869"/>
      <c r="AS22" s="870"/>
      <c r="AT22" s="869"/>
      <c r="AU22" s="870"/>
      <c r="AV22" s="869"/>
      <c r="AW22" s="870"/>
      <c r="AX22" s="869"/>
      <c r="AY22" s="870"/>
      <c r="AZ22" s="869"/>
      <c r="BA22" s="870"/>
      <c r="BB22" s="869"/>
      <c r="BC22" s="870"/>
      <c r="BD22" s="869"/>
      <c r="BE22" s="870"/>
      <c r="BF22" s="869"/>
      <c r="BG22" s="870"/>
      <c r="BH22" s="871">
        <f t="shared" si="0"/>
        <v>0</v>
      </c>
      <c r="BI22" s="872"/>
      <c r="BJ22" s="872"/>
      <c r="BK22" s="873"/>
      <c r="BL22" s="874"/>
      <c r="BM22" s="875"/>
      <c r="BN22" s="875"/>
      <c r="BO22" s="875"/>
      <c r="BP22" s="875"/>
      <c r="BQ22" s="876"/>
      <c r="BR22" s="145"/>
      <c r="BT22" s="148"/>
      <c r="BU22" s="148"/>
      <c r="BV22" s="148"/>
      <c r="DM22" s="203"/>
      <c r="DN22" s="203"/>
      <c r="DO22" s="203"/>
      <c r="DP22" s="203"/>
      <c r="DQ22" s="203"/>
      <c r="DR22" s="203"/>
      <c r="DS22" s="203"/>
      <c r="DT22" s="203"/>
      <c r="DU22" s="203"/>
      <c r="DV22" s="203"/>
      <c r="DW22" s="203"/>
      <c r="DX22" s="203"/>
      <c r="DY22" s="203"/>
      <c r="DZ22" s="203"/>
      <c r="EA22" s="203"/>
      <c r="EB22" s="203"/>
      <c r="EC22" s="203"/>
      <c r="ED22" s="203"/>
      <c r="EE22" s="203"/>
      <c r="EF22" s="203"/>
      <c r="EG22" s="203"/>
      <c r="EH22" s="203"/>
      <c r="EI22" s="203"/>
      <c r="EJ22" s="203"/>
      <c r="EK22" s="203"/>
    </row>
    <row r="23" spans="1:141" s="147" customFormat="1" ht="30.75" customHeight="1" x14ac:dyDescent="0.2">
      <c r="A23" s="145"/>
      <c r="B23" s="146"/>
      <c r="C23" s="877"/>
      <c r="D23" s="878"/>
      <c r="E23" s="878"/>
      <c r="F23" s="878"/>
      <c r="G23" s="879"/>
      <c r="H23" s="880"/>
      <c r="I23" s="881"/>
      <c r="J23" s="881"/>
      <c r="K23" s="881"/>
      <c r="L23" s="881"/>
      <c r="M23" s="881"/>
      <c r="N23" s="881"/>
      <c r="O23" s="882"/>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869"/>
      <c r="AO23" s="870"/>
      <c r="AP23" s="869"/>
      <c r="AQ23" s="870"/>
      <c r="AR23" s="869"/>
      <c r="AS23" s="870"/>
      <c r="AT23" s="869"/>
      <c r="AU23" s="870"/>
      <c r="AV23" s="869"/>
      <c r="AW23" s="870"/>
      <c r="AX23" s="869"/>
      <c r="AY23" s="870"/>
      <c r="AZ23" s="869"/>
      <c r="BA23" s="870"/>
      <c r="BB23" s="869"/>
      <c r="BC23" s="870"/>
      <c r="BD23" s="869"/>
      <c r="BE23" s="870"/>
      <c r="BF23" s="869"/>
      <c r="BG23" s="870"/>
      <c r="BH23" s="871">
        <f t="shared" si="0"/>
        <v>0</v>
      </c>
      <c r="BI23" s="872"/>
      <c r="BJ23" s="872"/>
      <c r="BK23" s="873"/>
      <c r="BL23" s="874"/>
      <c r="BM23" s="875"/>
      <c r="BN23" s="875"/>
      <c r="BO23" s="875"/>
      <c r="BP23" s="875"/>
      <c r="BQ23" s="876"/>
      <c r="BR23" s="145"/>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row>
    <row r="24" spans="1:141" s="147" customFormat="1" ht="30.75" customHeight="1" x14ac:dyDescent="0.2">
      <c r="A24" s="145"/>
      <c r="B24" s="146"/>
      <c r="C24" s="877"/>
      <c r="D24" s="878"/>
      <c r="E24" s="878"/>
      <c r="F24" s="878"/>
      <c r="G24" s="879"/>
      <c r="H24" s="880"/>
      <c r="I24" s="881"/>
      <c r="J24" s="881"/>
      <c r="K24" s="881"/>
      <c r="L24" s="881"/>
      <c r="M24" s="881"/>
      <c r="N24" s="881"/>
      <c r="O24" s="882"/>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869"/>
      <c r="AO24" s="870"/>
      <c r="AP24" s="869"/>
      <c r="AQ24" s="870"/>
      <c r="AR24" s="869"/>
      <c r="AS24" s="870"/>
      <c r="AT24" s="869"/>
      <c r="AU24" s="870"/>
      <c r="AV24" s="869"/>
      <c r="AW24" s="870"/>
      <c r="AX24" s="869"/>
      <c r="AY24" s="870"/>
      <c r="AZ24" s="869"/>
      <c r="BA24" s="870"/>
      <c r="BB24" s="869"/>
      <c r="BC24" s="870"/>
      <c r="BD24" s="869"/>
      <c r="BE24" s="870"/>
      <c r="BF24" s="869"/>
      <c r="BG24" s="870"/>
      <c r="BH24" s="871">
        <f t="shared" si="0"/>
        <v>0</v>
      </c>
      <c r="BI24" s="872"/>
      <c r="BJ24" s="872"/>
      <c r="BK24" s="873"/>
      <c r="BL24" s="874"/>
      <c r="BM24" s="875"/>
      <c r="BN24" s="875"/>
      <c r="BO24" s="875"/>
      <c r="BP24" s="875"/>
      <c r="BQ24" s="876"/>
      <c r="BR24" s="145"/>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row>
    <row r="25" spans="1:141" s="147" customFormat="1" ht="30.75" customHeight="1" x14ac:dyDescent="0.2">
      <c r="A25" s="145"/>
      <c r="B25" s="146"/>
      <c r="C25" s="877"/>
      <c r="D25" s="878"/>
      <c r="E25" s="878"/>
      <c r="F25" s="878"/>
      <c r="G25" s="879"/>
      <c r="H25" s="880"/>
      <c r="I25" s="881"/>
      <c r="J25" s="881"/>
      <c r="K25" s="881"/>
      <c r="L25" s="881"/>
      <c r="M25" s="881"/>
      <c r="N25" s="881"/>
      <c r="O25" s="882"/>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869"/>
      <c r="AO25" s="870"/>
      <c r="AP25" s="869"/>
      <c r="AQ25" s="870"/>
      <c r="AR25" s="869"/>
      <c r="AS25" s="870"/>
      <c r="AT25" s="869"/>
      <c r="AU25" s="870"/>
      <c r="AV25" s="869"/>
      <c r="AW25" s="870"/>
      <c r="AX25" s="869"/>
      <c r="AY25" s="870"/>
      <c r="AZ25" s="869"/>
      <c r="BA25" s="870"/>
      <c r="BB25" s="869"/>
      <c r="BC25" s="870"/>
      <c r="BD25" s="869"/>
      <c r="BE25" s="870"/>
      <c r="BF25" s="869"/>
      <c r="BG25" s="870"/>
      <c r="BH25" s="871">
        <f t="shared" si="0"/>
        <v>0</v>
      </c>
      <c r="BI25" s="872"/>
      <c r="BJ25" s="872"/>
      <c r="BK25" s="873"/>
      <c r="BL25" s="874"/>
      <c r="BM25" s="875"/>
      <c r="BN25" s="875"/>
      <c r="BO25" s="875"/>
      <c r="BP25" s="875"/>
      <c r="BQ25" s="876"/>
      <c r="BR25" s="145"/>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row>
    <row r="26" spans="1:141" s="147" customFormat="1" ht="30.75" customHeight="1" thickBot="1" x14ac:dyDescent="0.25">
      <c r="A26" s="145"/>
      <c r="B26" s="146"/>
      <c r="C26" s="877"/>
      <c r="D26" s="878"/>
      <c r="E26" s="878"/>
      <c r="F26" s="878"/>
      <c r="G26" s="879"/>
      <c r="H26" s="880"/>
      <c r="I26" s="881"/>
      <c r="J26" s="881"/>
      <c r="K26" s="881"/>
      <c r="L26" s="881"/>
      <c r="M26" s="881"/>
      <c r="N26" s="881"/>
      <c r="O26" s="882"/>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869"/>
      <c r="AO26" s="870"/>
      <c r="AP26" s="869"/>
      <c r="AQ26" s="870"/>
      <c r="AR26" s="869"/>
      <c r="AS26" s="870"/>
      <c r="AT26" s="869"/>
      <c r="AU26" s="870"/>
      <c r="AV26" s="869"/>
      <c r="AW26" s="870"/>
      <c r="AX26" s="869"/>
      <c r="AY26" s="870"/>
      <c r="AZ26" s="869"/>
      <c r="BA26" s="870"/>
      <c r="BB26" s="869"/>
      <c r="BC26" s="870"/>
      <c r="BD26" s="869"/>
      <c r="BE26" s="870"/>
      <c r="BF26" s="869"/>
      <c r="BG26" s="870"/>
      <c r="BH26" s="871">
        <f t="shared" si="0"/>
        <v>0</v>
      </c>
      <c r="BI26" s="872"/>
      <c r="BJ26" s="872"/>
      <c r="BK26" s="873"/>
      <c r="BL26" s="874"/>
      <c r="BM26" s="875"/>
      <c r="BN26" s="875"/>
      <c r="BO26" s="875"/>
      <c r="BP26" s="875"/>
      <c r="BQ26" s="876"/>
      <c r="BR26" s="145"/>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row>
    <row r="27" spans="1:141" s="147" customFormat="1" ht="30.75" customHeight="1" thickTop="1" x14ac:dyDescent="0.2">
      <c r="A27" s="149"/>
      <c r="B27" s="146"/>
      <c r="C27" s="887" t="s">
        <v>59</v>
      </c>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9"/>
      <c r="BH27" s="890">
        <f>SUM(BH12:BK26)</f>
        <v>0</v>
      </c>
      <c r="BI27" s="891"/>
      <c r="BJ27" s="891"/>
      <c r="BK27" s="892"/>
      <c r="BL27" s="893"/>
      <c r="BM27" s="894"/>
      <c r="BN27" s="894"/>
      <c r="BO27" s="894"/>
      <c r="BP27" s="894"/>
      <c r="BQ27" s="895"/>
      <c r="BR27" s="149"/>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row>
    <row r="28" spans="1:141" s="136" customFormat="1" ht="21.75" customHeight="1" x14ac:dyDescent="0.2">
      <c r="B28" s="137"/>
      <c r="C28" s="211" t="s">
        <v>99</v>
      </c>
      <c r="D28" s="211"/>
      <c r="E28" s="212"/>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4"/>
      <c r="AI28" s="214"/>
      <c r="AJ28" s="214"/>
      <c r="AK28" s="214"/>
      <c r="AL28" s="214"/>
      <c r="AM28" s="214"/>
      <c r="AN28" s="213"/>
      <c r="AO28" s="213"/>
      <c r="AP28" s="213"/>
      <c r="AQ28" s="213"/>
      <c r="AR28" s="213"/>
      <c r="AS28" s="213"/>
      <c r="AT28" s="213"/>
      <c r="AU28" s="213"/>
      <c r="AV28" s="213"/>
      <c r="AW28" s="213"/>
      <c r="AX28" s="213"/>
      <c r="AY28" s="213"/>
      <c r="AZ28" s="213"/>
      <c r="BA28" s="213"/>
      <c r="BB28" s="213"/>
      <c r="BC28" s="213"/>
      <c r="BD28" s="213"/>
      <c r="BE28" s="213"/>
      <c r="BF28" s="214"/>
      <c r="BG28" s="214"/>
      <c r="BH28" s="214"/>
      <c r="BI28" s="214"/>
      <c r="BJ28" s="214"/>
      <c r="BK28" s="214"/>
      <c r="BL28" s="214"/>
      <c r="BM28" s="214"/>
      <c r="BN28" s="214"/>
      <c r="BO28" s="214"/>
      <c r="BP28" s="214"/>
      <c r="BQ28" s="214"/>
      <c r="BR28" s="137"/>
      <c r="BS28" s="137"/>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row>
    <row r="29" spans="1:141" s="136" customFormat="1" ht="21.75" customHeight="1" x14ac:dyDescent="0.2">
      <c r="B29" s="137"/>
      <c r="C29" s="211" t="s">
        <v>161</v>
      </c>
      <c r="D29" s="211"/>
      <c r="E29" s="212"/>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4"/>
      <c r="AI29" s="214"/>
      <c r="AJ29" s="214"/>
      <c r="AK29" s="214"/>
      <c r="AL29" s="214"/>
      <c r="AM29" s="214"/>
      <c r="AN29" s="213"/>
      <c r="AO29" s="213"/>
      <c r="AP29" s="213"/>
      <c r="AQ29" s="213"/>
      <c r="AR29" s="213"/>
      <c r="AS29" s="213"/>
      <c r="AT29" s="213"/>
      <c r="AU29" s="213"/>
      <c r="AV29" s="213"/>
      <c r="AW29" s="213"/>
      <c r="AX29" s="213"/>
      <c r="AY29" s="213"/>
      <c r="AZ29" s="213"/>
      <c r="BA29" s="213"/>
      <c r="BB29" s="213"/>
      <c r="BC29" s="213"/>
      <c r="BD29" s="213"/>
      <c r="BE29" s="213"/>
      <c r="BF29" s="214"/>
      <c r="BG29" s="214"/>
      <c r="BH29" s="214"/>
      <c r="BI29" s="214"/>
      <c r="BJ29" s="214"/>
      <c r="BK29" s="214"/>
      <c r="BL29" s="214"/>
      <c r="BM29" s="214"/>
      <c r="BN29" s="214"/>
      <c r="BO29" s="214"/>
      <c r="BP29" s="214"/>
      <c r="BQ29" s="214"/>
      <c r="BR29" s="137"/>
      <c r="BS29" s="137"/>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row>
    <row r="30" spans="1:141" ht="17.25" customHeight="1" x14ac:dyDescent="0.2">
      <c r="B30" s="93"/>
      <c r="C30" s="215"/>
      <c r="D30" s="215"/>
      <c r="E30" s="216"/>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8"/>
      <c r="AI30" s="218"/>
      <c r="AJ30" s="218"/>
      <c r="AK30" s="218"/>
      <c r="AL30" s="218"/>
      <c r="AM30" s="218"/>
      <c r="AN30" s="217"/>
      <c r="AO30" s="217"/>
      <c r="AP30" s="217"/>
      <c r="AQ30" s="217"/>
      <c r="AR30" s="217"/>
      <c r="AS30" s="217"/>
      <c r="AT30" s="217"/>
      <c r="AU30" s="217"/>
      <c r="AV30" s="217"/>
      <c r="AW30" s="217"/>
      <c r="AX30" s="217"/>
      <c r="AY30" s="217"/>
      <c r="AZ30" s="217"/>
      <c r="BA30" s="217"/>
      <c r="BB30" s="217"/>
      <c r="BC30" s="217"/>
      <c r="BD30" s="217"/>
      <c r="BE30" s="217"/>
      <c r="BF30" s="218"/>
      <c r="BG30" s="218"/>
      <c r="BH30" s="218"/>
      <c r="BI30" s="218"/>
      <c r="BJ30" s="218"/>
      <c r="BK30" s="218"/>
      <c r="BL30" s="218"/>
      <c r="BM30" s="218"/>
      <c r="BN30" s="218"/>
      <c r="BO30" s="218"/>
      <c r="BP30" s="218"/>
      <c r="BQ30" s="218"/>
      <c r="BR30" s="93"/>
      <c r="BS30" s="93"/>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row>
    <row r="31" spans="1:141" s="136" customFormat="1" ht="42" customHeight="1" x14ac:dyDescent="0.5">
      <c r="B31" s="137"/>
      <c r="C31" s="904" t="s">
        <v>158</v>
      </c>
      <c r="D31" s="904"/>
      <c r="E31" s="904"/>
      <c r="F31" s="904"/>
      <c r="G31" s="904"/>
      <c r="H31" s="904"/>
      <c r="I31" s="904"/>
      <c r="J31" s="904"/>
      <c r="K31" s="904"/>
      <c r="L31" s="904"/>
      <c r="M31" s="904"/>
      <c r="N31" s="904"/>
      <c r="O31" s="904"/>
      <c r="P31" s="213"/>
      <c r="Q31" s="213"/>
      <c r="R31" s="213"/>
      <c r="S31" s="213"/>
      <c r="T31" s="213"/>
      <c r="U31" s="213"/>
      <c r="V31" s="213"/>
      <c r="W31" s="213"/>
      <c r="X31" s="213"/>
      <c r="Y31" s="213"/>
      <c r="Z31" s="213"/>
      <c r="AA31" s="213"/>
      <c r="AB31" s="213"/>
      <c r="AC31" s="213"/>
      <c r="AD31" s="213"/>
      <c r="AE31" s="213"/>
      <c r="AF31" s="213"/>
      <c r="AG31" s="213"/>
      <c r="AH31" s="214"/>
      <c r="AI31" s="214"/>
      <c r="AJ31" s="214"/>
      <c r="AK31" s="214"/>
      <c r="AL31" s="214"/>
      <c r="AM31" s="214"/>
      <c r="AN31" s="903" t="s">
        <v>138</v>
      </c>
      <c r="AO31" s="903"/>
      <c r="AP31" s="903"/>
      <c r="AQ31" s="903"/>
      <c r="AR31" s="903"/>
      <c r="AS31" s="903"/>
      <c r="AT31" s="903" t="s">
        <v>139</v>
      </c>
      <c r="AU31" s="903"/>
      <c r="AV31" s="903"/>
      <c r="AW31" s="903"/>
      <c r="AX31" s="903"/>
      <c r="AY31" s="903"/>
      <c r="AZ31" s="903" t="s">
        <v>140</v>
      </c>
      <c r="BA31" s="903"/>
      <c r="BB31" s="903"/>
      <c r="BC31" s="903"/>
      <c r="BD31" s="903"/>
      <c r="BE31" s="903"/>
      <c r="BF31" s="903" t="s">
        <v>141</v>
      </c>
      <c r="BG31" s="903"/>
      <c r="BH31" s="903"/>
      <c r="BI31" s="903"/>
      <c r="BJ31" s="903"/>
      <c r="BK31" s="903"/>
      <c r="BL31" s="214"/>
      <c r="BM31" s="214"/>
      <c r="BN31" s="214"/>
      <c r="BO31" s="214"/>
      <c r="BP31" s="214"/>
      <c r="BQ31" s="214"/>
      <c r="BR31" s="137"/>
      <c r="BS31" s="137"/>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row>
    <row r="32" spans="1:141" s="136" customFormat="1" ht="30.75" customHeight="1" x14ac:dyDescent="0.2">
      <c r="B32" s="137"/>
      <c r="C32" s="896" t="s">
        <v>100</v>
      </c>
      <c r="D32" s="897"/>
      <c r="E32" s="897"/>
      <c r="F32" s="897"/>
      <c r="G32" s="897"/>
      <c r="H32" s="897"/>
      <c r="I32" s="897"/>
      <c r="J32" s="897"/>
      <c r="K32" s="897"/>
      <c r="L32" s="897"/>
      <c r="M32" s="897"/>
      <c r="N32" s="897"/>
      <c r="O32" s="898"/>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896" t="s">
        <v>101</v>
      </c>
      <c r="AO32" s="897"/>
      <c r="AP32" s="897"/>
      <c r="AQ32" s="897"/>
      <c r="AR32" s="897"/>
      <c r="AS32" s="899"/>
      <c r="AT32" s="900" t="s">
        <v>102</v>
      </c>
      <c r="AU32" s="897"/>
      <c r="AV32" s="897"/>
      <c r="AW32" s="897"/>
      <c r="AX32" s="897"/>
      <c r="AY32" s="899"/>
      <c r="AZ32" s="900" t="s">
        <v>103</v>
      </c>
      <c r="BA32" s="897"/>
      <c r="BB32" s="897"/>
      <c r="BC32" s="897"/>
      <c r="BD32" s="897"/>
      <c r="BE32" s="899"/>
      <c r="BF32" s="900" t="s">
        <v>104</v>
      </c>
      <c r="BG32" s="897"/>
      <c r="BH32" s="897"/>
      <c r="BI32" s="897"/>
      <c r="BJ32" s="897"/>
      <c r="BK32" s="899"/>
      <c r="BL32" s="901" t="s">
        <v>59</v>
      </c>
      <c r="BM32" s="902"/>
      <c r="BN32" s="902"/>
      <c r="BO32" s="902"/>
      <c r="BP32" s="902"/>
      <c r="BQ32" s="902"/>
      <c r="BR32" s="141"/>
      <c r="BS32" s="137"/>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row>
    <row r="33" spans="2:141" s="136" customFormat="1" ht="30.75" customHeight="1" x14ac:dyDescent="0.2">
      <c r="B33" s="137"/>
      <c r="C33" s="905" t="s">
        <v>105</v>
      </c>
      <c r="D33" s="906"/>
      <c r="E33" s="906"/>
      <c r="F33" s="906"/>
      <c r="G33" s="906"/>
      <c r="H33" s="906"/>
      <c r="I33" s="906"/>
      <c r="J33" s="906"/>
      <c r="K33" s="906"/>
      <c r="L33" s="906"/>
      <c r="M33" s="906"/>
      <c r="N33" s="906"/>
      <c r="O33" s="907"/>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908">
        <f t="shared" ref="AN33:AN38" ca="1" si="1">$BL48</f>
        <v>0</v>
      </c>
      <c r="AO33" s="909"/>
      <c r="AP33" s="909"/>
      <c r="AQ33" s="909"/>
      <c r="AR33" s="909"/>
      <c r="AS33" s="909"/>
      <c r="AT33" s="910">
        <f t="shared" ref="AT33:AT38" ca="1" si="2">$BL58</f>
        <v>0</v>
      </c>
      <c r="AU33" s="909"/>
      <c r="AV33" s="909"/>
      <c r="AW33" s="909"/>
      <c r="AX33" s="909"/>
      <c r="AY33" s="911"/>
      <c r="AZ33" s="910">
        <f t="shared" ref="AZ33:AZ38" ca="1" si="3">$BL68</f>
        <v>0</v>
      </c>
      <c r="BA33" s="909"/>
      <c r="BB33" s="909"/>
      <c r="BC33" s="909"/>
      <c r="BD33" s="909"/>
      <c r="BE33" s="911"/>
      <c r="BF33" s="912">
        <f t="shared" ref="BF33:BF38" ca="1" si="4">$BL78</f>
        <v>0</v>
      </c>
      <c r="BG33" s="909"/>
      <c r="BH33" s="909"/>
      <c r="BI33" s="909"/>
      <c r="BJ33" s="909"/>
      <c r="BK33" s="911"/>
      <c r="BL33" s="913">
        <f ca="1">SUM(AN33:BK33)</f>
        <v>0</v>
      </c>
      <c r="BM33" s="912"/>
      <c r="BN33" s="912"/>
      <c r="BO33" s="912"/>
      <c r="BP33" s="912"/>
      <c r="BQ33" s="914"/>
      <c r="BR33" s="137"/>
      <c r="BS33" s="137"/>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row>
    <row r="34" spans="2:141" s="136" customFormat="1" ht="30.75" customHeight="1" x14ac:dyDescent="0.2">
      <c r="B34" s="137"/>
      <c r="C34" s="905" t="s">
        <v>106</v>
      </c>
      <c r="D34" s="906"/>
      <c r="E34" s="906"/>
      <c r="F34" s="906"/>
      <c r="G34" s="906"/>
      <c r="H34" s="906"/>
      <c r="I34" s="906"/>
      <c r="J34" s="906"/>
      <c r="K34" s="906"/>
      <c r="L34" s="906"/>
      <c r="M34" s="906"/>
      <c r="N34" s="906"/>
      <c r="O34" s="907"/>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908">
        <f t="shared" ca="1" si="1"/>
        <v>0</v>
      </c>
      <c r="AO34" s="909"/>
      <c r="AP34" s="909"/>
      <c r="AQ34" s="909"/>
      <c r="AR34" s="909"/>
      <c r="AS34" s="909"/>
      <c r="AT34" s="910">
        <f t="shared" ca="1" si="2"/>
        <v>0</v>
      </c>
      <c r="AU34" s="909"/>
      <c r="AV34" s="909"/>
      <c r="AW34" s="909"/>
      <c r="AX34" s="909"/>
      <c r="AY34" s="911"/>
      <c r="AZ34" s="910">
        <f t="shared" ca="1" si="3"/>
        <v>0</v>
      </c>
      <c r="BA34" s="909"/>
      <c r="BB34" s="909"/>
      <c r="BC34" s="909"/>
      <c r="BD34" s="909"/>
      <c r="BE34" s="911"/>
      <c r="BF34" s="912">
        <f t="shared" ca="1" si="4"/>
        <v>0</v>
      </c>
      <c r="BG34" s="909"/>
      <c r="BH34" s="909"/>
      <c r="BI34" s="909"/>
      <c r="BJ34" s="909"/>
      <c r="BK34" s="911"/>
      <c r="BL34" s="913">
        <f t="shared" ref="BL34:BL39" ca="1" si="5">SUM(AN34:BK34)</f>
        <v>0</v>
      </c>
      <c r="BM34" s="912"/>
      <c r="BN34" s="912"/>
      <c r="BO34" s="912"/>
      <c r="BP34" s="912"/>
      <c r="BQ34" s="914"/>
      <c r="BR34" s="137"/>
      <c r="BS34" s="137"/>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row>
    <row r="35" spans="2:141" s="136" customFormat="1" ht="30.75" customHeight="1" x14ac:dyDescent="0.2">
      <c r="B35" s="137"/>
      <c r="C35" s="905" t="s">
        <v>133</v>
      </c>
      <c r="D35" s="906"/>
      <c r="E35" s="906"/>
      <c r="F35" s="906"/>
      <c r="G35" s="906"/>
      <c r="H35" s="906"/>
      <c r="I35" s="906"/>
      <c r="J35" s="906"/>
      <c r="K35" s="906"/>
      <c r="L35" s="906"/>
      <c r="M35" s="906"/>
      <c r="N35" s="906"/>
      <c r="O35" s="907"/>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908">
        <f t="shared" ca="1" si="1"/>
        <v>0</v>
      </c>
      <c r="AO35" s="909"/>
      <c r="AP35" s="909"/>
      <c r="AQ35" s="909"/>
      <c r="AR35" s="909"/>
      <c r="AS35" s="909"/>
      <c r="AT35" s="910">
        <f t="shared" ca="1" si="2"/>
        <v>0</v>
      </c>
      <c r="AU35" s="909"/>
      <c r="AV35" s="909"/>
      <c r="AW35" s="909"/>
      <c r="AX35" s="909"/>
      <c r="AY35" s="911"/>
      <c r="AZ35" s="910">
        <f t="shared" ca="1" si="3"/>
        <v>0</v>
      </c>
      <c r="BA35" s="909"/>
      <c r="BB35" s="909"/>
      <c r="BC35" s="909"/>
      <c r="BD35" s="909"/>
      <c r="BE35" s="911"/>
      <c r="BF35" s="912">
        <f t="shared" ca="1" si="4"/>
        <v>0</v>
      </c>
      <c r="BG35" s="909"/>
      <c r="BH35" s="909"/>
      <c r="BI35" s="909"/>
      <c r="BJ35" s="909"/>
      <c r="BK35" s="911"/>
      <c r="BL35" s="913">
        <f t="shared" ca="1" si="5"/>
        <v>0</v>
      </c>
      <c r="BM35" s="912"/>
      <c r="BN35" s="912"/>
      <c r="BO35" s="912"/>
      <c r="BP35" s="912"/>
      <c r="BQ35" s="914"/>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row>
    <row r="36" spans="2:141" s="136" customFormat="1" ht="30.75" customHeight="1" x14ac:dyDescent="0.2">
      <c r="C36" s="905" t="s">
        <v>134</v>
      </c>
      <c r="D36" s="906"/>
      <c r="E36" s="906"/>
      <c r="F36" s="906"/>
      <c r="G36" s="906"/>
      <c r="H36" s="906"/>
      <c r="I36" s="906"/>
      <c r="J36" s="906"/>
      <c r="K36" s="906"/>
      <c r="L36" s="906"/>
      <c r="M36" s="906"/>
      <c r="N36" s="906"/>
      <c r="O36" s="907"/>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908">
        <f t="shared" ca="1" si="1"/>
        <v>0</v>
      </c>
      <c r="AO36" s="909"/>
      <c r="AP36" s="909"/>
      <c r="AQ36" s="909"/>
      <c r="AR36" s="909"/>
      <c r="AS36" s="909"/>
      <c r="AT36" s="910">
        <f t="shared" ca="1" si="2"/>
        <v>0</v>
      </c>
      <c r="AU36" s="909"/>
      <c r="AV36" s="909"/>
      <c r="AW36" s="909"/>
      <c r="AX36" s="909"/>
      <c r="AY36" s="911"/>
      <c r="AZ36" s="910">
        <f t="shared" ca="1" si="3"/>
        <v>0</v>
      </c>
      <c r="BA36" s="909"/>
      <c r="BB36" s="909"/>
      <c r="BC36" s="909"/>
      <c r="BD36" s="909"/>
      <c r="BE36" s="911"/>
      <c r="BF36" s="912">
        <f t="shared" ca="1" si="4"/>
        <v>0</v>
      </c>
      <c r="BG36" s="909"/>
      <c r="BH36" s="909"/>
      <c r="BI36" s="909"/>
      <c r="BJ36" s="909"/>
      <c r="BK36" s="911"/>
      <c r="BL36" s="913">
        <f t="shared" ca="1" si="5"/>
        <v>0</v>
      </c>
      <c r="BM36" s="912"/>
      <c r="BN36" s="912"/>
      <c r="BO36" s="912"/>
      <c r="BP36" s="912"/>
      <c r="BQ36" s="914"/>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row>
    <row r="37" spans="2:141" s="136" customFormat="1" ht="30.75" customHeight="1" x14ac:dyDescent="0.2">
      <c r="C37" s="905" t="s">
        <v>135</v>
      </c>
      <c r="D37" s="906"/>
      <c r="E37" s="906"/>
      <c r="F37" s="906"/>
      <c r="G37" s="906"/>
      <c r="H37" s="906"/>
      <c r="I37" s="906"/>
      <c r="J37" s="906"/>
      <c r="K37" s="906"/>
      <c r="L37" s="906"/>
      <c r="M37" s="906"/>
      <c r="N37" s="906"/>
      <c r="O37" s="907"/>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908">
        <f t="shared" ca="1" si="1"/>
        <v>0</v>
      </c>
      <c r="AO37" s="909"/>
      <c r="AP37" s="909"/>
      <c r="AQ37" s="909"/>
      <c r="AR37" s="909"/>
      <c r="AS37" s="909"/>
      <c r="AT37" s="910">
        <f t="shared" ca="1" si="2"/>
        <v>0</v>
      </c>
      <c r="AU37" s="909"/>
      <c r="AV37" s="909"/>
      <c r="AW37" s="909"/>
      <c r="AX37" s="909"/>
      <c r="AY37" s="911"/>
      <c r="AZ37" s="910">
        <f t="shared" ca="1" si="3"/>
        <v>0</v>
      </c>
      <c r="BA37" s="909"/>
      <c r="BB37" s="909"/>
      <c r="BC37" s="909"/>
      <c r="BD37" s="909"/>
      <c r="BE37" s="911"/>
      <c r="BF37" s="912">
        <f t="shared" ca="1" si="4"/>
        <v>0</v>
      </c>
      <c r="BG37" s="909"/>
      <c r="BH37" s="909"/>
      <c r="BI37" s="909"/>
      <c r="BJ37" s="909"/>
      <c r="BK37" s="911"/>
      <c r="BL37" s="913">
        <f t="shared" ca="1" si="5"/>
        <v>0</v>
      </c>
      <c r="BM37" s="912"/>
      <c r="BN37" s="912"/>
      <c r="BO37" s="912"/>
      <c r="BP37" s="912"/>
      <c r="BQ37" s="914"/>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row>
    <row r="38" spans="2:141" s="136" customFormat="1" ht="30.75" customHeight="1" x14ac:dyDescent="0.2">
      <c r="C38" s="905" t="s">
        <v>136</v>
      </c>
      <c r="D38" s="906"/>
      <c r="E38" s="906"/>
      <c r="F38" s="906"/>
      <c r="G38" s="906"/>
      <c r="H38" s="906"/>
      <c r="I38" s="906"/>
      <c r="J38" s="906"/>
      <c r="K38" s="906"/>
      <c r="L38" s="906"/>
      <c r="M38" s="906"/>
      <c r="N38" s="906"/>
      <c r="O38" s="907"/>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908">
        <f t="shared" ca="1" si="1"/>
        <v>0</v>
      </c>
      <c r="AO38" s="909"/>
      <c r="AP38" s="909"/>
      <c r="AQ38" s="909"/>
      <c r="AR38" s="909"/>
      <c r="AS38" s="909"/>
      <c r="AT38" s="910">
        <f t="shared" ca="1" si="2"/>
        <v>0</v>
      </c>
      <c r="AU38" s="909"/>
      <c r="AV38" s="909"/>
      <c r="AW38" s="909"/>
      <c r="AX38" s="909"/>
      <c r="AY38" s="911"/>
      <c r="AZ38" s="910">
        <f t="shared" ca="1" si="3"/>
        <v>0</v>
      </c>
      <c r="BA38" s="909"/>
      <c r="BB38" s="909"/>
      <c r="BC38" s="909"/>
      <c r="BD38" s="909"/>
      <c r="BE38" s="911"/>
      <c r="BF38" s="912">
        <f t="shared" ca="1" si="4"/>
        <v>0</v>
      </c>
      <c r="BG38" s="909"/>
      <c r="BH38" s="909"/>
      <c r="BI38" s="909"/>
      <c r="BJ38" s="909"/>
      <c r="BK38" s="911"/>
      <c r="BL38" s="913">
        <f t="shared" ca="1" si="5"/>
        <v>0</v>
      </c>
      <c r="BM38" s="912"/>
      <c r="BN38" s="912"/>
      <c r="BO38" s="912"/>
      <c r="BP38" s="912"/>
      <c r="BQ38" s="914"/>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row>
    <row r="39" spans="2:141" s="136" customFormat="1" ht="30.75" customHeight="1" thickBot="1" x14ac:dyDescent="0.25">
      <c r="C39" s="905" t="s">
        <v>107</v>
      </c>
      <c r="D39" s="906"/>
      <c r="E39" s="906"/>
      <c r="F39" s="906"/>
      <c r="G39" s="906"/>
      <c r="H39" s="906"/>
      <c r="I39" s="906"/>
      <c r="J39" s="906"/>
      <c r="K39" s="906"/>
      <c r="L39" s="906"/>
      <c r="M39" s="906"/>
      <c r="N39" s="906"/>
      <c r="O39" s="907"/>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908">
        <f ca="1">$BL55</f>
        <v>0</v>
      </c>
      <c r="AO39" s="909"/>
      <c r="AP39" s="909"/>
      <c r="AQ39" s="909"/>
      <c r="AR39" s="909"/>
      <c r="AS39" s="909"/>
      <c r="AT39" s="915">
        <f t="shared" ref="AT39" ca="1" si="6">$BL65</f>
        <v>0</v>
      </c>
      <c r="AU39" s="916"/>
      <c r="AV39" s="916"/>
      <c r="AW39" s="916"/>
      <c r="AX39" s="916"/>
      <c r="AY39" s="917"/>
      <c r="AZ39" s="915">
        <f t="shared" ref="AZ39" ca="1" si="7">$BL75</f>
        <v>0</v>
      </c>
      <c r="BA39" s="916"/>
      <c r="BB39" s="916"/>
      <c r="BC39" s="916"/>
      <c r="BD39" s="916"/>
      <c r="BE39" s="917"/>
      <c r="BF39" s="912">
        <f t="shared" ref="BF39" ca="1" si="8">$BL85</f>
        <v>0</v>
      </c>
      <c r="BG39" s="909"/>
      <c r="BH39" s="909"/>
      <c r="BI39" s="909"/>
      <c r="BJ39" s="909"/>
      <c r="BK39" s="911"/>
      <c r="BL39" s="913">
        <f t="shared" ca="1" si="5"/>
        <v>0</v>
      </c>
      <c r="BM39" s="912"/>
      <c r="BN39" s="912"/>
      <c r="BO39" s="912"/>
      <c r="BP39" s="912"/>
      <c r="BQ39" s="914"/>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row>
    <row r="40" spans="2:141" s="136" customFormat="1" ht="30.75" customHeight="1" thickTop="1" x14ac:dyDescent="0.2">
      <c r="B40" s="142"/>
      <c r="C40" s="921" t="s">
        <v>59</v>
      </c>
      <c r="D40" s="922"/>
      <c r="E40" s="922"/>
      <c r="F40" s="922"/>
      <c r="G40" s="922"/>
      <c r="H40" s="922"/>
      <c r="I40" s="922"/>
      <c r="J40" s="922"/>
      <c r="K40" s="922"/>
      <c r="L40" s="922"/>
      <c r="M40" s="922"/>
      <c r="N40" s="922"/>
      <c r="O40" s="923"/>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924">
        <f ca="1">SUM(AN33:AS39)</f>
        <v>0</v>
      </c>
      <c r="AO40" s="925"/>
      <c r="AP40" s="925"/>
      <c r="AQ40" s="925"/>
      <c r="AR40" s="925"/>
      <c r="AS40" s="926"/>
      <c r="AT40" s="927">
        <f ca="1">SUM(AT33:AY39)</f>
        <v>0</v>
      </c>
      <c r="AU40" s="925"/>
      <c r="AV40" s="925"/>
      <c r="AW40" s="925"/>
      <c r="AX40" s="925"/>
      <c r="AY40" s="926"/>
      <c r="AZ40" s="928">
        <f ca="1">SUM(AZ33:BE39)</f>
        <v>0</v>
      </c>
      <c r="BA40" s="929"/>
      <c r="BB40" s="929"/>
      <c r="BC40" s="929"/>
      <c r="BD40" s="929"/>
      <c r="BE40" s="930"/>
      <c r="BF40" s="925">
        <f ca="1">SUM(BF33:BK39)</f>
        <v>0</v>
      </c>
      <c r="BG40" s="925"/>
      <c r="BH40" s="925"/>
      <c r="BI40" s="925"/>
      <c r="BJ40" s="925"/>
      <c r="BK40" s="931"/>
      <c r="BL40" s="932">
        <f ca="1">SUM(BL33:BQ39)</f>
        <v>0</v>
      </c>
      <c r="BM40" s="933"/>
      <c r="BN40" s="933"/>
      <c r="BO40" s="933"/>
      <c r="BP40" s="933"/>
      <c r="BQ40" s="934"/>
      <c r="BR40" s="142"/>
      <c r="BS40" s="142"/>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row>
    <row r="41" spans="2:141" ht="30.75" customHeight="1" x14ac:dyDescent="0.2">
      <c r="B41" s="95"/>
      <c r="C41" s="918"/>
      <c r="D41" s="918"/>
      <c r="E41" s="918"/>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8"/>
      <c r="AE41" s="918"/>
      <c r="AF41" s="918"/>
      <c r="AG41" s="918"/>
      <c r="AH41" s="918"/>
      <c r="AI41" s="918"/>
      <c r="AJ41" s="918"/>
      <c r="AK41" s="918"/>
      <c r="AL41" s="918"/>
      <c r="AM41" s="918"/>
      <c r="AN41" s="918"/>
      <c r="AO41" s="918"/>
      <c r="AP41" s="918"/>
      <c r="AQ41" s="918"/>
      <c r="AR41" s="919"/>
      <c r="AS41" s="919"/>
      <c r="AT41" s="919"/>
      <c r="AU41" s="919"/>
      <c r="AV41" s="919"/>
      <c r="AW41" s="919"/>
      <c r="AX41" s="919"/>
      <c r="AY41" s="919"/>
      <c r="AZ41" s="919"/>
      <c r="BA41" s="919"/>
      <c r="BB41" s="919"/>
      <c r="BC41" s="919"/>
      <c r="BD41" s="919"/>
      <c r="BE41" s="919"/>
      <c r="BF41" s="919"/>
      <c r="BG41" s="919"/>
      <c r="BH41" s="919"/>
      <c r="BI41" s="919"/>
      <c r="BJ41" s="919"/>
      <c r="BK41" s="919"/>
      <c r="BL41" s="920"/>
      <c r="BM41" s="920"/>
      <c r="BN41" s="920"/>
      <c r="BO41" s="920"/>
      <c r="BP41" s="920"/>
      <c r="BQ41" s="920"/>
      <c r="BR41" s="95"/>
      <c r="BS41" s="95"/>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row>
    <row r="42" spans="2:141" s="136" customFormat="1" ht="30.5" customHeight="1" x14ac:dyDescent="0.2">
      <c r="C42" s="905" t="s">
        <v>137</v>
      </c>
      <c r="D42" s="906"/>
      <c r="E42" s="906"/>
      <c r="F42" s="906"/>
      <c r="G42" s="906"/>
      <c r="H42" s="906"/>
      <c r="I42" s="906"/>
      <c r="J42" s="906"/>
      <c r="K42" s="906"/>
      <c r="L42" s="906"/>
      <c r="M42" s="906"/>
      <c r="N42" s="906"/>
      <c r="O42" s="907"/>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908">
        <f ca="1">$BL54</f>
        <v>0</v>
      </c>
      <c r="AO42" s="909"/>
      <c r="AP42" s="909"/>
      <c r="AQ42" s="909"/>
      <c r="AR42" s="909"/>
      <c r="AS42" s="909"/>
      <c r="AT42" s="910">
        <f ca="1">$BL64</f>
        <v>0</v>
      </c>
      <c r="AU42" s="909"/>
      <c r="AV42" s="909"/>
      <c r="AW42" s="909"/>
      <c r="AX42" s="909"/>
      <c r="AY42" s="911"/>
      <c r="AZ42" s="910">
        <f ca="1">$BL74</f>
        <v>0</v>
      </c>
      <c r="BA42" s="909"/>
      <c r="BB42" s="909"/>
      <c r="BC42" s="909"/>
      <c r="BD42" s="909"/>
      <c r="BE42" s="911"/>
      <c r="BF42" s="912">
        <f ca="1">$BL84</f>
        <v>0</v>
      </c>
      <c r="BG42" s="909"/>
      <c r="BH42" s="909"/>
      <c r="BI42" s="909"/>
      <c r="BJ42" s="909"/>
      <c r="BK42" s="911"/>
      <c r="BL42" s="913">
        <f ca="1">SUM(AN42:BK42)</f>
        <v>0</v>
      </c>
      <c r="BM42" s="912"/>
      <c r="BN42" s="912"/>
      <c r="BO42" s="912"/>
      <c r="BP42" s="912"/>
      <c r="BQ42" s="914"/>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row>
    <row r="47" spans="2:141" ht="16.5" hidden="1" x14ac:dyDescent="0.2">
      <c r="C47" s="935" t="s">
        <v>100</v>
      </c>
      <c r="D47" s="936"/>
      <c r="E47" s="936"/>
      <c r="F47" s="936"/>
      <c r="G47" s="936"/>
      <c r="H47" s="936"/>
      <c r="I47" s="936"/>
      <c r="J47" s="936"/>
      <c r="K47" s="936"/>
      <c r="L47" s="936"/>
      <c r="M47" s="936"/>
      <c r="N47" s="936"/>
      <c r="O47" s="937"/>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935" t="s">
        <v>146</v>
      </c>
      <c r="AO47" s="936"/>
      <c r="AP47" s="936"/>
      <c r="AQ47" s="936"/>
      <c r="AR47" s="936"/>
      <c r="AS47" s="938"/>
      <c r="AT47" s="939"/>
      <c r="AU47" s="940"/>
      <c r="AV47" s="940"/>
      <c r="AW47" s="940"/>
      <c r="AX47" s="940"/>
      <c r="AY47" s="941"/>
      <c r="AZ47" s="939"/>
      <c r="BA47" s="940"/>
      <c r="BB47" s="940"/>
      <c r="BC47" s="940"/>
      <c r="BD47" s="940"/>
      <c r="BE47" s="941"/>
      <c r="BF47" s="939"/>
      <c r="BG47" s="940"/>
      <c r="BH47" s="940"/>
      <c r="BI47" s="940"/>
      <c r="BJ47" s="940"/>
      <c r="BK47" s="942"/>
      <c r="BL47" s="943" t="s">
        <v>59</v>
      </c>
      <c r="BM47" s="936"/>
      <c r="BN47" s="936"/>
      <c r="BO47" s="936"/>
      <c r="BP47" s="936"/>
      <c r="BQ47" s="937"/>
    </row>
    <row r="48" spans="2:141" ht="16.5" hidden="1" x14ac:dyDescent="0.2">
      <c r="C48" s="944" t="s">
        <v>105</v>
      </c>
      <c r="D48" s="945"/>
      <c r="E48" s="945"/>
      <c r="F48" s="945"/>
      <c r="G48" s="945"/>
      <c r="H48" s="945"/>
      <c r="I48" s="945"/>
      <c r="J48" s="945"/>
      <c r="K48" s="945"/>
      <c r="L48" s="945"/>
      <c r="M48" s="945"/>
      <c r="N48" s="945"/>
      <c r="O48" s="946"/>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947" t="str">
        <f ca="1">IF((SUMIF($C$12:$G$26,$C48,$AN$12:$AO$26))=0,"-",(SUMIF($C$12:$G$26,$C48,$AN$12:$AO$26)))</f>
        <v>-</v>
      </c>
      <c r="AO48" s="948"/>
      <c r="AP48" s="948"/>
      <c r="AQ48" s="948"/>
      <c r="AR48" s="948"/>
      <c r="AS48" s="949"/>
      <c r="AT48" s="950"/>
      <c r="AU48" s="951"/>
      <c r="AV48" s="951"/>
      <c r="AW48" s="951"/>
      <c r="AX48" s="951"/>
      <c r="AY48" s="952"/>
      <c r="AZ48" s="950"/>
      <c r="BA48" s="951"/>
      <c r="BB48" s="951"/>
      <c r="BC48" s="951"/>
      <c r="BD48" s="951"/>
      <c r="BE48" s="952"/>
      <c r="BF48" s="950"/>
      <c r="BG48" s="951"/>
      <c r="BH48" s="951"/>
      <c r="BI48" s="951"/>
      <c r="BJ48" s="951"/>
      <c r="BK48" s="953"/>
      <c r="BL48" s="954">
        <f t="shared" ref="BL48:BL55" ca="1" si="9">SUM(AN48:BK48)</f>
        <v>0</v>
      </c>
      <c r="BM48" s="955"/>
      <c r="BN48" s="955"/>
      <c r="BO48" s="955"/>
      <c r="BP48" s="955"/>
      <c r="BQ48" s="956"/>
    </row>
    <row r="49" spans="3:69" ht="16.5" hidden="1" x14ac:dyDescent="0.2">
      <c r="C49" s="944" t="s">
        <v>106</v>
      </c>
      <c r="D49" s="945"/>
      <c r="E49" s="945"/>
      <c r="F49" s="945"/>
      <c r="G49" s="945"/>
      <c r="H49" s="945"/>
      <c r="I49" s="945"/>
      <c r="J49" s="945"/>
      <c r="K49" s="945"/>
      <c r="L49" s="945"/>
      <c r="M49" s="945"/>
      <c r="N49" s="945"/>
      <c r="O49" s="946"/>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947" t="str">
        <f t="shared" ref="AN49:AN55" ca="1" si="10">IF((SUMIF($C$12:$G$26,$C49,$AN$12:$AO$26))=0,"-",(SUMIF($C$12:$G$26,$C49,$AN$12:$AO$26)))</f>
        <v>-</v>
      </c>
      <c r="AO49" s="948"/>
      <c r="AP49" s="948"/>
      <c r="AQ49" s="948"/>
      <c r="AR49" s="948"/>
      <c r="AS49" s="949"/>
      <c r="AT49" s="950"/>
      <c r="AU49" s="951"/>
      <c r="AV49" s="951"/>
      <c r="AW49" s="951"/>
      <c r="AX49" s="951"/>
      <c r="AY49" s="952"/>
      <c r="AZ49" s="950"/>
      <c r="BA49" s="951"/>
      <c r="BB49" s="951"/>
      <c r="BC49" s="951"/>
      <c r="BD49" s="951"/>
      <c r="BE49" s="952"/>
      <c r="BF49" s="950"/>
      <c r="BG49" s="951"/>
      <c r="BH49" s="951"/>
      <c r="BI49" s="951"/>
      <c r="BJ49" s="951"/>
      <c r="BK49" s="953"/>
      <c r="BL49" s="954">
        <f t="shared" ca="1" si="9"/>
        <v>0</v>
      </c>
      <c r="BM49" s="955"/>
      <c r="BN49" s="955"/>
      <c r="BO49" s="955"/>
      <c r="BP49" s="955"/>
      <c r="BQ49" s="956"/>
    </row>
    <row r="50" spans="3:69" ht="16.5" hidden="1" x14ac:dyDescent="0.2">
      <c r="C50" s="944" t="s">
        <v>133</v>
      </c>
      <c r="D50" s="945"/>
      <c r="E50" s="945"/>
      <c r="F50" s="945"/>
      <c r="G50" s="945"/>
      <c r="H50" s="945"/>
      <c r="I50" s="945"/>
      <c r="J50" s="945"/>
      <c r="K50" s="945"/>
      <c r="L50" s="945"/>
      <c r="M50" s="945"/>
      <c r="N50" s="945"/>
      <c r="O50" s="946"/>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947" t="str">
        <f t="shared" ca="1" si="10"/>
        <v>-</v>
      </c>
      <c r="AO50" s="948"/>
      <c r="AP50" s="948"/>
      <c r="AQ50" s="948"/>
      <c r="AR50" s="948"/>
      <c r="AS50" s="949"/>
      <c r="AT50" s="950"/>
      <c r="AU50" s="951"/>
      <c r="AV50" s="951"/>
      <c r="AW50" s="951"/>
      <c r="AX50" s="951"/>
      <c r="AY50" s="952"/>
      <c r="AZ50" s="950"/>
      <c r="BA50" s="951"/>
      <c r="BB50" s="951"/>
      <c r="BC50" s="951"/>
      <c r="BD50" s="951"/>
      <c r="BE50" s="952"/>
      <c r="BF50" s="950"/>
      <c r="BG50" s="951"/>
      <c r="BH50" s="951"/>
      <c r="BI50" s="951"/>
      <c r="BJ50" s="951"/>
      <c r="BK50" s="953"/>
      <c r="BL50" s="954">
        <f t="shared" ca="1" si="9"/>
        <v>0</v>
      </c>
      <c r="BM50" s="955"/>
      <c r="BN50" s="955"/>
      <c r="BO50" s="955"/>
      <c r="BP50" s="955"/>
      <c r="BQ50" s="956"/>
    </row>
    <row r="51" spans="3:69" ht="16.5" hidden="1" x14ac:dyDescent="0.2">
      <c r="C51" s="944" t="s">
        <v>134</v>
      </c>
      <c r="D51" s="945"/>
      <c r="E51" s="945"/>
      <c r="F51" s="945"/>
      <c r="G51" s="945"/>
      <c r="H51" s="945"/>
      <c r="I51" s="945"/>
      <c r="J51" s="945"/>
      <c r="K51" s="945"/>
      <c r="L51" s="945"/>
      <c r="M51" s="945"/>
      <c r="N51" s="945"/>
      <c r="O51" s="946"/>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947" t="str">
        <f t="shared" ca="1" si="10"/>
        <v>-</v>
      </c>
      <c r="AO51" s="948"/>
      <c r="AP51" s="948"/>
      <c r="AQ51" s="948"/>
      <c r="AR51" s="948"/>
      <c r="AS51" s="949"/>
      <c r="AT51" s="950"/>
      <c r="AU51" s="951"/>
      <c r="AV51" s="951"/>
      <c r="AW51" s="951"/>
      <c r="AX51" s="951"/>
      <c r="AY51" s="952"/>
      <c r="AZ51" s="950"/>
      <c r="BA51" s="951"/>
      <c r="BB51" s="951"/>
      <c r="BC51" s="951"/>
      <c r="BD51" s="951"/>
      <c r="BE51" s="952"/>
      <c r="BF51" s="950"/>
      <c r="BG51" s="951"/>
      <c r="BH51" s="951"/>
      <c r="BI51" s="951"/>
      <c r="BJ51" s="951"/>
      <c r="BK51" s="953"/>
      <c r="BL51" s="954">
        <f t="shared" ca="1" si="9"/>
        <v>0</v>
      </c>
      <c r="BM51" s="955"/>
      <c r="BN51" s="955"/>
      <c r="BO51" s="955"/>
      <c r="BP51" s="955"/>
      <c r="BQ51" s="956"/>
    </row>
    <row r="52" spans="3:69" ht="16.5" hidden="1" x14ac:dyDescent="0.2">
      <c r="C52" s="944" t="s">
        <v>135</v>
      </c>
      <c r="D52" s="945"/>
      <c r="E52" s="945"/>
      <c r="F52" s="945"/>
      <c r="G52" s="945"/>
      <c r="H52" s="945"/>
      <c r="I52" s="945"/>
      <c r="J52" s="945"/>
      <c r="K52" s="945"/>
      <c r="L52" s="945"/>
      <c r="M52" s="945"/>
      <c r="N52" s="945"/>
      <c r="O52" s="946"/>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947" t="str">
        <f t="shared" ca="1" si="10"/>
        <v>-</v>
      </c>
      <c r="AO52" s="948"/>
      <c r="AP52" s="948"/>
      <c r="AQ52" s="948"/>
      <c r="AR52" s="948"/>
      <c r="AS52" s="949"/>
      <c r="AT52" s="950"/>
      <c r="AU52" s="951"/>
      <c r="AV52" s="951"/>
      <c r="AW52" s="951"/>
      <c r="AX52" s="951"/>
      <c r="AY52" s="952"/>
      <c r="AZ52" s="950"/>
      <c r="BA52" s="951"/>
      <c r="BB52" s="951"/>
      <c r="BC52" s="951"/>
      <c r="BD52" s="951"/>
      <c r="BE52" s="952"/>
      <c r="BF52" s="950"/>
      <c r="BG52" s="951"/>
      <c r="BH52" s="951"/>
      <c r="BI52" s="951"/>
      <c r="BJ52" s="951"/>
      <c r="BK52" s="953"/>
      <c r="BL52" s="954">
        <f t="shared" ca="1" si="9"/>
        <v>0</v>
      </c>
      <c r="BM52" s="955"/>
      <c r="BN52" s="955"/>
      <c r="BO52" s="955"/>
      <c r="BP52" s="955"/>
      <c r="BQ52" s="956"/>
    </row>
    <row r="53" spans="3:69" ht="16.5" hidden="1" x14ac:dyDescent="0.2">
      <c r="C53" s="944" t="s">
        <v>136</v>
      </c>
      <c r="D53" s="945"/>
      <c r="E53" s="945"/>
      <c r="F53" s="945"/>
      <c r="G53" s="945"/>
      <c r="H53" s="945"/>
      <c r="I53" s="945"/>
      <c r="J53" s="945"/>
      <c r="K53" s="945"/>
      <c r="L53" s="945"/>
      <c r="M53" s="945"/>
      <c r="N53" s="945"/>
      <c r="O53" s="946"/>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947" t="str">
        <f t="shared" ca="1" si="10"/>
        <v>-</v>
      </c>
      <c r="AO53" s="948"/>
      <c r="AP53" s="948"/>
      <c r="AQ53" s="948"/>
      <c r="AR53" s="948"/>
      <c r="AS53" s="949"/>
      <c r="AT53" s="950"/>
      <c r="AU53" s="951"/>
      <c r="AV53" s="951"/>
      <c r="AW53" s="951"/>
      <c r="AX53" s="951"/>
      <c r="AY53" s="952"/>
      <c r="AZ53" s="950"/>
      <c r="BA53" s="951"/>
      <c r="BB53" s="951"/>
      <c r="BC53" s="951"/>
      <c r="BD53" s="951"/>
      <c r="BE53" s="952"/>
      <c r="BF53" s="950"/>
      <c r="BG53" s="951"/>
      <c r="BH53" s="951"/>
      <c r="BI53" s="951"/>
      <c r="BJ53" s="951"/>
      <c r="BK53" s="953"/>
      <c r="BL53" s="954">
        <f t="shared" ca="1" si="9"/>
        <v>0</v>
      </c>
      <c r="BM53" s="955"/>
      <c r="BN53" s="955"/>
      <c r="BO53" s="955"/>
      <c r="BP53" s="955"/>
      <c r="BQ53" s="956"/>
    </row>
    <row r="54" spans="3:69" ht="16.5" hidden="1" x14ac:dyDescent="0.2">
      <c r="C54" s="944" t="s">
        <v>137</v>
      </c>
      <c r="D54" s="945"/>
      <c r="E54" s="945"/>
      <c r="F54" s="945"/>
      <c r="G54" s="945"/>
      <c r="H54" s="945"/>
      <c r="I54" s="945"/>
      <c r="J54" s="945"/>
      <c r="K54" s="945"/>
      <c r="L54" s="945"/>
      <c r="M54" s="945"/>
      <c r="N54" s="945"/>
      <c r="O54" s="946"/>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947" t="str">
        <f t="shared" ca="1" si="10"/>
        <v>-</v>
      </c>
      <c r="AO54" s="948"/>
      <c r="AP54" s="948"/>
      <c r="AQ54" s="948"/>
      <c r="AR54" s="948"/>
      <c r="AS54" s="949"/>
      <c r="AT54" s="950"/>
      <c r="AU54" s="951"/>
      <c r="AV54" s="951"/>
      <c r="AW54" s="951"/>
      <c r="AX54" s="951"/>
      <c r="AY54" s="952"/>
      <c r="AZ54" s="950"/>
      <c r="BA54" s="951"/>
      <c r="BB54" s="951"/>
      <c r="BC54" s="951"/>
      <c r="BD54" s="951"/>
      <c r="BE54" s="952"/>
      <c r="BF54" s="950"/>
      <c r="BG54" s="951"/>
      <c r="BH54" s="951"/>
      <c r="BI54" s="951"/>
      <c r="BJ54" s="951"/>
      <c r="BK54" s="953"/>
      <c r="BL54" s="954">
        <f t="shared" ca="1" si="9"/>
        <v>0</v>
      </c>
      <c r="BM54" s="955"/>
      <c r="BN54" s="955"/>
      <c r="BO54" s="955"/>
      <c r="BP54" s="955"/>
      <c r="BQ54" s="956"/>
    </row>
    <row r="55" spans="3:69" ht="17" hidden="1" thickBot="1" x14ac:dyDescent="0.25">
      <c r="C55" s="957" t="s">
        <v>107</v>
      </c>
      <c r="D55" s="958"/>
      <c r="E55" s="958"/>
      <c r="F55" s="958"/>
      <c r="G55" s="958"/>
      <c r="H55" s="958"/>
      <c r="I55" s="958"/>
      <c r="J55" s="958"/>
      <c r="K55" s="958"/>
      <c r="L55" s="958"/>
      <c r="M55" s="958"/>
      <c r="N55" s="958"/>
      <c r="O55" s="959"/>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960" t="str">
        <f t="shared" ca="1" si="10"/>
        <v>-</v>
      </c>
      <c r="AO55" s="961"/>
      <c r="AP55" s="961"/>
      <c r="AQ55" s="961"/>
      <c r="AR55" s="961"/>
      <c r="AS55" s="962"/>
      <c r="AT55" s="963"/>
      <c r="AU55" s="964"/>
      <c r="AV55" s="964"/>
      <c r="AW55" s="964"/>
      <c r="AX55" s="964"/>
      <c r="AY55" s="965"/>
      <c r="AZ55" s="963"/>
      <c r="BA55" s="964"/>
      <c r="BB55" s="964"/>
      <c r="BC55" s="964"/>
      <c r="BD55" s="964"/>
      <c r="BE55" s="965"/>
      <c r="BF55" s="963"/>
      <c r="BG55" s="964"/>
      <c r="BH55" s="964"/>
      <c r="BI55" s="964"/>
      <c r="BJ55" s="964"/>
      <c r="BK55" s="966"/>
      <c r="BL55" s="967">
        <f t="shared" ca="1" si="9"/>
        <v>0</v>
      </c>
      <c r="BM55" s="968"/>
      <c r="BN55" s="968"/>
      <c r="BO55" s="968"/>
      <c r="BP55" s="968"/>
      <c r="BQ55" s="969"/>
    </row>
    <row r="56" spans="3:69" ht="17" hidden="1" thickTop="1" x14ac:dyDescent="0.2">
      <c r="C56" s="970" t="s">
        <v>59</v>
      </c>
      <c r="D56" s="971"/>
      <c r="E56" s="971"/>
      <c r="F56" s="971"/>
      <c r="G56" s="971"/>
      <c r="H56" s="971"/>
      <c r="I56" s="971"/>
      <c r="J56" s="971"/>
      <c r="K56" s="971"/>
      <c r="L56" s="971"/>
      <c r="M56" s="971"/>
      <c r="N56" s="971"/>
      <c r="O56" s="972"/>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973">
        <f ca="1">SUM(AN48:AS55)</f>
        <v>0</v>
      </c>
      <c r="AO56" s="974"/>
      <c r="AP56" s="974"/>
      <c r="AQ56" s="974"/>
      <c r="AR56" s="974"/>
      <c r="AS56" s="975"/>
      <c r="AT56" s="976">
        <f>SUM(AT48:AY55)</f>
        <v>0</v>
      </c>
      <c r="AU56" s="974"/>
      <c r="AV56" s="974"/>
      <c r="AW56" s="974"/>
      <c r="AX56" s="974"/>
      <c r="AY56" s="975"/>
      <c r="AZ56" s="976">
        <f>SUM(AZ48:BE55)</f>
        <v>0</v>
      </c>
      <c r="BA56" s="974"/>
      <c r="BB56" s="974"/>
      <c r="BC56" s="974"/>
      <c r="BD56" s="974"/>
      <c r="BE56" s="975"/>
      <c r="BF56" s="977"/>
      <c r="BG56" s="978"/>
      <c r="BH56" s="978"/>
      <c r="BI56" s="978"/>
      <c r="BJ56" s="978"/>
      <c r="BK56" s="979"/>
      <c r="BL56" s="980">
        <f ca="1">SUM(BL48:BQ55)</f>
        <v>0</v>
      </c>
      <c r="BM56" s="981"/>
      <c r="BN56" s="981"/>
      <c r="BO56" s="981"/>
      <c r="BP56" s="981"/>
      <c r="BQ56" s="982"/>
    </row>
    <row r="57" spans="3:69" ht="16.5" hidden="1" x14ac:dyDescent="0.2">
      <c r="C57" s="935" t="s">
        <v>100</v>
      </c>
      <c r="D57" s="936"/>
      <c r="E57" s="936"/>
      <c r="F57" s="936"/>
      <c r="G57" s="936"/>
      <c r="H57" s="936"/>
      <c r="I57" s="936"/>
      <c r="J57" s="936"/>
      <c r="K57" s="936"/>
      <c r="L57" s="936"/>
      <c r="M57" s="936"/>
      <c r="N57" s="936"/>
      <c r="O57" s="937"/>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935" t="s">
        <v>147</v>
      </c>
      <c r="AO57" s="936"/>
      <c r="AP57" s="936"/>
      <c r="AQ57" s="936"/>
      <c r="AR57" s="936"/>
      <c r="AS57" s="938"/>
      <c r="AT57" s="983" t="s">
        <v>148</v>
      </c>
      <c r="AU57" s="936"/>
      <c r="AV57" s="936"/>
      <c r="AW57" s="936"/>
      <c r="AX57" s="936"/>
      <c r="AY57" s="938"/>
      <c r="AZ57" s="983" t="s">
        <v>149</v>
      </c>
      <c r="BA57" s="936"/>
      <c r="BB57" s="936"/>
      <c r="BC57" s="936"/>
      <c r="BD57" s="936"/>
      <c r="BE57" s="938"/>
      <c r="BF57" s="939"/>
      <c r="BG57" s="940"/>
      <c r="BH57" s="940"/>
      <c r="BI57" s="940"/>
      <c r="BJ57" s="940"/>
      <c r="BK57" s="942"/>
      <c r="BL57" s="943" t="s">
        <v>59</v>
      </c>
      <c r="BM57" s="936"/>
      <c r="BN57" s="936"/>
      <c r="BO57" s="936"/>
      <c r="BP57" s="936"/>
      <c r="BQ57" s="937"/>
    </row>
    <row r="58" spans="3:69" ht="16.5" hidden="1" x14ac:dyDescent="0.2">
      <c r="C58" s="944" t="s">
        <v>105</v>
      </c>
      <c r="D58" s="945"/>
      <c r="E58" s="945"/>
      <c r="F58" s="945"/>
      <c r="G58" s="945"/>
      <c r="H58" s="945"/>
      <c r="I58" s="945"/>
      <c r="J58" s="945"/>
      <c r="K58" s="945"/>
      <c r="L58" s="945"/>
      <c r="M58" s="945"/>
      <c r="N58" s="945"/>
      <c r="O58" s="946"/>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947" t="str">
        <f ca="1">IF((SUMIF($C$12:$G$26,$C58,$AP$12:$AQ$26))=0,"-",(SUMIF($C$12:$G$26,$C58,$AP$12:$AQ$26)))</f>
        <v>-</v>
      </c>
      <c r="AO58" s="948"/>
      <c r="AP58" s="948"/>
      <c r="AQ58" s="948"/>
      <c r="AR58" s="948"/>
      <c r="AS58" s="949"/>
      <c r="AT58" s="984" t="str">
        <f ca="1">IF((SUMIF($C$12:$G$26,$C58,$AR$12:$AS$26))=0,"-",(SUMIF($C$12:$G$26,$C58,$AR$12:$AS$26)))</f>
        <v>-</v>
      </c>
      <c r="AU58" s="948"/>
      <c r="AV58" s="948"/>
      <c r="AW58" s="948"/>
      <c r="AX58" s="948"/>
      <c r="AY58" s="949"/>
      <c r="AZ58" s="984" t="str">
        <f ca="1">IF((SUMIF($C$12:$G$26,$C58,$AT$12:$AU$26))=0,"-",(SUMIF($C$12:$G$26,$C58,$AT$12:$AU$26)))</f>
        <v>-</v>
      </c>
      <c r="BA58" s="948"/>
      <c r="BB58" s="948"/>
      <c r="BC58" s="948"/>
      <c r="BD58" s="948"/>
      <c r="BE58" s="949"/>
      <c r="BF58" s="950"/>
      <c r="BG58" s="951"/>
      <c r="BH58" s="951"/>
      <c r="BI58" s="951"/>
      <c r="BJ58" s="951"/>
      <c r="BK58" s="953"/>
      <c r="BL58" s="954">
        <f ca="1">SUM(AN58:BK58)</f>
        <v>0</v>
      </c>
      <c r="BM58" s="955"/>
      <c r="BN58" s="955"/>
      <c r="BO58" s="955"/>
      <c r="BP58" s="955"/>
      <c r="BQ58" s="956"/>
    </row>
    <row r="59" spans="3:69" ht="16.5" hidden="1" x14ac:dyDescent="0.2">
      <c r="C59" s="944" t="s">
        <v>106</v>
      </c>
      <c r="D59" s="945"/>
      <c r="E59" s="945"/>
      <c r="F59" s="945"/>
      <c r="G59" s="945"/>
      <c r="H59" s="945"/>
      <c r="I59" s="945"/>
      <c r="J59" s="945"/>
      <c r="K59" s="945"/>
      <c r="L59" s="945"/>
      <c r="M59" s="945"/>
      <c r="N59" s="945"/>
      <c r="O59" s="946"/>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947" t="str">
        <f t="shared" ref="AN59:AN65" ca="1" si="11">IF((SUMIF($C$12:$G$26,$C59,$AP$12:$AQ$26))=0,"-",(SUMIF($C$12:$G$26,$C59,$AP$12:$AQ$26)))</f>
        <v>-</v>
      </c>
      <c r="AO59" s="948"/>
      <c r="AP59" s="948"/>
      <c r="AQ59" s="948"/>
      <c r="AR59" s="948"/>
      <c r="AS59" s="949"/>
      <c r="AT59" s="984" t="str">
        <f t="shared" ref="AT59:AT65" ca="1" si="12">IF((SUMIF($C$12:$G$26,$C59,$AR$12:$AS$26))=0,"-",(SUMIF($C$12:$G$26,$C59,$AR$12:$AS$26)))</f>
        <v>-</v>
      </c>
      <c r="AU59" s="948"/>
      <c r="AV59" s="948"/>
      <c r="AW59" s="948"/>
      <c r="AX59" s="948"/>
      <c r="AY59" s="949"/>
      <c r="AZ59" s="984" t="str">
        <f t="shared" ref="AZ59:AZ65" ca="1" si="13">IF((SUMIF($C$12:$G$26,$C59,$AT$12:$AU$26))=0,"-",(SUMIF($C$12:$G$26,$C59,$AT$12:$AU$26)))</f>
        <v>-</v>
      </c>
      <c r="BA59" s="948"/>
      <c r="BB59" s="948"/>
      <c r="BC59" s="948"/>
      <c r="BD59" s="948"/>
      <c r="BE59" s="949"/>
      <c r="BF59" s="950"/>
      <c r="BG59" s="951"/>
      <c r="BH59" s="951"/>
      <c r="BI59" s="951"/>
      <c r="BJ59" s="951"/>
      <c r="BK59" s="953"/>
      <c r="BL59" s="954">
        <f t="shared" ref="BL59:BL65" ca="1" si="14">SUM(AN59:BK59)</f>
        <v>0</v>
      </c>
      <c r="BM59" s="955"/>
      <c r="BN59" s="955"/>
      <c r="BO59" s="955"/>
      <c r="BP59" s="955"/>
      <c r="BQ59" s="956"/>
    </row>
    <row r="60" spans="3:69" ht="16.5" hidden="1" x14ac:dyDescent="0.2">
      <c r="C60" s="944" t="s">
        <v>133</v>
      </c>
      <c r="D60" s="945"/>
      <c r="E60" s="945"/>
      <c r="F60" s="945"/>
      <c r="G60" s="945"/>
      <c r="H60" s="945"/>
      <c r="I60" s="945"/>
      <c r="J60" s="945"/>
      <c r="K60" s="945"/>
      <c r="L60" s="945"/>
      <c r="M60" s="945"/>
      <c r="N60" s="945"/>
      <c r="O60" s="946"/>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947" t="str">
        <f t="shared" ca="1" si="11"/>
        <v>-</v>
      </c>
      <c r="AO60" s="948"/>
      <c r="AP60" s="948"/>
      <c r="AQ60" s="948"/>
      <c r="AR60" s="948"/>
      <c r="AS60" s="949"/>
      <c r="AT60" s="984" t="str">
        <f t="shared" ca="1" si="12"/>
        <v>-</v>
      </c>
      <c r="AU60" s="948"/>
      <c r="AV60" s="948"/>
      <c r="AW60" s="948"/>
      <c r="AX60" s="948"/>
      <c r="AY60" s="949"/>
      <c r="AZ60" s="984" t="str">
        <f t="shared" ca="1" si="13"/>
        <v>-</v>
      </c>
      <c r="BA60" s="948"/>
      <c r="BB60" s="948"/>
      <c r="BC60" s="948"/>
      <c r="BD60" s="948"/>
      <c r="BE60" s="949"/>
      <c r="BF60" s="950"/>
      <c r="BG60" s="951"/>
      <c r="BH60" s="951"/>
      <c r="BI60" s="951"/>
      <c r="BJ60" s="951"/>
      <c r="BK60" s="953"/>
      <c r="BL60" s="954">
        <f t="shared" ca="1" si="14"/>
        <v>0</v>
      </c>
      <c r="BM60" s="955"/>
      <c r="BN60" s="955"/>
      <c r="BO60" s="955"/>
      <c r="BP60" s="955"/>
      <c r="BQ60" s="956"/>
    </row>
    <row r="61" spans="3:69" ht="16.5" hidden="1" x14ac:dyDescent="0.2">
      <c r="C61" s="944" t="s">
        <v>134</v>
      </c>
      <c r="D61" s="945"/>
      <c r="E61" s="945"/>
      <c r="F61" s="945"/>
      <c r="G61" s="945"/>
      <c r="H61" s="945"/>
      <c r="I61" s="945"/>
      <c r="J61" s="945"/>
      <c r="K61" s="945"/>
      <c r="L61" s="945"/>
      <c r="M61" s="945"/>
      <c r="N61" s="945"/>
      <c r="O61" s="946"/>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947" t="str">
        <f t="shared" ca="1" si="11"/>
        <v>-</v>
      </c>
      <c r="AO61" s="948"/>
      <c r="AP61" s="948"/>
      <c r="AQ61" s="948"/>
      <c r="AR61" s="948"/>
      <c r="AS61" s="949"/>
      <c r="AT61" s="984" t="str">
        <f t="shared" ca="1" si="12"/>
        <v>-</v>
      </c>
      <c r="AU61" s="948"/>
      <c r="AV61" s="948"/>
      <c r="AW61" s="948"/>
      <c r="AX61" s="948"/>
      <c r="AY61" s="949"/>
      <c r="AZ61" s="984" t="str">
        <f t="shared" ca="1" si="13"/>
        <v>-</v>
      </c>
      <c r="BA61" s="948"/>
      <c r="BB61" s="948"/>
      <c r="BC61" s="948"/>
      <c r="BD61" s="948"/>
      <c r="BE61" s="949"/>
      <c r="BF61" s="950"/>
      <c r="BG61" s="951"/>
      <c r="BH61" s="951"/>
      <c r="BI61" s="951"/>
      <c r="BJ61" s="951"/>
      <c r="BK61" s="953"/>
      <c r="BL61" s="954">
        <f t="shared" ca="1" si="14"/>
        <v>0</v>
      </c>
      <c r="BM61" s="955"/>
      <c r="BN61" s="955"/>
      <c r="BO61" s="955"/>
      <c r="BP61" s="955"/>
      <c r="BQ61" s="956"/>
    </row>
    <row r="62" spans="3:69" ht="16.5" hidden="1" x14ac:dyDescent="0.2">
      <c r="C62" s="944" t="s">
        <v>135</v>
      </c>
      <c r="D62" s="945"/>
      <c r="E62" s="945"/>
      <c r="F62" s="945"/>
      <c r="G62" s="945"/>
      <c r="H62" s="945"/>
      <c r="I62" s="945"/>
      <c r="J62" s="945"/>
      <c r="K62" s="945"/>
      <c r="L62" s="945"/>
      <c r="M62" s="945"/>
      <c r="N62" s="945"/>
      <c r="O62" s="946"/>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947" t="str">
        <f t="shared" ca="1" si="11"/>
        <v>-</v>
      </c>
      <c r="AO62" s="948"/>
      <c r="AP62" s="948"/>
      <c r="AQ62" s="948"/>
      <c r="AR62" s="948"/>
      <c r="AS62" s="949"/>
      <c r="AT62" s="984" t="str">
        <f t="shared" ca="1" si="12"/>
        <v>-</v>
      </c>
      <c r="AU62" s="948"/>
      <c r="AV62" s="948"/>
      <c r="AW62" s="948"/>
      <c r="AX62" s="948"/>
      <c r="AY62" s="949"/>
      <c r="AZ62" s="984" t="str">
        <f t="shared" ca="1" si="13"/>
        <v>-</v>
      </c>
      <c r="BA62" s="948"/>
      <c r="BB62" s="948"/>
      <c r="BC62" s="948"/>
      <c r="BD62" s="948"/>
      <c r="BE62" s="949"/>
      <c r="BF62" s="950"/>
      <c r="BG62" s="951"/>
      <c r="BH62" s="951"/>
      <c r="BI62" s="951"/>
      <c r="BJ62" s="951"/>
      <c r="BK62" s="953"/>
      <c r="BL62" s="954">
        <f t="shared" ca="1" si="14"/>
        <v>0</v>
      </c>
      <c r="BM62" s="955"/>
      <c r="BN62" s="955"/>
      <c r="BO62" s="955"/>
      <c r="BP62" s="955"/>
      <c r="BQ62" s="956"/>
    </row>
    <row r="63" spans="3:69" ht="16.5" hidden="1" x14ac:dyDescent="0.2">
      <c r="C63" s="944" t="s">
        <v>136</v>
      </c>
      <c r="D63" s="945"/>
      <c r="E63" s="945"/>
      <c r="F63" s="945"/>
      <c r="G63" s="945"/>
      <c r="H63" s="945"/>
      <c r="I63" s="945"/>
      <c r="J63" s="945"/>
      <c r="K63" s="945"/>
      <c r="L63" s="945"/>
      <c r="M63" s="945"/>
      <c r="N63" s="945"/>
      <c r="O63" s="946"/>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947" t="str">
        <f t="shared" ca="1" si="11"/>
        <v>-</v>
      </c>
      <c r="AO63" s="948"/>
      <c r="AP63" s="948"/>
      <c r="AQ63" s="948"/>
      <c r="AR63" s="948"/>
      <c r="AS63" s="949"/>
      <c r="AT63" s="984" t="str">
        <f t="shared" ca="1" si="12"/>
        <v>-</v>
      </c>
      <c r="AU63" s="948"/>
      <c r="AV63" s="948"/>
      <c r="AW63" s="948"/>
      <c r="AX63" s="948"/>
      <c r="AY63" s="949"/>
      <c r="AZ63" s="984" t="str">
        <f t="shared" ca="1" si="13"/>
        <v>-</v>
      </c>
      <c r="BA63" s="948"/>
      <c r="BB63" s="948"/>
      <c r="BC63" s="948"/>
      <c r="BD63" s="948"/>
      <c r="BE63" s="949"/>
      <c r="BF63" s="950"/>
      <c r="BG63" s="951"/>
      <c r="BH63" s="951"/>
      <c r="BI63" s="951"/>
      <c r="BJ63" s="951"/>
      <c r="BK63" s="953"/>
      <c r="BL63" s="954">
        <f t="shared" ca="1" si="14"/>
        <v>0</v>
      </c>
      <c r="BM63" s="955"/>
      <c r="BN63" s="955"/>
      <c r="BO63" s="955"/>
      <c r="BP63" s="955"/>
      <c r="BQ63" s="956"/>
    </row>
    <row r="64" spans="3:69" ht="16.5" hidden="1" x14ac:dyDescent="0.2">
      <c r="C64" s="944" t="s">
        <v>137</v>
      </c>
      <c r="D64" s="945"/>
      <c r="E64" s="945"/>
      <c r="F64" s="945"/>
      <c r="G64" s="945"/>
      <c r="H64" s="945"/>
      <c r="I64" s="945"/>
      <c r="J64" s="945"/>
      <c r="K64" s="945"/>
      <c r="L64" s="945"/>
      <c r="M64" s="945"/>
      <c r="N64" s="945"/>
      <c r="O64" s="946"/>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947" t="str">
        <f t="shared" ca="1" si="11"/>
        <v>-</v>
      </c>
      <c r="AO64" s="948"/>
      <c r="AP64" s="948"/>
      <c r="AQ64" s="948"/>
      <c r="AR64" s="948"/>
      <c r="AS64" s="949"/>
      <c r="AT64" s="984" t="str">
        <f t="shared" ca="1" si="12"/>
        <v>-</v>
      </c>
      <c r="AU64" s="948"/>
      <c r="AV64" s="948"/>
      <c r="AW64" s="948"/>
      <c r="AX64" s="948"/>
      <c r="AY64" s="949"/>
      <c r="AZ64" s="984" t="str">
        <f t="shared" ca="1" si="13"/>
        <v>-</v>
      </c>
      <c r="BA64" s="948"/>
      <c r="BB64" s="948"/>
      <c r="BC64" s="948"/>
      <c r="BD64" s="948"/>
      <c r="BE64" s="949"/>
      <c r="BF64" s="950"/>
      <c r="BG64" s="951"/>
      <c r="BH64" s="951"/>
      <c r="BI64" s="951"/>
      <c r="BJ64" s="951"/>
      <c r="BK64" s="953"/>
      <c r="BL64" s="954">
        <f t="shared" ca="1" si="14"/>
        <v>0</v>
      </c>
      <c r="BM64" s="955"/>
      <c r="BN64" s="955"/>
      <c r="BO64" s="955"/>
      <c r="BP64" s="955"/>
      <c r="BQ64" s="956"/>
    </row>
    <row r="65" spans="3:69" ht="17" hidden="1" thickBot="1" x14ac:dyDescent="0.25">
      <c r="C65" s="957" t="s">
        <v>107</v>
      </c>
      <c r="D65" s="958"/>
      <c r="E65" s="958"/>
      <c r="F65" s="958"/>
      <c r="G65" s="958"/>
      <c r="H65" s="958"/>
      <c r="I65" s="958"/>
      <c r="J65" s="958"/>
      <c r="K65" s="958"/>
      <c r="L65" s="958"/>
      <c r="M65" s="958"/>
      <c r="N65" s="958"/>
      <c r="O65" s="959"/>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960" t="str">
        <f t="shared" ca="1" si="11"/>
        <v>-</v>
      </c>
      <c r="AO65" s="961"/>
      <c r="AP65" s="961"/>
      <c r="AQ65" s="961"/>
      <c r="AR65" s="961"/>
      <c r="AS65" s="962"/>
      <c r="AT65" s="985" t="str">
        <f t="shared" ca="1" si="12"/>
        <v>-</v>
      </c>
      <c r="AU65" s="961"/>
      <c r="AV65" s="961"/>
      <c r="AW65" s="961"/>
      <c r="AX65" s="961"/>
      <c r="AY65" s="962"/>
      <c r="AZ65" s="984" t="str">
        <f t="shared" ca="1" si="13"/>
        <v>-</v>
      </c>
      <c r="BA65" s="948"/>
      <c r="BB65" s="948"/>
      <c r="BC65" s="948"/>
      <c r="BD65" s="948"/>
      <c r="BE65" s="949"/>
      <c r="BF65" s="963"/>
      <c r="BG65" s="964"/>
      <c r="BH65" s="964"/>
      <c r="BI65" s="964"/>
      <c r="BJ65" s="964"/>
      <c r="BK65" s="966"/>
      <c r="BL65" s="967">
        <f t="shared" ca="1" si="14"/>
        <v>0</v>
      </c>
      <c r="BM65" s="968"/>
      <c r="BN65" s="968"/>
      <c r="BO65" s="968"/>
      <c r="BP65" s="968"/>
      <c r="BQ65" s="969"/>
    </row>
    <row r="66" spans="3:69" ht="17" hidden="1" thickTop="1" x14ac:dyDescent="0.2">
      <c r="C66" s="970" t="s">
        <v>59</v>
      </c>
      <c r="D66" s="971"/>
      <c r="E66" s="971"/>
      <c r="F66" s="971"/>
      <c r="G66" s="971"/>
      <c r="H66" s="971"/>
      <c r="I66" s="971"/>
      <c r="J66" s="971"/>
      <c r="K66" s="971"/>
      <c r="L66" s="971"/>
      <c r="M66" s="971"/>
      <c r="N66" s="971"/>
      <c r="O66" s="972"/>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973">
        <f t="shared" ref="AN66" ca="1" si="15">SUM(AN58:AS65)</f>
        <v>0</v>
      </c>
      <c r="AO66" s="974"/>
      <c r="AP66" s="974"/>
      <c r="AQ66" s="974"/>
      <c r="AR66" s="974"/>
      <c r="AS66" s="975"/>
      <c r="AT66" s="976">
        <f t="shared" ref="AT66" ca="1" si="16">SUM(AT58:AY65)</f>
        <v>0</v>
      </c>
      <c r="AU66" s="974"/>
      <c r="AV66" s="974"/>
      <c r="AW66" s="974"/>
      <c r="AX66" s="974"/>
      <c r="AY66" s="975"/>
      <c r="AZ66" s="986">
        <f t="shared" ref="AZ66" ca="1" si="17">SUM(AZ58:BE65)</f>
        <v>0</v>
      </c>
      <c r="BA66" s="987"/>
      <c r="BB66" s="987"/>
      <c r="BC66" s="987"/>
      <c r="BD66" s="987"/>
      <c r="BE66" s="988"/>
      <c r="BF66" s="977"/>
      <c r="BG66" s="978"/>
      <c r="BH66" s="978"/>
      <c r="BI66" s="978"/>
      <c r="BJ66" s="978"/>
      <c r="BK66" s="979"/>
      <c r="BL66" s="980">
        <f t="shared" ref="BL66" ca="1" si="18">SUM(BL58:BQ65)</f>
        <v>0</v>
      </c>
      <c r="BM66" s="981"/>
      <c r="BN66" s="981"/>
      <c r="BO66" s="981"/>
      <c r="BP66" s="981"/>
      <c r="BQ66" s="982"/>
    </row>
    <row r="67" spans="3:69" ht="16.5" hidden="1" x14ac:dyDescent="0.2">
      <c r="C67" s="935" t="s">
        <v>100</v>
      </c>
      <c r="D67" s="936"/>
      <c r="E67" s="936"/>
      <c r="F67" s="936"/>
      <c r="G67" s="936"/>
      <c r="H67" s="936"/>
      <c r="I67" s="936"/>
      <c r="J67" s="936"/>
      <c r="K67" s="936"/>
      <c r="L67" s="936"/>
      <c r="M67" s="936"/>
      <c r="N67" s="936"/>
      <c r="O67" s="937"/>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935" t="s">
        <v>150</v>
      </c>
      <c r="AO67" s="936"/>
      <c r="AP67" s="936"/>
      <c r="AQ67" s="936"/>
      <c r="AR67" s="936"/>
      <c r="AS67" s="937"/>
      <c r="AT67" s="935" t="s">
        <v>43</v>
      </c>
      <c r="AU67" s="936"/>
      <c r="AV67" s="936"/>
      <c r="AW67" s="936"/>
      <c r="AX67" s="936"/>
      <c r="AY67" s="937"/>
      <c r="AZ67" s="935" t="s">
        <v>44</v>
      </c>
      <c r="BA67" s="936"/>
      <c r="BB67" s="936"/>
      <c r="BC67" s="936"/>
      <c r="BD67" s="936"/>
      <c r="BE67" s="937"/>
      <c r="BF67" s="989"/>
      <c r="BG67" s="940"/>
      <c r="BH67" s="940"/>
      <c r="BI67" s="940"/>
      <c r="BJ67" s="940"/>
      <c r="BK67" s="942"/>
      <c r="BL67" s="943" t="s">
        <v>59</v>
      </c>
      <c r="BM67" s="936"/>
      <c r="BN67" s="936"/>
      <c r="BO67" s="936"/>
      <c r="BP67" s="936"/>
      <c r="BQ67" s="937"/>
    </row>
    <row r="68" spans="3:69" ht="16.5" hidden="1" x14ac:dyDescent="0.2">
      <c r="C68" s="944" t="s">
        <v>105</v>
      </c>
      <c r="D68" s="945"/>
      <c r="E68" s="945"/>
      <c r="F68" s="945"/>
      <c r="G68" s="945"/>
      <c r="H68" s="945"/>
      <c r="I68" s="945"/>
      <c r="J68" s="945"/>
      <c r="K68" s="945"/>
      <c r="L68" s="945"/>
      <c r="M68" s="945"/>
      <c r="N68" s="945"/>
      <c r="O68" s="946"/>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947" t="str">
        <f ca="1">IF((SUMIF($C$12:$G$26,$C68,$AV$12:$AW$26))=0,"-",(SUMIF($C$12:$G$26,$C68,$AV$12:$AW$26)))</f>
        <v>-</v>
      </c>
      <c r="AO68" s="948"/>
      <c r="AP68" s="948"/>
      <c r="AQ68" s="948"/>
      <c r="AR68" s="948"/>
      <c r="AS68" s="949"/>
      <c r="AT68" s="984" t="str">
        <f ca="1">IF((SUMIF($C$12:$G$26,$C68,$AX$12:$AY$26))=0,"-",(SUMIF($C$12:$G$26,$C68,$AX$12:$AY$26)))</f>
        <v>-</v>
      </c>
      <c r="AU68" s="948"/>
      <c r="AV68" s="948"/>
      <c r="AW68" s="948"/>
      <c r="AX68" s="948"/>
      <c r="AY68" s="949"/>
      <c r="AZ68" s="984" t="str">
        <f ca="1">IF((SUMIF($C$12:$G$26,$C68,$AZ$12:$BA$26))=0,"-",(SUMIF($C$12:$G$26,$C68,$AZ$12:$BA$26)))</f>
        <v>-</v>
      </c>
      <c r="BA68" s="948"/>
      <c r="BB68" s="948"/>
      <c r="BC68" s="948"/>
      <c r="BD68" s="948"/>
      <c r="BE68" s="949"/>
      <c r="BF68" s="950"/>
      <c r="BG68" s="951"/>
      <c r="BH68" s="951"/>
      <c r="BI68" s="951"/>
      <c r="BJ68" s="951"/>
      <c r="BK68" s="953"/>
      <c r="BL68" s="954">
        <f t="shared" ref="BL68:BL75" ca="1" si="19">SUM(AN68:BK68)</f>
        <v>0</v>
      </c>
      <c r="BM68" s="955"/>
      <c r="BN68" s="955"/>
      <c r="BO68" s="955"/>
      <c r="BP68" s="955"/>
      <c r="BQ68" s="956"/>
    </row>
    <row r="69" spans="3:69" ht="16.5" hidden="1" x14ac:dyDescent="0.2">
      <c r="C69" s="944" t="s">
        <v>106</v>
      </c>
      <c r="D69" s="945"/>
      <c r="E69" s="945"/>
      <c r="F69" s="945"/>
      <c r="G69" s="945"/>
      <c r="H69" s="945"/>
      <c r="I69" s="945"/>
      <c r="J69" s="945"/>
      <c r="K69" s="945"/>
      <c r="L69" s="945"/>
      <c r="M69" s="945"/>
      <c r="N69" s="945"/>
      <c r="O69" s="946"/>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947" t="str">
        <f t="shared" ref="AN69:AN75" ca="1" si="20">IF((SUMIF($C$12:$G$26,$C69,$AV$12:$AW$26))=0,"-",(SUMIF($C$12:$G$26,$C69,$AV$12:$AW$26)))</f>
        <v>-</v>
      </c>
      <c r="AO69" s="948"/>
      <c r="AP69" s="948"/>
      <c r="AQ69" s="948"/>
      <c r="AR69" s="948"/>
      <c r="AS69" s="949"/>
      <c r="AT69" s="984" t="str">
        <f t="shared" ref="AT69:AT75" ca="1" si="21">IF((SUMIF($C$12:$G$26,$C69,$AX$12:$AY$26))=0,"-",(SUMIF($C$12:$G$26,$C69,$AX$12:$AY$26)))</f>
        <v>-</v>
      </c>
      <c r="AU69" s="948"/>
      <c r="AV69" s="948"/>
      <c r="AW69" s="948"/>
      <c r="AX69" s="948"/>
      <c r="AY69" s="949"/>
      <c r="AZ69" s="984" t="str">
        <f t="shared" ref="AZ69:AZ75" ca="1" si="22">IF((SUMIF($C$12:$G$26,$C69,$AZ$12:$BA$26))=0,"-",(SUMIF($C$12:$G$26,$C69,$AZ$12:$BA$26)))</f>
        <v>-</v>
      </c>
      <c r="BA69" s="948"/>
      <c r="BB69" s="948"/>
      <c r="BC69" s="948"/>
      <c r="BD69" s="948"/>
      <c r="BE69" s="949"/>
      <c r="BF69" s="950"/>
      <c r="BG69" s="951"/>
      <c r="BH69" s="951"/>
      <c r="BI69" s="951"/>
      <c r="BJ69" s="951"/>
      <c r="BK69" s="953"/>
      <c r="BL69" s="954">
        <f t="shared" ca="1" si="19"/>
        <v>0</v>
      </c>
      <c r="BM69" s="955"/>
      <c r="BN69" s="955"/>
      <c r="BO69" s="955"/>
      <c r="BP69" s="955"/>
      <c r="BQ69" s="956"/>
    </row>
    <row r="70" spans="3:69" ht="16.5" hidden="1" x14ac:dyDescent="0.2">
      <c r="C70" s="944" t="s">
        <v>133</v>
      </c>
      <c r="D70" s="945"/>
      <c r="E70" s="945"/>
      <c r="F70" s="945"/>
      <c r="G70" s="945"/>
      <c r="H70" s="945"/>
      <c r="I70" s="945"/>
      <c r="J70" s="945"/>
      <c r="K70" s="945"/>
      <c r="L70" s="945"/>
      <c r="M70" s="945"/>
      <c r="N70" s="945"/>
      <c r="O70" s="946"/>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947" t="str">
        <f t="shared" ca="1" si="20"/>
        <v>-</v>
      </c>
      <c r="AO70" s="948"/>
      <c r="AP70" s="948"/>
      <c r="AQ70" s="948"/>
      <c r="AR70" s="948"/>
      <c r="AS70" s="949"/>
      <c r="AT70" s="984" t="str">
        <f t="shared" ca="1" si="21"/>
        <v>-</v>
      </c>
      <c r="AU70" s="948"/>
      <c r="AV70" s="948"/>
      <c r="AW70" s="948"/>
      <c r="AX70" s="948"/>
      <c r="AY70" s="949"/>
      <c r="AZ70" s="984" t="str">
        <f t="shared" ca="1" si="22"/>
        <v>-</v>
      </c>
      <c r="BA70" s="948"/>
      <c r="BB70" s="948"/>
      <c r="BC70" s="948"/>
      <c r="BD70" s="948"/>
      <c r="BE70" s="949"/>
      <c r="BF70" s="950"/>
      <c r="BG70" s="951"/>
      <c r="BH70" s="951"/>
      <c r="BI70" s="951"/>
      <c r="BJ70" s="951"/>
      <c r="BK70" s="953"/>
      <c r="BL70" s="954">
        <f t="shared" ca="1" si="19"/>
        <v>0</v>
      </c>
      <c r="BM70" s="955"/>
      <c r="BN70" s="955"/>
      <c r="BO70" s="955"/>
      <c r="BP70" s="955"/>
      <c r="BQ70" s="956"/>
    </row>
    <row r="71" spans="3:69" ht="16.5" hidden="1" x14ac:dyDescent="0.2">
      <c r="C71" s="944" t="s">
        <v>134</v>
      </c>
      <c r="D71" s="945"/>
      <c r="E71" s="945"/>
      <c r="F71" s="945"/>
      <c r="G71" s="945"/>
      <c r="H71" s="945"/>
      <c r="I71" s="945"/>
      <c r="J71" s="945"/>
      <c r="K71" s="945"/>
      <c r="L71" s="945"/>
      <c r="M71" s="945"/>
      <c r="N71" s="945"/>
      <c r="O71" s="946"/>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947" t="str">
        <f t="shared" ca="1" si="20"/>
        <v>-</v>
      </c>
      <c r="AO71" s="948"/>
      <c r="AP71" s="948"/>
      <c r="AQ71" s="948"/>
      <c r="AR71" s="948"/>
      <c r="AS71" s="949"/>
      <c r="AT71" s="984" t="str">
        <f t="shared" ca="1" si="21"/>
        <v>-</v>
      </c>
      <c r="AU71" s="948"/>
      <c r="AV71" s="948"/>
      <c r="AW71" s="948"/>
      <c r="AX71" s="948"/>
      <c r="AY71" s="949"/>
      <c r="AZ71" s="984" t="str">
        <f t="shared" ca="1" si="22"/>
        <v>-</v>
      </c>
      <c r="BA71" s="948"/>
      <c r="BB71" s="948"/>
      <c r="BC71" s="948"/>
      <c r="BD71" s="948"/>
      <c r="BE71" s="949"/>
      <c r="BF71" s="950"/>
      <c r="BG71" s="951"/>
      <c r="BH71" s="951"/>
      <c r="BI71" s="951"/>
      <c r="BJ71" s="951"/>
      <c r="BK71" s="953"/>
      <c r="BL71" s="954">
        <f t="shared" ca="1" si="19"/>
        <v>0</v>
      </c>
      <c r="BM71" s="955"/>
      <c r="BN71" s="955"/>
      <c r="BO71" s="955"/>
      <c r="BP71" s="955"/>
      <c r="BQ71" s="956"/>
    </row>
    <row r="72" spans="3:69" ht="16.5" hidden="1" x14ac:dyDescent="0.2">
      <c r="C72" s="944" t="s">
        <v>135</v>
      </c>
      <c r="D72" s="945"/>
      <c r="E72" s="945"/>
      <c r="F72" s="945"/>
      <c r="G72" s="945"/>
      <c r="H72" s="945"/>
      <c r="I72" s="945"/>
      <c r="J72" s="945"/>
      <c r="K72" s="945"/>
      <c r="L72" s="945"/>
      <c r="M72" s="945"/>
      <c r="N72" s="945"/>
      <c r="O72" s="946"/>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947" t="str">
        <f t="shared" ca="1" si="20"/>
        <v>-</v>
      </c>
      <c r="AO72" s="948"/>
      <c r="AP72" s="948"/>
      <c r="AQ72" s="948"/>
      <c r="AR72" s="948"/>
      <c r="AS72" s="949"/>
      <c r="AT72" s="984" t="str">
        <f t="shared" ca="1" si="21"/>
        <v>-</v>
      </c>
      <c r="AU72" s="948"/>
      <c r="AV72" s="948"/>
      <c r="AW72" s="948"/>
      <c r="AX72" s="948"/>
      <c r="AY72" s="949"/>
      <c r="AZ72" s="984" t="str">
        <f t="shared" ca="1" si="22"/>
        <v>-</v>
      </c>
      <c r="BA72" s="948"/>
      <c r="BB72" s="948"/>
      <c r="BC72" s="948"/>
      <c r="BD72" s="948"/>
      <c r="BE72" s="949"/>
      <c r="BF72" s="950"/>
      <c r="BG72" s="951"/>
      <c r="BH72" s="951"/>
      <c r="BI72" s="951"/>
      <c r="BJ72" s="951"/>
      <c r="BK72" s="953"/>
      <c r="BL72" s="954">
        <f t="shared" ca="1" si="19"/>
        <v>0</v>
      </c>
      <c r="BM72" s="955"/>
      <c r="BN72" s="955"/>
      <c r="BO72" s="955"/>
      <c r="BP72" s="955"/>
      <c r="BQ72" s="956"/>
    </row>
    <row r="73" spans="3:69" ht="16.5" hidden="1" x14ac:dyDescent="0.2">
      <c r="C73" s="944" t="s">
        <v>136</v>
      </c>
      <c r="D73" s="945"/>
      <c r="E73" s="945"/>
      <c r="F73" s="945"/>
      <c r="G73" s="945"/>
      <c r="H73" s="945"/>
      <c r="I73" s="945"/>
      <c r="J73" s="945"/>
      <c r="K73" s="945"/>
      <c r="L73" s="945"/>
      <c r="M73" s="945"/>
      <c r="N73" s="945"/>
      <c r="O73" s="946"/>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947" t="str">
        <f t="shared" ca="1" si="20"/>
        <v>-</v>
      </c>
      <c r="AO73" s="948"/>
      <c r="AP73" s="948"/>
      <c r="AQ73" s="948"/>
      <c r="AR73" s="948"/>
      <c r="AS73" s="949"/>
      <c r="AT73" s="984" t="str">
        <f t="shared" ca="1" si="21"/>
        <v>-</v>
      </c>
      <c r="AU73" s="948"/>
      <c r="AV73" s="948"/>
      <c r="AW73" s="948"/>
      <c r="AX73" s="948"/>
      <c r="AY73" s="949"/>
      <c r="AZ73" s="984" t="str">
        <f t="shared" ca="1" si="22"/>
        <v>-</v>
      </c>
      <c r="BA73" s="948"/>
      <c r="BB73" s="948"/>
      <c r="BC73" s="948"/>
      <c r="BD73" s="948"/>
      <c r="BE73" s="949"/>
      <c r="BF73" s="950"/>
      <c r="BG73" s="951"/>
      <c r="BH73" s="951"/>
      <c r="BI73" s="951"/>
      <c r="BJ73" s="951"/>
      <c r="BK73" s="953"/>
      <c r="BL73" s="954">
        <f t="shared" ca="1" si="19"/>
        <v>0</v>
      </c>
      <c r="BM73" s="955"/>
      <c r="BN73" s="955"/>
      <c r="BO73" s="955"/>
      <c r="BP73" s="955"/>
      <c r="BQ73" s="956"/>
    </row>
    <row r="74" spans="3:69" ht="16.5" hidden="1" x14ac:dyDescent="0.2">
      <c r="C74" s="944" t="s">
        <v>137</v>
      </c>
      <c r="D74" s="945"/>
      <c r="E74" s="945"/>
      <c r="F74" s="945"/>
      <c r="G74" s="945"/>
      <c r="H74" s="945"/>
      <c r="I74" s="945"/>
      <c r="J74" s="945"/>
      <c r="K74" s="945"/>
      <c r="L74" s="945"/>
      <c r="M74" s="945"/>
      <c r="N74" s="945"/>
      <c r="O74" s="946"/>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947" t="str">
        <f t="shared" ca="1" si="20"/>
        <v>-</v>
      </c>
      <c r="AO74" s="948"/>
      <c r="AP74" s="948"/>
      <c r="AQ74" s="948"/>
      <c r="AR74" s="948"/>
      <c r="AS74" s="949"/>
      <c r="AT74" s="984" t="str">
        <f t="shared" ca="1" si="21"/>
        <v>-</v>
      </c>
      <c r="AU74" s="948"/>
      <c r="AV74" s="948"/>
      <c r="AW74" s="948"/>
      <c r="AX74" s="948"/>
      <c r="AY74" s="949"/>
      <c r="AZ74" s="984" t="str">
        <f t="shared" ca="1" si="22"/>
        <v>-</v>
      </c>
      <c r="BA74" s="948"/>
      <c r="BB74" s="948"/>
      <c r="BC74" s="948"/>
      <c r="BD74" s="948"/>
      <c r="BE74" s="949"/>
      <c r="BF74" s="950"/>
      <c r="BG74" s="951"/>
      <c r="BH74" s="951"/>
      <c r="BI74" s="951"/>
      <c r="BJ74" s="951"/>
      <c r="BK74" s="953"/>
      <c r="BL74" s="954">
        <f t="shared" ca="1" si="19"/>
        <v>0</v>
      </c>
      <c r="BM74" s="955"/>
      <c r="BN74" s="955"/>
      <c r="BO74" s="955"/>
      <c r="BP74" s="955"/>
      <c r="BQ74" s="956"/>
    </row>
    <row r="75" spans="3:69" ht="17" hidden="1" thickBot="1" x14ac:dyDescent="0.25">
      <c r="C75" s="957" t="s">
        <v>107</v>
      </c>
      <c r="D75" s="958"/>
      <c r="E75" s="958"/>
      <c r="F75" s="958"/>
      <c r="G75" s="958"/>
      <c r="H75" s="958"/>
      <c r="I75" s="958"/>
      <c r="J75" s="958"/>
      <c r="K75" s="958"/>
      <c r="L75" s="958"/>
      <c r="M75" s="958"/>
      <c r="N75" s="958"/>
      <c r="O75" s="959"/>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960" t="str">
        <f t="shared" ca="1" si="20"/>
        <v>-</v>
      </c>
      <c r="AO75" s="961"/>
      <c r="AP75" s="961"/>
      <c r="AQ75" s="961"/>
      <c r="AR75" s="961"/>
      <c r="AS75" s="962"/>
      <c r="AT75" s="985" t="str">
        <f t="shared" ca="1" si="21"/>
        <v>-</v>
      </c>
      <c r="AU75" s="961"/>
      <c r="AV75" s="961"/>
      <c r="AW75" s="961"/>
      <c r="AX75" s="961"/>
      <c r="AY75" s="962"/>
      <c r="AZ75" s="984" t="str">
        <f t="shared" ca="1" si="22"/>
        <v>-</v>
      </c>
      <c r="BA75" s="948"/>
      <c r="BB75" s="948"/>
      <c r="BC75" s="948"/>
      <c r="BD75" s="948"/>
      <c r="BE75" s="949"/>
      <c r="BF75" s="963"/>
      <c r="BG75" s="964"/>
      <c r="BH75" s="964"/>
      <c r="BI75" s="964"/>
      <c r="BJ75" s="964"/>
      <c r="BK75" s="966"/>
      <c r="BL75" s="967">
        <f t="shared" ca="1" si="19"/>
        <v>0</v>
      </c>
      <c r="BM75" s="968"/>
      <c r="BN75" s="968"/>
      <c r="BO75" s="968"/>
      <c r="BP75" s="968"/>
      <c r="BQ75" s="969"/>
    </row>
    <row r="76" spans="3:69" ht="17" hidden="1" thickTop="1" x14ac:dyDescent="0.2">
      <c r="C76" s="970" t="s">
        <v>59</v>
      </c>
      <c r="D76" s="971"/>
      <c r="E76" s="971"/>
      <c r="F76" s="971"/>
      <c r="G76" s="971"/>
      <c r="H76" s="971"/>
      <c r="I76" s="971"/>
      <c r="J76" s="971"/>
      <c r="K76" s="971"/>
      <c r="L76" s="971"/>
      <c r="M76" s="971"/>
      <c r="N76" s="971"/>
      <c r="O76" s="972"/>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973">
        <f t="shared" ref="AN76" ca="1" si="23">SUM(AN68:AS75)</f>
        <v>0</v>
      </c>
      <c r="AO76" s="974"/>
      <c r="AP76" s="974"/>
      <c r="AQ76" s="974"/>
      <c r="AR76" s="974"/>
      <c r="AS76" s="975"/>
      <c r="AT76" s="976">
        <f t="shared" ref="AT76" ca="1" si="24">SUM(AT68:AY75)</f>
        <v>0</v>
      </c>
      <c r="AU76" s="974"/>
      <c r="AV76" s="974"/>
      <c r="AW76" s="974"/>
      <c r="AX76" s="974"/>
      <c r="AY76" s="975"/>
      <c r="AZ76" s="986">
        <f t="shared" ref="AZ76" ca="1" si="25">SUM(AZ68:BE75)</f>
        <v>0</v>
      </c>
      <c r="BA76" s="987"/>
      <c r="BB76" s="987"/>
      <c r="BC76" s="987"/>
      <c r="BD76" s="987"/>
      <c r="BE76" s="988"/>
      <c r="BF76" s="977"/>
      <c r="BG76" s="978"/>
      <c r="BH76" s="978"/>
      <c r="BI76" s="978"/>
      <c r="BJ76" s="978"/>
      <c r="BK76" s="979"/>
      <c r="BL76" s="980">
        <f t="shared" ref="BL76" ca="1" si="26">SUM(BL68:BQ75)</f>
        <v>0</v>
      </c>
      <c r="BM76" s="981"/>
      <c r="BN76" s="981"/>
      <c r="BO76" s="981"/>
      <c r="BP76" s="981"/>
      <c r="BQ76" s="982"/>
    </row>
    <row r="77" spans="3:69" ht="16.5" hidden="1" x14ac:dyDescent="0.2">
      <c r="C77" s="935" t="s">
        <v>100</v>
      </c>
      <c r="D77" s="936"/>
      <c r="E77" s="936"/>
      <c r="F77" s="936"/>
      <c r="G77" s="936"/>
      <c r="H77" s="936"/>
      <c r="I77" s="936"/>
      <c r="J77" s="936"/>
      <c r="K77" s="936"/>
      <c r="L77" s="936"/>
      <c r="M77" s="936"/>
      <c r="N77" s="936"/>
      <c r="O77" s="937"/>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935" t="s">
        <v>151</v>
      </c>
      <c r="AO77" s="936"/>
      <c r="AP77" s="936"/>
      <c r="AQ77" s="936"/>
      <c r="AR77" s="936"/>
      <c r="AS77" s="937"/>
      <c r="AT77" s="935" t="s">
        <v>152</v>
      </c>
      <c r="AU77" s="936"/>
      <c r="AV77" s="936"/>
      <c r="AW77" s="936"/>
      <c r="AX77" s="936"/>
      <c r="AY77" s="937"/>
      <c r="AZ77" s="935" t="s">
        <v>153</v>
      </c>
      <c r="BA77" s="936"/>
      <c r="BB77" s="936"/>
      <c r="BC77" s="936"/>
      <c r="BD77" s="936"/>
      <c r="BE77" s="937"/>
      <c r="BF77" s="989"/>
      <c r="BG77" s="940"/>
      <c r="BH77" s="940"/>
      <c r="BI77" s="940"/>
      <c r="BJ77" s="940"/>
      <c r="BK77" s="942"/>
      <c r="BL77" s="943" t="s">
        <v>59</v>
      </c>
      <c r="BM77" s="936"/>
      <c r="BN77" s="936"/>
      <c r="BO77" s="936"/>
      <c r="BP77" s="936"/>
      <c r="BQ77" s="937"/>
    </row>
    <row r="78" spans="3:69" ht="16.5" hidden="1" x14ac:dyDescent="0.2">
      <c r="C78" s="944" t="s">
        <v>105</v>
      </c>
      <c r="D78" s="945"/>
      <c r="E78" s="945"/>
      <c r="F78" s="945"/>
      <c r="G78" s="945"/>
      <c r="H78" s="945"/>
      <c r="I78" s="945"/>
      <c r="J78" s="945"/>
      <c r="K78" s="945"/>
      <c r="L78" s="945"/>
      <c r="M78" s="945"/>
      <c r="N78" s="945"/>
      <c r="O78" s="946"/>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947" t="str">
        <f ca="1">IF((SUMIF($C$12:$G$26,$C78,$BB$12:$BC$26))=0,"-",(SUMIF($C$12:$G$26,$C78,$BB$12:$BC$26)))</f>
        <v>-</v>
      </c>
      <c r="AO78" s="948"/>
      <c r="AP78" s="948"/>
      <c r="AQ78" s="948"/>
      <c r="AR78" s="948"/>
      <c r="AS78" s="949"/>
      <c r="AT78" s="984" t="str">
        <f ca="1">IF((SUMIF($C$12:$G$26,$C78,$BD$12:$BE$26))=0,"-",(SUMIF($C$12:$G$26,$C78,$BD$12:$BE$26)))</f>
        <v>-</v>
      </c>
      <c r="AU78" s="948"/>
      <c r="AV78" s="948"/>
      <c r="AW78" s="948"/>
      <c r="AX78" s="948"/>
      <c r="AY78" s="949"/>
      <c r="AZ78" s="984" t="str">
        <f ca="1">IF((SUMIF($C$12:$G$26,$C78,$BF$12:$BG$26))=0,"-",(SUMIF($C$12:$G$26,$C78,$BF$12:$BG$26)))</f>
        <v>-</v>
      </c>
      <c r="BA78" s="948"/>
      <c r="BB78" s="948"/>
      <c r="BC78" s="948"/>
      <c r="BD78" s="948"/>
      <c r="BE78" s="949"/>
      <c r="BF78" s="950"/>
      <c r="BG78" s="951"/>
      <c r="BH78" s="951"/>
      <c r="BI78" s="951"/>
      <c r="BJ78" s="951"/>
      <c r="BK78" s="953"/>
      <c r="BL78" s="954">
        <f t="shared" ref="BL78:BL85" ca="1" si="27">SUM(AN78:BK78)</f>
        <v>0</v>
      </c>
      <c r="BM78" s="955"/>
      <c r="BN78" s="955"/>
      <c r="BO78" s="955"/>
      <c r="BP78" s="955"/>
      <c r="BQ78" s="956"/>
    </row>
    <row r="79" spans="3:69" ht="16.5" hidden="1" x14ac:dyDescent="0.2">
      <c r="C79" s="944" t="s">
        <v>106</v>
      </c>
      <c r="D79" s="945"/>
      <c r="E79" s="945"/>
      <c r="F79" s="945"/>
      <c r="G79" s="945"/>
      <c r="H79" s="945"/>
      <c r="I79" s="945"/>
      <c r="J79" s="945"/>
      <c r="K79" s="945"/>
      <c r="L79" s="945"/>
      <c r="M79" s="945"/>
      <c r="N79" s="945"/>
      <c r="O79" s="946"/>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947" t="str">
        <f t="shared" ref="AN79:AN85" ca="1" si="28">IF((SUMIF($C$12:$G$26,$C79,$BB$12:$BC$26))=0,"-",(SUMIF($C$12:$G$26,$C79,$BB$12:$BC$26)))</f>
        <v>-</v>
      </c>
      <c r="AO79" s="948"/>
      <c r="AP79" s="948"/>
      <c r="AQ79" s="948"/>
      <c r="AR79" s="948"/>
      <c r="AS79" s="949"/>
      <c r="AT79" s="984" t="str">
        <f t="shared" ref="AT79:AT85" ca="1" si="29">IF((SUMIF($C$12:$G$26,$C79,$BD$12:$BE$26))=0,"-",(SUMIF($C$12:$G$26,$C79,$BD$12:$BE$26)))</f>
        <v>-</v>
      </c>
      <c r="AU79" s="948"/>
      <c r="AV79" s="948"/>
      <c r="AW79" s="948"/>
      <c r="AX79" s="948"/>
      <c r="AY79" s="949"/>
      <c r="AZ79" s="984" t="str">
        <f t="shared" ref="AZ79:AZ85" ca="1" si="30">IF((SUMIF($C$12:$G$26,$C79,$BF$12:$BG$26))=0,"-",(SUMIF($C$12:$G$26,$C79,$BF$12:$BG$26)))</f>
        <v>-</v>
      </c>
      <c r="BA79" s="948"/>
      <c r="BB79" s="948"/>
      <c r="BC79" s="948"/>
      <c r="BD79" s="948"/>
      <c r="BE79" s="949"/>
      <c r="BF79" s="950"/>
      <c r="BG79" s="951"/>
      <c r="BH79" s="951"/>
      <c r="BI79" s="951"/>
      <c r="BJ79" s="951"/>
      <c r="BK79" s="953"/>
      <c r="BL79" s="954">
        <f t="shared" ca="1" si="27"/>
        <v>0</v>
      </c>
      <c r="BM79" s="955"/>
      <c r="BN79" s="955"/>
      <c r="BO79" s="955"/>
      <c r="BP79" s="955"/>
      <c r="BQ79" s="956"/>
    </row>
    <row r="80" spans="3:69" ht="16.5" hidden="1" x14ac:dyDescent="0.2">
      <c r="C80" s="944" t="s">
        <v>133</v>
      </c>
      <c r="D80" s="945"/>
      <c r="E80" s="945"/>
      <c r="F80" s="945"/>
      <c r="G80" s="945"/>
      <c r="H80" s="945"/>
      <c r="I80" s="945"/>
      <c r="J80" s="945"/>
      <c r="K80" s="945"/>
      <c r="L80" s="945"/>
      <c r="M80" s="945"/>
      <c r="N80" s="945"/>
      <c r="O80" s="946"/>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947" t="str">
        <f t="shared" ca="1" si="28"/>
        <v>-</v>
      </c>
      <c r="AO80" s="948"/>
      <c r="AP80" s="948"/>
      <c r="AQ80" s="948"/>
      <c r="AR80" s="948"/>
      <c r="AS80" s="949"/>
      <c r="AT80" s="984" t="str">
        <f t="shared" ca="1" si="29"/>
        <v>-</v>
      </c>
      <c r="AU80" s="948"/>
      <c r="AV80" s="948"/>
      <c r="AW80" s="948"/>
      <c r="AX80" s="948"/>
      <c r="AY80" s="949"/>
      <c r="AZ80" s="984" t="str">
        <f t="shared" ca="1" si="30"/>
        <v>-</v>
      </c>
      <c r="BA80" s="948"/>
      <c r="BB80" s="948"/>
      <c r="BC80" s="948"/>
      <c r="BD80" s="948"/>
      <c r="BE80" s="949"/>
      <c r="BF80" s="950"/>
      <c r="BG80" s="951"/>
      <c r="BH80" s="951"/>
      <c r="BI80" s="951"/>
      <c r="BJ80" s="951"/>
      <c r="BK80" s="953"/>
      <c r="BL80" s="954">
        <f t="shared" ca="1" si="27"/>
        <v>0</v>
      </c>
      <c r="BM80" s="955"/>
      <c r="BN80" s="955"/>
      <c r="BO80" s="955"/>
      <c r="BP80" s="955"/>
      <c r="BQ80" s="956"/>
    </row>
    <row r="81" spans="3:69" ht="16.5" hidden="1" x14ac:dyDescent="0.2">
      <c r="C81" s="944" t="s">
        <v>134</v>
      </c>
      <c r="D81" s="945"/>
      <c r="E81" s="945"/>
      <c r="F81" s="945"/>
      <c r="G81" s="945"/>
      <c r="H81" s="945"/>
      <c r="I81" s="945"/>
      <c r="J81" s="945"/>
      <c r="K81" s="945"/>
      <c r="L81" s="945"/>
      <c r="M81" s="945"/>
      <c r="N81" s="945"/>
      <c r="O81" s="946"/>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947" t="str">
        <f t="shared" ca="1" si="28"/>
        <v>-</v>
      </c>
      <c r="AO81" s="948"/>
      <c r="AP81" s="948"/>
      <c r="AQ81" s="948"/>
      <c r="AR81" s="948"/>
      <c r="AS81" s="949"/>
      <c r="AT81" s="984" t="str">
        <f t="shared" ca="1" si="29"/>
        <v>-</v>
      </c>
      <c r="AU81" s="948"/>
      <c r="AV81" s="948"/>
      <c r="AW81" s="948"/>
      <c r="AX81" s="948"/>
      <c r="AY81" s="949"/>
      <c r="AZ81" s="984" t="str">
        <f t="shared" ca="1" si="30"/>
        <v>-</v>
      </c>
      <c r="BA81" s="948"/>
      <c r="BB81" s="948"/>
      <c r="BC81" s="948"/>
      <c r="BD81" s="948"/>
      <c r="BE81" s="949"/>
      <c r="BF81" s="950"/>
      <c r="BG81" s="951"/>
      <c r="BH81" s="951"/>
      <c r="BI81" s="951"/>
      <c r="BJ81" s="951"/>
      <c r="BK81" s="953"/>
      <c r="BL81" s="954">
        <f t="shared" ca="1" si="27"/>
        <v>0</v>
      </c>
      <c r="BM81" s="955"/>
      <c r="BN81" s="955"/>
      <c r="BO81" s="955"/>
      <c r="BP81" s="955"/>
      <c r="BQ81" s="956"/>
    </row>
    <row r="82" spans="3:69" ht="16.5" hidden="1" x14ac:dyDescent="0.2">
      <c r="C82" s="944" t="s">
        <v>135</v>
      </c>
      <c r="D82" s="945"/>
      <c r="E82" s="945"/>
      <c r="F82" s="945"/>
      <c r="G82" s="945"/>
      <c r="H82" s="945"/>
      <c r="I82" s="945"/>
      <c r="J82" s="945"/>
      <c r="K82" s="945"/>
      <c r="L82" s="945"/>
      <c r="M82" s="945"/>
      <c r="N82" s="945"/>
      <c r="O82" s="946"/>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947" t="str">
        <f t="shared" ca="1" si="28"/>
        <v>-</v>
      </c>
      <c r="AO82" s="948"/>
      <c r="AP82" s="948"/>
      <c r="AQ82" s="948"/>
      <c r="AR82" s="948"/>
      <c r="AS82" s="949"/>
      <c r="AT82" s="984" t="str">
        <f t="shared" ca="1" si="29"/>
        <v>-</v>
      </c>
      <c r="AU82" s="948"/>
      <c r="AV82" s="948"/>
      <c r="AW82" s="948"/>
      <c r="AX82" s="948"/>
      <c r="AY82" s="949"/>
      <c r="AZ82" s="984" t="str">
        <f t="shared" ca="1" si="30"/>
        <v>-</v>
      </c>
      <c r="BA82" s="948"/>
      <c r="BB82" s="948"/>
      <c r="BC82" s="948"/>
      <c r="BD82" s="948"/>
      <c r="BE82" s="949"/>
      <c r="BF82" s="950"/>
      <c r="BG82" s="951"/>
      <c r="BH82" s="951"/>
      <c r="BI82" s="951"/>
      <c r="BJ82" s="951"/>
      <c r="BK82" s="953"/>
      <c r="BL82" s="954">
        <f t="shared" ca="1" si="27"/>
        <v>0</v>
      </c>
      <c r="BM82" s="955"/>
      <c r="BN82" s="955"/>
      <c r="BO82" s="955"/>
      <c r="BP82" s="955"/>
      <c r="BQ82" s="956"/>
    </row>
    <row r="83" spans="3:69" ht="16.5" hidden="1" x14ac:dyDescent="0.2">
      <c r="C83" s="944" t="s">
        <v>136</v>
      </c>
      <c r="D83" s="945"/>
      <c r="E83" s="945"/>
      <c r="F83" s="945"/>
      <c r="G83" s="945"/>
      <c r="H83" s="945"/>
      <c r="I83" s="945"/>
      <c r="J83" s="945"/>
      <c r="K83" s="945"/>
      <c r="L83" s="945"/>
      <c r="M83" s="945"/>
      <c r="N83" s="945"/>
      <c r="O83" s="946"/>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947" t="str">
        <f t="shared" ca="1" si="28"/>
        <v>-</v>
      </c>
      <c r="AO83" s="948"/>
      <c r="AP83" s="948"/>
      <c r="AQ83" s="948"/>
      <c r="AR83" s="948"/>
      <c r="AS83" s="949"/>
      <c r="AT83" s="984" t="str">
        <f t="shared" ca="1" si="29"/>
        <v>-</v>
      </c>
      <c r="AU83" s="948"/>
      <c r="AV83" s="948"/>
      <c r="AW83" s="948"/>
      <c r="AX83" s="948"/>
      <c r="AY83" s="949"/>
      <c r="AZ83" s="984" t="str">
        <f t="shared" ca="1" si="30"/>
        <v>-</v>
      </c>
      <c r="BA83" s="948"/>
      <c r="BB83" s="948"/>
      <c r="BC83" s="948"/>
      <c r="BD83" s="948"/>
      <c r="BE83" s="949"/>
      <c r="BF83" s="950"/>
      <c r="BG83" s="951"/>
      <c r="BH83" s="951"/>
      <c r="BI83" s="951"/>
      <c r="BJ83" s="951"/>
      <c r="BK83" s="953"/>
      <c r="BL83" s="954">
        <f t="shared" ca="1" si="27"/>
        <v>0</v>
      </c>
      <c r="BM83" s="955"/>
      <c r="BN83" s="955"/>
      <c r="BO83" s="955"/>
      <c r="BP83" s="955"/>
      <c r="BQ83" s="956"/>
    </row>
    <row r="84" spans="3:69" ht="16.5" hidden="1" x14ac:dyDescent="0.2">
      <c r="C84" s="944" t="s">
        <v>137</v>
      </c>
      <c r="D84" s="945"/>
      <c r="E84" s="945"/>
      <c r="F84" s="945"/>
      <c r="G84" s="945"/>
      <c r="H84" s="945"/>
      <c r="I84" s="945"/>
      <c r="J84" s="945"/>
      <c r="K84" s="945"/>
      <c r="L84" s="945"/>
      <c r="M84" s="945"/>
      <c r="N84" s="945"/>
      <c r="O84" s="946"/>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947" t="str">
        <f t="shared" ca="1" si="28"/>
        <v>-</v>
      </c>
      <c r="AO84" s="948"/>
      <c r="AP84" s="948"/>
      <c r="AQ84" s="948"/>
      <c r="AR84" s="948"/>
      <c r="AS84" s="949"/>
      <c r="AT84" s="984" t="str">
        <f t="shared" ca="1" si="29"/>
        <v>-</v>
      </c>
      <c r="AU84" s="948"/>
      <c r="AV84" s="948"/>
      <c r="AW84" s="948"/>
      <c r="AX84" s="948"/>
      <c r="AY84" s="949"/>
      <c r="AZ84" s="984" t="str">
        <f t="shared" ca="1" si="30"/>
        <v>-</v>
      </c>
      <c r="BA84" s="948"/>
      <c r="BB84" s="948"/>
      <c r="BC84" s="948"/>
      <c r="BD84" s="948"/>
      <c r="BE84" s="949"/>
      <c r="BF84" s="950"/>
      <c r="BG84" s="951"/>
      <c r="BH84" s="951"/>
      <c r="BI84" s="951"/>
      <c r="BJ84" s="951"/>
      <c r="BK84" s="953"/>
      <c r="BL84" s="954">
        <f t="shared" ca="1" si="27"/>
        <v>0</v>
      </c>
      <c r="BM84" s="955"/>
      <c r="BN84" s="955"/>
      <c r="BO84" s="955"/>
      <c r="BP84" s="955"/>
      <c r="BQ84" s="956"/>
    </row>
    <row r="85" spans="3:69" ht="17" hidden="1" thickBot="1" x14ac:dyDescent="0.25">
      <c r="C85" s="957" t="s">
        <v>107</v>
      </c>
      <c r="D85" s="958"/>
      <c r="E85" s="958"/>
      <c r="F85" s="958"/>
      <c r="G85" s="958"/>
      <c r="H85" s="958"/>
      <c r="I85" s="958"/>
      <c r="J85" s="958"/>
      <c r="K85" s="958"/>
      <c r="L85" s="958"/>
      <c r="M85" s="958"/>
      <c r="N85" s="958"/>
      <c r="O85" s="959"/>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960" t="str">
        <f t="shared" ca="1" si="28"/>
        <v>-</v>
      </c>
      <c r="AO85" s="961"/>
      <c r="AP85" s="961"/>
      <c r="AQ85" s="961"/>
      <c r="AR85" s="961"/>
      <c r="AS85" s="962"/>
      <c r="AT85" s="985" t="str">
        <f t="shared" ca="1" si="29"/>
        <v>-</v>
      </c>
      <c r="AU85" s="961"/>
      <c r="AV85" s="961"/>
      <c r="AW85" s="961"/>
      <c r="AX85" s="961"/>
      <c r="AY85" s="962"/>
      <c r="AZ85" s="984" t="str">
        <f t="shared" ca="1" si="30"/>
        <v>-</v>
      </c>
      <c r="BA85" s="948"/>
      <c r="BB85" s="948"/>
      <c r="BC85" s="948"/>
      <c r="BD85" s="948"/>
      <c r="BE85" s="949"/>
      <c r="BF85" s="963"/>
      <c r="BG85" s="964"/>
      <c r="BH85" s="964"/>
      <c r="BI85" s="964"/>
      <c r="BJ85" s="964"/>
      <c r="BK85" s="966"/>
      <c r="BL85" s="967">
        <f t="shared" ca="1" si="27"/>
        <v>0</v>
      </c>
      <c r="BM85" s="968"/>
      <c r="BN85" s="968"/>
      <c r="BO85" s="968"/>
      <c r="BP85" s="968"/>
      <c r="BQ85" s="969"/>
    </row>
    <row r="86" spans="3:69" ht="17" hidden="1" thickTop="1" x14ac:dyDescent="0.2">
      <c r="C86" s="970" t="s">
        <v>59</v>
      </c>
      <c r="D86" s="971"/>
      <c r="E86" s="971"/>
      <c r="F86" s="971"/>
      <c r="G86" s="971"/>
      <c r="H86" s="971"/>
      <c r="I86" s="971"/>
      <c r="J86" s="971"/>
      <c r="K86" s="971"/>
      <c r="L86" s="971"/>
      <c r="M86" s="971"/>
      <c r="N86" s="971"/>
      <c r="O86" s="972"/>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973">
        <f t="shared" ref="AN86" ca="1" si="31">SUM(AN78:AS85)</f>
        <v>0</v>
      </c>
      <c r="AO86" s="974"/>
      <c r="AP86" s="974"/>
      <c r="AQ86" s="974"/>
      <c r="AR86" s="974"/>
      <c r="AS86" s="975"/>
      <c r="AT86" s="976">
        <f t="shared" ref="AT86" ca="1" si="32">SUM(AT78:AY85)</f>
        <v>0</v>
      </c>
      <c r="AU86" s="974"/>
      <c r="AV86" s="974"/>
      <c r="AW86" s="974"/>
      <c r="AX86" s="974"/>
      <c r="AY86" s="975"/>
      <c r="AZ86" s="986">
        <f t="shared" ref="AZ86" ca="1" si="33">SUM(AZ78:BE85)</f>
        <v>0</v>
      </c>
      <c r="BA86" s="987"/>
      <c r="BB86" s="987"/>
      <c r="BC86" s="987"/>
      <c r="BD86" s="987"/>
      <c r="BE86" s="988"/>
      <c r="BF86" s="977"/>
      <c r="BG86" s="978"/>
      <c r="BH86" s="978"/>
      <c r="BI86" s="978"/>
      <c r="BJ86" s="978"/>
      <c r="BK86" s="979"/>
      <c r="BL86" s="980">
        <f t="shared" ref="BL86" ca="1" si="34">SUM(BL78:BQ85)</f>
        <v>0</v>
      </c>
      <c r="BM86" s="981"/>
      <c r="BN86" s="981"/>
      <c r="BO86" s="981"/>
      <c r="BP86" s="981"/>
      <c r="BQ86" s="982"/>
    </row>
    <row r="87" spans="3:69" ht="13" x14ac:dyDescent="0.2"/>
  </sheetData>
  <sheetProtection insertColumns="0" insertRows="0"/>
  <mergeCells count="546">
    <mergeCell ref="C42:O42"/>
    <mergeCell ref="AN42:AS42"/>
    <mergeCell ref="AT42:AY42"/>
    <mergeCell ref="AZ42:BE42"/>
    <mergeCell ref="BF42:BK42"/>
    <mergeCell ref="BL42:BQ42"/>
    <mergeCell ref="C85:O85"/>
    <mergeCell ref="AN85:AS85"/>
    <mergeCell ref="AT85:AY85"/>
    <mergeCell ref="AZ85:BE85"/>
    <mergeCell ref="BF85:BK85"/>
    <mergeCell ref="BL85:BQ85"/>
    <mergeCell ref="C81:O81"/>
    <mergeCell ref="AN81:AS81"/>
    <mergeCell ref="AT81:AY81"/>
    <mergeCell ref="AZ81:BE81"/>
    <mergeCell ref="BF81:BK81"/>
    <mergeCell ref="BL81:BQ81"/>
    <mergeCell ref="C82:O82"/>
    <mergeCell ref="AN82:AS82"/>
    <mergeCell ref="AT82:AY82"/>
    <mergeCell ref="AZ82:BE82"/>
    <mergeCell ref="BF82:BK82"/>
    <mergeCell ref="BL82:BQ82"/>
    <mergeCell ref="C86:O86"/>
    <mergeCell ref="AN86:AS86"/>
    <mergeCell ref="AT86:AY86"/>
    <mergeCell ref="AZ86:BE86"/>
    <mergeCell ref="BF86:BK86"/>
    <mergeCell ref="BL86:BQ86"/>
    <mergeCell ref="C83:O83"/>
    <mergeCell ref="AN83:AS83"/>
    <mergeCell ref="AT83:AY83"/>
    <mergeCell ref="AZ83:BE83"/>
    <mergeCell ref="BF83:BK83"/>
    <mergeCell ref="BL83:BQ83"/>
    <mergeCell ref="C84:O84"/>
    <mergeCell ref="AN84:AS84"/>
    <mergeCell ref="AT84:AY84"/>
    <mergeCell ref="AZ84:BE84"/>
    <mergeCell ref="BF84:BK84"/>
    <mergeCell ref="BL84:BQ84"/>
    <mergeCell ref="C79:O79"/>
    <mergeCell ref="AN79:AS79"/>
    <mergeCell ref="AT79:AY79"/>
    <mergeCell ref="AZ79:BE79"/>
    <mergeCell ref="BF79:BK79"/>
    <mergeCell ref="BL79:BQ79"/>
    <mergeCell ref="C80:O80"/>
    <mergeCell ref="AN80:AS80"/>
    <mergeCell ref="AT80:AY80"/>
    <mergeCell ref="AZ80:BE80"/>
    <mergeCell ref="BF80:BK80"/>
    <mergeCell ref="BL80:BQ80"/>
    <mergeCell ref="C77:O77"/>
    <mergeCell ref="AN77:AS77"/>
    <mergeCell ref="AT77:AY77"/>
    <mergeCell ref="AZ77:BE77"/>
    <mergeCell ref="BF77:BK77"/>
    <mergeCell ref="BL77:BQ77"/>
    <mergeCell ref="C78:O78"/>
    <mergeCell ref="AN78:AS78"/>
    <mergeCell ref="AT78:AY78"/>
    <mergeCell ref="AZ78:BE78"/>
    <mergeCell ref="BF78:BK78"/>
    <mergeCell ref="BL78:BQ78"/>
    <mergeCell ref="C75:O75"/>
    <mergeCell ref="AN75:AS75"/>
    <mergeCell ref="AT75:AY75"/>
    <mergeCell ref="AZ75:BE75"/>
    <mergeCell ref="BF75:BK75"/>
    <mergeCell ref="BL75:BQ75"/>
    <mergeCell ref="C76:O76"/>
    <mergeCell ref="AN76:AS76"/>
    <mergeCell ref="AT76:AY76"/>
    <mergeCell ref="AZ76:BE76"/>
    <mergeCell ref="BF76:BK76"/>
    <mergeCell ref="BL76:BQ76"/>
    <mergeCell ref="C73:O73"/>
    <mergeCell ref="AN73:AS73"/>
    <mergeCell ref="AT73:AY73"/>
    <mergeCell ref="AZ73:BE73"/>
    <mergeCell ref="BF73:BK73"/>
    <mergeCell ref="BL73:BQ73"/>
    <mergeCell ref="C74:O74"/>
    <mergeCell ref="AN74:AS74"/>
    <mergeCell ref="AT74:AY74"/>
    <mergeCell ref="AZ74:BE74"/>
    <mergeCell ref="BF74:BK74"/>
    <mergeCell ref="BL74:BQ74"/>
    <mergeCell ref="C71:O71"/>
    <mergeCell ref="AN71:AS71"/>
    <mergeCell ref="AT71:AY71"/>
    <mergeCell ref="AZ71:BE71"/>
    <mergeCell ref="BF71:BK71"/>
    <mergeCell ref="BL71:BQ71"/>
    <mergeCell ref="C72:O72"/>
    <mergeCell ref="AN72:AS72"/>
    <mergeCell ref="AT72:AY72"/>
    <mergeCell ref="AZ72:BE72"/>
    <mergeCell ref="BF72:BK72"/>
    <mergeCell ref="BL72:BQ72"/>
    <mergeCell ref="C69:O69"/>
    <mergeCell ref="AN69:AS69"/>
    <mergeCell ref="AT69:AY69"/>
    <mergeCell ref="AZ69:BE69"/>
    <mergeCell ref="BF69:BK69"/>
    <mergeCell ref="BL69:BQ69"/>
    <mergeCell ref="C70:O70"/>
    <mergeCell ref="AN70:AS70"/>
    <mergeCell ref="AT70:AY70"/>
    <mergeCell ref="AZ70:BE70"/>
    <mergeCell ref="BF70:BK70"/>
    <mergeCell ref="BL70:BQ70"/>
    <mergeCell ref="C67:O67"/>
    <mergeCell ref="AN67:AS67"/>
    <mergeCell ref="AT67:AY67"/>
    <mergeCell ref="AZ67:BE67"/>
    <mergeCell ref="BF67:BK67"/>
    <mergeCell ref="BL67:BQ67"/>
    <mergeCell ref="C68:O68"/>
    <mergeCell ref="AN68:AS68"/>
    <mergeCell ref="AT68:AY68"/>
    <mergeCell ref="AZ68:BE68"/>
    <mergeCell ref="BF68:BK68"/>
    <mergeCell ref="BL68:BQ68"/>
    <mergeCell ref="C65:O65"/>
    <mergeCell ref="AN65:AS65"/>
    <mergeCell ref="AT65:AY65"/>
    <mergeCell ref="AZ65:BE65"/>
    <mergeCell ref="BF65:BK65"/>
    <mergeCell ref="BL65:BQ65"/>
    <mergeCell ref="C66:O66"/>
    <mergeCell ref="AN66:AS66"/>
    <mergeCell ref="AT66:AY66"/>
    <mergeCell ref="AZ66:BE66"/>
    <mergeCell ref="BF66:BK66"/>
    <mergeCell ref="BL66:BQ66"/>
    <mergeCell ref="C63:O63"/>
    <mergeCell ref="AN63:AS63"/>
    <mergeCell ref="AT63:AY63"/>
    <mergeCell ref="AZ63:BE63"/>
    <mergeCell ref="BF63:BK63"/>
    <mergeCell ref="BL63:BQ63"/>
    <mergeCell ref="C64:O64"/>
    <mergeCell ref="AN64:AS64"/>
    <mergeCell ref="AT64:AY64"/>
    <mergeCell ref="AZ64:BE64"/>
    <mergeCell ref="BF64:BK64"/>
    <mergeCell ref="BL64:BQ64"/>
    <mergeCell ref="C61:O61"/>
    <mergeCell ref="AN61:AS61"/>
    <mergeCell ref="AT61:AY61"/>
    <mergeCell ref="AZ61:BE61"/>
    <mergeCell ref="BF61:BK61"/>
    <mergeCell ref="BL61:BQ61"/>
    <mergeCell ref="C62:O62"/>
    <mergeCell ref="AN62:AS62"/>
    <mergeCell ref="AT62:AY62"/>
    <mergeCell ref="AZ62:BE62"/>
    <mergeCell ref="BF62:BK62"/>
    <mergeCell ref="BL62:BQ62"/>
    <mergeCell ref="C59:O59"/>
    <mergeCell ref="AN59:AS59"/>
    <mergeCell ref="AT59:AY59"/>
    <mergeCell ref="AZ59:BE59"/>
    <mergeCell ref="BF59:BK59"/>
    <mergeCell ref="BL59:BQ59"/>
    <mergeCell ref="C60:O60"/>
    <mergeCell ref="AN60:AS60"/>
    <mergeCell ref="AT60:AY60"/>
    <mergeCell ref="AZ60:BE60"/>
    <mergeCell ref="BF60:BK60"/>
    <mergeCell ref="BL60:BQ60"/>
    <mergeCell ref="C57:O57"/>
    <mergeCell ref="AN57:AS57"/>
    <mergeCell ref="AT57:AY57"/>
    <mergeCell ref="AZ57:BE57"/>
    <mergeCell ref="BF57:BK57"/>
    <mergeCell ref="BL57:BQ57"/>
    <mergeCell ref="C58:O58"/>
    <mergeCell ref="AN58:AS58"/>
    <mergeCell ref="AT58:AY58"/>
    <mergeCell ref="AZ58:BE58"/>
    <mergeCell ref="BF58:BK58"/>
    <mergeCell ref="BL58:BQ58"/>
    <mergeCell ref="C55:O55"/>
    <mergeCell ref="AN55:AS55"/>
    <mergeCell ref="AT55:AY55"/>
    <mergeCell ref="AZ55:BE55"/>
    <mergeCell ref="BF55:BK55"/>
    <mergeCell ref="BL55:BQ55"/>
    <mergeCell ref="C56:O56"/>
    <mergeCell ref="AN56:AS56"/>
    <mergeCell ref="AT56:AY56"/>
    <mergeCell ref="AZ56:BE56"/>
    <mergeCell ref="BF56:BK56"/>
    <mergeCell ref="BL56:BQ56"/>
    <mergeCell ref="C53:O53"/>
    <mergeCell ref="AN53:AS53"/>
    <mergeCell ref="AT53:AY53"/>
    <mergeCell ref="AZ53:BE53"/>
    <mergeCell ref="BF53:BK53"/>
    <mergeCell ref="BL53:BQ53"/>
    <mergeCell ref="C54:O54"/>
    <mergeCell ref="AN54:AS54"/>
    <mergeCell ref="AT54:AY54"/>
    <mergeCell ref="AZ54:BE54"/>
    <mergeCell ref="BF54:BK54"/>
    <mergeCell ref="BL54:BQ54"/>
    <mergeCell ref="C51:O51"/>
    <mergeCell ref="AN51:AS51"/>
    <mergeCell ref="AT51:AY51"/>
    <mergeCell ref="AZ51:BE51"/>
    <mergeCell ref="BF51:BK51"/>
    <mergeCell ref="BL51:BQ51"/>
    <mergeCell ref="C52:O52"/>
    <mergeCell ref="AN52:AS52"/>
    <mergeCell ref="AT52:AY52"/>
    <mergeCell ref="AZ52:BE52"/>
    <mergeCell ref="BF52:BK52"/>
    <mergeCell ref="BL52:BQ52"/>
    <mergeCell ref="C49:O49"/>
    <mergeCell ref="AN49:AS49"/>
    <mergeCell ref="AT49:AY49"/>
    <mergeCell ref="AZ49:BE49"/>
    <mergeCell ref="BF49:BK49"/>
    <mergeCell ref="BL49:BQ49"/>
    <mergeCell ref="C50:O50"/>
    <mergeCell ref="AN50:AS50"/>
    <mergeCell ref="AT50:AY50"/>
    <mergeCell ref="AZ50:BE50"/>
    <mergeCell ref="BF50:BK50"/>
    <mergeCell ref="BL50:BQ50"/>
    <mergeCell ref="C47:O47"/>
    <mergeCell ref="AN47:AS47"/>
    <mergeCell ref="AT47:AY47"/>
    <mergeCell ref="AZ47:BE47"/>
    <mergeCell ref="BF47:BK47"/>
    <mergeCell ref="BL47:BQ47"/>
    <mergeCell ref="C48:O48"/>
    <mergeCell ref="AN48:AS48"/>
    <mergeCell ref="AT48:AY48"/>
    <mergeCell ref="AZ48:BE48"/>
    <mergeCell ref="BF48:BK48"/>
    <mergeCell ref="BL48:BQ48"/>
    <mergeCell ref="C39:O39"/>
    <mergeCell ref="AN39:AS39"/>
    <mergeCell ref="AT39:AY39"/>
    <mergeCell ref="AZ39:BE39"/>
    <mergeCell ref="BF39:BK39"/>
    <mergeCell ref="BL39:BQ39"/>
    <mergeCell ref="C41:AQ41"/>
    <mergeCell ref="AR41:AV41"/>
    <mergeCell ref="AW41:BA41"/>
    <mergeCell ref="BB41:BF41"/>
    <mergeCell ref="BG41:BK41"/>
    <mergeCell ref="BL41:BQ41"/>
    <mergeCell ref="C40:O40"/>
    <mergeCell ref="AN40:AS40"/>
    <mergeCell ref="AT40:AY40"/>
    <mergeCell ref="AZ40:BE40"/>
    <mergeCell ref="BF40:BK40"/>
    <mergeCell ref="BL40:BQ40"/>
    <mergeCell ref="C38:O38"/>
    <mergeCell ref="AN38:AS38"/>
    <mergeCell ref="AT38:AY38"/>
    <mergeCell ref="AZ38:BE38"/>
    <mergeCell ref="BF38:BK38"/>
    <mergeCell ref="BL38:BQ38"/>
    <mergeCell ref="C37:O37"/>
    <mergeCell ref="AN37:AS37"/>
    <mergeCell ref="AT37:AY37"/>
    <mergeCell ref="AZ37:BE37"/>
    <mergeCell ref="BF37:BK37"/>
    <mergeCell ref="BL37:BQ37"/>
    <mergeCell ref="C36:O36"/>
    <mergeCell ref="AN36:AS36"/>
    <mergeCell ref="AT36:AY36"/>
    <mergeCell ref="AZ36:BE36"/>
    <mergeCell ref="BF36:BK36"/>
    <mergeCell ref="BL36:BQ36"/>
    <mergeCell ref="C35:O35"/>
    <mergeCell ref="AN35:AS35"/>
    <mergeCell ref="AT35:AY35"/>
    <mergeCell ref="AZ35:BE35"/>
    <mergeCell ref="BF35:BK35"/>
    <mergeCell ref="BL35:BQ35"/>
    <mergeCell ref="C34:O34"/>
    <mergeCell ref="AN34:AS34"/>
    <mergeCell ref="AT34:AY34"/>
    <mergeCell ref="AZ34:BE34"/>
    <mergeCell ref="BF34:BK34"/>
    <mergeCell ref="BL34:BQ34"/>
    <mergeCell ref="C33:O33"/>
    <mergeCell ref="AN33:AS33"/>
    <mergeCell ref="AT33:AY33"/>
    <mergeCell ref="AZ33:BE33"/>
    <mergeCell ref="BF33:BK33"/>
    <mergeCell ref="BL33:BQ33"/>
    <mergeCell ref="C27:BG27"/>
    <mergeCell ref="BH27:BK27"/>
    <mergeCell ref="BL27:BQ27"/>
    <mergeCell ref="C32:O32"/>
    <mergeCell ref="AN32:AS32"/>
    <mergeCell ref="AT32:AY32"/>
    <mergeCell ref="AZ32:BE32"/>
    <mergeCell ref="BF32:BK32"/>
    <mergeCell ref="BL32:BQ32"/>
    <mergeCell ref="AN31:AS31"/>
    <mergeCell ref="AT31:AY31"/>
    <mergeCell ref="AZ31:BE31"/>
    <mergeCell ref="BF31:BK31"/>
    <mergeCell ref="C31:O31"/>
    <mergeCell ref="AZ26:BA26"/>
    <mergeCell ref="BB26:BC26"/>
    <mergeCell ref="BD26:BE26"/>
    <mergeCell ref="BF26:BG26"/>
    <mergeCell ref="BH26:BK26"/>
    <mergeCell ref="BL26:BQ26"/>
    <mergeCell ref="BH25:BK25"/>
    <mergeCell ref="BL25:BQ25"/>
    <mergeCell ref="C26:G26"/>
    <mergeCell ref="H26:O26"/>
    <mergeCell ref="AN26:AO26"/>
    <mergeCell ref="AP26:AQ26"/>
    <mergeCell ref="AR26:AS26"/>
    <mergeCell ref="AT26:AU26"/>
    <mergeCell ref="AV26:AW26"/>
    <mergeCell ref="AX26:AY26"/>
    <mergeCell ref="AV25:AW25"/>
    <mergeCell ref="AX25:AY25"/>
    <mergeCell ref="AZ25:BA25"/>
    <mergeCell ref="BB25:BC25"/>
    <mergeCell ref="BD25:BE25"/>
    <mergeCell ref="BF25:BG25"/>
    <mergeCell ref="C25:G25"/>
    <mergeCell ref="H25:O25"/>
    <mergeCell ref="AN25:AO25"/>
    <mergeCell ref="AP25:AQ25"/>
    <mergeCell ref="AR25:AS25"/>
    <mergeCell ref="AT25:AU25"/>
    <mergeCell ref="AZ24:BA24"/>
    <mergeCell ref="BB24:BC24"/>
    <mergeCell ref="BD24:BE24"/>
    <mergeCell ref="BF24:BG24"/>
    <mergeCell ref="BH24:BK24"/>
    <mergeCell ref="BL24:BQ24"/>
    <mergeCell ref="BH23:BK23"/>
    <mergeCell ref="BL23:BQ23"/>
    <mergeCell ref="C24:G24"/>
    <mergeCell ref="H24:O24"/>
    <mergeCell ref="AN24:AO24"/>
    <mergeCell ref="AP24:AQ24"/>
    <mergeCell ref="AR24:AS24"/>
    <mergeCell ref="AT24:AU24"/>
    <mergeCell ref="AV24:AW24"/>
    <mergeCell ref="AX24:AY24"/>
    <mergeCell ref="AV23:AW23"/>
    <mergeCell ref="AX23:AY23"/>
    <mergeCell ref="AZ23:BA23"/>
    <mergeCell ref="BB23:BC23"/>
    <mergeCell ref="BD23:BE23"/>
    <mergeCell ref="BF23:BG23"/>
    <mergeCell ref="C23:G23"/>
    <mergeCell ref="H23:O23"/>
    <mergeCell ref="AN23:AO23"/>
    <mergeCell ref="AP23:AQ23"/>
    <mergeCell ref="AR23:AS23"/>
    <mergeCell ref="AT23:AU23"/>
    <mergeCell ref="AZ22:BA22"/>
    <mergeCell ref="BB22:BC22"/>
    <mergeCell ref="BD22:BE22"/>
    <mergeCell ref="BF22:BG22"/>
    <mergeCell ref="BH22:BK22"/>
    <mergeCell ref="BL22:BQ22"/>
    <mergeCell ref="BH21:BK21"/>
    <mergeCell ref="BL21:BQ21"/>
    <mergeCell ref="C22:G22"/>
    <mergeCell ref="H22:O22"/>
    <mergeCell ref="AN22:AO22"/>
    <mergeCell ref="AP22:AQ22"/>
    <mergeCell ref="AR22:AS22"/>
    <mergeCell ref="AT22:AU22"/>
    <mergeCell ref="AV22:AW22"/>
    <mergeCell ref="AX22:AY22"/>
    <mergeCell ref="AV21:AW21"/>
    <mergeCell ref="AX21:AY21"/>
    <mergeCell ref="AZ21:BA21"/>
    <mergeCell ref="BB21:BC21"/>
    <mergeCell ref="BD21:BE21"/>
    <mergeCell ref="BF21:BG21"/>
    <mergeCell ref="C21:G21"/>
    <mergeCell ref="H21:O21"/>
    <mergeCell ref="AN21:AO21"/>
    <mergeCell ref="AP21:AQ21"/>
    <mergeCell ref="AR21:AS21"/>
    <mergeCell ref="AT21:AU21"/>
    <mergeCell ref="AZ20:BA20"/>
    <mergeCell ref="BB20:BC20"/>
    <mergeCell ref="BD20:BE20"/>
    <mergeCell ref="BF20:BG20"/>
    <mergeCell ref="BH20:BK20"/>
    <mergeCell ref="BL20:BQ20"/>
    <mergeCell ref="BH19:BK19"/>
    <mergeCell ref="BL19:BQ19"/>
    <mergeCell ref="C20:G20"/>
    <mergeCell ref="H20:O20"/>
    <mergeCell ref="AN20:AO20"/>
    <mergeCell ref="AP20:AQ20"/>
    <mergeCell ref="AR20:AS20"/>
    <mergeCell ref="AT20:AU20"/>
    <mergeCell ref="AV20:AW20"/>
    <mergeCell ref="AX20:AY20"/>
    <mergeCell ref="AV19:AW19"/>
    <mergeCell ref="AX19:AY19"/>
    <mergeCell ref="AZ19:BA19"/>
    <mergeCell ref="BB19:BC19"/>
    <mergeCell ref="BD19:BE19"/>
    <mergeCell ref="BF19:BG19"/>
    <mergeCell ref="C19:G19"/>
    <mergeCell ref="H19:O19"/>
    <mergeCell ref="AN19:AO19"/>
    <mergeCell ref="AP19:AQ19"/>
    <mergeCell ref="AR19:AS19"/>
    <mergeCell ref="AT19:AU19"/>
    <mergeCell ref="BL18:BQ18"/>
    <mergeCell ref="BH17:BK17"/>
    <mergeCell ref="BL17:BQ17"/>
    <mergeCell ref="AZ17:BA17"/>
    <mergeCell ref="BB17:BC17"/>
    <mergeCell ref="BD17:BE17"/>
    <mergeCell ref="BF17:BG17"/>
    <mergeCell ref="C18:G18"/>
    <mergeCell ref="H18:O18"/>
    <mergeCell ref="AN18:AO18"/>
    <mergeCell ref="AP18:AQ18"/>
    <mergeCell ref="AR18:AS18"/>
    <mergeCell ref="AT18:AU18"/>
    <mergeCell ref="AV18:AW18"/>
    <mergeCell ref="AX18:AY18"/>
    <mergeCell ref="AV17:AW17"/>
    <mergeCell ref="AX17:AY17"/>
    <mergeCell ref="C17:G17"/>
    <mergeCell ref="H17:O17"/>
    <mergeCell ref="AZ16:BA16"/>
    <mergeCell ref="BB16:BC16"/>
    <mergeCell ref="BD16:BE16"/>
    <mergeCell ref="BF16:BG16"/>
    <mergeCell ref="BH16:BK16"/>
    <mergeCell ref="AZ18:BA18"/>
    <mergeCell ref="BB18:BC18"/>
    <mergeCell ref="BD18:BE18"/>
    <mergeCell ref="BF18:BG18"/>
    <mergeCell ref="BH18:BK18"/>
    <mergeCell ref="C15:G15"/>
    <mergeCell ref="H15:O15"/>
    <mergeCell ref="AN15:AO15"/>
    <mergeCell ref="AP15:AQ15"/>
    <mergeCell ref="AR15:AS15"/>
    <mergeCell ref="AT15:AU15"/>
    <mergeCell ref="AN17:AO17"/>
    <mergeCell ref="AP17:AQ17"/>
    <mergeCell ref="AR17:AS17"/>
    <mergeCell ref="AT17:AU17"/>
    <mergeCell ref="BF13:BG13"/>
    <mergeCell ref="C13:G13"/>
    <mergeCell ref="H13:O13"/>
    <mergeCell ref="AR13:AS13"/>
    <mergeCell ref="AT13:AU13"/>
    <mergeCell ref="AN13:AO13"/>
    <mergeCell ref="AP13:AQ13"/>
    <mergeCell ref="BL16:BQ16"/>
    <mergeCell ref="BH15:BK15"/>
    <mergeCell ref="BL15:BQ15"/>
    <mergeCell ref="C16:G16"/>
    <mergeCell ref="H16:O16"/>
    <mergeCell ref="AN16:AO16"/>
    <mergeCell ref="AP16:AQ16"/>
    <mergeCell ref="AR16:AS16"/>
    <mergeCell ref="AT16:AU16"/>
    <mergeCell ref="AV16:AW16"/>
    <mergeCell ref="AX16:AY16"/>
    <mergeCell ref="AV15:AW15"/>
    <mergeCell ref="AX15:AY15"/>
    <mergeCell ref="AZ15:BA15"/>
    <mergeCell ref="BB15:BC15"/>
    <mergeCell ref="BD15:BE15"/>
    <mergeCell ref="BF15:BG15"/>
    <mergeCell ref="AR14:AS14"/>
    <mergeCell ref="AT14:AU14"/>
    <mergeCell ref="AV14:AW14"/>
    <mergeCell ref="AX14:AY14"/>
    <mergeCell ref="AV13:AW13"/>
    <mergeCell ref="AX13:AY13"/>
    <mergeCell ref="AZ13:BA13"/>
    <mergeCell ref="BB13:BC13"/>
    <mergeCell ref="BD13:BE13"/>
    <mergeCell ref="C5:O6"/>
    <mergeCell ref="AN5:BQ6"/>
    <mergeCell ref="BT8:DI9"/>
    <mergeCell ref="BT4:DE7"/>
    <mergeCell ref="BT10:DA11"/>
    <mergeCell ref="BL12:BQ12"/>
    <mergeCell ref="BH11:BK11"/>
    <mergeCell ref="BL11:BQ11"/>
    <mergeCell ref="C12:G12"/>
    <mergeCell ref="H12:O12"/>
    <mergeCell ref="AN12:AO12"/>
    <mergeCell ref="AP12:AQ12"/>
    <mergeCell ref="AR12:AS12"/>
    <mergeCell ref="AT12:AU12"/>
    <mergeCell ref="AV12:AW12"/>
    <mergeCell ref="AX12:AY12"/>
    <mergeCell ref="AV11:AW11"/>
    <mergeCell ref="AX11:AY11"/>
    <mergeCell ref="AZ11:BA11"/>
    <mergeCell ref="BB11:BC11"/>
    <mergeCell ref="BD11:BE11"/>
    <mergeCell ref="BF11:BG11"/>
    <mergeCell ref="AZ12:BA12"/>
    <mergeCell ref="BT12:DA12"/>
    <mergeCell ref="BT13:DL15"/>
    <mergeCell ref="C8:BQ9"/>
    <mergeCell ref="C11:G11"/>
    <mergeCell ref="H11:O11"/>
    <mergeCell ref="AN11:AO11"/>
    <mergeCell ref="AP11:AQ11"/>
    <mergeCell ref="AR11:AS11"/>
    <mergeCell ref="AT11:AU11"/>
    <mergeCell ref="BB12:BC12"/>
    <mergeCell ref="BD12:BE12"/>
    <mergeCell ref="BF12:BG12"/>
    <mergeCell ref="BH12:BK12"/>
    <mergeCell ref="AZ14:BA14"/>
    <mergeCell ref="BB14:BC14"/>
    <mergeCell ref="BD14:BE14"/>
    <mergeCell ref="BF14:BG14"/>
    <mergeCell ref="BH14:BK14"/>
    <mergeCell ref="BL14:BQ14"/>
    <mergeCell ref="BH13:BK13"/>
    <mergeCell ref="BL13:BQ13"/>
    <mergeCell ref="C14:G14"/>
    <mergeCell ref="H14:O14"/>
    <mergeCell ref="AN14:AO14"/>
    <mergeCell ref="AP14:AQ14"/>
  </mergeCells>
  <phoneticPr fontId="9"/>
  <conditionalFormatting sqref="H12:O12">
    <cfRule type="expression" dxfId="710" priority="252">
      <formula>$H$12&lt;&gt;""</formula>
    </cfRule>
    <cfRule type="expression" dxfId="709" priority="253">
      <formula>$C$12&lt;&gt;""</formula>
    </cfRule>
  </conditionalFormatting>
  <conditionalFormatting sqref="BH12:BK27 P6:AM6 P5:AN5">
    <cfRule type="containsBlanks" dxfId="708" priority="218">
      <formula>LEN(TRIM(P5))=0</formula>
    </cfRule>
  </conditionalFormatting>
  <conditionalFormatting sqref="AN33:BQ39">
    <cfRule type="containsBlanks" dxfId="707" priority="115">
      <formula>LEN(TRIM(AN33))=0</formula>
    </cfRule>
  </conditionalFormatting>
  <conditionalFormatting sqref="C12:G12">
    <cfRule type="containsBlanks" dxfId="706" priority="114">
      <formula>LEN(TRIM(C12))=0</formula>
    </cfRule>
  </conditionalFormatting>
  <conditionalFormatting sqref="AN12:AO12">
    <cfRule type="notContainsBlanks" dxfId="705" priority="111">
      <formula>LEN(TRIM(AN12))&gt;0</formula>
    </cfRule>
    <cfRule type="notContainsBlanks" dxfId="704" priority="112">
      <formula>LEN(TRIM(AN12))&gt;0</formula>
    </cfRule>
    <cfRule type="expression" dxfId="703" priority="113">
      <formula>$C$12&lt;&gt;""</formula>
    </cfRule>
  </conditionalFormatting>
  <conditionalFormatting sqref="AN42:BQ42">
    <cfRule type="containsBlanks" dxfId="702" priority="106">
      <formula>LEN(TRIM(AN42))=0</formula>
    </cfRule>
  </conditionalFormatting>
  <conditionalFormatting sqref="AP12:BG12">
    <cfRule type="notContainsBlanks" dxfId="701" priority="103">
      <formula>LEN(TRIM(AP12))&gt;0</formula>
    </cfRule>
    <cfRule type="notContainsBlanks" dxfId="700" priority="104">
      <formula>LEN(TRIM(AP12))&gt;0</formula>
    </cfRule>
    <cfRule type="expression" dxfId="699" priority="105">
      <formula>$C$12&lt;&gt;""</formula>
    </cfRule>
  </conditionalFormatting>
  <conditionalFormatting sqref="AN13:AO13">
    <cfRule type="notContainsBlanks" dxfId="698" priority="100">
      <formula>LEN(TRIM(AN13))&gt;0</formula>
    </cfRule>
    <cfRule type="notContainsBlanks" dxfId="697" priority="101">
      <formula>LEN(TRIM(AN13))&gt;0</formula>
    </cfRule>
    <cfRule type="expression" dxfId="696" priority="102">
      <formula>$C$12&lt;&gt;""</formula>
    </cfRule>
  </conditionalFormatting>
  <conditionalFormatting sqref="AP13:BG13">
    <cfRule type="notContainsBlanks" dxfId="695" priority="91">
      <formula>LEN(TRIM(AP13))&gt;0</formula>
    </cfRule>
    <cfRule type="notContainsBlanks" dxfId="694" priority="92">
      <formula>LEN(TRIM(AP13))&gt;0</formula>
    </cfRule>
    <cfRule type="expression" dxfId="693" priority="93">
      <formula>$C$12&lt;&gt;""</formula>
    </cfRule>
  </conditionalFormatting>
  <conditionalFormatting sqref="AN14:AO14">
    <cfRule type="notContainsBlanks" dxfId="692" priority="85">
      <formula>LEN(TRIM(AN14))&gt;0</formula>
    </cfRule>
    <cfRule type="notContainsBlanks" dxfId="691" priority="86">
      <formula>LEN(TRIM(AN14))&gt;0</formula>
    </cfRule>
    <cfRule type="expression" dxfId="690" priority="87">
      <formula>$C$12&lt;&gt;""</formula>
    </cfRule>
  </conditionalFormatting>
  <conditionalFormatting sqref="AP14:BG14">
    <cfRule type="notContainsBlanks" dxfId="689" priority="82">
      <formula>LEN(TRIM(AP14))&gt;0</formula>
    </cfRule>
    <cfRule type="notContainsBlanks" dxfId="688" priority="83">
      <formula>LEN(TRIM(AP14))&gt;0</formula>
    </cfRule>
    <cfRule type="expression" dxfId="687" priority="84">
      <formula>$C$12&lt;&gt;""</formula>
    </cfRule>
  </conditionalFormatting>
  <conditionalFormatting sqref="AN15:AO15">
    <cfRule type="notContainsBlanks" dxfId="686" priority="79">
      <formula>LEN(TRIM(AN15))&gt;0</formula>
    </cfRule>
    <cfRule type="notContainsBlanks" dxfId="685" priority="80">
      <formula>LEN(TRIM(AN15))&gt;0</formula>
    </cfRule>
    <cfRule type="expression" dxfId="684" priority="81">
      <formula>$C$12&lt;&gt;""</formula>
    </cfRule>
  </conditionalFormatting>
  <conditionalFormatting sqref="AP15:BG15">
    <cfRule type="notContainsBlanks" dxfId="683" priority="76">
      <formula>LEN(TRIM(AP15))&gt;0</formula>
    </cfRule>
    <cfRule type="notContainsBlanks" dxfId="682" priority="77">
      <formula>LEN(TRIM(AP15))&gt;0</formula>
    </cfRule>
    <cfRule type="expression" dxfId="681" priority="78">
      <formula>$C$12&lt;&gt;""</formula>
    </cfRule>
  </conditionalFormatting>
  <conditionalFormatting sqref="AN16:AO16">
    <cfRule type="notContainsBlanks" dxfId="680" priority="73">
      <formula>LEN(TRIM(AN16))&gt;0</formula>
    </cfRule>
    <cfRule type="notContainsBlanks" dxfId="679" priority="74">
      <formula>LEN(TRIM(AN16))&gt;0</formula>
    </cfRule>
    <cfRule type="expression" dxfId="678" priority="75">
      <formula>$C$12&lt;&gt;""</formula>
    </cfRule>
  </conditionalFormatting>
  <conditionalFormatting sqref="AP16:BG16">
    <cfRule type="notContainsBlanks" dxfId="677" priority="70">
      <formula>LEN(TRIM(AP16))&gt;0</formula>
    </cfRule>
    <cfRule type="notContainsBlanks" dxfId="676" priority="71">
      <formula>LEN(TRIM(AP16))&gt;0</formula>
    </cfRule>
    <cfRule type="expression" dxfId="675" priority="72">
      <formula>$C$12&lt;&gt;""</formula>
    </cfRule>
  </conditionalFormatting>
  <conditionalFormatting sqref="AN17:AO17">
    <cfRule type="notContainsBlanks" dxfId="674" priority="67">
      <formula>LEN(TRIM(AN17))&gt;0</formula>
    </cfRule>
    <cfRule type="notContainsBlanks" dxfId="673" priority="68">
      <formula>LEN(TRIM(AN17))&gt;0</formula>
    </cfRule>
    <cfRule type="expression" dxfId="672" priority="69">
      <formula>$C$12&lt;&gt;""</formula>
    </cfRule>
  </conditionalFormatting>
  <conditionalFormatting sqref="AP17:BG17">
    <cfRule type="notContainsBlanks" dxfId="671" priority="64">
      <formula>LEN(TRIM(AP17))&gt;0</formula>
    </cfRule>
    <cfRule type="notContainsBlanks" dxfId="670" priority="65">
      <formula>LEN(TRIM(AP17))&gt;0</formula>
    </cfRule>
    <cfRule type="expression" dxfId="669" priority="66">
      <formula>$C$12&lt;&gt;""</formula>
    </cfRule>
  </conditionalFormatting>
  <conditionalFormatting sqref="AN18:AO18">
    <cfRule type="notContainsBlanks" dxfId="668" priority="61">
      <formula>LEN(TRIM(AN18))&gt;0</formula>
    </cfRule>
    <cfRule type="notContainsBlanks" dxfId="667" priority="62">
      <formula>LEN(TRIM(AN18))&gt;0</formula>
    </cfRule>
    <cfRule type="expression" dxfId="666" priority="63">
      <formula>$C$12&lt;&gt;""</formula>
    </cfRule>
  </conditionalFormatting>
  <conditionalFormatting sqref="AP18:BG18">
    <cfRule type="notContainsBlanks" dxfId="665" priority="58">
      <formula>LEN(TRIM(AP18))&gt;0</formula>
    </cfRule>
    <cfRule type="notContainsBlanks" dxfId="664" priority="59">
      <formula>LEN(TRIM(AP18))&gt;0</formula>
    </cfRule>
    <cfRule type="expression" dxfId="663" priority="60">
      <formula>$C$12&lt;&gt;""</formula>
    </cfRule>
  </conditionalFormatting>
  <conditionalFormatting sqref="AP26:BG26">
    <cfRule type="notContainsBlanks" dxfId="662" priority="4">
      <formula>LEN(TRIM(AP26))&gt;0</formula>
    </cfRule>
    <cfRule type="notContainsBlanks" dxfId="661" priority="5">
      <formula>LEN(TRIM(AP26))&gt;0</formula>
    </cfRule>
    <cfRule type="expression" dxfId="660" priority="6">
      <formula>$C$12&lt;&gt;""</formula>
    </cfRule>
  </conditionalFormatting>
  <conditionalFormatting sqref="AN19:AO19">
    <cfRule type="notContainsBlanks" dxfId="659" priority="49">
      <formula>LEN(TRIM(AN19))&gt;0</formula>
    </cfRule>
    <cfRule type="notContainsBlanks" dxfId="658" priority="50">
      <formula>LEN(TRIM(AN19))&gt;0</formula>
    </cfRule>
    <cfRule type="expression" dxfId="657" priority="51">
      <formula>$C$12&lt;&gt;""</formula>
    </cfRule>
  </conditionalFormatting>
  <conditionalFormatting sqref="AP19:BG19">
    <cfRule type="notContainsBlanks" dxfId="656" priority="46">
      <formula>LEN(TRIM(AP19))&gt;0</formula>
    </cfRule>
    <cfRule type="notContainsBlanks" dxfId="655" priority="47">
      <formula>LEN(TRIM(AP19))&gt;0</formula>
    </cfRule>
    <cfRule type="expression" dxfId="654" priority="48">
      <formula>$C$12&lt;&gt;""</formula>
    </cfRule>
  </conditionalFormatting>
  <conditionalFormatting sqref="AN20:AO20">
    <cfRule type="notContainsBlanks" dxfId="653" priority="43">
      <formula>LEN(TRIM(AN20))&gt;0</formula>
    </cfRule>
    <cfRule type="notContainsBlanks" dxfId="652" priority="44">
      <formula>LEN(TRIM(AN20))&gt;0</formula>
    </cfRule>
    <cfRule type="expression" dxfId="651" priority="45">
      <formula>$C$12&lt;&gt;""</formula>
    </cfRule>
  </conditionalFormatting>
  <conditionalFormatting sqref="AP20:BG20">
    <cfRule type="notContainsBlanks" dxfId="650" priority="40">
      <formula>LEN(TRIM(AP20))&gt;0</formula>
    </cfRule>
    <cfRule type="notContainsBlanks" dxfId="649" priority="41">
      <formula>LEN(TRIM(AP20))&gt;0</formula>
    </cfRule>
    <cfRule type="expression" dxfId="648" priority="42">
      <formula>$C$12&lt;&gt;""</formula>
    </cfRule>
  </conditionalFormatting>
  <conditionalFormatting sqref="AN21:AO21">
    <cfRule type="notContainsBlanks" dxfId="647" priority="37">
      <formula>LEN(TRIM(AN21))&gt;0</formula>
    </cfRule>
    <cfRule type="notContainsBlanks" dxfId="646" priority="38">
      <formula>LEN(TRIM(AN21))&gt;0</formula>
    </cfRule>
    <cfRule type="expression" dxfId="645" priority="39">
      <formula>$C$12&lt;&gt;""</formula>
    </cfRule>
  </conditionalFormatting>
  <conditionalFormatting sqref="AP21:BG21">
    <cfRule type="notContainsBlanks" dxfId="644" priority="34">
      <formula>LEN(TRIM(AP21))&gt;0</formula>
    </cfRule>
    <cfRule type="notContainsBlanks" dxfId="643" priority="35">
      <formula>LEN(TRIM(AP21))&gt;0</formula>
    </cfRule>
    <cfRule type="expression" dxfId="642" priority="36">
      <formula>$C$12&lt;&gt;""</formula>
    </cfRule>
  </conditionalFormatting>
  <conditionalFormatting sqref="AN22:AO22">
    <cfRule type="notContainsBlanks" dxfId="641" priority="31">
      <formula>LEN(TRIM(AN22))&gt;0</formula>
    </cfRule>
    <cfRule type="notContainsBlanks" dxfId="640" priority="32">
      <formula>LEN(TRIM(AN22))&gt;0</formula>
    </cfRule>
    <cfRule type="expression" dxfId="639" priority="33">
      <formula>$C$12&lt;&gt;""</formula>
    </cfRule>
  </conditionalFormatting>
  <conditionalFormatting sqref="AP22:BG22">
    <cfRule type="notContainsBlanks" dxfId="638" priority="28">
      <formula>LEN(TRIM(AP22))&gt;0</formula>
    </cfRule>
    <cfRule type="notContainsBlanks" dxfId="637" priority="29">
      <formula>LEN(TRIM(AP22))&gt;0</formula>
    </cfRule>
    <cfRule type="expression" dxfId="636" priority="30">
      <formula>$C$12&lt;&gt;""</formula>
    </cfRule>
  </conditionalFormatting>
  <conditionalFormatting sqref="AN23:AO23">
    <cfRule type="notContainsBlanks" dxfId="635" priority="25">
      <formula>LEN(TRIM(AN23))&gt;0</formula>
    </cfRule>
    <cfRule type="notContainsBlanks" dxfId="634" priority="26">
      <formula>LEN(TRIM(AN23))&gt;0</formula>
    </cfRule>
    <cfRule type="expression" dxfId="633" priority="27">
      <formula>$C$12&lt;&gt;""</formula>
    </cfRule>
  </conditionalFormatting>
  <conditionalFormatting sqref="AP23:BG23">
    <cfRule type="notContainsBlanks" dxfId="632" priority="22">
      <formula>LEN(TRIM(AP23))&gt;0</formula>
    </cfRule>
    <cfRule type="notContainsBlanks" dxfId="631" priority="23">
      <formula>LEN(TRIM(AP23))&gt;0</formula>
    </cfRule>
    <cfRule type="expression" dxfId="630" priority="24">
      <formula>$C$12&lt;&gt;""</formula>
    </cfRule>
  </conditionalFormatting>
  <conditionalFormatting sqref="AN24:AO24">
    <cfRule type="notContainsBlanks" dxfId="629" priority="19">
      <formula>LEN(TRIM(AN24))&gt;0</formula>
    </cfRule>
    <cfRule type="notContainsBlanks" dxfId="628" priority="20">
      <formula>LEN(TRIM(AN24))&gt;0</formula>
    </cfRule>
    <cfRule type="expression" dxfId="627" priority="21">
      <formula>$C$12&lt;&gt;""</formula>
    </cfRule>
  </conditionalFormatting>
  <conditionalFormatting sqref="AP24:BG24">
    <cfRule type="notContainsBlanks" dxfId="626" priority="16">
      <formula>LEN(TRIM(AP24))&gt;0</formula>
    </cfRule>
    <cfRule type="notContainsBlanks" dxfId="625" priority="17">
      <formula>LEN(TRIM(AP24))&gt;0</formula>
    </cfRule>
    <cfRule type="expression" dxfId="624" priority="18">
      <formula>$C$12&lt;&gt;""</formula>
    </cfRule>
  </conditionalFormatting>
  <conditionalFormatting sqref="AN25:AO25">
    <cfRule type="notContainsBlanks" dxfId="623" priority="13">
      <formula>LEN(TRIM(AN25))&gt;0</formula>
    </cfRule>
    <cfRule type="notContainsBlanks" dxfId="622" priority="14">
      <formula>LEN(TRIM(AN25))&gt;0</formula>
    </cfRule>
    <cfRule type="expression" dxfId="621" priority="15">
      <formula>$C$12&lt;&gt;""</formula>
    </cfRule>
  </conditionalFormatting>
  <conditionalFormatting sqref="AP25:BG25">
    <cfRule type="notContainsBlanks" dxfId="620" priority="10">
      <formula>LEN(TRIM(AP25))&gt;0</formula>
    </cfRule>
    <cfRule type="notContainsBlanks" dxfId="619" priority="11">
      <formula>LEN(TRIM(AP25))&gt;0</formula>
    </cfRule>
    <cfRule type="expression" dxfId="618" priority="12">
      <formula>$C$12&lt;&gt;""</formula>
    </cfRule>
  </conditionalFormatting>
  <conditionalFormatting sqref="AN26:AO26">
    <cfRule type="notContainsBlanks" dxfId="617" priority="7">
      <formula>LEN(TRIM(AN26))&gt;0</formula>
    </cfRule>
    <cfRule type="notContainsBlanks" dxfId="616" priority="8">
      <formula>LEN(TRIM(AN26))&gt;0</formula>
    </cfRule>
    <cfRule type="expression" dxfId="615" priority="9">
      <formula>$C$12&lt;&gt;""</formula>
    </cfRule>
  </conditionalFormatting>
  <conditionalFormatting sqref="C13:G26">
    <cfRule type="containsBlanks" dxfId="614" priority="3">
      <formula>LEN(TRIM(C13))=0</formula>
    </cfRule>
  </conditionalFormatting>
  <conditionalFormatting sqref="H13:O26">
    <cfRule type="expression" dxfId="613" priority="1">
      <formula>$H$12&lt;&gt;""</formula>
    </cfRule>
    <cfRule type="expression" dxfId="612" priority="2">
      <formula>$C$12&lt;&gt;""</formula>
    </cfRule>
  </conditionalFormatting>
  <dataValidations count="4">
    <dataValidation type="list" allowBlank="1" showInputMessage="1" prompt="緑色のセルである項目のプルダウンを選択すると、_x000a_入力必須項目となる黄色のセルがでてくるので必要事項を入力してください。" sqref="C13:G26 C12:G12" xr:uid="{FF944F04-565A-4B63-A9C6-60A3A29EC563}">
      <formula1>"旅費,会議費,リース料,印刷製本費,委託・外注費,通信費等,実証協力費,その他"</formula1>
    </dataValidation>
    <dataValidation allowBlank="1" showInputMessage="1" showErrorMessage="1" prompt="・支払予定月で金額を入力してください。_x000a_・補助対象経費が発生しない月は、0を入力してください" sqref="AN12:BG26" xr:uid="{ED2F1D49-423B-45FA-893B-ADA152472D96}"/>
    <dataValidation allowBlank="1" showInputMessage="1" showErrorMessage="1" prompt="左記項目に対する経費内容を入力してください" sqref="H12:O26" xr:uid="{AD2C1291-2FA9-42F6-BBBA-34B4D8409203}"/>
    <dataValidation allowBlank="1" showInputMessage="1" showErrorMessage="1" prompt="内容や金額を証明する書類の書類番号を入力してください" sqref="BL12:BQ26" xr:uid="{61862DA8-8005-43A0-8C80-C9DB88E7D2BB}"/>
  </dataValidations>
  <pageMargins left="0.59055118110236227" right="0.23622047244094491" top="0.59055118110236227" bottom="0.55118110236220474" header="0.11811023622047245" footer="0.19685039370078741"/>
  <pageSetup paperSize="8" scale="74" orientation="landscape" r:id="rId1"/>
  <headerFooter>
    <oddHeader>&amp;R指定様式５</oddHeader>
  </headerFooter>
  <colBreaks count="1" manualBreakCount="1">
    <brk id="59" min="2" max="4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7EEF-8996-435C-B36B-694865511A13}">
  <sheetPr>
    <tabColor rgb="FF92D050"/>
    <pageSetUpPr fitToPage="1"/>
  </sheetPr>
  <dimension ref="A1:EZ49"/>
  <sheetViews>
    <sheetView showGridLines="0" view="pageBreakPreview" zoomScale="40" zoomScaleNormal="100" zoomScaleSheetLayoutView="40" workbookViewId="0">
      <pane ySplit="11" topLeftCell="A12" activePane="bottomLeft" state="frozen"/>
      <selection pane="bottomLeft" activeCell="D12" sqref="D12:I12"/>
    </sheetView>
  </sheetViews>
  <sheetFormatPr defaultColWidth="3" defaultRowHeight="10.5" customHeight="1" x14ac:dyDescent="0.2"/>
  <cols>
    <col min="1" max="1" width="7.3984375" style="82" customWidth="1"/>
    <col min="2" max="2" width="1" style="82" customWidth="1"/>
    <col min="3" max="3" width="1.59765625" style="82" customWidth="1"/>
    <col min="4" max="4" width="2.69921875" style="83" customWidth="1"/>
    <col min="5" max="23" width="2.69921875" style="82" customWidth="1"/>
    <col min="24" max="24" width="2.8984375" style="82" customWidth="1"/>
    <col min="25" max="27" width="2.69921875" style="96" customWidth="1"/>
    <col min="28" max="43" width="3" style="82" customWidth="1"/>
    <col min="44" max="44" width="3.09765625" style="82" customWidth="1"/>
    <col min="45" max="46" width="3" style="82" customWidth="1"/>
    <col min="47" max="66" width="10.69921875" style="82" customWidth="1"/>
    <col min="67" max="67" width="5.59765625" style="82" customWidth="1"/>
    <col min="68" max="71" width="6.69921875" style="82" customWidth="1"/>
    <col min="72" max="84" width="2.69921875" style="82" customWidth="1"/>
    <col min="85" max="85" width="4.59765625" style="82" customWidth="1"/>
    <col min="86" max="16384" width="3" style="82"/>
  </cols>
  <sheetData>
    <row r="1" spans="1:156" ht="39.75" hidden="1" customHeight="1" x14ac:dyDescent="0.2">
      <c r="B1" s="112"/>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013"/>
      <c r="AK1" s="1013"/>
      <c r="AL1" s="1013"/>
      <c r="AM1" s="1013"/>
      <c r="AN1" s="1013"/>
      <c r="AO1" s="1013"/>
      <c r="AP1" s="1013"/>
      <c r="AQ1" s="1013"/>
      <c r="AR1" s="1013"/>
      <c r="AS1" s="1013"/>
      <c r="AT1" s="1013"/>
      <c r="AU1" s="1013"/>
      <c r="AV1" s="1013"/>
      <c r="AW1" s="1013"/>
      <c r="AX1" s="1013"/>
      <c r="AY1" s="1013"/>
      <c r="AZ1" s="1013"/>
      <c r="BA1" s="1013"/>
      <c r="BB1" s="1013"/>
      <c r="BC1" s="1013"/>
      <c r="BD1" s="1013"/>
      <c r="BE1" s="1013"/>
      <c r="BF1" s="1013"/>
      <c r="BG1" s="1013"/>
      <c r="BH1" s="1013"/>
      <c r="BI1" s="1013"/>
      <c r="BJ1" s="1013"/>
      <c r="BK1" s="1013"/>
      <c r="BL1" s="1013"/>
      <c r="BM1" s="1013"/>
      <c r="BN1" s="1013"/>
      <c r="BO1" s="1013"/>
      <c r="BP1" s="1013"/>
      <c r="BQ1" s="1013"/>
      <c r="BR1" s="1013"/>
      <c r="BS1" s="1013"/>
      <c r="BT1" s="1013"/>
      <c r="BU1" s="1013"/>
      <c r="BV1" s="1013"/>
      <c r="BW1" s="1013"/>
      <c r="BX1" s="1013"/>
      <c r="BY1" s="1013"/>
      <c r="BZ1" s="1013"/>
      <c r="CA1" s="1013"/>
      <c r="CB1" s="1013"/>
      <c r="CC1" s="1013"/>
      <c r="CD1" s="1013"/>
      <c r="CE1" s="1013"/>
      <c r="CF1" s="1013"/>
    </row>
    <row r="2" spans="1:156" ht="39.75" hidden="1" customHeight="1" x14ac:dyDescent="0.2">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c r="BF2" s="1014"/>
      <c r="BG2" s="1014"/>
      <c r="BH2" s="1014"/>
      <c r="BI2" s="1014"/>
      <c r="BJ2" s="1014"/>
      <c r="BK2" s="1014"/>
      <c r="BL2" s="1014"/>
      <c r="BM2" s="1014"/>
      <c r="BN2" s="1014"/>
      <c r="BO2" s="1014"/>
      <c r="BP2" s="1014"/>
      <c r="BQ2" s="1014"/>
      <c r="BR2" s="1014"/>
      <c r="BS2" s="1014"/>
      <c r="BT2" s="1014"/>
      <c r="BU2" s="1014"/>
      <c r="BV2" s="1014"/>
      <c r="BW2" s="1014"/>
      <c r="BX2" s="1014"/>
      <c r="BY2" s="1014"/>
      <c r="BZ2" s="1014"/>
      <c r="CA2" s="1014"/>
      <c r="CB2" s="1014"/>
      <c r="CC2" s="1014"/>
      <c r="CD2" s="1014"/>
      <c r="CE2" s="1014"/>
      <c r="CF2" s="1014"/>
    </row>
    <row r="3" spans="1:156" ht="18" customHeight="1" x14ac:dyDescent="0.2">
      <c r="A3" s="33"/>
      <c r="D3" s="509" t="s">
        <v>411</v>
      </c>
      <c r="E3" s="84"/>
      <c r="F3" s="84"/>
      <c r="G3" s="84"/>
      <c r="H3" s="84"/>
      <c r="I3" s="84"/>
      <c r="J3" s="84"/>
      <c r="K3" s="84"/>
      <c r="L3" s="84"/>
      <c r="M3" s="84"/>
      <c r="N3" s="84"/>
      <c r="O3" s="84"/>
      <c r="P3" s="84"/>
      <c r="Q3" s="84"/>
      <c r="R3" s="84"/>
      <c r="S3" s="84"/>
      <c r="T3" s="84"/>
      <c r="U3" s="84"/>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CH3" s="443"/>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444"/>
      <c r="EU3" s="444"/>
      <c r="EV3" s="444"/>
      <c r="EW3" s="113"/>
      <c r="EX3" s="111"/>
      <c r="EY3" s="111"/>
      <c r="EZ3" s="111"/>
    </row>
    <row r="4" spans="1:156" ht="18" customHeight="1" x14ac:dyDescent="0.2">
      <c r="E4" s="84"/>
      <c r="F4" s="84"/>
      <c r="G4" s="84"/>
      <c r="H4" s="84"/>
      <c r="I4" s="84"/>
      <c r="J4" s="84"/>
      <c r="K4" s="84"/>
      <c r="L4" s="84"/>
      <c r="M4" s="84"/>
      <c r="N4" s="84"/>
      <c r="O4" s="84"/>
      <c r="P4" s="84"/>
      <c r="Q4" s="84"/>
      <c r="R4" s="84"/>
      <c r="S4" s="84"/>
      <c r="T4" s="84"/>
      <c r="U4" s="84"/>
      <c r="W4" s="86"/>
      <c r="X4" s="86"/>
      <c r="Y4" s="86"/>
      <c r="Z4" s="86"/>
      <c r="AA4" s="86"/>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CH4" s="226"/>
      <c r="CI4" s="885" t="s">
        <v>414</v>
      </c>
      <c r="CJ4" s="885"/>
      <c r="CK4" s="885"/>
      <c r="CL4" s="885"/>
      <c r="CM4" s="885"/>
      <c r="CN4" s="885"/>
      <c r="CO4" s="885"/>
      <c r="CP4" s="885"/>
      <c r="CQ4" s="885"/>
      <c r="CR4" s="885"/>
      <c r="CS4" s="885"/>
      <c r="CT4" s="885"/>
      <c r="CU4" s="885"/>
      <c r="CV4" s="885"/>
      <c r="CW4" s="885"/>
      <c r="CX4" s="885"/>
      <c r="CY4" s="885"/>
      <c r="CZ4" s="885"/>
      <c r="DA4" s="885"/>
      <c r="DB4" s="885"/>
      <c r="DC4" s="885"/>
      <c r="DD4" s="885"/>
      <c r="DE4" s="885"/>
      <c r="DF4" s="885"/>
      <c r="DG4" s="885"/>
      <c r="DH4" s="885"/>
      <c r="DI4" s="885"/>
      <c r="DJ4" s="885"/>
      <c r="DK4" s="885"/>
      <c r="DL4" s="885"/>
      <c r="DM4" s="885"/>
      <c r="DN4" s="885"/>
      <c r="DO4" s="885"/>
      <c r="DP4" s="885"/>
      <c r="DQ4" s="885"/>
      <c r="DR4" s="885"/>
      <c r="DS4" s="885"/>
      <c r="DT4" s="885"/>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04"/>
      <c r="EX4" s="111"/>
      <c r="EY4" s="111"/>
      <c r="EZ4" s="111"/>
    </row>
    <row r="5" spans="1:156" ht="15" customHeight="1" x14ac:dyDescent="0.2">
      <c r="C5" s="87"/>
      <c r="D5" s="883" t="s">
        <v>159</v>
      </c>
      <c r="E5" s="883"/>
      <c r="F5" s="883"/>
      <c r="G5" s="883"/>
      <c r="H5" s="883"/>
      <c r="I5" s="883"/>
      <c r="J5" s="883"/>
      <c r="K5" s="883"/>
      <c r="L5" s="883"/>
      <c r="M5" s="883"/>
      <c r="N5" s="883"/>
      <c r="O5" s="883"/>
      <c r="P5" s="883"/>
      <c r="Q5" s="883"/>
      <c r="R5" s="883"/>
      <c r="S5" s="883"/>
      <c r="T5" s="883"/>
      <c r="U5" s="883"/>
      <c r="V5" s="883"/>
      <c r="W5" s="883"/>
      <c r="X5" s="883"/>
      <c r="Y5" s="883"/>
      <c r="Z5" s="883"/>
      <c r="AA5" s="883"/>
      <c r="AB5" s="1051">
        <f>No.7_事業計画書!G4</f>
        <v>0</v>
      </c>
      <c r="AC5" s="1051"/>
      <c r="AD5" s="1051"/>
      <c r="AE5" s="1051"/>
      <c r="AF5" s="1051"/>
      <c r="AG5" s="1051"/>
      <c r="AH5" s="1051"/>
      <c r="AI5" s="1051"/>
      <c r="AJ5" s="1051"/>
      <c r="AK5" s="1051"/>
      <c r="AL5" s="1051"/>
      <c r="AM5" s="1051"/>
      <c r="AN5" s="1051"/>
      <c r="AO5" s="1051"/>
      <c r="AP5" s="1051"/>
      <c r="AQ5" s="1051"/>
      <c r="AR5" s="1051"/>
      <c r="AS5" s="1051"/>
      <c r="AT5" s="1051"/>
      <c r="AU5" s="1051"/>
      <c r="AV5" s="1051"/>
      <c r="AW5" s="1051"/>
      <c r="AX5" s="1051"/>
      <c r="AY5" s="1051"/>
      <c r="AZ5" s="1051"/>
      <c r="BA5" s="1051"/>
      <c r="BB5" s="1051"/>
      <c r="BC5" s="1051"/>
      <c r="BD5" s="1051"/>
      <c r="BE5" s="1051"/>
      <c r="BF5" s="1051"/>
      <c r="BG5" s="1051"/>
      <c r="BH5" s="1051"/>
      <c r="BI5" s="1051"/>
      <c r="BJ5" s="1051"/>
      <c r="BK5" s="1051"/>
      <c r="BL5" s="1051"/>
      <c r="BM5" s="1051"/>
      <c r="BN5" s="1051"/>
      <c r="BO5" s="1051"/>
      <c r="BP5" s="1051"/>
      <c r="BQ5" s="1051"/>
      <c r="BR5" s="1051"/>
      <c r="BS5" s="1051"/>
      <c r="BT5" s="1051"/>
      <c r="BU5" s="1051"/>
      <c r="BV5" s="1051"/>
      <c r="BW5" s="1051"/>
      <c r="BX5" s="1051"/>
      <c r="BY5" s="1051"/>
      <c r="BZ5" s="1051"/>
      <c r="CA5" s="1051"/>
      <c r="CB5" s="1051"/>
      <c r="CC5" s="1051"/>
      <c r="CD5" s="1051"/>
      <c r="CE5" s="1051"/>
      <c r="CF5" s="1051"/>
      <c r="CH5" s="227"/>
      <c r="CI5" s="885"/>
      <c r="CJ5" s="885"/>
      <c r="CK5" s="885"/>
      <c r="CL5" s="885"/>
      <c r="CM5" s="885"/>
      <c r="CN5" s="885"/>
      <c r="CO5" s="885"/>
      <c r="CP5" s="885"/>
      <c r="CQ5" s="885"/>
      <c r="CR5" s="885"/>
      <c r="CS5" s="885"/>
      <c r="CT5" s="885"/>
      <c r="CU5" s="885"/>
      <c r="CV5" s="885"/>
      <c r="CW5" s="885"/>
      <c r="CX5" s="885"/>
      <c r="CY5" s="885"/>
      <c r="CZ5" s="885"/>
      <c r="DA5" s="885"/>
      <c r="DB5" s="885"/>
      <c r="DC5" s="885"/>
      <c r="DD5" s="885"/>
      <c r="DE5" s="885"/>
      <c r="DF5" s="885"/>
      <c r="DG5" s="885"/>
      <c r="DH5" s="885"/>
      <c r="DI5" s="885"/>
      <c r="DJ5" s="885"/>
      <c r="DK5" s="885"/>
      <c r="DL5" s="885"/>
      <c r="DM5" s="885"/>
      <c r="DN5" s="885"/>
      <c r="DO5" s="885"/>
      <c r="DP5" s="885"/>
      <c r="DQ5" s="885"/>
      <c r="DR5" s="885"/>
      <c r="DS5" s="885"/>
      <c r="DT5" s="885"/>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04"/>
      <c r="EX5" s="111"/>
      <c r="EY5" s="111"/>
      <c r="EZ5" s="111"/>
    </row>
    <row r="6" spans="1:156" ht="15" customHeight="1" x14ac:dyDescent="0.2">
      <c r="C6" s="87"/>
      <c r="D6" s="883"/>
      <c r="E6" s="883"/>
      <c r="F6" s="883"/>
      <c r="G6" s="883"/>
      <c r="H6" s="883"/>
      <c r="I6" s="883"/>
      <c r="J6" s="883"/>
      <c r="K6" s="883"/>
      <c r="L6" s="883"/>
      <c r="M6" s="883"/>
      <c r="N6" s="883"/>
      <c r="O6" s="883"/>
      <c r="P6" s="883"/>
      <c r="Q6" s="883"/>
      <c r="R6" s="883"/>
      <c r="S6" s="883"/>
      <c r="T6" s="883"/>
      <c r="U6" s="883"/>
      <c r="V6" s="883"/>
      <c r="W6" s="883"/>
      <c r="X6" s="883"/>
      <c r="Y6" s="883"/>
      <c r="Z6" s="883"/>
      <c r="AA6" s="883"/>
      <c r="AB6" s="1051"/>
      <c r="AC6" s="1051"/>
      <c r="AD6" s="1051"/>
      <c r="AE6" s="1051"/>
      <c r="AF6" s="1051"/>
      <c r="AG6" s="1051"/>
      <c r="AH6" s="1051"/>
      <c r="AI6" s="1051"/>
      <c r="AJ6" s="1051"/>
      <c r="AK6" s="1051"/>
      <c r="AL6" s="1051"/>
      <c r="AM6" s="1051"/>
      <c r="AN6" s="1051"/>
      <c r="AO6" s="1051"/>
      <c r="AP6" s="1051"/>
      <c r="AQ6" s="1051"/>
      <c r="AR6" s="1051"/>
      <c r="AS6" s="1051"/>
      <c r="AT6" s="1051"/>
      <c r="AU6" s="1051"/>
      <c r="AV6" s="1051"/>
      <c r="AW6" s="1051"/>
      <c r="AX6" s="1051"/>
      <c r="AY6" s="1051"/>
      <c r="AZ6" s="1051"/>
      <c r="BA6" s="1051"/>
      <c r="BB6" s="1051"/>
      <c r="BC6" s="1051"/>
      <c r="BD6" s="1051"/>
      <c r="BE6" s="1051"/>
      <c r="BF6" s="1051"/>
      <c r="BG6" s="1051"/>
      <c r="BH6" s="1051"/>
      <c r="BI6" s="1051"/>
      <c r="BJ6" s="1051"/>
      <c r="BK6" s="1051"/>
      <c r="BL6" s="1051"/>
      <c r="BM6" s="1051"/>
      <c r="BN6" s="1051"/>
      <c r="BO6" s="1051"/>
      <c r="BP6" s="1051"/>
      <c r="BQ6" s="1051"/>
      <c r="BR6" s="1051"/>
      <c r="BS6" s="1051"/>
      <c r="BT6" s="1051"/>
      <c r="BU6" s="1051"/>
      <c r="BV6" s="1051"/>
      <c r="BW6" s="1051"/>
      <c r="BX6" s="1051"/>
      <c r="BY6" s="1051"/>
      <c r="BZ6" s="1051"/>
      <c r="CA6" s="1051"/>
      <c r="CB6" s="1051"/>
      <c r="CC6" s="1051"/>
      <c r="CD6" s="1051"/>
      <c r="CE6" s="1051"/>
      <c r="CF6" s="1051"/>
      <c r="CH6" s="227"/>
      <c r="CI6" s="885"/>
      <c r="CJ6" s="885"/>
      <c r="CK6" s="885"/>
      <c r="CL6" s="885"/>
      <c r="CM6" s="885"/>
      <c r="CN6" s="885"/>
      <c r="CO6" s="885"/>
      <c r="CP6" s="885"/>
      <c r="CQ6" s="885"/>
      <c r="CR6" s="885"/>
      <c r="CS6" s="885"/>
      <c r="CT6" s="885"/>
      <c r="CU6" s="885"/>
      <c r="CV6" s="885"/>
      <c r="CW6" s="885"/>
      <c r="CX6" s="885"/>
      <c r="CY6" s="885"/>
      <c r="CZ6" s="885"/>
      <c r="DA6" s="885"/>
      <c r="DB6" s="885"/>
      <c r="DC6" s="885"/>
      <c r="DD6" s="885"/>
      <c r="DE6" s="885"/>
      <c r="DF6" s="885"/>
      <c r="DG6" s="885"/>
      <c r="DH6" s="885"/>
      <c r="DI6" s="885"/>
      <c r="DJ6" s="885"/>
      <c r="DK6" s="885"/>
      <c r="DL6" s="885"/>
      <c r="DM6" s="885"/>
      <c r="DN6" s="885"/>
      <c r="DO6" s="885"/>
      <c r="DP6" s="885"/>
      <c r="DQ6" s="885"/>
      <c r="DR6" s="885"/>
      <c r="DS6" s="885"/>
      <c r="DT6" s="885"/>
      <c r="DU6" s="228"/>
      <c r="DV6" s="228"/>
      <c r="DW6" s="228"/>
      <c r="DX6" s="228"/>
      <c r="DY6" s="228"/>
      <c r="DZ6" s="228"/>
      <c r="EA6" s="228"/>
      <c r="EB6" s="228"/>
      <c r="EC6" s="228"/>
      <c r="ED6" s="228"/>
      <c r="EE6" s="228"/>
      <c r="EF6" s="228"/>
      <c r="EG6" s="228"/>
      <c r="EH6" s="228"/>
      <c r="EI6" s="228"/>
      <c r="EJ6" s="228"/>
      <c r="EK6" s="228"/>
      <c r="EL6" s="228"/>
      <c r="EM6" s="228"/>
      <c r="EN6" s="228"/>
      <c r="EO6" s="228"/>
      <c r="EP6" s="228"/>
      <c r="EQ6" s="228"/>
      <c r="ER6" s="228"/>
      <c r="ES6" s="228"/>
      <c r="ET6" s="228"/>
      <c r="EU6" s="228"/>
      <c r="EV6" s="228"/>
      <c r="EX6" s="111"/>
      <c r="EY6" s="111"/>
      <c r="EZ6" s="111"/>
    </row>
    <row r="7" spans="1:156" ht="12" customHeight="1" x14ac:dyDescent="0.2">
      <c r="C7" s="87"/>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CH7" s="88"/>
      <c r="CI7" s="885"/>
      <c r="CJ7" s="885"/>
      <c r="CK7" s="885"/>
      <c r="CL7" s="885"/>
      <c r="CM7" s="885"/>
      <c r="CN7" s="885"/>
      <c r="CO7" s="885"/>
      <c r="CP7" s="885"/>
      <c r="CQ7" s="885"/>
      <c r="CR7" s="885"/>
      <c r="CS7" s="885"/>
      <c r="CT7" s="885"/>
      <c r="CU7" s="885"/>
      <c r="CV7" s="885"/>
      <c r="CW7" s="885"/>
      <c r="CX7" s="885"/>
      <c r="CY7" s="885"/>
      <c r="CZ7" s="885"/>
      <c r="DA7" s="885"/>
      <c r="DB7" s="885"/>
      <c r="DC7" s="885"/>
      <c r="DD7" s="885"/>
      <c r="DE7" s="885"/>
      <c r="DF7" s="885"/>
      <c r="DG7" s="885"/>
      <c r="DH7" s="885"/>
      <c r="DI7" s="885"/>
      <c r="DJ7" s="885"/>
      <c r="DK7" s="885"/>
      <c r="DL7" s="885"/>
      <c r="DM7" s="885"/>
      <c r="DN7" s="885"/>
      <c r="DO7" s="885"/>
      <c r="DP7" s="885"/>
      <c r="DQ7" s="885"/>
      <c r="DR7" s="885"/>
      <c r="DS7" s="885"/>
      <c r="DT7" s="885"/>
      <c r="DU7" s="228"/>
      <c r="DV7" s="228"/>
      <c r="DW7" s="228"/>
      <c r="DX7" s="228"/>
      <c r="DY7" s="228"/>
      <c r="DZ7" s="228"/>
      <c r="EA7" s="228"/>
      <c r="EB7" s="228"/>
      <c r="EC7" s="228"/>
      <c r="ED7" s="228"/>
      <c r="EE7" s="228"/>
      <c r="EF7" s="228"/>
      <c r="EG7" s="228"/>
      <c r="EH7" s="228"/>
      <c r="EI7" s="228"/>
      <c r="EJ7" s="228"/>
      <c r="EK7" s="228"/>
      <c r="EL7" s="228"/>
      <c r="EM7" s="228"/>
      <c r="EN7" s="228"/>
      <c r="EO7" s="228"/>
      <c r="EP7" s="228"/>
      <c r="EQ7" s="228"/>
      <c r="ER7" s="228"/>
      <c r="ES7" s="228"/>
      <c r="ET7" s="228"/>
      <c r="EU7" s="228"/>
      <c r="EV7" s="228"/>
      <c r="EX7" s="111"/>
      <c r="EY7" s="111"/>
      <c r="EZ7" s="111"/>
    </row>
    <row r="8" spans="1:156" s="122" customFormat="1" ht="18" customHeight="1" x14ac:dyDescent="0.2">
      <c r="C8" s="123"/>
      <c r="D8" s="1049" t="s">
        <v>410</v>
      </c>
      <c r="E8" s="1050"/>
      <c r="F8" s="1050"/>
      <c r="G8" s="1050"/>
      <c r="H8" s="1050"/>
      <c r="I8" s="1050"/>
      <c r="J8" s="1050"/>
      <c r="K8" s="1050"/>
      <c r="L8" s="1050"/>
      <c r="M8" s="1050"/>
      <c r="N8" s="1050"/>
      <c r="O8" s="1050"/>
      <c r="P8" s="1050"/>
      <c r="Q8" s="1050"/>
      <c r="R8" s="1050"/>
      <c r="S8" s="1050"/>
      <c r="T8" s="1050"/>
      <c r="U8" s="1050"/>
      <c r="V8" s="1050"/>
      <c r="W8" s="1050"/>
      <c r="X8" s="1050"/>
      <c r="Y8" s="1050"/>
      <c r="Z8" s="1050"/>
      <c r="AA8" s="1050"/>
      <c r="AB8" s="1050"/>
      <c r="AC8" s="1050"/>
      <c r="AD8" s="1050"/>
      <c r="AE8" s="1050"/>
      <c r="AF8" s="1050"/>
      <c r="AG8" s="1050"/>
      <c r="AH8" s="1050"/>
      <c r="AI8" s="1050"/>
      <c r="AJ8" s="1050"/>
      <c r="AK8" s="1050"/>
      <c r="AL8" s="1050"/>
      <c r="AM8" s="1050"/>
      <c r="AN8" s="1050"/>
      <c r="AO8" s="1050"/>
      <c r="AP8" s="1050"/>
      <c r="AQ8" s="1050"/>
      <c r="AR8" s="1050"/>
      <c r="AS8" s="1050"/>
      <c r="AT8" s="1050"/>
      <c r="AU8" s="1050"/>
      <c r="AV8" s="1050"/>
      <c r="AW8" s="1050"/>
      <c r="AX8" s="1050"/>
      <c r="AY8" s="1050"/>
      <c r="AZ8" s="1050"/>
      <c r="BA8" s="1050"/>
      <c r="BB8" s="1050"/>
      <c r="BC8" s="1050"/>
      <c r="BD8" s="1050"/>
      <c r="BE8" s="1050"/>
      <c r="BF8" s="1050"/>
      <c r="BG8" s="1050"/>
      <c r="BH8" s="1050"/>
      <c r="BI8" s="1050"/>
      <c r="BJ8" s="1050"/>
      <c r="BK8" s="1050"/>
      <c r="BL8" s="1050"/>
      <c r="BM8" s="1050"/>
      <c r="BN8" s="1050"/>
      <c r="BO8" s="1050"/>
      <c r="BP8" s="1050"/>
      <c r="BQ8" s="1050"/>
      <c r="BR8" s="1050"/>
      <c r="BS8" s="1050"/>
      <c r="BT8" s="1050"/>
      <c r="BU8" s="1050"/>
      <c r="BV8" s="1050"/>
      <c r="BW8" s="1050"/>
      <c r="BX8" s="1050"/>
      <c r="BY8" s="1050"/>
      <c r="BZ8" s="1050"/>
      <c r="CA8" s="1050"/>
      <c r="CB8" s="1050"/>
      <c r="CC8" s="1050"/>
      <c r="CD8" s="1050"/>
      <c r="CE8" s="1050"/>
      <c r="CF8" s="1050"/>
      <c r="CH8" s="87"/>
      <c r="CI8" s="854"/>
      <c r="CJ8" s="854"/>
      <c r="CK8" s="854"/>
      <c r="CL8" s="854"/>
      <c r="CM8" s="854"/>
      <c r="CN8" s="854"/>
      <c r="CO8" s="854"/>
      <c r="CP8" s="854"/>
      <c r="CQ8" s="854"/>
      <c r="CR8" s="854"/>
      <c r="CS8" s="854"/>
      <c r="CT8" s="854"/>
      <c r="CU8" s="854"/>
      <c r="CV8" s="854"/>
      <c r="CW8" s="854"/>
      <c r="CX8" s="854"/>
      <c r="CY8" s="854"/>
      <c r="CZ8" s="854"/>
      <c r="DA8" s="854"/>
      <c r="DB8" s="854"/>
      <c r="DC8" s="854"/>
      <c r="DD8" s="854"/>
      <c r="DE8" s="854"/>
      <c r="DF8" s="854"/>
      <c r="DG8" s="854"/>
      <c r="DH8" s="854"/>
      <c r="DI8" s="854"/>
      <c r="DJ8" s="854"/>
      <c r="DK8" s="854"/>
      <c r="DL8" s="854"/>
      <c r="DM8" s="854"/>
      <c r="DN8" s="854"/>
      <c r="DO8" s="854"/>
      <c r="DP8" s="854"/>
      <c r="DQ8" s="854"/>
      <c r="DR8" s="854"/>
      <c r="DS8" s="854"/>
      <c r="DT8" s="854"/>
      <c r="DU8" s="854"/>
      <c r="DV8" s="854"/>
      <c r="DW8" s="854"/>
      <c r="DX8" s="854"/>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82"/>
      <c r="EX8" s="111"/>
      <c r="EY8" s="111"/>
      <c r="EZ8" s="111"/>
    </row>
    <row r="9" spans="1:156" s="122" customFormat="1" ht="18" customHeight="1" x14ac:dyDescent="0.2">
      <c r="C9" s="123"/>
      <c r="D9" s="1049"/>
      <c r="E9" s="1050"/>
      <c r="F9" s="1050"/>
      <c r="G9" s="1050"/>
      <c r="H9" s="1050"/>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0"/>
      <c r="AL9" s="1050"/>
      <c r="AM9" s="1050"/>
      <c r="AN9" s="1050"/>
      <c r="AO9" s="1050"/>
      <c r="AP9" s="1050"/>
      <c r="AQ9" s="1050"/>
      <c r="AR9" s="1050"/>
      <c r="AS9" s="1050"/>
      <c r="AT9" s="1050"/>
      <c r="AU9" s="1050"/>
      <c r="AV9" s="1050"/>
      <c r="AW9" s="1050"/>
      <c r="AX9" s="1050"/>
      <c r="AY9" s="1050"/>
      <c r="AZ9" s="1050"/>
      <c r="BA9" s="1050"/>
      <c r="BB9" s="1050"/>
      <c r="BC9" s="1050"/>
      <c r="BD9" s="1050"/>
      <c r="BE9" s="1050"/>
      <c r="BF9" s="1050"/>
      <c r="BG9" s="1050"/>
      <c r="BH9" s="1050"/>
      <c r="BI9" s="1050"/>
      <c r="BJ9" s="1050"/>
      <c r="BK9" s="1050"/>
      <c r="BL9" s="1050"/>
      <c r="BM9" s="1050"/>
      <c r="BN9" s="1050"/>
      <c r="BO9" s="1050"/>
      <c r="BP9" s="1050"/>
      <c r="BQ9" s="1050"/>
      <c r="BR9" s="1050"/>
      <c r="BS9" s="1050"/>
      <c r="BT9" s="1050"/>
      <c r="BU9" s="1050"/>
      <c r="BV9" s="1050"/>
      <c r="BW9" s="1050"/>
      <c r="BX9" s="1050"/>
      <c r="BY9" s="1050"/>
      <c r="BZ9" s="1050"/>
      <c r="CA9" s="1050"/>
      <c r="CB9" s="1050"/>
      <c r="CC9" s="1050"/>
      <c r="CD9" s="1050"/>
      <c r="CE9" s="1050"/>
      <c r="CF9" s="1050"/>
      <c r="CH9" s="87"/>
      <c r="CI9" s="854"/>
      <c r="CJ9" s="854"/>
      <c r="CK9" s="854"/>
      <c r="CL9" s="854"/>
      <c r="CM9" s="854"/>
      <c r="CN9" s="854"/>
      <c r="CO9" s="854"/>
      <c r="CP9" s="854"/>
      <c r="CQ9" s="854"/>
      <c r="CR9" s="854"/>
      <c r="CS9" s="854"/>
      <c r="CT9" s="854"/>
      <c r="CU9" s="854"/>
      <c r="CV9" s="854"/>
      <c r="CW9" s="854"/>
      <c r="CX9" s="854"/>
      <c r="CY9" s="854"/>
      <c r="CZ9" s="854"/>
      <c r="DA9" s="854"/>
      <c r="DB9" s="854"/>
      <c r="DC9" s="854"/>
      <c r="DD9" s="854"/>
      <c r="DE9" s="854"/>
      <c r="DF9" s="854"/>
      <c r="DG9" s="854"/>
      <c r="DH9" s="854"/>
      <c r="DI9" s="854"/>
      <c r="DJ9" s="854"/>
      <c r="DK9" s="854"/>
      <c r="DL9" s="854"/>
      <c r="DM9" s="854"/>
      <c r="DN9" s="854"/>
      <c r="DO9" s="854"/>
      <c r="DP9" s="854"/>
      <c r="DQ9" s="854"/>
      <c r="DR9" s="854"/>
      <c r="DS9" s="854"/>
      <c r="DT9" s="854"/>
      <c r="DU9" s="854"/>
      <c r="DV9" s="854"/>
      <c r="DW9" s="854"/>
      <c r="DX9" s="854"/>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82"/>
      <c r="EX9" s="111"/>
      <c r="EY9" s="111"/>
      <c r="EZ9" s="111"/>
    </row>
    <row r="10" spans="1:156" ht="12" customHeight="1" x14ac:dyDescent="0.2">
      <c r="C10" s="87"/>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CH10" s="229"/>
      <c r="CI10" s="885" t="s">
        <v>223</v>
      </c>
      <c r="CJ10" s="885"/>
      <c r="CK10" s="885"/>
      <c r="CL10" s="885"/>
      <c r="CM10" s="885"/>
      <c r="CN10" s="885"/>
      <c r="CO10" s="885"/>
      <c r="CP10" s="885"/>
      <c r="CQ10" s="885"/>
      <c r="CR10" s="885"/>
      <c r="CS10" s="885"/>
      <c r="CT10" s="885"/>
      <c r="CU10" s="885"/>
      <c r="CV10" s="885"/>
      <c r="CW10" s="885"/>
      <c r="CX10" s="885"/>
      <c r="CY10" s="885"/>
      <c r="CZ10" s="885"/>
      <c r="DA10" s="885"/>
      <c r="DB10" s="885"/>
      <c r="DC10" s="885"/>
      <c r="DD10" s="885"/>
      <c r="DE10" s="885"/>
      <c r="DF10" s="885"/>
      <c r="DG10" s="885"/>
      <c r="DH10" s="885"/>
      <c r="DI10" s="885"/>
      <c r="DJ10" s="885"/>
      <c r="DK10" s="885"/>
      <c r="DL10" s="885"/>
      <c r="DM10" s="885"/>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04"/>
      <c r="EX10" s="111"/>
      <c r="EY10" s="111"/>
      <c r="EZ10" s="111"/>
    </row>
    <row r="11" spans="1:156" s="117" customFormat="1" ht="42.75" customHeight="1" x14ac:dyDescent="0.2">
      <c r="A11" s="114"/>
      <c r="B11" s="114"/>
      <c r="C11" s="115"/>
      <c r="D11" s="1018" t="s">
        <v>74</v>
      </c>
      <c r="E11" s="1052"/>
      <c r="F11" s="1052"/>
      <c r="G11" s="1052"/>
      <c r="H11" s="1052"/>
      <c r="I11" s="1053"/>
      <c r="J11" s="1018" t="s">
        <v>123</v>
      </c>
      <c r="K11" s="1052"/>
      <c r="L11" s="1052"/>
      <c r="M11" s="1052"/>
      <c r="N11" s="1052"/>
      <c r="O11" s="1052"/>
      <c r="P11" s="1052"/>
      <c r="Q11" s="1052"/>
      <c r="R11" s="1052"/>
      <c r="S11" s="1052"/>
      <c r="T11" s="1052"/>
      <c r="U11" s="1052"/>
      <c r="V11" s="1052"/>
      <c r="W11" s="1052"/>
      <c r="X11" s="1052"/>
      <c r="Y11" s="1052"/>
      <c r="Z11" s="1052"/>
      <c r="AA11" s="1053"/>
      <c r="AB11" s="1015" t="s">
        <v>97</v>
      </c>
      <c r="AC11" s="1016"/>
      <c r="AD11" s="1016"/>
      <c r="AE11" s="1016"/>
      <c r="AF11" s="1016"/>
      <c r="AG11" s="1016"/>
      <c r="AH11" s="1016"/>
      <c r="AI11" s="1016"/>
      <c r="AJ11" s="1016"/>
      <c r="AK11" s="1016"/>
      <c r="AL11" s="1016"/>
      <c r="AM11" s="1016"/>
      <c r="AN11" s="1016"/>
      <c r="AO11" s="1016"/>
      <c r="AP11" s="1016"/>
      <c r="AQ11" s="1016"/>
      <c r="AR11" s="1016"/>
      <c r="AS11" s="1016"/>
      <c r="AT11" s="1016"/>
      <c r="AU11" s="1017" t="s">
        <v>90</v>
      </c>
      <c r="AV11" s="1018"/>
      <c r="AW11" s="1019" t="s">
        <v>91</v>
      </c>
      <c r="AX11" s="1019"/>
      <c r="AY11" s="1020" t="s">
        <v>92</v>
      </c>
      <c r="AZ11" s="1019"/>
      <c r="BA11" s="1020" t="s">
        <v>41</v>
      </c>
      <c r="BB11" s="1019"/>
      <c r="BC11" s="1020" t="s">
        <v>42</v>
      </c>
      <c r="BD11" s="1019"/>
      <c r="BE11" s="1020" t="s">
        <v>43</v>
      </c>
      <c r="BF11" s="1019"/>
      <c r="BG11" s="1020" t="s">
        <v>44</v>
      </c>
      <c r="BH11" s="1019"/>
      <c r="BI11" s="1020" t="s">
        <v>45</v>
      </c>
      <c r="BJ11" s="1019"/>
      <c r="BK11" s="1020" t="s">
        <v>46</v>
      </c>
      <c r="BL11" s="1019"/>
      <c r="BM11" s="1020" t="s">
        <v>93</v>
      </c>
      <c r="BN11" s="1019"/>
      <c r="BO11" s="1054" t="s">
        <v>160</v>
      </c>
      <c r="BP11" s="1054"/>
      <c r="BQ11" s="1054"/>
      <c r="BR11" s="1054"/>
      <c r="BS11" s="1054"/>
      <c r="BT11" s="1055" t="s">
        <v>98</v>
      </c>
      <c r="BU11" s="1055"/>
      <c r="BV11" s="1055"/>
      <c r="BW11" s="1055"/>
      <c r="BX11" s="1055"/>
      <c r="BY11" s="1055"/>
      <c r="BZ11" s="1055"/>
      <c r="CA11" s="1055"/>
      <c r="CB11" s="1055"/>
      <c r="CC11" s="1055"/>
      <c r="CD11" s="1055"/>
      <c r="CE11" s="1055"/>
      <c r="CF11" s="1055"/>
      <c r="CG11" s="114"/>
      <c r="CH11" s="230"/>
      <c r="CI11" s="885"/>
      <c r="CJ11" s="885"/>
      <c r="CK11" s="885"/>
      <c r="CL11" s="885"/>
      <c r="CM11" s="885"/>
      <c r="CN11" s="885"/>
      <c r="CO11" s="885"/>
      <c r="CP11" s="885"/>
      <c r="CQ11" s="885"/>
      <c r="CR11" s="885"/>
      <c r="CS11" s="885"/>
      <c r="CT11" s="885"/>
      <c r="CU11" s="885"/>
      <c r="CV11" s="885"/>
      <c r="CW11" s="885"/>
      <c r="CX11" s="885"/>
      <c r="CY11" s="885"/>
      <c r="CZ11" s="885"/>
      <c r="DA11" s="885"/>
      <c r="DB11" s="885"/>
      <c r="DC11" s="885"/>
      <c r="DD11" s="885"/>
      <c r="DE11" s="885"/>
      <c r="DF11" s="885"/>
      <c r="DG11" s="885"/>
      <c r="DH11" s="885"/>
      <c r="DI11" s="885"/>
      <c r="DJ11" s="885"/>
      <c r="DK11" s="885"/>
      <c r="DL11" s="885"/>
      <c r="DM11" s="885"/>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04"/>
      <c r="EX11" s="116"/>
      <c r="EY11" s="116"/>
      <c r="EZ11" s="116"/>
    </row>
    <row r="12" spans="1:156" s="117" customFormat="1" ht="42.75" customHeight="1" x14ac:dyDescent="0.5">
      <c r="A12" s="114"/>
      <c r="B12" s="114"/>
      <c r="C12" s="115"/>
      <c r="D12" s="1027" ph="1"/>
      <c r="E12" s="1028"/>
      <c r="F12" s="1028"/>
      <c r="G12" s="1028"/>
      <c r="H12" s="1028"/>
      <c r="I12" s="1029"/>
      <c r="J12" s="1030"/>
      <c r="K12" s="1031"/>
      <c r="L12" s="1031"/>
      <c r="M12" s="1031"/>
      <c r="N12" s="1031"/>
      <c r="O12" s="1031"/>
      <c r="P12" s="1031"/>
      <c r="Q12" s="1031"/>
      <c r="R12" s="1031"/>
      <c r="S12" s="1031"/>
      <c r="T12" s="1031"/>
      <c r="U12" s="1031"/>
      <c r="V12" s="1031"/>
      <c r="W12" s="1031"/>
      <c r="X12" s="1031"/>
      <c r="Y12" s="1031"/>
      <c r="Z12" s="1031"/>
      <c r="AA12" s="1032"/>
      <c r="AB12" s="993"/>
      <c r="AC12" s="993"/>
      <c r="AD12" s="993"/>
      <c r="AE12" s="993"/>
      <c r="AF12" s="993"/>
      <c r="AG12" s="993"/>
      <c r="AH12" s="993"/>
      <c r="AI12" s="993"/>
      <c r="AJ12" s="993"/>
      <c r="AK12" s="993"/>
      <c r="AL12" s="993"/>
      <c r="AM12" s="993"/>
      <c r="AN12" s="993"/>
      <c r="AO12" s="993"/>
      <c r="AP12" s="993"/>
      <c r="AQ12" s="993"/>
      <c r="AR12" s="993"/>
      <c r="AS12" s="993"/>
      <c r="AT12" s="993"/>
      <c r="AU12" s="869"/>
      <c r="AV12" s="870"/>
      <c r="AW12" s="869"/>
      <c r="AX12" s="870"/>
      <c r="AY12" s="869"/>
      <c r="AZ12" s="870"/>
      <c r="BA12" s="869"/>
      <c r="BB12" s="870"/>
      <c r="BC12" s="869"/>
      <c r="BD12" s="870"/>
      <c r="BE12" s="869"/>
      <c r="BF12" s="870"/>
      <c r="BG12" s="869"/>
      <c r="BH12" s="870"/>
      <c r="BI12" s="869"/>
      <c r="BJ12" s="870"/>
      <c r="BK12" s="869"/>
      <c r="BL12" s="870"/>
      <c r="BM12" s="869"/>
      <c r="BN12" s="870"/>
      <c r="BO12" s="1022">
        <f t="shared" ref="BO12:BO25" si="0">SUM(AU12:BN12)</f>
        <v>0</v>
      </c>
      <c r="BP12" s="1023"/>
      <c r="BQ12" s="1023"/>
      <c r="BR12" s="1023"/>
      <c r="BS12" s="1024"/>
      <c r="BT12" s="993"/>
      <c r="BU12" s="993"/>
      <c r="BV12" s="993"/>
      <c r="BW12" s="993"/>
      <c r="BX12" s="993"/>
      <c r="BY12" s="993"/>
      <c r="BZ12" s="993"/>
      <c r="CA12" s="993"/>
      <c r="CB12" s="993"/>
      <c r="CC12" s="993"/>
      <c r="CD12" s="993"/>
      <c r="CE12" s="993"/>
      <c r="CF12" s="993"/>
      <c r="CG12" s="114"/>
      <c r="CH12" s="231"/>
      <c r="CI12" s="1012" t="s">
        <v>186</v>
      </c>
      <c r="CJ12" s="1012"/>
      <c r="CK12" s="1012"/>
      <c r="CL12" s="1012"/>
      <c r="CM12" s="1012"/>
      <c r="CN12" s="1012"/>
      <c r="CO12" s="1012"/>
      <c r="CP12" s="1012"/>
      <c r="CQ12" s="1012"/>
      <c r="CR12" s="1012"/>
      <c r="CS12" s="1012"/>
      <c r="CT12" s="1012"/>
      <c r="CU12" s="1012"/>
      <c r="CV12" s="1012"/>
      <c r="CW12" s="1012"/>
      <c r="CX12" s="1012"/>
      <c r="CY12" s="1012"/>
      <c r="CZ12" s="1012"/>
      <c r="DA12" s="1012"/>
      <c r="DB12" s="1012"/>
      <c r="DC12" s="1012"/>
      <c r="DD12" s="1012"/>
      <c r="DE12" s="1012"/>
      <c r="DF12" s="1012"/>
      <c r="DG12" s="1012"/>
      <c r="DH12" s="1012"/>
      <c r="DI12" s="1012"/>
      <c r="DJ12" s="1012"/>
      <c r="DK12" s="1012"/>
      <c r="DL12" s="1012"/>
      <c r="DM12" s="1012"/>
      <c r="DN12" s="1012"/>
      <c r="DO12" s="1012"/>
      <c r="DP12" s="1012"/>
      <c r="DQ12" s="225"/>
      <c r="DR12" s="225"/>
      <c r="DS12" s="225"/>
      <c r="DT12" s="225"/>
      <c r="DU12" s="225"/>
      <c r="DV12" s="225"/>
      <c r="DW12" s="225"/>
      <c r="DX12" s="225"/>
      <c r="DY12" s="232"/>
      <c r="DZ12" s="232"/>
      <c r="EA12" s="232"/>
      <c r="EB12" s="232"/>
      <c r="EC12" s="232"/>
      <c r="ED12" s="232"/>
      <c r="EE12" s="232"/>
      <c r="EF12" s="232"/>
      <c r="EG12" s="232"/>
      <c r="EH12" s="232"/>
      <c r="EI12" s="232"/>
      <c r="EJ12" s="232"/>
      <c r="EK12" s="232"/>
      <c r="EL12" s="232"/>
      <c r="EM12" s="232"/>
      <c r="EN12" s="232"/>
      <c r="EO12" s="232"/>
      <c r="EP12" s="232"/>
      <c r="EQ12" s="232"/>
      <c r="ER12" s="232"/>
      <c r="ES12" s="232"/>
      <c r="ET12" s="232"/>
      <c r="EU12" s="232"/>
      <c r="EV12" s="232"/>
      <c r="EW12" s="148"/>
      <c r="EX12" s="116"/>
      <c r="EY12" s="116"/>
      <c r="EZ12" s="116"/>
    </row>
    <row r="13" spans="1:156" s="117" customFormat="1" ht="42.75" customHeight="1" x14ac:dyDescent="0.5">
      <c r="A13" s="114"/>
      <c r="B13" s="114"/>
      <c r="C13" s="115"/>
      <c r="D13" s="1027" ph="1"/>
      <c r="E13" s="1028"/>
      <c r="F13" s="1028"/>
      <c r="G13" s="1028"/>
      <c r="H13" s="1028"/>
      <c r="I13" s="1029"/>
      <c r="J13" s="1030"/>
      <c r="K13" s="1031"/>
      <c r="L13" s="1031"/>
      <c r="M13" s="1031"/>
      <c r="N13" s="1031"/>
      <c r="O13" s="1031"/>
      <c r="P13" s="1031"/>
      <c r="Q13" s="1031"/>
      <c r="R13" s="1031"/>
      <c r="S13" s="1031"/>
      <c r="T13" s="1031"/>
      <c r="U13" s="1031"/>
      <c r="V13" s="1031"/>
      <c r="W13" s="1031"/>
      <c r="X13" s="1031"/>
      <c r="Y13" s="1031"/>
      <c r="Z13" s="1031"/>
      <c r="AA13" s="1032"/>
      <c r="AB13" s="993"/>
      <c r="AC13" s="993"/>
      <c r="AD13" s="993"/>
      <c r="AE13" s="993"/>
      <c r="AF13" s="993"/>
      <c r="AG13" s="993"/>
      <c r="AH13" s="993"/>
      <c r="AI13" s="993"/>
      <c r="AJ13" s="993"/>
      <c r="AK13" s="993"/>
      <c r="AL13" s="993"/>
      <c r="AM13" s="993"/>
      <c r="AN13" s="993"/>
      <c r="AO13" s="993"/>
      <c r="AP13" s="993"/>
      <c r="AQ13" s="993"/>
      <c r="AR13" s="993"/>
      <c r="AS13" s="993"/>
      <c r="AT13" s="993"/>
      <c r="AU13" s="869"/>
      <c r="AV13" s="870"/>
      <c r="AW13" s="869"/>
      <c r="AX13" s="870"/>
      <c r="AY13" s="869"/>
      <c r="AZ13" s="870"/>
      <c r="BA13" s="869"/>
      <c r="BB13" s="870"/>
      <c r="BC13" s="869"/>
      <c r="BD13" s="870"/>
      <c r="BE13" s="869"/>
      <c r="BF13" s="870"/>
      <c r="BG13" s="869"/>
      <c r="BH13" s="870"/>
      <c r="BI13" s="869"/>
      <c r="BJ13" s="870"/>
      <c r="BK13" s="869"/>
      <c r="BL13" s="870"/>
      <c r="BM13" s="869"/>
      <c r="BN13" s="870"/>
      <c r="BO13" s="1022">
        <f t="shared" si="0"/>
        <v>0</v>
      </c>
      <c r="BP13" s="1023"/>
      <c r="BQ13" s="1023"/>
      <c r="BR13" s="1023"/>
      <c r="BS13" s="1024"/>
      <c r="BT13" s="993"/>
      <c r="BU13" s="993"/>
      <c r="BV13" s="993"/>
      <c r="BW13" s="993"/>
      <c r="BX13" s="993"/>
      <c r="BY13" s="993"/>
      <c r="BZ13" s="993"/>
      <c r="CA13" s="993"/>
      <c r="CB13" s="993"/>
      <c r="CC13" s="993"/>
      <c r="CD13" s="993"/>
      <c r="CE13" s="993"/>
      <c r="CF13" s="993"/>
      <c r="CG13" s="114"/>
      <c r="CH13" s="231"/>
      <c r="CI13" s="1012" t="s">
        <v>226</v>
      </c>
      <c r="CJ13" s="1012"/>
      <c r="CK13" s="1012"/>
      <c r="CL13" s="1012"/>
      <c r="CM13" s="1012"/>
      <c r="CN13" s="1012"/>
      <c r="CO13" s="1012"/>
      <c r="CP13" s="1012"/>
      <c r="CQ13" s="1012"/>
      <c r="CR13" s="1012"/>
      <c r="CS13" s="1012"/>
      <c r="CT13" s="1012"/>
      <c r="CU13" s="1012"/>
      <c r="CV13" s="1012"/>
      <c r="CW13" s="1012"/>
      <c r="CX13" s="1012"/>
      <c r="CY13" s="1012"/>
      <c r="CZ13" s="1012"/>
      <c r="DA13" s="1012"/>
      <c r="DB13" s="1012"/>
      <c r="DC13" s="1012"/>
      <c r="DD13" s="1012"/>
      <c r="DE13" s="1012"/>
      <c r="DF13" s="1012"/>
      <c r="DG13" s="1012"/>
      <c r="DH13" s="1012"/>
      <c r="DI13" s="1012"/>
      <c r="DJ13" s="1012"/>
      <c r="DK13" s="1012"/>
      <c r="DL13" s="1012"/>
      <c r="DM13" s="1012"/>
      <c r="DN13" s="1012"/>
      <c r="DO13" s="1012"/>
      <c r="DP13" s="1012"/>
      <c r="DQ13" s="1012"/>
      <c r="DR13" s="1012"/>
      <c r="DS13" s="1012"/>
      <c r="DT13" s="1012"/>
      <c r="DU13" s="1012"/>
      <c r="DV13" s="1012"/>
      <c r="DW13" s="1012"/>
      <c r="DX13" s="1012"/>
      <c r="DY13" s="232"/>
      <c r="DZ13" s="232"/>
      <c r="EA13" s="232"/>
      <c r="EB13" s="232"/>
      <c r="EC13" s="232"/>
      <c r="ED13" s="232"/>
      <c r="EE13" s="232"/>
      <c r="EF13" s="232"/>
      <c r="EG13" s="232"/>
      <c r="EH13" s="232"/>
      <c r="EI13" s="232"/>
      <c r="EJ13" s="232"/>
      <c r="EK13" s="232"/>
      <c r="EL13" s="232"/>
      <c r="EM13" s="232"/>
      <c r="EN13" s="232"/>
      <c r="EO13" s="232"/>
      <c r="EP13" s="232"/>
      <c r="EQ13" s="232"/>
      <c r="ER13" s="232"/>
      <c r="ES13" s="232"/>
      <c r="ET13" s="232"/>
      <c r="EU13" s="232"/>
      <c r="EV13" s="232"/>
      <c r="EW13" s="148"/>
      <c r="EX13" s="116"/>
      <c r="EY13" s="116"/>
      <c r="EZ13" s="116"/>
    </row>
    <row r="14" spans="1:156" s="117" customFormat="1" ht="42.75" customHeight="1" x14ac:dyDescent="0.5">
      <c r="A14" s="114"/>
      <c r="B14" s="114"/>
      <c r="C14" s="118"/>
      <c r="D14" s="1027" ph="1"/>
      <c r="E14" s="1028"/>
      <c r="F14" s="1028"/>
      <c r="G14" s="1028"/>
      <c r="H14" s="1028"/>
      <c r="I14" s="1029"/>
      <c r="J14" s="1030"/>
      <c r="K14" s="1031"/>
      <c r="L14" s="1031"/>
      <c r="M14" s="1031"/>
      <c r="N14" s="1031"/>
      <c r="O14" s="1031"/>
      <c r="P14" s="1031"/>
      <c r="Q14" s="1031"/>
      <c r="R14" s="1031"/>
      <c r="S14" s="1031"/>
      <c r="T14" s="1031"/>
      <c r="U14" s="1031"/>
      <c r="V14" s="1031"/>
      <c r="W14" s="1031"/>
      <c r="X14" s="1031"/>
      <c r="Y14" s="1031"/>
      <c r="Z14" s="1031"/>
      <c r="AA14" s="1032"/>
      <c r="AB14" s="993"/>
      <c r="AC14" s="993"/>
      <c r="AD14" s="993"/>
      <c r="AE14" s="993"/>
      <c r="AF14" s="993"/>
      <c r="AG14" s="993"/>
      <c r="AH14" s="993"/>
      <c r="AI14" s="993"/>
      <c r="AJ14" s="993"/>
      <c r="AK14" s="993"/>
      <c r="AL14" s="993"/>
      <c r="AM14" s="993"/>
      <c r="AN14" s="993"/>
      <c r="AO14" s="993"/>
      <c r="AP14" s="993"/>
      <c r="AQ14" s="993"/>
      <c r="AR14" s="993"/>
      <c r="AS14" s="993"/>
      <c r="AT14" s="993"/>
      <c r="AU14" s="869"/>
      <c r="AV14" s="870"/>
      <c r="AW14" s="869"/>
      <c r="AX14" s="870"/>
      <c r="AY14" s="869"/>
      <c r="AZ14" s="870"/>
      <c r="BA14" s="869"/>
      <c r="BB14" s="870"/>
      <c r="BC14" s="869"/>
      <c r="BD14" s="870"/>
      <c r="BE14" s="869"/>
      <c r="BF14" s="870"/>
      <c r="BG14" s="869"/>
      <c r="BH14" s="870"/>
      <c r="BI14" s="869"/>
      <c r="BJ14" s="870"/>
      <c r="BK14" s="869"/>
      <c r="BL14" s="870"/>
      <c r="BM14" s="869"/>
      <c r="BN14" s="870"/>
      <c r="BO14" s="1022">
        <f t="shared" si="0"/>
        <v>0</v>
      </c>
      <c r="BP14" s="1023"/>
      <c r="BQ14" s="1023"/>
      <c r="BR14" s="1023"/>
      <c r="BS14" s="1024"/>
      <c r="BT14" s="993"/>
      <c r="BU14" s="993"/>
      <c r="BV14" s="993"/>
      <c r="BW14" s="993"/>
      <c r="BX14" s="993"/>
      <c r="BY14" s="993"/>
      <c r="BZ14" s="993"/>
      <c r="CA14" s="993"/>
      <c r="CB14" s="993"/>
      <c r="CC14" s="993"/>
      <c r="CD14" s="993"/>
      <c r="CE14" s="993"/>
      <c r="CF14" s="993"/>
      <c r="CG14" s="114"/>
      <c r="CH14" s="233"/>
      <c r="CI14" s="1012"/>
      <c r="CJ14" s="1012"/>
      <c r="CK14" s="1012"/>
      <c r="CL14" s="1012"/>
      <c r="CM14" s="1012"/>
      <c r="CN14" s="1012"/>
      <c r="CO14" s="1012"/>
      <c r="CP14" s="1012"/>
      <c r="CQ14" s="1012"/>
      <c r="CR14" s="1012"/>
      <c r="CS14" s="1012"/>
      <c r="CT14" s="1012"/>
      <c r="CU14" s="1012"/>
      <c r="CV14" s="1012"/>
      <c r="CW14" s="1012"/>
      <c r="CX14" s="1012"/>
      <c r="CY14" s="1012"/>
      <c r="CZ14" s="1012"/>
      <c r="DA14" s="1012"/>
      <c r="DB14" s="1012"/>
      <c r="DC14" s="1012"/>
      <c r="DD14" s="1012"/>
      <c r="DE14" s="1012"/>
      <c r="DF14" s="1012"/>
      <c r="DG14" s="1012"/>
      <c r="DH14" s="1012"/>
      <c r="DI14" s="1012"/>
      <c r="DJ14" s="1012"/>
      <c r="DK14" s="1012"/>
      <c r="DL14" s="1012"/>
      <c r="DM14" s="1012"/>
      <c r="DN14" s="1012"/>
      <c r="DO14" s="1012"/>
      <c r="DP14" s="1012"/>
      <c r="DQ14" s="1012"/>
      <c r="DR14" s="1012"/>
      <c r="DS14" s="1012"/>
      <c r="DT14" s="1012"/>
      <c r="DU14" s="1012"/>
      <c r="DV14" s="1012"/>
      <c r="DW14" s="1012"/>
      <c r="DX14" s="1012"/>
      <c r="DY14" s="234"/>
      <c r="DZ14" s="234"/>
      <c r="EA14" s="234"/>
      <c r="EB14" s="234"/>
      <c r="EC14" s="234"/>
      <c r="ED14" s="234"/>
      <c r="EE14" s="234"/>
      <c r="EF14" s="234"/>
      <c r="EG14" s="234"/>
      <c r="EH14" s="234"/>
      <c r="EI14" s="234"/>
      <c r="EJ14" s="234"/>
      <c r="EK14" s="234"/>
      <c r="EL14" s="234"/>
      <c r="EM14" s="234"/>
      <c r="EN14" s="234"/>
      <c r="EO14" s="234"/>
      <c r="EP14" s="234"/>
      <c r="EQ14" s="234"/>
      <c r="ER14" s="234"/>
      <c r="ES14" s="234"/>
      <c r="ET14" s="234"/>
      <c r="EU14" s="234"/>
      <c r="EV14" s="234"/>
      <c r="EW14" s="116"/>
      <c r="EX14" s="116"/>
      <c r="EY14" s="116"/>
      <c r="EZ14" s="116"/>
    </row>
    <row r="15" spans="1:156" s="117" customFormat="1" ht="42.75" customHeight="1" x14ac:dyDescent="0.5">
      <c r="A15" s="114"/>
      <c r="B15" s="114"/>
      <c r="C15" s="118"/>
      <c r="D15" s="1027" ph="1"/>
      <c r="E15" s="1028"/>
      <c r="F15" s="1028"/>
      <c r="G15" s="1028"/>
      <c r="H15" s="1028"/>
      <c r="I15" s="1029"/>
      <c r="J15" s="1030"/>
      <c r="K15" s="1031"/>
      <c r="L15" s="1031"/>
      <c r="M15" s="1031"/>
      <c r="N15" s="1031"/>
      <c r="O15" s="1031"/>
      <c r="P15" s="1031"/>
      <c r="Q15" s="1031"/>
      <c r="R15" s="1031"/>
      <c r="S15" s="1031"/>
      <c r="T15" s="1031"/>
      <c r="U15" s="1031"/>
      <c r="V15" s="1031"/>
      <c r="W15" s="1031"/>
      <c r="X15" s="1031"/>
      <c r="Y15" s="1031"/>
      <c r="Z15" s="1031"/>
      <c r="AA15" s="1032"/>
      <c r="AB15" s="993"/>
      <c r="AC15" s="993"/>
      <c r="AD15" s="993"/>
      <c r="AE15" s="993"/>
      <c r="AF15" s="993"/>
      <c r="AG15" s="993"/>
      <c r="AH15" s="993"/>
      <c r="AI15" s="993"/>
      <c r="AJ15" s="993"/>
      <c r="AK15" s="993"/>
      <c r="AL15" s="993"/>
      <c r="AM15" s="993"/>
      <c r="AN15" s="993"/>
      <c r="AO15" s="993"/>
      <c r="AP15" s="993"/>
      <c r="AQ15" s="993"/>
      <c r="AR15" s="993"/>
      <c r="AS15" s="993"/>
      <c r="AT15" s="993"/>
      <c r="AU15" s="869"/>
      <c r="AV15" s="870"/>
      <c r="AW15" s="869"/>
      <c r="AX15" s="870"/>
      <c r="AY15" s="869"/>
      <c r="AZ15" s="870"/>
      <c r="BA15" s="869"/>
      <c r="BB15" s="870"/>
      <c r="BC15" s="869"/>
      <c r="BD15" s="870"/>
      <c r="BE15" s="869"/>
      <c r="BF15" s="870"/>
      <c r="BG15" s="869"/>
      <c r="BH15" s="870"/>
      <c r="BI15" s="869"/>
      <c r="BJ15" s="870"/>
      <c r="BK15" s="869"/>
      <c r="BL15" s="870"/>
      <c r="BM15" s="869"/>
      <c r="BN15" s="870"/>
      <c r="BO15" s="1022">
        <f t="shared" si="0"/>
        <v>0</v>
      </c>
      <c r="BP15" s="1023"/>
      <c r="BQ15" s="1023"/>
      <c r="BR15" s="1023"/>
      <c r="BS15" s="1024"/>
      <c r="BT15" s="993"/>
      <c r="BU15" s="993"/>
      <c r="BV15" s="993"/>
      <c r="BW15" s="993"/>
      <c r="BX15" s="993"/>
      <c r="BY15" s="993"/>
      <c r="BZ15" s="993"/>
      <c r="CA15" s="993"/>
      <c r="CB15" s="993"/>
      <c r="CC15" s="993"/>
      <c r="CD15" s="993"/>
      <c r="CE15" s="993"/>
      <c r="CF15" s="993"/>
      <c r="CG15" s="114"/>
      <c r="CH15" s="233"/>
      <c r="CI15" s="1012"/>
      <c r="CJ15" s="1012"/>
      <c r="CK15" s="1012"/>
      <c r="CL15" s="1012"/>
      <c r="CM15" s="1012"/>
      <c r="CN15" s="1012"/>
      <c r="CO15" s="1012"/>
      <c r="CP15" s="1012"/>
      <c r="CQ15" s="1012"/>
      <c r="CR15" s="1012"/>
      <c r="CS15" s="1012"/>
      <c r="CT15" s="1012"/>
      <c r="CU15" s="1012"/>
      <c r="CV15" s="1012"/>
      <c r="CW15" s="1012"/>
      <c r="CX15" s="1012"/>
      <c r="CY15" s="1012"/>
      <c r="CZ15" s="1012"/>
      <c r="DA15" s="1012"/>
      <c r="DB15" s="1012"/>
      <c r="DC15" s="1012"/>
      <c r="DD15" s="1012"/>
      <c r="DE15" s="1012"/>
      <c r="DF15" s="1012"/>
      <c r="DG15" s="1012"/>
      <c r="DH15" s="1012"/>
      <c r="DI15" s="1012"/>
      <c r="DJ15" s="1012"/>
      <c r="DK15" s="1012"/>
      <c r="DL15" s="1012"/>
      <c r="DM15" s="1012"/>
      <c r="DN15" s="1012"/>
      <c r="DO15" s="1012"/>
      <c r="DP15" s="1012"/>
      <c r="DQ15" s="1012"/>
      <c r="DR15" s="1012"/>
      <c r="DS15" s="1012"/>
      <c r="DT15" s="1012"/>
      <c r="DU15" s="1012"/>
      <c r="DV15" s="1012"/>
      <c r="DW15" s="1012"/>
      <c r="DX15" s="1012"/>
      <c r="DY15" s="234"/>
      <c r="DZ15" s="234"/>
      <c r="EA15" s="234"/>
      <c r="EB15" s="234"/>
      <c r="EC15" s="234"/>
      <c r="ED15" s="234"/>
      <c r="EE15" s="234"/>
      <c r="EF15" s="234"/>
      <c r="EG15" s="234"/>
      <c r="EH15" s="234"/>
      <c r="EI15" s="234"/>
      <c r="EJ15" s="234"/>
      <c r="EK15" s="234"/>
      <c r="EL15" s="234"/>
      <c r="EM15" s="234"/>
      <c r="EN15" s="234"/>
      <c r="EO15" s="234"/>
      <c r="EP15" s="234"/>
      <c r="EQ15" s="234"/>
      <c r="ER15" s="234"/>
      <c r="ES15" s="234"/>
      <c r="ET15" s="234"/>
      <c r="EU15" s="234"/>
      <c r="EV15" s="234"/>
      <c r="EW15" s="116"/>
      <c r="EX15" s="116"/>
      <c r="EY15" s="116"/>
      <c r="EZ15" s="116"/>
    </row>
    <row r="16" spans="1:156" s="117" customFormat="1" ht="42.75" customHeight="1" x14ac:dyDescent="0.5">
      <c r="A16" s="114"/>
      <c r="B16" s="114"/>
      <c r="C16" s="118"/>
      <c r="D16" s="1027" ph="1"/>
      <c r="E16" s="1028"/>
      <c r="F16" s="1028"/>
      <c r="G16" s="1028"/>
      <c r="H16" s="1028"/>
      <c r="I16" s="1029"/>
      <c r="J16" s="1030"/>
      <c r="K16" s="1031"/>
      <c r="L16" s="1031"/>
      <c r="M16" s="1031"/>
      <c r="N16" s="1031"/>
      <c r="O16" s="1031"/>
      <c r="P16" s="1031"/>
      <c r="Q16" s="1031"/>
      <c r="R16" s="1031"/>
      <c r="S16" s="1031"/>
      <c r="T16" s="1031"/>
      <c r="U16" s="1031"/>
      <c r="V16" s="1031"/>
      <c r="W16" s="1031"/>
      <c r="X16" s="1031"/>
      <c r="Y16" s="1031"/>
      <c r="Z16" s="1031"/>
      <c r="AA16" s="1032"/>
      <c r="AB16" s="993"/>
      <c r="AC16" s="993"/>
      <c r="AD16" s="993"/>
      <c r="AE16" s="993"/>
      <c r="AF16" s="993"/>
      <c r="AG16" s="993"/>
      <c r="AH16" s="993"/>
      <c r="AI16" s="993"/>
      <c r="AJ16" s="993"/>
      <c r="AK16" s="993"/>
      <c r="AL16" s="993"/>
      <c r="AM16" s="993"/>
      <c r="AN16" s="993"/>
      <c r="AO16" s="993"/>
      <c r="AP16" s="993"/>
      <c r="AQ16" s="993"/>
      <c r="AR16" s="993"/>
      <c r="AS16" s="993"/>
      <c r="AT16" s="993"/>
      <c r="AU16" s="869"/>
      <c r="AV16" s="870"/>
      <c r="AW16" s="869"/>
      <c r="AX16" s="870"/>
      <c r="AY16" s="869"/>
      <c r="AZ16" s="870"/>
      <c r="BA16" s="869"/>
      <c r="BB16" s="870"/>
      <c r="BC16" s="869"/>
      <c r="BD16" s="870"/>
      <c r="BE16" s="869"/>
      <c r="BF16" s="870"/>
      <c r="BG16" s="869"/>
      <c r="BH16" s="870"/>
      <c r="BI16" s="869"/>
      <c r="BJ16" s="870"/>
      <c r="BK16" s="869"/>
      <c r="BL16" s="870"/>
      <c r="BM16" s="869"/>
      <c r="BN16" s="870"/>
      <c r="BO16" s="1022">
        <f t="shared" si="0"/>
        <v>0</v>
      </c>
      <c r="BP16" s="1023"/>
      <c r="BQ16" s="1023"/>
      <c r="BR16" s="1023"/>
      <c r="BS16" s="1024"/>
      <c r="BT16" s="993"/>
      <c r="BU16" s="993"/>
      <c r="BV16" s="993"/>
      <c r="BW16" s="993"/>
      <c r="BX16" s="993"/>
      <c r="BY16" s="993"/>
      <c r="BZ16" s="993"/>
      <c r="CA16" s="993"/>
      <c r="CB16" s="993"/>
      <c r="CC16" s="993"/>
      <c r="CD16" s="993"/>
      <c r="CE16" s="993"/>
      <c r="CF16" s="993"/>
      <c r="CG16" s="114"/>
      <c r="CH16" s="114"/>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row>
    <row r="17" spans="1:156" s="117" customFormat="1" ht="42.75" customHeight="1" x14ac:dyDescent="0.5">
      <c r="A17" s="114"/>
      <c r="B17" s="114"/>
      <c r="C17" s="118"/>
      <c r="D17" s="1027" ph="1"/>
      <c r="E17" s="1028"/>
      <c r="F17" s="1028"/>
      <c r="G17" s="1028"/>
      <c r="H17" s="1028"/>
      <c r="I17" s="1029"/>
      <c r="J17" s="1030"/>
      <c r="K17" s="1031"/>
      <c r="L17" s="1031"/>
      <c r="M17" s="1031"/>
      <c r="N17" s="1031"/>
      <c r="O17" s="1031"/>
      <c r="P17" s="1031"/>
      <c r="Q17" s="1031"/>
      <c r="R17" s="1031"/>
      <c r="S17" s="1031"/>
      <c r="T17" s="1031"/>
      <c r="U17" s="1031"/>
      <c r="V17" s="1031"/>
      <c r="W17" s="1031"/>
      <c r="X17" s="1031"/>
      <c r="Y17" s="1031"/>
      <c r="Z17" s="1031"/>
      <c r="AA17" s="1032"/>
      <c r="AB17" s="993"/>
      <c r="AC17" s="993"/>
      <c r="AD17" s="993"/>
      <c r="AE17" s="993"/>
      <c r="AF17" s="993"/>
      <c r="AG17" s="993"/>
      <c r="AH17" s="993"/>
      <c r="AI17" s="993"/>
      <c r="AJ17" s="993"/>
      <c r="AK17" s="993"/>
      <c r="AL17" s="993"/>
      <c r="AM17" s="993"/>
      <c r="AN17" s="993"/>
      <c r="AO17" s="993"/>
      <c r="AP17" s="993"/>
      <c r="AQ17" s="993"/>
      <c r="AR17" s="993"/>
      <c r="AS17" s="993"/>
      <c r="AT17" s="993"/>
      <c r="AU17" s="869"/>
      <c r="AV17" s="870"/>
      <c r="AW17" s="869"/>
      <c r="AX17" s="870"/>
      <c r="AY17" s="869"/>
      <c r="AZ17" s="870"/>
      <c r="BA17" s="869"/>
      <c r="BB17" s="870"/>
      <c r="BC17" s="869"/>
      <c r="BD17" s="870"/>
      <c r="BE17" s="869"/>
      <c r="BF17" s="870"/>
      <c r="BG17" s="869"/>
      <c r="BH17" s="870"/>
      <c r="BI17" s="869"/>
      <c r="BJ17" s="870"/>
      <c r="BK17" s="869"/>
      <c r="BL17" s="870"/>
      <c r="BM17" s="869"/>
      <c r="BN17" s="870"/>
      <c r="BO17" s="1022">
        <f t="shared" si="0"/>
        <v>0</v>
      </c>
      <c r="BP17" s="1023"/>
      <c r="BQ17" s="1023"/>
      <c r="BR17" s="1023"/>
      <c r="BS17" s="1024"/>
      <c r="BT17" s="993"/>
      <c r="BU17" s="993"/>
      <c r="BV17" s="993"/>
      <c r="BW17" s="993"/>
      <c r="BX17" s="993"/>
      <c r="BY17" s="993"/>
      <c r="BZ17" s="993"/>
      <c r="CA17" s="993"/>
      <c r="CB17" s="993"/>
      <c r="CC17" s="993"/>
      <c r="CD17" s="993"/>
      <c r="CE17" s="993"/>
      <c r="CF17" s="993"/>
      <c r="CG17" s="114"/>
      <c r="CH17" s="114"/>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row>
    <row r="18" spans="1:156" s="117" customFormat="1" ht="42.75" customHeight="1" x14ac:dyDescent="0.5">
      <c r="A18" s="114"/>
      <c r="B18" s="114"/>
      <c r="C18" s="115"/>
      <c r="D18" s="1027" ph="1"/>
      <c r="E18" s="1028"/>
      <c r="F18" s="1028"/>
      <c r="G18" s="1028"/>
      <c r="H18" s="1028"/>
      <c r="I18" s="1029"/>
      <c r="J18" s="1030"/>
      <c r="K18" s="1031"/>
      <c r="L18" s="1031"/>
      <c r="M18" s="1031"/>
      <c r="N18" s="1031"/>
      <c r="O18" s="1031"/>
      <c r="P18" s="1031"/>
      <c r="Q18" s="1031"/>
      <c r="R18" s="1031"/>
      <c r="S18" s="1031"/>
      <c r="T18" s="1031"/>
      <c r="U18" s="1031"/>
      <c r="V18" s="1031"/>
      <c r="W18" s="1031"/>
      <c r="X18" s="1031"/>
      <c r="Y18" s="1031"/>
      <c r="Z18" s="1031"/>
      <c r="AA18" s="1032"/>
      <c r="AB18" s="993"/>
      <c r="AC18" s="993"/>
      <c r="AD18" s="993"/>
      <c r="AE18" s="993"/>
      <c r="AF18" s="993"/>
      <c r="AG18" s="993"/>
      <c r="AH18" s="993"/>
      <c r="AI18" s="993"/>
      <c r="AJ18" s="993"/>
      <c r="AK18" s="993"/>
      <c r="AL18" s="993"/>
      <c r="AM18" s="993"/>
      <c r="AN18" s="993"/>
      <c r="AO18" s="993"/>
      <c r="AP18" s="993"/>
      <c r="AQ18" s="993"/>
      <c r="AR18" s="993"/>
      <c r="AS18" s="993"/>
      <c r="AT18" s="993"/>
      <c r="AU18" s="869"/>
      <c r="AV18" s="870"/>
      <c r="AW18" s="869"/>
      <c r="AX18" s="870"/>
      <c r="AY18" s="869"/>
      <c r="AZ18" s="870"/>
      <c r="BA18" s="869"/>
      <c r="BB18" s="870"/>
      <c r="BC18" s="869"/>
      <c r="BD18" s="870"/>
      <c r="BE18" s="869"/>
      <c r="BF18" s="870"/>
      <c r="BG18" s="869"/>
      <c r="BH18" s="870"/>
      <c r="BI18" s="869"/>
      <c r="BJ18" s="870"/>
      <c r="BK18" s="869"/>
      <c r="BL18" s="870"/>
      <c r="BM18" s="869"/>
      <c r="BN18" s="870"/>
      <c r="BO18" s="1022">
        <f t="shared" si="0"/>
        <v>0</v>
      </c>
      <c r="BP18" s="1023"/>
      <c r="BQ18" s="1023"/>
      <c r="BR18" s="1023"/>
      <c r="BS18" s="1024"/>
      <c r="BT18" s="993"/>
      <c r="BU18" s="993"/>
      <c r="BV18" s="993"/>
      <c r="BW18" s="993"/>
      <c r="BX18" s="993"/>
      <c r="BY18" s="993"/>
      <c r="BZ18" s="993"/>
      <c r="CA18" s="993"/>
      <c r="CB18" s="993"/>
      <c r="CC18" s="993"/>
      <c r="CD18" s="993"/>
      <c r="CE18" s="993"/>
      <c r="CF18" s="993"/>
      <c r="CG18" s="114"/>
      <c r="CH18" s="114"/>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row>
    <row r="19" spans="1:156" s="117" customFormat="1" ht="42.75" customHeight="1" x14ac:dyDescent="0.5">
      <c r="A19" s="114"/>
      <c r="B19" s="114"/>
      <c r="C19" s="115"/>
      <c r="D19" s="1027" ph="1"/>
      <c r="E19" s="1028"/>
      <c r="F19" s="1028"/>
      <c r="G19" s="1028"/>
      <c r="H19" s="1028"/>
      <c r="I19" s="1029"/>
      <c r="J19" s="1030"/>
      <c r="K19" s="1031"/>
      <c r="L19" s="1031"/>
      <c r="M19" s="1031"/>
      <c r="N19" s="1031"/>
      <c r="O19" s="1031"/>
      <c r="P19" s="1031"/>
      <c r="Q19" s="1031"/>
      <c r="R19" s="1031"/>
      <c r="S19" s="1031"/>
      <c r="T19" s="1031"/>
      <c r="U19" s="1031"/>
      <c r="V19" s="1031"/>
      <c r="W19" s="1031"/>
      <c r="X19" s="1031"/>
      <c r="Y19" s="1031"/>
      <c r="Z19" s="1031"/>
      <c r="AA19" s="1032"/>
      <c r="AB19" s="993"/>
      <c r="AC19" s="993"/>
      <c r="AD19" s="993"/>
      <c r="AE19" s="993"/>
      <c r="AF19" s="993"/>
      <c r="AG19" s="993"/>
      <c r="AH19" s="993"/>
      <c r="AI19" s="993"/>
      <c r="AJ19" s="993"/>
      <c r="AK19" s="993"/>
      <c r="AL19" s="993"/>
      <c r="AM19" s="993"/>
      <c r="AN19" s="993"/>
      <c r="AO19" s="993"/>
      <c r="AP19" s="993"/>
      <c r="AQ19" s="993"/>
      <c r="AR19" s="993"/>
      <c r="AS19" s="993"/>
      <c r="AT19" s="993"/>
      <c r="AU19" s="869"/>
      <c r="AV19" s="870"/>
      <c r="AW19" s="869"/>
      <c r="AX19" s="870"/>
      <c r="AY19" s="869"/>
      <c r="AZ19" s="870"/>
      <c r="BA19" s="869"/>
      <c r="BB19" s="870"/>
      <c r="BC19" s="869"/>
      <c r="BD19" s="870"/>
      <c r="BE19" s="869"/>
      <c r="BF19" s="870"/>
      <c r="BG19" s="869"/>
      <c r="BH19" s="870"/>
      <c r="BI19" s="869"/>
      <c r="BJ19" s="870"/>
      <c r="BK19" s="869"/>
      <c r="BL19" s="870"/>
      <c r="BM19" s="869"/>
      <c r="BN19" s="870"/>
      <c r="BO19" s="1022">
        <f t="shared" si="0"/>
        <v>0</v>
      </c>
      <c r="BP19" s="1023"/>
      <c r="BQ19" s="1023"/>
      <c r="BR19" s="1023"/>
      <c r="BS19" s="1024"/>
      <c r="BT19" s="993"/>
      <c r="BU19" s="993"/>
      <c r="BV19" s="993"/>
      <c r="BW19" s="993"/>
      <c r="BX19" s="993"/>
      <c r="BY19" s="993"/>
      <c r="BZ19" s="993"/>
      <c r="CA19" s="993"/>
      <c r="CB19" s="993"/>
      <c r="CC19" s="993"/>
      <c r="CD19" s="993"/>
      <c r="CE19" s="993"/>
      <c r="CF19" s="993"/>
      <c r="CG19" s="114"/>
      <c r="CH19" s="114"/>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row>
    <row r="20" spans="1:156" s="117" customFormat="1" ht="42.75" customHeight="1" x14ac:dyDescent="0.5">
      <c r="A20" s="114"/>
      <c r="B20" s="114"/>
      <c r="C20" s="115"/>
      <c r="D20" s="1027" ph="1"/>
      <c r="E20" s="1028"/>
      <c r="F20" s="1028"/>
      <c r="G20" s="1028"/>
      <c r="H20" s="1028"/>
      <c r="I20" s="1029"/>
      <c r="J20" s="1030"/>
      <c r="K20" s="1031"/>
      <c r="L20" s="1031"/>
      <c r="M20" s="1031"/>
      <c r="N20" s="1031"/>
      <c r="O20" s="1031"/>
      <c r="P20" s="1031"/>
      <c r="Q20" s="1031"/>
      <c r="R20" s="1031"/>
      <c r="S20" s="1031"/>
      <c r="T20" s="1031"/>
      <c r="U20" s="1031"/>
      <c r="V20" s="1031"/>
      <c r="W20" s="1031"/>
      <c r="X20" s="1031"/>
      <c r="Y20" s="1031"/>
      <c r="Z20" s="1031"/>
      <c r="AA20" s="1032"/>
      <c r="AB20" s="993"/>
      <c r="AC20" s="993"/>
      <c r="AD20" s="993"/>
      <c r="AE20" s="993"/>
      <c r="AF20" s="993"/>
      <c r="AG20" s="993"/>
      <c r="AH20" s="993"/>
      <c r="AI20" s="993"/>
      <c r="AJ20" s="993"/>
      <c r="AK20" s="993"/>
      <c r="AL20" s="993"/>
      <c r="AM20" s="993"/>
      <c r="AN20" s="993"/>
      <c r="AO20" s="993"/>
      <c r="AP20" s="993"/>
      <c r="AQ20" s="993"/>
      <c r="AR20" s="993"/>
      <c r="AS20" s="993"/>
      <c r="AT20" s="993"/>
      <c r="AU20" s="869"/>
      <c r="AV20" s="870"/>
      <c r="AW20" s="869"/>
      <c r="AX20" s="870"/>
      <c r="AY20" s="869"/>
      <c r="AZ20" s="870"/>
      <c r="BA20" s="869"/>
      <c r="BB20" s="870"/>
      <c r="BC20" s="869"/>
      <c r="BD20" s="870"/>
      <c r="BE20" s="869"/>
      <c r="BF20" s="870"/>
      <c r="BG20" s="869"/>
      <c r="BH20" s="870"/>
      <c r="BI20" s="869"/>
      <c r="BJ20" s="870"/>
      <c r="BK20" s="869"/>
      <c r="BL20" s="870"/>
      <c r="BM20" s="869"/>
      <c r="BN20" s="870"/>
      <c r="BO20" s="1022">
        <f t="shared" si="0"/>
        <v>0</v>
      </c>
      <c r="BP20" s="1023"/>
      <c r="BQ20" s="1023"/>
      <c r="BR20" s="1023"/>
      <c r="BS20" s="1024"/>
      <c r="BT20" s="993"/>
      <c r="BU20" s="993"/>
      <c r="BV20" s="993"/>
      <c r="BW20" s="993"/>
      <c r="BX20" s="993"/>
      <c r="BY20" s="993"/>
      <c r="BZ20" s="993"/>
      <c r="CA20" s="993"/>
      <c r="CB20" s="993"/>
      <c r="CC20" s="993"/>
      <c r="CD20" s="993"/>
      <c r="CE20" s="993"/>
      <c r="CF20" s="993"/>
      <c r="CG20" s="114"/>
      <c r="CH20" s="114"/>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row>
    <row r="21" spans="1:156" s="117" customFormat="1" ht="42.75" customHeight="1" x14ac:dyDescent="0.5">
      <c r="A21" s="114"/>
      <c r="B21" s="114"/>
      <c r="C21" s="115"/>
      <c r="D21" s="1027" ph="1"/>
      <c r="E21" s="1028"/>
      <c r="F21" s="1028"/>
      <c r="G21" s="1028"/>
      <c r="H21" s="1028"/>
      <c r="I21" s="1029"/>
      <c r="J21" s="1030"/>
      <c r="K21" s="1031"/>
      <c r="L21" s="1031"/>
      <c r="M21" s="1031"/>
      <c r="N21" s="1031"/>
      <c r="O21" s="1031"/>
      <c r="P21" s="1031"/>
      <c r="Q21" s="1031"/>
      <c r="R21" s="1031"/>
      <c r="S21" s="1031"/>
      <c r="T21" s="1031"/>
      <c r="U21" s="1031"/>
      <c r="V21" s="1031"/>
      <c r="W21" s="1031"/>
      <c r="X21" s="1031"/>
      <c r="Y21" s="1031"/>
      <c r="Z21" s="1031"/>
      <c r="AA21" s="1032"/>
      <c r="AB21" s="993"/>
      <c r="AC21" s="993"/>
      <c r="AD21" s="993"/>
      <c r="AE21" s="993"/>
      <c r="AF21" s="993"/>
      <c r="AG21" s="993"/>
      <c r="AH21" s="993"/>
      <c r="AI21" s="993"/>
      <c r="AJ21" s="993"/>
      <c r="AK21" s="993"/>
      <c r="AL21" s="993"/>
      <c r="AM21" s="993"/>
      <c r="AN21" s="993"/>
      <c r="AO21" s="993"/>
      <c r="AP21" s="993"/>
      <c r="AQ21" s="993"/>
      <c r="AR21" s="993"/>
      <c r="AS21" s="993"/>
      <c r="AT21" s="993"/>
      <c r="AU21" s="869"/>
      <c r="AV21" s="870"/>
      <c r="AW21" s="869"/>
      <c r="AX21" s="870"/>
      <c r="AY21" s="869"/>
      <c r="AZ21" s="870"/>
      <c r="BA21" s="869"/>
      <c r="BB21" s="870"/>
      <c r="BC21" s="869"/>
      <c r="BD21" s="870"/>
      <c r="BE21" s="869"/>
      <c r="BF21" s="870"/>
      <c r="BG21" s="869"/>
      <c r="BH21" s="870"/>
      <c r="BI21" s="869"/>
      <c r="BJ21" s="870"/>
      <c r="BK21" s="869"/>
      <c r="BL21" s="870"/>
      <c r="BM21" s="869"/>
      <c r="BN21" s="870"/>
      <c r="BO21" s="1022">
        <f t="shared" si="0"/>
        <v>0</v>
      </c>
      <c r="BP21" s="1023"/>
      <c r="BQ21" s="1023"/>
      <c r="BR21" s="1023"/>
      <c r="BS21" s="1024"/>
      <c r="BT21" s="993"/>
      <c r="BU21" s="993"/>
      <c r="BV21" s="993"/>
      <c r="BW21" s="993"/>
      <c r="BX21" s="993"/>
      <c r="BY21" s="993"/>
      <c r="BZ21" s="993"/>
      <c r="CA21" s="993"/>
      <c r="CB21" s="993"/>
      <c r="CC21" s="993"/>
      <c r="CD21" s="993"/>
      <c r="CE21" s="993"/>
      <c r="CF21" s="993"/>
      <c r="CG21" s="114"/>
      <c r="CH21" s="114"/>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row>
    <row r="22" spans="1:156" s="117" customFormat="1" ht="42.75" customHeight="1" x14ac:dyDescent="0.5">
      <c r="A22" s="114"/>
      <c r="B22" s="114"/>
      <c r="C22" s="115"/>
      <c r="D22" s="1027" ph="1"/>
      <c r="E22" s="1028"/>
      <c r="F22" s="1028"/>
      <c r="G22" s="1028"/>
      <c r="H22" s="1028"/>
      <c r="I22" s="1029"/>
      <c r="J22" s="1030"/>
      <c r="K22" s="1031"/>
      <c r="L22" s="1031"/>
      <c r="M22" s="1031"/>
      <c r="N22" s="1031"/>
      <c r="O22" s="1031"/>
      <c r="P22" s="1031"/>
      <c r="Q22" s="1031"/>
      <c r="R22" s="1031"/>
      <c r="S22" s="1031"/>
      <c r="T22" s="1031"/>
      <c r="U22" s="1031"/>
      <c r="V22" s="1031"/>
      <c r="W22" s="1031"/>
      <c r="X22" s="1031"/>
      <c r="Y22" s="1031"/>
      <c r="Z22" s="1031"/>
      <c r="AA22" s="1032"/>
      <c r="AB22" s="993"/>
      <c r="AC22" s="993"/>
      <c r="AD22" s="993"/>
      <c r="AE22" s="993"/>
      <c r="AF22" s="993"/>
      <c r="AG22" s="993"/>
      <c r="AH22" s="993"/>
      <c r="AI22" s="993"/>
      <c r="AJ22" s="993"/>
      <c r="AK22" s="993"/>
      <c r="AL22" s="993"/>
      <c r="AM22" s="993"/>
      <c r="AN22" s="993"/>
      <c r="AO22" s="993"/>
      <c r="AP22" s="993"/>
      <c r="AQ22" s="993"/>
      <c r="AR22" s="993"/>
      <c r="AS22" s="993"/>
      <c r="AT22" s="993"/>
      <c r="AU22" s="869"/>
      <c r="AV22" s="870"/>
      <c r="AW22" s="869"/>
      <c r="AX22" s="870"/>
      <c r="AY22" s="869"/>
      <c r="AZ22" s="870"/>
      <c r="BA22" s="869"/>
      <c r="BB22" s="870"/>
      <c r="BC22" s="869"/>
      <c r="BD22" s="870"/>
      <c r="BE22" s="869"/>
      <c r="BF22" s="870"/>
      <c r="BG22" s="869"/>
      <c r="BH22" s="870"/>
      <c r="BI22" s="869"/>
      <c r="BJ22" s="870"/>
      <c r="BK22" s="869"/>
      <c r="BL22" s="870"/>
      <c r="BM22" s="869"/>
      <c r="BN22" s="870"/>
      <c r="BO22" s="1022">
        <f t="shared" si="0"/>
        <v>0</v>
      </c>
      <c r="BP22" s="1023"/>
      <c r="BQ22" s="1023"/>
      <c r="BR22" s="1023"/>
      <c r="BS22" s="1024"/>
      <c r="BT22" s="993"/>
      <c r="BU22" s="993"/>
      <c r="BV22" s="993"/>
      <c r="BW22" s="993"/>
      <c r="BX22" s="993"/>
      <c r="BY22" s="993"/>
      <c r="BZ22" s="993"/>
      <c r="CA22" s="993"/>
      <c r="CB22" s="993"/>
      <c r="CC22" s="993"/>
      <c r="CD22" s="993"/>
      <c r="CE22" s="993"/>
      <c r="CF22" s="993"/>
      <c r="CG22" s="114"/>
      <c r="CH22" s="114"/>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row>
    <row r="23" spans="1:156" s="117" customFormat="1" ht="42.75" customHeight="1" x14ac:dyDescent="0.5">
      <c r="A23" s="114"/>
      <c r="B23" s="114"/>
      <c r="C23" s="115"/>
      <c r="D23" s="1027" ph="1"/>
      <c r="E23" s="1028"/>
      <c r="F23" s="1028"/>
      <c r="G23" s="1028"/>
      <c r="H23" s="1028"/>
      <c r="I23" s="1029"/>
      <c r="J23" s="1030"/>
      <c r="K23" s="1031"/>
      <c r="L23" s="1031"/>
      <c r="M23" s="1031"/>
      <c r="N23" s="1031"/>
      <c r="O23" s="1031"/>
      <c r="P23" s="1031"/>
      <c r="Q23" s="1031"/>
      <c r="R23" s="1031"/>
      <c r="S23" s="1031"/>
      <c r="T23" s="1031"/>
      <c r="U23" s="1031"/>
      <c r="V23" s="1031"/>
      <c r="W23" s="1031"/>
      <c r="X23" s="1031"/>
      <c r="Y23" s="1031"/>
      <c r="Z23" s="1031"/>
      <c r="AA23" s="1032"/>
      <c r="AB23" s="993"/>
      <c r="AC23" s="993"/>
      <c r="AD23" s="993"/>
      <c r="AE23" s="993"/>
      <c r="AF23" s="993"/>
      <c r="AG23" s="993"/>
      <c r="AH23" s="993"/>
      <c r="AI23" s="993"/>
      <c r="AJ23" s="993"/>
      <c r="AK23" s="993"/>
      <c r="AL23" s="993"/>
      <c r="AM23" s="993"/>
      <c r="AN23" s="993"/>
      <c r="AO23" s="993"/>
      <c r="AP23" s="993"/>
      <c r="AQ23" s="993"/>
      <c r="AR23" s="993"/>
      <c r="AS23" s="993"/>
      <c r="AT23" s="993"/>
      <c r="AU23" s="869"/>
      <c r="AV23" s="870"/>
      <c r="AW23" s="869"/>
      <c r="AX23" s="870"/>
      <c r="AY23" s="869"/>
      <c r="AZ23" s="870"/>
      <c r="BA23" s="869"/>
      <c r="BB23" s="870"/>
      <c r="BC23" s="869"/>
      <c r="BD23" s="870"/>
      <c r="BE23" s="869"/>
      <c r="BF23" s="870"/>
      <c r="BG23" s="869"/>
      <c r="BH23" s="870"/>
      <c r="BI23" s="869"/>
      <c r="BJ23" s="870"/>
      <c r="BK23" s="869"/>
      <c r="BL23" s="870"/>
      <c r="BM23" s="869"/>
      <c r="BN23" s="870"/>
      <c r="BO23" s="1022">
        <f t="shared" si="0"/>
        <v>0</v>
      </c>
      <c r="BP23" s="1023"/>
      <c r="BQ23" s="1023"/>
      <c r="BR23" s="1023"/>
      <c r="BS23" s="1024"/>
      <c r="BT23" s="993"/>
      <c r="BU23" s="993"/>
      <c r="BV23" s="993"/>
      <c r="BW23" s="993"/>
      <c r="BX23" s="993"/>
      <c r="BY23" s="993"/>
      <c r="BZ23" s="993"/>
      <c r="CA23" s="993"/>
      <c r="CB23" s="993"/>
      <c r="CC23" s="993"/>
      <c r="CD23" s="993"/>
      <c r="CE23" s="993"/>
      <c r="CF23" s="993"/>
      <c r="CG23" s="114"/>
      <c r="CH23" s="114"/>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row>
    <row r="24" spans="1:156" s="117" customFormat="1" ht="42.75" customHeight="1" x14ac:dyDescent="0.5">
      <c r="A24" s="114"/>
      <c r="B24" s="114"/>
      <c r="C24" s="115"/>
      <c r="D24" s="1027" ph="1"/>
      <c r="E24" s="1028"/>
      <c r="F24" s="1028"/>
      <c r="G24" s="1028"/>
      <c r="H24" s="1028"/>
      <c r="I24" s="1029"/>
      <c r="J24" s="1030"/>
      <c r="K24" s="1031"/>
      <c r="L24" s="1031"/>
      <c r="M24" s="1031"/>
      <c r="N24" s="1031"/>
      <c r="O24" s="1031"/>
      <c r="P24" s="1031"/>
      <c r="Q24" s="1031"/>
      <c r="R24" s="1031"/>
      <c r="S24" s="1031"/>
      <c r="T24" s="1031"/>
      <c r="U24" s="1031"/>
      <c r="V24" s="1031"/>
      <c r="W24" s="1031"/>
      <c r="X24" s="1031"/>
      <c r="Y24" s="1031"/>
      <c r="Z24" s="1031"/>
      <c r="AA24" s="1032"/>
      <c r="AB24" s="993"/>
      <c r="AC24" s="993"/>
      <c r="AD24" s="993"/>
      <c r="AE24" s="993"/>
      <c r="AF24" s="993"/>
      <c r="AG24" s="993"/>
      <c r="AH24" s="993"/>
      <c r="AI24" s="993"/>
      <c r="AJ24" s="993"/>
      <c r="AK24" s="993"/>
      <c r="AL24" s="993"/>
      <c r="AM24" s="993"/>
      <c r="AN24" s="993"/>
      <c r="AO24" s="993"/>
      <c r="AP24" s="993"/>
      <c r="AQ24" s="993"/>
      <c r="AR24" s="993"/>
      <c r="AS24" s="993"/>
      <c r="AT24" s="993"/>
      <c r="AU24" s="869"/>
      <c r="AV24" s="870"/>
      <c r="AW24" s="869"/>
      <c r="AX24" s="870"/>
      <c r="AY24" s="869"/>
      <c r="AZ24" s="870"/>
      <c r="BA24" s="869"/>
      <c r="BB24" s="870"/>
      <c r="BC24" s="869"/>
      <c r="BD24" s="870"/>
      <c r="BE24" s="869"/>
      <c r="BF24" s="870"/>
      <c r="BG24" s="869"/>
      <c r="BH24" s="870"/>
      <c r="BI24" s="869"/>
      <c r="BJ24" s="870"/>
      <c r="BK24" s="869"/>
      <c r="BL24" s="870"/>
      <c r="BM24" s="869"/>
      <c r="BN24" s="870"/>
      <c r="BO24" s="1022">
        <f t="shared" si="0"/>
        <v>0</v>
      </c>
      <c r="BP24" s="1023"/>
      <c r="BQ24" s="1023"/>
      <c r="BR24" s="1023"/>
      <c r="BS24" s="1024"/>
      <c r="BT24" s="993"/>
      <c r="BU24" s="993"/>
      <c r="BV24" s="993"/>
      <c r="BW24" s="993"/>
      <c r="BX24" s="993"/>
      <c r="BY24" s="993"/>
      <c r="BZ24" s="993"/>
      <c r="CA24" s="993"/>
      <c r="CB24" s="993"/>
      <c r="CC24" s="993"/>
      <c r="CD24" s="993"/>
      <c r="CE24" s="993"/>
      <c r="CF24" s="993"/>
      <c r="CG24" s="114"/>
      <c r="CH24" s="114"/>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row>
    <row r="25" spans="1:156" s="121" customFormat="1" ht="42.75" customHeight="1" thickBot="1" x14ac:dyDescent="0.55000000000000004">
      <c r="A25" s="119"/>
      <c r="B25" s="119"/>
      <c r="C25" s="120"/>
      <c r="D25" s="1027" ph="1"/>
      <c r="E25" s="1028"/>
      <c r="F25" s="1028"/>
      <c r="G25" s="1028"/>
      <c r="H25" s="1028"/>
      <c r="I25" s="1029"/>
      <c r="J25" s="1030"/>
      <c r="K25" s="1031"/>
      <c r="L25" s="1031"/>
      <c r="M25" s="1031"/>
      <c r="N25" s="1031"/>
      <c r="O25" s="1031"/>
      <c r="P25" s="1031"/>
      <c r="Q25" s="1031"/>
      <c r="R25" s="1031"/>
      <c r="S25" s="1031"/>
      <c r="T25" s="1031"/>
      <c r="U25" s="1031"/>
      <c r="V25" s="1031"/>
      <c r="W25" s="1031"/>
      <c r="X25" s="1031"/>
      <c r="Y25" s="1031"/>
      <c r="Z25" s="1031"/>
      <c r="AA25" s="1032"/>
      <c r="AB25" s="993"/>
      <c r="AC25" s="993"/>
      <c r="AD25" s="993"/>
      <c r="AE25" s="993"/>
      <c r="AF25" s="993"/>
      <c r="AG25" s="993"/>
      <c r="AH25" s="993"/>
      <c r="AI25" s="993"/>
      <c r="AJ25" s="993"/>
      <c r="AK25" s="993"/>
      <c r="AL25" s="993"/>
      <c r="AM25" s="993"/>
      <c r="AN25" s="993"/>
      <c r="AO25" s="993"/>
      <c r="AP25" s="993"/>
      <c r="AQ25" s="993"/>
      <c r="AR25" s="993"/>
      <c r="AS25" s="993"/>
      <c r="AT25" s="993"/>
      <c r="AU25" s="869"/>
      <c r="AV25" s="870"/>
      <c r="AW25" s="869"/>
      <c r="AX25" s="870"/>
      <c r="AY25" s="869"/>
      <c r="AZ25" s="870"/>
      <c r="BA25" s="869"/>
      <c r="BB25" s="870"/>
      <c r="BC25" s="869"/>
      <c r="BD25" s="870"/>
      <c r="BE25" s="869"/>
      <c r="BF25" s="870"/>
      <c r="BG25" s="869"/>
      <c r="BH25" s="870"/>
      <c r="BI25" s="869"/>
      <c r="BJ25" s="870"/>
      <c r="BK25" s="869"/>
      <c r="BL25" s="870"/>
      <c r="BM25" s="869"/>
      <c r="BN25" s="870"/>
      <c r="BO25" s="1022">
        <f t="shared" si="0"/>
        <v>0</v>
      </c>
      <c r="BP25" s="1023"/>
      <c r="BQ25" s="1023"/>
      <c r="BR25" s="1023"/>
      <c r="BS25" s="1024"/>
      <c r="BT25" s="993"/>
      <c r="BU25" s="993"/>
      <c r="BV25" s="993"/>
      <c r="BW25" s="993"/>
      <c r="BX25" s="993"/>
      <c r="BY25" s="993"/>
      <c r="BZ25" s="993"/>
      <c r="CA25" s="993"/>
      <c r="CB25" s="993"/>
      <c r="CC25" s="993"/>
      <c r="CD25" s="993"/>
      <c r="CE25" s="993"/>
      <c r="CF25" s="993"/>
      <c r="CG25" s="119"/>
      <c r="CH25" s="119"/>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row>
    <row r="26" spans="1:156" s="117" customFormat="1" ht="42.75" customHeight="1" thickTop="1" x14ac:dyDescent="0.2">
      <c r="A26" s="114"/>
      <c r="B26" s="114"/>
      <c r="C26" s="115"/>
      <c r="D26" s="1007" t="s">
        <v>110</v>
      </c>
      <c r="E26" s="1008"/>
      <c r="F26" s="1008"/>
      <c r="G26" s="1008"/>
      <c r="H26" s="1008"/>
      <c r="I26" s="1008"/>
      <c r="J26" s="1008"/>
      <c r="K26" s="1008"/>
      <c r="L26" s="1008"/>
      <c r="M26" s="1008"/>
      <c r="N26" s="1008"/>
      <c r="O26" s="1008"/>
      <c r="P26" s="1008"/>
      <c r="Q26" s="1008"/>
      <c r="R26" s="1008"/>
      <c r="S26" s="1008"/>
      <c r="T26" s="1008"/>
      <c r="U26" s="1008"/>
      <c r="V26" s="1008"/>
      <c r="W26" s="1008"/>
      <c r="X26" s="1008"/>
      <c r="Y26" s="1008"/>
      <c r="Z26" s="1008"/>
      <c r="AA26" s="1008"/>
      <c r="AB26" s="1008"/>
      <c r="AC26" s="1008"/>
      <c r="AD26" s="1008"/>
      <c r="AE26" s="1008"/>
      <c r="AF26" s="1008"/>
      <c r="AG26" s="1008"/>
      <c r="AH26" s="1008"/>
      <c r="AI26" s="1008"/>
      <c r="AJ26" s="1008"/>
      <c r="AK26" s="1008"/>
      <c r="AL26" s="1008"/>
      <c r="AM26" s="1008"/>
      <c r="AN26" s="1008"/>
      <c r="AO26" s="1008"/>
      <c r="AP26" s="1008"/>
      <c r="AQ26" s="1008"/>
      <c r="AR26" s="1008"/>
      <c r="AS26" s="1008"/>
      <c r="AT26" s="1008"/>
      <c r="AU26" s="1008"/>
      <c r="AV26" s="1008"/>
      <c r="AW26" s="1008"/>
      <c r="AX26" s="1008"/>
      <c r="AY26" s="1008"/>
      <c r="AZ26" s="1008"/>
      <c r="BA26" s="1008"/>
      <c r="BB26" s="1008"/>
      <c r="BC26" s="1008"/>
      <c r="BD26" s="1008"/>
      <c r="BE26" s="1008"/>
      <c r="BF26" s="1008"/>
      <c r="BG26" s="1008"/>
      <c r="BH26" s="1008"/>
      <c r="BI26" s="1008"/>
      <c r="BJ26" s="1008"/>
      <c r="BK26" s="1008"/>
      <c r="BL26" s="1008"/>
      <c r="BM26" s="1008"/>
      <c r="BN26" s="1009"/>
      <c r="BO26" s="1048">
        <f>ROUNDDOWN(SUM(BO12:BS25),0)</f>
        <v>0</v>
      </c>
      <c r="BP26" s="1048"/>
      <c r="BQ26" s="1048"/>
      <c r="BR26" s="1048"/>
      <c r="BS26" s="1048"/>
      <c r="BT26" s="1047"/>
      <c r="BU26" s="1047"/>
      <c r="BV26" s="1047"/>
      <c r="BW26" s="1047"/>
      <c r="BX26" s="1047"/>
      <c r="BY26" s="1047"/>
      <c r="BZ26" s="1047"/>
      <c r="CA26" s="1047"/>
      <c r="CB26" s="1047"/>
      <c r="CC26" s="1047"/>
      <c r="CD26" s="1047"/>
      <c r="CE26" s="1047"/>
      <c r="CF26" s="1047"/>
      <c r="CG26" s="114"/>
      <c r="CH26" s="114"/>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row>
    <row r="27" spans="1:156" s="104" customFormat="1" ht="18" customHeight="1" x14ac:dyDescent="0.2">
      <c r="A27" s="102"/>
      <c r="B27" s="102"/>
      <c r="C27" s="105"/>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9"/>
      <c r="AX27" s="109"/>
      <c r="AY27" s="109"/>
      <c r="AZ27" s="109"/>
      <c r="BA27" s="109"/>
      <c r="BB27" s="109"/>
      <c r="BC27" s="109"/>
      <c r="BD27" s="109"/>
      <c r="BE27" s="109"/>
      <c r="BF27" s="109"/>
      <c r="BG27" s="109"/>
      <c r="BH27" s="109"/>
      <c r="BI27" s="109"/>
      <c r="BJ27" s="109"/>
      <c r="BK27" s="109"/>
      <c r="BL27" s="109"/>
      <c r="BM27" s="109"/>
      <c r="BN27" s="109"/>
      <c r="BO27" s="106"/>
      <c r="BP27" s="106"/>
      <c r="BQ27" s="106"/>
      <c r="BR27" s="106"/>
      <c r="BS27" s="106"/>
      <c r="BT27" s="107"/>
      <c r="BU27" s="107"/>
      <c r="BV27" s="107"/>
      <c r="BW27" s="107"/>
      <c r="BX27" s="107"/>
      <c r="BY27" s="107"/>
      <c r="BZ27" s="107"/>
      <c r="CA27" s="107"/>
      <c r="CB27" s="107"/>
      <c r="CC27" s="107"/>
      <c r="CD27" s="107"/>
      <c r="CE27" s="107"/>
      <c r="CF27" s="107"/>
      <c r="CG27" s="102"/>
      <c r="CH27" s="102"/>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row>
    <row r="28" spans="1:156" s="128" customFormat="1" ht="117.75" customHeight="1" x14ac:dyDescent="0.55000000000000004">
      <c r="A28" s="124"/>
      <c r="B28" s="124"/>
      <c r="C28" s="125"/>
      <c r="D28" s="1046" t="s">
        <v>128</v>
      </c>
      <c r="E28" s="1046"/>
      <c r="F28" s="1046"/>
      <c r="G28" s="1046"/>
      <c r="H28" s="1046"/>
      <c r="I28" s="1046"/>
      <c r="J28" s="1046"/>
      <c r="K28" s="1046"/>
      <c r="L28" s="1046"/>
      <c r="M28" s="1046"/>
      <c r="N28" s="1046"/>
      <c r="O28" s="1046"/>
      <c r="P28" s="170"/>
      <c r="Q28" s="170"/>
      <c r="R28" s="170"/>
      <c r="S28" s="170"/>
      <c r="T28" s="170"/>
      <c r="U28" s="170"/>
      <c r="V28" s="1046" t="s">
        <v>129</v>
      </c>
      <c r="W28" s="1046"/>
      <c r="X28" s="1046"/>
      <c r="Y28" s="1046"/>
      <c r="Z28" s="1046"/>
      <c r="AA28" s="1046"/>
      <c r="AB28" s="1046"/>
      <c r="AC28" s="1046"/>
      <c r="AD28" s="1046"/>
      <c r="AE28" s="1046"/>
      <c r="AF28" s="1046"/>
      <c r="AG28" s="1046"/>
      <c r="AH28" s="170"/>
      <c r="AI28" s="170"/>
      <c r="AJ28" s="170"/>
      <c r="AK28" s="170"/>
      <c r="AL28" s="170"/>
      <c r="AM28" s="170"/>
      <c r="AN28" s="1003" t="s">
        <v>131</v>
      </c>
      <c r="AO28" s="1003"/>
      <c r="AP28" s="1003"/>
      <c r="AQ28" s="1003"/>
      <c r="AR28" s="1003"/>
      <c r="AS28" s="1003"/>
      <c r="AT28" s="1003"/>
      <c r="AU28" s="1003"/>
      <c r="AV28" s="1003"/>
      <c r="AW28" s="171"/>
      <c r="AX28" s="171"/>
      <c r="AY28" s="994" t="s">
        <v>130</v>
      </c>
      <c r="AZ28" s="994"/>
      <c r="BA28" s="994"/>
      <c r="BB28" s="994"/>
      <c r="BC28" s="170"/>
      <c r="BD28" s="170"/>
      <c r="BE28" s="994" t="s">
        <v>132</v>
      </c>
      <c r="BF28" s="994"/>
      <c r="BG28" s="994"/>
      <c r="BH28" s="994"/>
      <c r="BI28" s="994"/>
      <c r="BJ28" s="994"/>
      <c r="BK28" s="171"/>
      <c r="BL28" s="171"/>
      <c r="BM28" s="171"/>
      <c r="BN28" s="171"/>
      <c r="BO28" s="172"/>
      <c r="BP28" s="172"/>
      <c r="BQ28" s="172"/>
      <c r="BR28" s="172"/>
      <c r="BS28" s="172"/>
      <c r="BT28" s="126"/>
      <c r="BU28" s="126"/>
      <c r="BV28" s="126"/>
      <c r="BW28" s="126"/>
      <c r="BX28" s="126"/>
      <c r="BY28" s="126"/>
      <c r="BZ28" s="126"/>
      <c r="CA28" s="126"/>
      <c r="CB28" s="126"/>
      <c r="CC28" s="126"/>
      <c r="CD28" s="126"/>
      <c r="CE28" s="126"/>
      <c r="CF28" s="126"/>
      <c r="CG28" s="124"/>
      <c r="CH28" s="124"/>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row>
    <row r="29" spans="1:156" s="132" customFormat="1" ht="42.75" customHeight="1" x14ac:dyDescent="0.55000000000000004">
      <c r="A29" s="129"/>
      <c r="B29" s="129"/>
      <c r="C29" s="130"/>
      <c r="D29" s="1036">
        <f ca="1">IF($D30="","-",SUMIF($D$12:$AA$25,$D30,$BO$12:$BO$25))</f>
        <v>0</v>
      </c>
      <c r="E29" s="1037"/>
      <c r="F29" s="1037"/>
      <c r="G29" s="1037"/>
      <c r="H29" s="1037"/>
      <c r="I29" s="1037"/>
      <c r="J29" s="1037"/>
      <c r="K29" s="1037"/>
      <c r="L29" s="1037"/>
      <c r="M29" s="1037"/>
      <c r="N29" s="1037"/>
      <c r="O29" s="1038"/>
      <c r="P29" s="1010" t="s">
        <v>124</v>
      </c>
      <c r="Q29" s="1011"/>
      <c r="R29" s="1011"/>
      <c r="S29" s="999" t="s">
        <v>125</v>
      </c>
      <c r="T29" s="999"/>
      <c r="U29" s="1000"/>
      <c r="V29" s="1036">
        <f ca="1">IF($V30="","-",SUMIF($D$12:$AA$25,$V30,$BO$12:$BO$25))</f>
        <v>0</v>
      </c>
      <c r="W29" s="1037"/>
      <c r="X29" s="1037"/>
      <c r="Y29" s="1037"/>
      <c r="Z29" s="1037"/>
      <c r="AA29" s="1037"/>
      <c r="AB29" s="1037"/>
      <c r="AC29" s="1037"/>
      <c r="AD29" s="1037"/>
      <c r="AE29" s="1037"/>
      <c r="AF29" s="1037"/>
      <c r="AG29" s="1038"/>
      <c r="AH29" s="1010" t="s">
        <v>124</v>
      </c>
      <c r="AI29" s="1011"/>
      <c r="AJ29" s="1011"/>
      <c r="AK29" s="999" t="s">
        <v>126</v>
      </c>
      <c r="AL29" s="999"/>
      <c r="AM29" s="1000"/>
      <c r="AN29" s="995">
        <f ca="1">IFERROR($D$29+$V29,"")</f>
        <v>0</v>
      </c>
      <c r="AO29" s="1001"/>
      <c r="AP29" s="1001"/>
      <c r="AQ29" s="1001"/>
      <c r="AR29" s="1001"/>
      <c r="AS29" s="1001"/>
      <c r="AT29" s="1001"/>
      <c r="AU29" s="1001"/>
      <c r="AV29" s="1002"/>
      <c r="AW29" s="173" t="s">
        <v>124</v>
      </c>
      <c r="AX29" s="174"/>
      <c r="AY29" s="1004"/>
      <c r="AZ29" s="1005"/>
      <c r="BA29" s="1005"/>
      <c r="BB29" s="1006"/>
      <c r="BC29" s="175" t="s">
        <v>48</v>
      </c>
      <c r="BD29" s="176"/>
      <c r="BE29" s="995" t="str">
        <f ca="1">IFERROR($AN$29/$AY$29,"")</f>
        <v/>
      </c>
      <c r="BF29" s="996"/>
      <c r="BG29" s="996"/>
      <c r="BH29" s="996"/>
      <c r="BI29" s="173" t="s">
        <v>124</v>
      </c>
      <c r="BJ29" s="178"/>
      <c r="BK29" s="178"/>
      <c r="BL29" s="178"/>
      <c r="BM29" s="178"/>
      <c r="BN29" s="175"/>
      <c r="BO29" s="179"/>
      <c r="BP29" s="179"/>
      <c r="BQ29" s="179"/>
      <c r="BR29" s="179"/>
      <c r="BS29" s="179"/>
      <c r="BT29" s="131"/>
      <c r="BU29" s="131"/>
      <c r="BV29" s="131"/>
      <c r="BW29" s="131"/>
      <c r="BX29" s="131"/>
      <c r="BY29" s="131"/>
      <c r="BZ29" s="131"/>
      <c r="CA29" s="131"/>
      <c r="CB29" s="131"/>
      <c r="CC29" s="131"/>
      <c r="CD29" s="131"/>
      <c r="CE29" s="131"/>
      <c r="CF29" s="131"/>
      <c r="CG29" s="129"/>
      <c r="CH29" s="129"/>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row>
    <row r="30" spans="1:156" s="132" customFormat="1" ht="37.5" customHeight="1" x14ac:dyDescent="0.55000000000000004">
      <c r="A30" s="129"/>
      <c r="B30" s="129"/>
      <c r="C30" s="130"/>
      <c r="D30" s="180" t="s">
        <v>155</v>
      </c>
      <c r="E30" s="181"/>
      <c r="F30" s="181"/>
      <c r="G30" s="181"/>
      <c r="H30" s="181"/>
      <c r="I30" s="181"/>
      <c r="J30" s="181"/>
      <c r="K30" s="181"/>
      <c r="L30" s="181"/>
      <c r="M30" s="181"/>
      <c r="N30" s="181"/>
      <c r="O30" s="181"/>
      <c r="P30" s="175"/>
      <c r="Q30" s="175"/>
      <c r="R30" s="175"/>
      <c r="S30" s="182"/>
      <c r="T30" s="182"/>
      <c r="U30" s="182"/>
      <c r="V30" s="180" t="s">
        <v>154</v>
      </c>
      <c r="W30" s="181"/>
      <c r="X30" s="181"/>
      <c r="Y30" s="181"/>
      <c r="Z30" s="181"/>
      <c r="AA30" s="181"/>
      <c r="AB30" s="181"/>
      <c r="AC30" s="181"/>
      <c r="AD30" s="181"/>
      <c r="AE30" s="181"/>
      <c r="AF30" s="181"/>
      <c r="AG30" s="181"/>
      <c r="AH30" s="175"/>
      <c r="AI30" s="175"/>
      <c r="AJ30" s="175"/>
      <c r="AK30" s="182"/>
      <c r="AL30" s="182"/>
      <c r="AM30" s="183"/>
      <c r="AN30" s="997"/>
      <c r="AO30" s="997"/>
      <c r="AP30" s="997"/>
      <c r="AQ30" s="997"/>
      <c r="AR30" s="997"/>
      <c r="AS30" s="997"/>
      <c r="AT30" s="997"/>
      <c r="AU30" s="997"/>
      <c r="AV30" s="997"/>
      <c r="AW30" s="175"/>
      <c r="AX30" s="174"/>
      <c r="AY30" s="998"/>
      <c r="AZ30" s="998"/>
      <c r="BA30" s="998"/>
      <c r="BB30" s="998"/>
      <c r="BC30" s="175"/>
      <c r="BD30" s="176"/>
      <c r="BE30" s="184" t="s">
        <v>127</v>
      </c>
      <c r="BF30" s="177"/>
      <c r="BG30" s="177"/>
      <c r="BH30" s="177"/>
      <c r="BI30" s="175"/>
      <c r="BJ30" s="178"/>
      <c r="BK30" s="178"/>
      <c r="BL30" s="178"/>
      <c r="BM30" s="178"/>
      <c r="BN30" s="175"/>
      <c r="BO30" s="179"/>
      <c r="BP30" s="179"/>
      <c r="BQ30" s="179"/>
      <c r="BR30" s="179"/>
      <c r="BS30" s="179"/>
      <c r="BT30" s="131"/>
      <c r="BU30" s="131"/>
      <c r="BV30" s="131"/>
      <c r="BW30" s="131"/>
      <c r="BX30" s="131"/>
      <c r="BY30" s="131"/>
      <c r="BZ30" s="131"/>
      <c r="CA30" s="131"/>
      <c r="CB30" s="131"/>
      <c r="CC30" s="131"/>
      <c r="CD30" s="131"/>
      <c r="CE30" s="131"/>
      <c r="CF30" s="131"/>
      <c r="CG30" s="129"/>
      <c r="CH30" s="129"/>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row>
    <row r="31" spans="1:156" s="135" customFormat="1" ht="42.75" customHeight="1" x14ac:dyDescent="0.2">
      <c r="A31" s="133"/>
      <c r="B31" s="133"/>
      <c r="C31" s="134"/>
      <c r="D31" s="185" t="s">
        <v>111</v>
      </c>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7"/>
      <c r="BK31" s="187"/>
      <c r="BL31" s="187"/>
      <c r="BM31" s="187"/>
      <c r="BN31" s="187"/>
      <c r="BO31" s="188"/>
      <c r="BP31" s="188"/>
      <c r="BQ31" s="188"/>
      <c r="BR31" s="188"/>
      <c r="BS31" s="188"/>
      <c r="BT31" s="133"/>
      <c r="BV31" s="133"/>
      <c r="BW31" s="133"/>
      <c r="BX31" s="133"/>
      <c r="BY31" s="133"/>
      <c r="BZ31" s="133"/>
      <c r="CA31" s="133"/>
      <c r="CB31" s="133"/>
      <c r="CC31" s="133"/>
      <c r="CD31" s="133"/>
      <c r="CE31" s="133"/>
      <c r="CF31" s="133"/>
      <c r="CG31" s="133"/>
      <c r="CH31" s="133"/>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row>
    <row r="32" spans="1:156" ht="39.75" customHeight="1" x14ac:dyDescent="0.2">
      <c r="A32" s="90"/>
      <c r="B32" s="90"/>
      <c r="C32" s="91"/>
      <c r="D32" s="189"/>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6"/>
      <c r="AD32" s="166"/>
      <c r="AE32" s="166"/>
      <c r="AF32" s="166"/>
      <c r="AG32" s="166"/>
      <c r="AH32" s="166"/>
      <c r="AI32" s="166"/>
      <c r="AJ32" s="166"/>
      <c r="AK32" s="166"/>
      <c r="AL32" s="166"/>
      <c r="AM32" s="166"/>
      <c r="AN32" s="166"/>
      <c r="AO32" s="166"/>
      <c r="AP32" s="166"/>
      <c r="AQ32" s="165"/>
      <c r="AR32" s="165"/>
      <c r="AS32" s="165"/>
      <c r="AT32" s="165"/>
      <c r="AU32" s="165"/>
      <c r="AV32" s="165"/>
      <c r="AW32" s="165"/>
      <c r="AX32" s="165"/>
      <c r="AY32" s="165"/>
      <c r="AZ32" s="165"/>
      <c r="BA32" s="165"/>
      <c r="BB32" s="167"/>
      <c r="BC32" s="167"/>
      <c r="BD32" s="167"/>
      <c r="BE32" s="165"/>
      <c r="BF32" s="165"/>
      <c r="BG32" s="165"/>
      <c r="BH32" s="165"/>
      <c r="BI32" s="165"/>
      <c r="BJ32" s="165"/>
      <c r="BK32" s="165"/>
      <c r="BL32" s="165"/>
      <c r="BM32" s="165"/>
      <c r="BN32" s="165"/>
      <c r="BO32" s="165"/>
      <c r="BP32" s="165"/>
      <c r="BQ32" s="165"/>
      <c r="BR32" s="165"/>
      <c r="BS32" s="165"/>
      <c r="BT32" s="90"/>
      <c r="BV32" s="90"/>
      <c r="BW32" s="90"/>
      <c r="BX32" s="90"/>
      <c r="BY32" s="90"/>
      <c r="BZ32" s="90"/>
      <c r="CA32" s="90"/>
      <c r="CB32" s="90"/>
      <c r="CC32" s="90"/>
      <c r="CD32" s="90"/>
      <c r="CE32" s="90"/>
      <c r="CF32" s="90"/>
      <c r="CG32" s="90"/>
      <c r="CH32" s="90"/>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row>
    <row r="33" spans="1:156" s="135" customFormat="1" ht="39.75" customHeight="1" x14ac:dyDescent="0.2">
      <c r="A33" s="133"/>
      <c r="B33" s="133"/>
      <c r="C33" s="134"/>
      <c r="D33" s="1021" t="s">
        <v>419</v>
      </c>
      <c r="E33" s="1021"/>
      <c r="F33" s="1021"/>
      <c r="G33" s="1021"/>
      <c r="H33" s="1021"/>
      <c r="I33" s="1021"/>
      <c r="J33" s="1021"/>
      <c r="K33" s="1021"/>
      <c r="L33" s="1021"/>
      <c r="M33" s="1021"/>
      <c r="N33" s="1021"/>
      <c r="O33" s="1021"/>
      <c r="P33" s="1021"/>
      <c r="Q33" s="1021"/>
      <c r="R33" s="1021"/>
      <c r="S33" s="1021"/>
      <c r="T33" s="1021"/>
      <c r="U33" s="1021"/>
      <c r="V33" s="1021"/>
      <c r="W33" s="1021"/>
      <c r="X33" s="1021"/>
      <c r="Y33" s="1021"/>
      <c r="Z33" s="1021"/>
      <c r="AA33" s="1021"/>
      <c r="AB33" s="1021"/>
      <c r="AC33" s="1021"/>
      <c r="AD33" s="1021"/>
      <c r="AE33" s="1021"/>
      <c r="AF33" s="1021"/>
      <c r="AG33" s="1021"/>
      <c r="AH33" s="1021"/>
      <c r="AI33" s="1021"/>
      <c r="AJ33" s="1021"/>
      <c r="AK33" s="1021"/>
      <c r="AL33" s="1021"/>
      <c r="AM33" s="1092" t="s">
        <v>142</v>
      </c>
      <c r="AN33" s="1092"/>
      <c r="AO33" s="1092"/>
      <c r="AP33" s="1092"/>
      <c r="AQ33" s="1092"/>
      <c r="AR33" s="1092"/>
      <c r="AS33" s="1092"/>
      <c r="AT33" s="1092"/>
      <c r="AU33" s="1092"/>
      <c r="AV33" s="1092"/>
      <c r="AW33" s="1092" t="s">
        <v>143</v>
      </c>
      <c r="AX33" s="1092"/>
      <c r="AY33" s="1092"/>
      <c r="AZ33" s="1092"/>
      <c r="BA33" s="1092"/>
      <c r="BB33" s="1092"/>
      <c r="BC33" s="1092" t="s">
        <v>144</v>
      </c>
      <c r="BD33" s="1092"/>
      <c r="BE33" s="1092"/>
      <c r="BF33" s="1092"/>
      <c r="BG33" s="1092"/>
      <c r="BH33" s="1092"/>
      <c r="BI33" s="1092" t="s">
        <v>145</v>
      </c>
      <c r="BJ33" s="1092"/>
      <c r="BK33" s="1092"/>
      <c r="BL33" s="1092"/>
      <c r="BM33" s="1092"/>
      <c r="BN33" s="1092"/>
      <c r="BO33" s="206"/>
      <c r="BP33" s="206"/>
      <c r="BQ33" s="206"/>
      <c r="BR33" s="206"/>
      <c r="BS33" s="206"/>
      <c r="BT33" s="133"/>
      <c r="BV33" s="133"/>
      <c r="BW33" s="133"/>
      <c r="BX33" s="133"/>
      <c r="BY33" s="133"/>
      <c r="BZ33" s="133"/>
      <c r="CA33" s="133"/>
      <c r="CB33" s="133"/>
      <c r="CC33" s="133"/>
      <c r="CD33" s="133"/>
      <c r="CE33" s="133"/>
      <c r="CF33" s="133"/>
      <c r="CG33" s="133"/>
      <c r="CH33" s="133"/>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row>
    <row r="34" spans="1:156" ht="42" customHeight="1" x14ac:dyDescent="0.2">
      <c r="C34" s="95"/>
      <c r="D34" s="990" t="s">
        <v>108</v>
      </c>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2"/>
      <c r="AM34" s="1039" t="s">
        <v>112</v>
      </c>
      <c r="AN34" s="1025"/>
      <c r="AO34" s="1025"/>
      <c r="AP34" s="1025"/>
      <c r="AQ34" s="1025"/>
      <c r="AR34" s="1025"/>
      <c r="AS34" s="1025"/>
      <c r="AT34" s="1025"/>
      <c r="AU34" s="1025"/>
      <c r="AV34" s="1040"/>
      <c r="AW34" s="1041" t="s">
        <v>113</v>
      </c>
      <c r="AX34" s="1025"/>
      <c r="AY34" s="1025"/>
      <c r="AZ34" s="1025"/>
      <c r="BA34" s="1025"/>
      <c r="BB34" s="1040"/>
      <c r="BC34" s="1041" t="s">
        <v>114</v>
      </c>
      <c r="BD34" s="1025"/>
      <c r="BE34" s="1025"/>
      <c r="BF34" s="1025"/>
      <c r="BG34" s="1025"/>
      <c r="BH34" s="1040"/>
      <c r="BI34" s="1026" t="s">
        <v>115</v>
      </c>
      <c r="BJ34" s="1042"/>
      <c r="BK34" s="1042"/>
      <c r="BL34" s="1042"/>
      <c r="BM34" s="1042"/>
      <c r="BN34" s="1042"/>
      <c r="BO34" s="1025" t="s">
        <v>59</v>
      </c>
      <c r="BP34" s="1025"/>
      <c r="BQ34" s="1025"/>
      <c r="BR34" s="1025"/>
      <c r="BS34" s="1026"/>
      <c r="CI34" s="111"/>
      <c r="CJ34" s="885"/>
      <c r="CK34" s="885"/>
      <c r="CL34" s="885"/>
      <c r="CM34" s="885"/>
      <c r="CN34" s="885"/>
      <c r="CO34" s="885"/>
      <c r="CP34" s="885"/>
      <c r="CQ34" s="885"/>
      <c r="CR34" s="885"/>
      <c r="CS34" s="885"/>
      <c r="CT34" s="885"/>
      <c r="CU34" s="885"/>
      <c r="CV34" s="885"/>
      <c r="CW34" s="885"/>
      <c r="CX34" s="885"/>
      <c r="CY34" s="885"/>
      <c r="CZ34" s="885"/>
      <c r="DA34" s="885"/>
      <c r="DB34" s="885"/>
      <c r="DC34" s="885"/>
      <c r="DD34" s="885"/>
      <c r="DE34" s="885"/>
      <c r="DF34" s="885"/>
      <c r="DG34" s="885"/>
      <c r="DH34" s="885"/>
      <c r="DI34" s="885"/>
      <c r="DJ34" s="885"/>
      <c r="DK34" s="885"/>
      <c r="DL34" s="885"/>
      <c r="DM34" s="885"/>
      <c r="DN34" s="885"/>
      <c r="DO34" s="885"/>
      <c r="DP34" s="885"/>
      <c r="DQ34" s="885"/>
      <c r="DR34" s="885"/>
      <c r="DS34" s="885"/>
      <c r="DT34" s="885"/>
      <c r="DU34" s="885"/>
      <c r="DV34" s="885"/>
      <c r="DW34" s="885"/>
      <c r="DX34" s="885"/>
      <c r="DY34" s="885"/>
      <c r="DZ34" s="885"/>
      <c r="EA34" s="885"/>
      <c r="EB34" s="885"/>
      <c r="EC34" s="885"/>
      <c r="ED34" s="885"/>
      <c r="EE34" s="885"/>
      <c r="EF34" s="885"/>
      <c r="EG34" s="885"/>
      <c r="EH34" s="885"/>
      <c r="EI34" s="885"/>
      <c r="EJ34" s="885"/>
      <c r="EK34" s="885"/>
      <c r="EL34" s="885"/>
      <c r="EM34" s="885"/>
      <c r="EN34" s="885"/>
      <c r="EO34" s="885"/>
      <c r="EP34" s="885"/>
      <c r="EQ34" s="885"/>
      <c r="ER34" s="885"/>
      <c r="ES34" s="885"/>
      <c r="ET34" s="111"/>
      <c r="EU34" s="111"/>
      <c r="EV34" s="111"/>
      <c r="EW34" s="111"/>
      <c r="EX34" s="111"/>
      <c r="EY34" s="111"/>
      <c r="EZ34" s="111"/>
    </row>
    <row r="35" spans="1:156" ht="42" customHeight="1" x14ac:dyDescent="0.2">
      <c r="C35" s="95"/>
      <c r="D35" s="1079"/>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1"/>
      <c r="AM35" s="1079"/>
      <c r="AN35" s="1080"/>
      <c r="AO35" s="1080"/>
      <c r="AP35" s="1080"/>
      <c r="AQ35" s="1080"/>
      <c r="AR35" s="1080"/>
      <c r="AS35" s="1080"/>
      <c r="AT35" s="1080"/>
      <c r="AU35" s="1080"/>
      <c r="AV35" s="1080"/>
      <c r="AW35" s="1079"/>
      <c r="AX35" s="1080"/>
      <c r="AY35" s="1080"/>
      <c r="AZ35" s="1080"/>
      <c r="BA35" s="1080"/>
      <c r="BB35" s="1080"/>
      <c r="BC35" s="1079"/>
      <c r="BD35" s="1080"/>
      <c r="BE35" s="1080"/>
      <c r="BF35" s="1080"/>
      <c r="BG35" s="1080"/>
      <c r="BH35" s="1080"/>
      <c r="BI35" s="1079"/>
      <c r="BJ35" s="1080"/>
      <c r="BK35" s="1080"/>
      <c r="BL35" s="1080"/>
      <c r="BM35" s="1080"/>
      <c r="BN35" s="1081"/>
      <c r="BO35" s="1033">
        <f>SUM(AM35:BN35)</f>
        <v>0</v>
      </c>
      <c r="BP35" s="1034"/>
      <c r="BQ35" s="1034"/>
      <c r="BR35" s="1034"/>
      <c r="BS35" s="1035"/>
      <c r="CI35" s="111"/>
      <c r="CJ35" s="885"/>
      <c r="CK35" s="885"/>
      <c r="CL35" s="885"/>
      <c r="CM35" s="885"/>
      <c r="CN35" s="885"/>
      <c r="CO35" s="885"/>
      <c r="CP35" s="885"/>
      <c r="CQ35" s="885"/>
      <c r="CR35" s="885"/>
      <c r="CS35" s="885"/>
      <c r="CT35" s="885"/>
      <c r="CU35" s="885"/>
      <c r="CV35" s="885"/>
      <c r="CW35" s="885"/>
      <c r="CX35" s="885"/>
      <c r="CY35" s="885"/>
      <c r="CZ35" s="885"/>
      <c r="DA35" s="885"/>
      <c r="DB35" s="885"/>
      <c r="DC35" s="885"/>
      <c r="DD35" s="885"/>
      <c r="DE35" s="885"/>
      <c r="DF35" s="885"/>
      <c r="DG35" s="885"/>
      <c r="DH35" s="885"/>
      <c r="DI35" s="885"/>
      <c r="DJ35" s="885"/>
      <c r="DK35" s="885"/>
      <c r="DL35" s="885"/>
      <c r="DM35" s="885"/>
      <c r="DN35" s="885"/>
      <c r="DO35" s="885"/>
      <c r="DP35" s="885"/>
      <c r="DQ35" s="885"/>
      <c r="DR35" s="885"/>
      <c r="DS35" s="885"/>
      <c r="DT35" s="885"/>
      <c r="DU35" s="885"/>
      <c r="DV35" s="885"/>
      <c r="DW35" s="885"/>
      <c r="DX35" s="885"/>
      <c r="DY35" s="885"/>
      <c r="DZ35" s="885"/>
      <c r="EA35" s="885"/>
      <c r="EB35" s="885"/>
      <c r="EC35" s="885"/>
      <c r="ED35" s="885"/>
      <c r="EE35" s="885"/>
      <c r="EF35" s="885"/>
      <c r="EG35" s="885"/>
      <c r="EH35" s="885"/>
      <c r="EI35" s="885"/>
      <c r="EJ35" s="885"/>
      <c r="EK35" s="885"/>
      <c r="EL35" s="885"/>
      <c r="EM35" s="885"/>
      <c r="EN35" s="885"/>
      <c r="EO35" s="885"/>
      <c r="EP35" s="885"/>
      <c r="EQ35" s="885"/>
      <c r="ER35" s="885"/>
      <c r="ES35" s="885"/>
      <c r="ET35" s="111"/>
      <c r="EU35" s="111"/>
      <c r="EV35" s="111"/>
      <c r="EW35" s="111"/>
      <c r="EX35" s="111"/>
      <c r="EY35" s="111"/>
      <c r="EZ35" s="111"/>
    </row>
    <row r="36" spans="1:156" ht="42" customHeight="1" x14ac:dyDescent="0.2">
      <c r="C36" s="95"/>
      <c r="D36" s="1079"/>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c r="AJ36" s="1080"/>
      <c r="AK36" s="1080"/>
      <c r="AL36" s="1081"/>
      <c r="AM36" s="1079"/>
      <c r="AN36" s="1080"/>
      <c r="AO36" s="1080"/>
      <c r="AP36" s="1080"/>
      <c r="AQ36" s="1080"/>
      <c r="AR36" s="1080"/>
      <c r="AS36" s="1080"/>
      <c r="AT36" s="1080"/>
      <c r="AU36" s="1080"/>
      <c r="AV36" s="1080"/>
      <c r="AW36" s="1079"/>
      <c r="AX36" s="1080"/>
      <c r="AY36" s="1080"/>
      <c r="AZ36" s="1080"/>
      <c r="BA36" s="1080"/>
      <c r="BB36" s="1080"/>
      <c r="BC36" s="1079"/>
      <c r="BD36" s="1080"/>
      <c r="BE36" s="1080"/>
      <c r="BF36" s="1080"/>
      <c r="BG36" s="1080"/>
      <c r="BH36" s="1080"/>
      <c r="BI36" s="1079"/>
      <c r="BJ36" s="1080"/>
      <c r="BK36" s="1080"/>
      <c r="BL36" s="1080"/>
      <c r="BM36" s="1080"/>
      <c r="BN36" s="1081"/>
      <c r="BO36" s="1082">
        <f>SUM(AM36:BN36)</f>
        <v>0</v>
      </c>
      <c r="BP36" s="1083"/>
      <c r="BQ36" s="1083"/>
      <c r="BR36" s="1083"/>
      <c r="BS36" s="1084"/>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row>
    <row r="37" spans="1:156" ht="42" customHeight="1" x14ac:dyDescent="0.2">
      <c r="C37" s="95"/>
      <c r="D37" s="1079"/>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1"/>
      <c r="AM37" s="1079"/>
      <c r="AN37" s="1080"/>
      <c r="AO37" s="1080"/>
      <c r="AP37" s="1080"/>
      <c r="AQ37" s="1080"/>
      <c r="AR37" s="1080"/>
      <c r="AS37" s="1080"/>
      <c r="AT37" s="1080"/>
      <c r="AU37" s="1080"/>
      <c r="AV37" s="1080"/>
      <c r="AW37" s="1079"/>
      <c r="AX37" s="1080"/>
      <c r="AY37" s="1080"/>
      <c r="AZ37" s="1080"/>
      <c r="BA37" s="1080"/>
      <c r="BB37" s="1080"/>
      <c r="BC37" s="1079"/>
      <c r="BD37" s="1080"/>
      <c r="BE37" s="1080"/>
      <c r="BF37" s="1080"/>
      <c r="BG37" s="1080"/>
      <c r="BH37" s="1080"/>
      <c r="BI37" s="1079"/>
      <c r="BJ37" s="1080"/>
      <c r="BK37" s="1080"/>
      <c r="BL37" s="1080"/>
      <c r="BM37" s="1080"/>
      <c r="BN37" s="1081"/>
      <c r="BO37" s="1082">
        <f t="shared" ref="BO37:BO48" si="1">SUM(AM37:BN37)</f>
        <v>0</v>
      </c>
      <c r="BP37" s="1083"/>
      <c r="BQ37" s="1083"/>
      <c r="BR37" s="1083"/>
      <c r="BS37" s="1084"/>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row>
    <row r="38" spans="1:156" ht="42" customHeight="1" x14ac:dyDescent="0.2">
      <c r="C38" s="95"/>
      <c r="D38" s="1079"/>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1"/>
      <c r="AM38" s="1079"/>
      <c r="AN38" s="1080"/>
      <c r="AO38" s="1080"/>
      <c r="AP38" s="1080"/>
      <c r="AQ38" s="1080"/>
      <c r="AR38" s="1080"/>
      <c r="AS38" s="1080"/>
      <c r="AT38" s="1080"/>
      <c r="AU38" s="1080"/>
      <c r="AV38" s="1080"/>
      <c r="AW38" s="1079"/>
      <c r="AX38" s="1080"/>
      <c r="AY38" s="1080"/>
      <c r="AZ38" s="1080"/>
      <c r="BA38" s="1080"/>
      <c r="BB38" s="1080"/>
      <c r="BC38" s="1079"/>
      <c r="BD38" s="1080"/>
      <c r="BE38" s="1080"/>
      <c r="BF38" s="1080"/>
      <c r="BG38" s="1080"/>
      <c r="BH38" s="1080"/>
      <c r="BI38" s="1079"/>
      <c r="BJ38" s="1080"/>
      <c r="BK38" s="1080"/>
      <c r="BL38" s="1080"/>
      <c r="BM38" s="1080"/>
      <c r="BN38" s="1081"/>
      <c r="BO38" s="1082">
        <f t="shared" si="1"/>
        <v>0</v>
      </c>
      <c r="BP38" s="1083"/>
      <c r="BQ38" s="1083"/>
      <c r="BR38" s="1083"/>
      <c r="BS38" s="1084"/>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row>
    <row r="39" spans="1:156" ht="42" customHeight="1" x14ac:dyDescent="0.2">
      <c r="C39" s="95"/>
      <c r="D39" s="1079"/>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1"/>
      <c r="AM39" s="1079"/>
      <c r="AN39" s="1080"/>
      <c r="AO39" s="1080"/>
      <c r="AP39" s="1080"/>
      <c r="AQ39" s="1080"/>
      <c r="AR39" s="1080"/>
      <c r="AS39" s="1080"/>
      <c r="AT39" s="1080"/>
      <c r="AU39" s="1080"/>
      <c r="AV39" s="1080"/>
      <c r="AW39" s="1079"/>
      <c r="AX39" s="1080"/>
      <c r="AY39" s="1080"/>
      <c r="AZ39" s="1080"/>
      <c r="BA39" s="1080"/>
      <c r="BB39" s="1080"/>
      <c r="BC39" s="1079"/>
      <c r="BD39" s="1080"/>
      <c r="BE39" s="1080"/>
      <c r="BF39" s="1080"/>
      <c r="BG39" s="1080"/>
      <c r="BH39" s="1080"/>
      <c r="BI39" s="1079"/>
      <c r="BJ39" s="1080"/>
      <c r="BK39" s="1080"/>
      <c r="BL39" s="1080"/>
      <c r="BM39" s="1080"/>
      <c r="BN39" s="1081"/>
      <c r="BO39" s="1082">
        <f t="shared" si="1"/>
        <v>0</v>
      </c>
      <c r="BP39" s="1083"/>
      <c r="BQ39" s="1083"/>
      <c r="BR39" s="1083"/>
      <c r="BS39" s="1084"/>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row>
    <row r="40" spans="1:156" ht="42" customHeight="1" x14ac:dyDescent="0.2">
      <c r="C40" s="95"/>
      <c r="D40" s="1079"/>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1"/>
      <c r="AM40" s="1079"/>
      <c r="AN40" s="1080"/>
      <c r="AO40" s="1080"/>
      <c r="AP40" s="1080"/>
      <c r="AQ40" s="1080"/>
      <c r="AR40" s="1080"/>
      <c r="AS40" s="1080"/>
      <c r="AT40" s="1080"/>
      <c r="AU40" s="1080"/>
      <c r="AV40" s="1080"/>
      <c r="AW40" s="1079"/>
      <c r="AX40" s="1080"/>
      <c r="AY40" s="1080"/>
      <c r="AZ40" s="1080"/>
      <c r="BA40" s="1080"/>
      <c r="BB40" s="1080"/>
      <c r="BC40" s="1079"/>
      <c r="BD40" s="1080"/>
      <c r="BE40" s="1080"/>
      <c r="BF40" s="1080"/>
      <c r="BG40" s="1080"/>
      <c r="BH40" s="1080"/>
      <c r="BI40" s="1079"/>
      <c r="BJ40" s="1080"/>
      <c r="BK40" s="1080"/>
      <c r="BL40" s="1080"/>
      <c r="BM40" s="1080"/>
      <c r="BN40" s="1081"/>
      <c r="BO40" s="1082">
        <f t="shared" si="1"/>
        <v>0</v>
      </c>
      <c r="BP40" s="1083"/>
      <c r="BQ40" s="1083"/>
      <c r="BR40" s="1083"/>
      <c r="BS40" s="1084"/>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row>
    <row r="41" spans="1:156" ht="42" customHeight="1" x14ac:dyDescent="0.2">
      <c r="C41" s="95"/>
      <c r="D41" s="1079"/>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1"/>
      <c r="AM41" s="1079"/>
      <c r="AN41" s="1080"/>
      <c r="AO41" s="1080"/>
      <c r="AP41" s="1080"/>
      <c r="AQ41" s="1080"/>
      <c r="AR41" s="1080"/>
      <c r="AS41" s="1080"/>
      <c r="AT41" s="1080"/>
      <c r="AU41" s="1080"/>
      <c r="AV41" s="1080"/>
      <c r="AW41" s="1079"/>
      <c r="AX41" s="1080"/>
      <c r="AY41" s="1080"/>
      <c r="AZ41" s="1080"/>
      <c r="BA41" s="1080"/>
      <c r="BB41" s="1080"/>
      <c r="BC41" s="1079"/>
      <c r="BD41" s="1080"/>
      <c r="BE41" s="1080"/>
      <c r="BF41" s="1080"/>
      <c r="BG41" s="1080"/>
      <c r="BH41" s="1080"/>
      <c r="BI41" s="1079"/>
      <c r="BJ41" s="1080"/>
      <c r="BK41" s="1080"/>
      <c r="BL41" s="1080"/>
      <c r="BM41" s="1080"/>
      <c r="BN41" s="1081"/>
      <c r="BO41" s="1082">
        <f t="shared" si="1"/>
        <v>0</v>
      </c>
      <c r="BP41" s="1083"/>
      <c r="BQ41" s="1083"/>
      <c r="BR41" s="1083"/>
      <c r="BS41" s="1084"/>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row>
    <row r="42" spans="1:156" ht="42" customHeight="1" x14ac:dyDescent="0.2">
      <c r="C42" s="95"/>
      <c r="D42" s="1079"/>
      <c r="E42" s="1080"/>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1"/>
      <c r="AM42" s="1079"/>
      <c r="AN42" s="1080"/>
      <c r="AO42" s="1080"/>
      <c r="AP42" s="1080"/>
      <c r="AQ42" s="1080"/>
      <c r="AR42" s="1080"/>
      <c r="AS42" s="1080"/>
      <c r="AT42" s="1080"/>
      <c r="AU42" s="1080"/>
      <c r="AV42" s="1080"/>
      <c r="AW42" s="1079"/>
      <c r="AX42" s="1080"/>
      <c r="AY42" s="1080"/>
      <c r="AZ42" s="1080"/>
      <c r="BA42" s="1080"/>
      <c r="BB42" s="1080"/>
      <c r="BC42" s="1079"/>
      <c r="BD42" s="1080"/>
      <c r="BE42" s="1080"/>
      <c r="BF42" s="1080"/>
      <c r="BG42" s="1080"/>
      <c r="BH42" s="1080"/>
      <c r="BI42" s="1079"/>
      <c r="BJ42" s="1080"/>
      <c r="BK42" s="1080"/>
      <c r="BL42" s="1080"/>
      <c r="BM42" s="1080"/>
      <c r="BN42" s="1081"/>
      <c r="BO42" s="1082">
        <f t="shared" si="1"/>
        <v>0</v>
      </c>
      <c r="BP42" s="1083"/>
      <c r="BQ42" s="1083"/>
      <c r="BR42" s="1083"/>
      <c r="BS42" s="1084"/>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row>
    <row r="43" spans="1:156" ht="42" customHeight="1" x14ac:dyDescent="0.2">
      <c r="C43" s="95"/>
      <c r="D43" s="1079"/>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1"/>
      <c r="AM43" s="1079"/>
      <c r="AN43" s="1080"/>
      <c r="AO43" s="1080"/>
      <c r="AP43" s="1080"/>
      <c r="AQ43" s="1080"/>
      <c r="AR43" s="1080"/>
      <c r="AS43" s="1080"/>
      <c r="AT43" s="1080"/>
      <c r="AU43" s="1080"/>
      <c r="AV43" s="1080"/>
      <c r="AW43" s="1079"/>
      <c r="AX43" s="1080"/>
      <c r="AY43" s="1080"/>
      <c r="AZ43" s="1080"/>
      <c r="BA43" s="1080"/>
      <c r="BB43" s="1080"/>
      <c r="BC43" s="1079"/>
      <c r="BD43" s="1080"/>
      <c r="BE43" s="1080"/>
      <c r="BF43" s="1080"/>
      <c r="BG43" s="1080"/>
      <c r="BH43" s="1080"/>
      <c r="BI43" s="1079"/>
      <c r="BJ43" s="1080"/>
      <c r="BK43" s="1080"/>
      <c r="BL43" s="1080"/>
      <c r="BM43" s="1080"/>
      <c r="BN43" s="1081"/>
      <c r="BO43" s="1082">
        <f t="shared" si="1"/>
        <v>0</v>
      </c>
      <c r="BP43" s="1083"/>
      <c r="BQ43" s="1083"/>
      <c r="BR43" s="1083"/>
      <c r="BS43" s="1084"/>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row>
    <row r="44" spans="1:156" ht="42" customHeight="1" x14ac:dyDescent="0.2">
      <c r="C44" s="95"/>
      <c r="D44" s="1079"/>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80"/>
      <c r="AH44" s="1080"/>
      <c r="AI44" s="1080"/>
      <c r="AJ44" s="1080"/>
      <c r="AK44" s="1080"/>
      <c r="AL44" s="1081"/>
      <c r="AM44" s="1079"/>
      <c r="AN44" s="1080"/>
      <c r="AO44" s="1080"/>
      <c r="AP44" s="1080"/>
      <c r="AQ44" s="1080"/>
      <c r="AR44" s="1080"/>
      <c r="AS44" s="1080"/>
      <c r="AT44" s="1080"/>
      <c r="AU44" s="1080"/>
      <c r="AV44" s="1080"/>
      <c r="AW44" s="1079"/>
      <c r="AX44" s="1080"/>
      <c r="AY44" s="1080"/>
      <c r="AZ44" s="1080"/>
      <c r="BA44" s="1080"/>
      <c r="BB44" s="1080"/>
      <c r="BC44" s="1079"/>
      <c r="BD44" s="1080"/>
      <c r="BE44" s="1080"/>
      <c r="BF44" s="1080"/>
      <c r="BG44" s="1080"/>
      <c r="BH44" s="1080"/>
      <c r="BI44" s="1079"/>
      <c r="BJ44" s="1080"/>
      <c r="BK44" s="1080"/>
      <c r="BL44" s="1080"/>
      <c r="BM44" s="1080"/>
      <c r="BN44" s="1081"/>
      <c r="BO44" s="1082">
        <f t="shared" si="1"/>
        <v>0</v>
      </c>
      <c r="BP44" s="1083"/>
      <c r="BQ44" s="1083"/>
      <c r="BR44" s="1083"/>
      <c r="BS44" s="1084"/>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row>
    <row r="45" spans="1:156" ht="42" customHeight="1" x14ac:dyDescent="0.2">
      <c r="C45" s="94"/>
      <c r="D45" s="1079"/>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c r="AI45" s="1080"/>
      <c r="AJ45" s="1080"/>
      <c r="AK45" s="1080"/>
      <c r="AL45" s="1081"/>
      <c r="AM45" s="1079"/>
      <c r="AN45" s="1080"/>
      <c r="AO45" s="1080"/>
      <c r="AP45" s="1080"/>
      <c r="AQ45" s="1080"/>
      <c r="AR45" s="1080"/>
      <c r="AS45" s="1080"/>
      <c r="AT45" s="1080"/>
      <c r="AU45" s="1080"/>
      <c r="AV45" s="1080"/>
      <c r="AW45" s="1079"/>
      <c r="AX45" s="1080"/>
      <c r="AY45" s="1080"/>
      <c r="AZ45" s="1080"/>
      <c r="BA45" s="1080"/>
      <c r="BB45" s="1080"/>
      <c r="BC45" s="1079"/>
      <c r="BD45" s="1080"/>
      <c r="BE45" s="1080"/>
      <c r="BF45" s="1080"/>
      <c r="BG45" s="1080"/>
      <c r="BH45" s="1080"/>
      <c r="BI45" s="1079"/>
      <c r="BJ45" s="1080"/>
      <c r="BK45" s="1080"/>
      <c r="BL45" s="1080"/>
      <c r="BM45" s="1080"/>
      <c r="BN45" s="1081"/>
      <c r="BO45" s="1082">
        <f t="shared" si="1"/>
        <v>0</v>
      </c>
      <c r="BP45" s="1083"/>
      <c r="BQ45" s="1083"/>
      <c r="BR45" s="1083"/>
      <c r="BS45" s="1084"/>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row>
    <row r="46" spans="1:156" ht="42" customHeight="1" x14ac:dyDescent="0.2">
      <c r="C46" s="94"/>
      <c r="D46" s="1079"/>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0"/>
      <c r="AK46" s="1080"/>
      <c r="AL46" s="1081"/>
      <c r="AM46" s="1079"/>
      <c r="AN46" s="1080"/>
      <c r="AO46" s="1080"/>
      <c r="AP46" s="1080"/>
      <c r="AQ46" s="1080"/>
      <c r="AR46" s="1080"/>
      <c r="AS46" s="1080"/>
      <c r="AT46" s="1080"/>
      <c r="AU46" s="1080"/>
      <c r="AV46" s="1080"/>
      <c r="AW46" s="1079"/>
      <c r="AX46" s="1080"/>
      <c r="AY46" s="1080"/>
      <c r="AZ46" s="1080"/>
      <c r="BA46" s="1080"/>
      <c r="BB46" s="1080"/>
      <c r="BC46" s="1079"/>
      <c r="BD46" s="1080"/>
      <c r="BE46" s="1080"/>
      <c r="BF46" s="1080"/>
      <c r="BG46" s="1080"/>
      <c r="BH46" s="1080"/>
      <c r="BI46" s="1079"/>
      <c r="BJ46" s="1080"/>
      <c r="BK46" s="1080"/>
      <c r="BL46" s="1080"/>
      <c r="BM46" s="1080"/>
      <c r="BN46" s="1081"/>
      <c r="BO46" s="1082">
        <f t="shared" si="1"/>
        <v>0</v>
      </c>
      <c r="BP46" s="1083"/>
      <c r="BQ46" s="1083"/>
      <c r="BR46" s="1083"/>
      <c r="BS46" s="1084"/>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row>
    <row r="47" spans="1:156" ht="42" customHeight="1" x14ac:dyDescent="0.2">
      <c r="C47" s="94"/>
      <c r="D47" s="1079"/>
      <c r="E47" s="1080"/>
      <c r="F47" s="1080"/>
      <c r="G47" s="1080"/>
      <c r="H47" s="1080"/>
      <c r="I47" s="1080"/>
      <c r="J47" s="1080"/>
      <c r="K47" s="1080"/>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0"/>
      <c r="AL47" s="1081"/>
      <c r="AM47" s="1079"/>
      <c r="AN47" s="1080"/>
      <c r="AO47" s="1080"/>
      <c r="AP47" s="1080"/>
      <c r="AQ47" s="1080"/>
      <c r="AR47" s="1080"/>
      <c r="AS47" s="1080"/>
      <c r="AT47" s="1080"/>
      <c r="AU47" s="1080"/>
      <c r="AV47" s="1080"/>
      <c r="AW47" s="1079"/>
      <c r="AX47" s="1080"/>
      <c r="AY47" s="1080"/>
      <c r="AZ47" s="1080"/>
      <c r="BA47" s="1080"/>
      <c r="BB47" s="1080"/>
      <c r="BC47" s="1079"/>
      <c r="BD47" s="1080"/>
      <c r="BE47" s="1080"/>
      <c r="BF47" s="1080"/>
      <c r="BG47" s="1080"/>
      <c r="BH47" s="1080"/>
      <c r="BI47" s="1079"/>
      <c r="BJ47" s="1080"/>
      <c r="BK47" s="1080"/>
      <c r="BL47" s="1080"/>
      <c r="BM47" s="1080"/>
      <c r="BN47" s="1081"/>
      <c r="BO47" s="1082">
        <f t="shared" si="1"/>
        <v>0</v>
      </c>
      <c r="BP47" s="1083"/>
      <c r="BQ47" s="1083"/>
      <c r="BR47" s="1083"/>
      <c r="BS47" s="1084"/>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c r="EA47" s="111"/>
      <c r="EB47" s="111"/>
      <c r="EC47" s="111"/>
      <c r="ED47" s="111"/>
      <c r="EE47" s="111"/>
      <c r="EF47" s="111"/>
      <c r="EG47" s="111"/>
      <c r="EH47" s="111"/>
      <c r="EI47" s="111"/>
      <c r="EJ47" s="111"/>
      <c r="EK47" s="111"/>
      <c r="EL47" s="111"/>
      <c r="EM47" s="111"/>
      <c r="EN47" s="111"/>
      <c r="EO47" s="111"/>
      <c r="EP47" s="111"/>
      <c r="EQ47" s="111"/>
      <c r="ER47" s="111"/>
      <c r="ES47" s="111"/>
      <c r="ET47" s="111"/>
      <c r="EU47" s="111"/>
      <c r="EV47" s="111"/>
      <c r="EW47" s="111"/>
      <c r="EX47" s="111"/>
      <c r="EY47" s="111"/>
      <c r="EZ47" s="111"/>
    </row>
    <row r="48" spans="1:156" ht="42" customHeight="1" thickBot="1" x14ac:dyDescent="0.25">
      <c r="C48" s="94"/>
      <c r="D48" s="1079"/>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1"/>
      <c r="AM48" s="1079"/>
      <c r="AN48" s="1080"/>
      <c r="AO48" s="1080"/>
      <c r="AP48" s="1080"/>
      <c r="AQ48" s="1080"/>
      <c r="AR48" s="1080"/>
      <c r="AS48" s="1080"/>
      <c r="AT48" s="1080"/>
      <c r="AU48" s="1080"/>
      <c r="AV48" s="1080"/>
      <c r="AW48" s="1079"/>
      <c r="AX48" s="1080"/>
      <c r="AY48" s="1080"/>
      <c r="AZ48" s="1080"/>
      <c r="BA48" s="1080"/>
      <c r="BB48" s="1080"/>
      <c r="BC48" s="1079"/>
      <c r="BD48" s="1080"/>
      <c r="BE48" s="1080"/>
      <c r="BF48" s="1080"/>
      <c r="BG48" s="1080"/>
      <c r="BH48" s="1080"/>
      <c r="BI48" s="1079"/>
      <c r="BJ48" s="1080"/>
      <c r="BK48" s="1080"/>
      <c r="BL48" s="1080"/>
      <c r="BM48" s="1080"/>
      <c r="BN48" s="1081"/>
      <c r="BO48" s="1085">
        <f t="shared" si="1"/>
        <v>0</v>
      </c>
      <c r="BP48" s="1086"/>
      <c r="BQ48" s="1086"/>
      <c r="BR48" s="1086"/>
      <c r="BS48" s="1087"/>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c r="EA48" s="111"/>
      <c r="EB48" s="111"/>
      <c r="EC48" s="111"/>
      <c r="ED48" s="111"/>
      <c r="EE48" s="111"/>
      <c r="EF48" s="111"/>
      <c r="EG48" s="111"/>
      <c r="EH48" s="111"/>
      <c r="EI48" s="111"/>
      <c r="EJ48" s="111"/>
      <c r="EK48" s="111"/>
      <c r="EL48" s="111"/>
      <c r="EM48" s="111"/>
      <c r="EN48" s="111"/>
      <c r="EO48" s="111"/>
      <c r="EP48" s="111"/>
      <c r="EQ48" s="111"/>
      <c r="ER48" s="111"/>
      <c r="ES48" s="111"/>
      <c r="ET48" s="111"/>
      <c r="EU48" s="111"/>
      <c r="EV48" s="111"/>
      <c r="EW48" s="111"/>
      <c r="EX48" s="111"/>
      <c r="EY48" s="111"/>
      <c r="EZ48" s="111"/>
    </row>
    <row r="49" spans="3:71" ht="42" customHeight="1" thickTop="1" x14ac:dyDescent="0.2">
      <c r="C49" s="94"/>
      <c r="D49" s="1043" t="s">
        <v>59</v>
      </c>
      <c r="E49" s="1044"/>
      <c r="F49" s="1044"/>
      <c r="G49" s="1044"/>
      <c r="H49" s="1044"/>
      <c r="I49" s="1044"/>
      <c r="J49" s="1044"/>
      <c r="K49" s="1044"/>
      <c r="L49" s="1044"/>
      <c r="M49" s="1044"/>
      <c r="N49" s="1044"/>
      <c r="O49" s="1044"/>
      <c r="P49" s="1044"/>
      <c r="Q49" s="1044"/>
      <c r="R49" s="1044"/>
      <c r="S49" s="1044"/>
      <c r="T49" s="1044"/>
      <c r="U49" s="1044"/>
      <c r="V49" s="1044"/>
      <c r="W49" s="1044"/>
      <c r="X49" s="1044"/>
      <c r="Y49" s="1044"/>
      <c r="Z49" s="1044"/>
      <c r="AA49" s="1044"/>
      <c r="AB49" s="1044"/>
      <c r="AC49" s="1044"/>
      <c r="AD49" s="1044"/>
      <c r="AE49" s="1044"/>
      <c r="AF49" s="1044"/>
      <c r="AG49" s="1044"/>
      <c r="AH49" s="1044"/>
      <c r="AI49" s="1044"/>
      <c r="AJ49" s="1044"/>
      <c r="AK49" s="1044"/>
      <c r="AL49" s="1045"/>
      <c r="AM49" s="1088">
        <f>SUM(AM35:AV48)</f>
        <v>0</v>
      </c>
      <c r="AN49" s="1089"/>
      <c r="AO49" s="1089"/>
      <c r="AP49" s="1089"/>
      <c r="AQ49" s="1089"/>
      <c r="AR49" s="1089"/>
      <c r="AS49" s="1089"/>
      <c r="AT49" s="1089"/>
      <c r="AU49" s="1089"/>
      <c r="AV49" s="1090"/>
      <c r="AW49" s="1088">
        <f>SUM(AW35:BB48)</f>
        <v>0</v>
      </c>
      <c r="AX49" s="1089"/>
      <c r="AY49" s="1089"/>
      <c r="AZ49" s="1089"/>
      <c r="BA49" s="1089"/>
      <c r="BB49" s="1089"/>
      <c r="BC49" s="1088">
        <f>SUM(BC35:BH48)</f>
        <v>0</v>
      </c>
      <c r="BD49" s="1089"/>
      <c r="BE49" s="1089"/>
      <c r="BF49" s="1089"/>
      <c r="BG49" s="1089"/>
      <c r="BH49" s="1089"/>
      <c r="BI49" s="1088">
        <f>SUM(BI35:BN48)</f>
        <v>0</v>
      </c>
      <c r="BJ49" s="1089"/>
      <c r="BK49" s="1089"/>
      <c r="BL49" s="1089"/>
      <c r="BM49" s="1089"/>
      <c r="BN49" s="1089"/>
      <c r="BO49" s="1088">
        <f>SUM(BO35:BS48)</f>
        <v>0</v>
      </c>
      <c r="BP49" s="1089"/>
      <c r="BQ49" s="1089"/>
      <c r="BR49" s="1089"/>
      <c r="BS49" s="1091"/>
    </row>
  </sheetData>
  <sheetProtection insertColumns="0" insertRows="0"/>
  <mergeCells count="357">
    <mergeCell ref="AB13:AT13"/>
    <mergeCell ref="AW12:AX12"/>
    <mergeCell ref="AY12:AZ12"/>
    <mergeCell ref="BA12:BB12"/>
    <mergeCell ref="BC12:BD12"/>
    <mergeCell ref="D13:I13"/>
    <mergeCell ref="J13:AA13"/>
    <mergeCell ref="AU13:AV13"/>
    <mergeCell ref="AW13:AX13"/>
    <mergeCell ref="BA13:BB13"/>
    <mergeCell ref="BC13:BD13"/>
    <mergeCell ref="BO12:BS12"/>
    <mergeCell ref="BT12:CF12"/>
    <mergeCell ref="BK13:BL13"/>
    <mergeCell ref="BM13:BN13"/>
    <mergeCell ref="BO13:BS13"/>
    <mergeCell ref="BT13:CF13"/>
    <mergeCell ref="BG13:BH13"/>
    <mergeCell ref="BI13:BJ13"/>
    <mergeCell ref="BE13:BF13"/>
    <mergeCell ref="J14:AA14"/>
    <mergeCell ref="D15:I15"/>
    <mergeCell ref="J15:AA15"/>
    <mergeCell ref="AY15:AZ15"/>
    <mergeCell ref="BA15:BB15"/>
    <mergeCell ref="BG14:BH14"/>
    <mergeCell ref="BI14:BJ14"/>
    <mergeCell ref="BT14:CF14"/>
    <mergeCell ref="BC15:BD15"/>
    <mergeCell ref="AB15:AT15"/>
    <mergeCell ref="AU15:AV15"/>
    <mergeCell ref="AW15:AX15"/>
    <mergeCell ref="BO15:BS15"/>
    <mergeCell ref="BT15:CF15"/>
    <mergeCell ref="BG15:BH15"/>
    <mergeCell ref="BI15:BJ15"/>
    <mergeCell ref="BK15:BL15"/>
    <mergeCell ref="BM15:BN15"/>
    <mergeCell ref="BK14:BL14"/>
    <mergeCell ref="BM14:BN14"/>
    <mergeCell ref="D22:I22"/>
    <mergeCell ref="J22:AA22"/>
    <mergeCell ref="D23:I23"/>
    <mergeCell ref="J23:AA23"/>
    <mergeCell ref="CI4:DT7"/>
    <mergeCell ref="CI8:DX9"/>
    <mergeCell ref="CI10:DM11"/>
    <mergeCell ref="CI12:DP12"/>
    <mergeCell ref="D8:CF9"/>
    <mergeCell ref="D5:AA6"/>
    <mergeCell ref="AB5:CF6"/>
    <mergeCell ref="D11:I11"/>
    <mergeCell ref="D12:I12"/>
    <mergeCell ref="J11:AA11"/>
    <mergeCell ref="J12:AA12"/>
    <mergeCell ref="BO11:BS11"/>
    <mergeCell ref="BT11:CF11"/>
    <mergeCell ref="BG11:BH11"/>
    <mergeCell ref="BI11:BJ11"/>
    <mergeCell ref="BK11:BL11"/>
    <mergeCell ref="BM11:BN11"/>
    <mergeCell ref="AB12:AT12"/>
    <mergeCell ref="AU12:AV12"/>
    <mergeCell ref="D14:I14"/>
    <mergeCell ref="D16:I16"/>
    <mergeCell ref="J16:AA16"/>
    <mergeCell ref="D17:I17"/>
    <mergeCell ref="J17:AA17"/>
    <mergeCell ref="BT26:CF26"/>
    <mergeCell ref="BO25:BS25"/>
    <mergeCell ref="BT25:CF25"/>
    <mergeCell ref="BO26:BS26"/>
    <mergeCell ref="BO24:BS24"/>
    <mergeCell ref="BT24:CF24"/>
    <mergeCell ref="BO23:BS23"/>
    <mergeCell ref="BT23:CF23"/>
    <mergeCell ref="AW24:AX24"/>
    <mergeCell ref="AY24:AZ24"/>
    <mergeCell ref="BA24:BB24"/>
    <mergeCell ref="BC24:BD24"/>
    <mergeCell ref="BE24:BF24"/>
    <mergeCell ref="D24:I24"/>
    <mergeCell ref="J24:AA24"/>
    <mergeCell ref="D18:I18"/>
    <mergeCell ref="J18:AA18"/>
    <mergeCell ref="D19:I19"/>
    <mergeCell ref="BG24:BH24"/>
    <mergeCell ref="BI24:BJ24"/>
    <mergeCell ref="AM34:AV34"/>
    <mergeCell ref="AW34:BB34"/>
    <mergeCell ref="BC34:BH34"/>
    <mergeCell ref="BI34:BN34"/>
    <mergeCell ref="D25:I25"/>
    <mergeCell ref="J25:AA25"/>
    <mergeCell ref="D49:AL49"/>
    <mergeCell ref="AM49:AV49"/>
    <mergeCell ref="AW49:BB49"/>
    <mergeCell ref="AM47:AV47"/>
    <mergeCell ref="AW47:BB47"/>
    <mergeCell ref="AM45:AV45"/>
    <mergeCell ref="AW45:BB45"/>
    <mergeCell ref="AM43:AV43"/>
    <mergeCell ref="AW43:BB43"/>
    <mergeCell ref="D45:AL45"/>
    <mergeCell ref="D46:AL46"/>
    <mergeCell ref="D47:AL47"/>
    <mergeCell ref="D48:AL48"/>
    <mergeCell ref="D44:AL44"/>
    <mergeCell ref="P29:R29"/>
    <mergeCell ref="D28:O28"/>
    <mergeCell ref="V28:AG28"/>
    <mergeCell ref="V29:AG29"/>
    <mergeCell ref="BK24:BL24"/>
    <mergeCell ref="BM24:BN24"/>
    <mergeCell ref="AB24:AT24"/>
    <mergeCell ref="AU24:AV24"/>
    <mergeCell ref="J19:AA19"/>
    <mergeCell ref="D20:I20"/>
    <mergeCell ref="J20:AA20"/>
    <mergeCell ref="D29:O29"/>
    <mergeCell ref="BC37:BH37"/>
    <mergeCell ref="BI37:BN37"/>
    <mergeCell ref="BC23:BD23"/>
    <mergeCell ref="BE23:BF23"/>
    <mergeCell ref="BG23:BH23"/>
    <mergeCell ref="BI23:BJ23"/>
    <mergeCell ref="BK23:BL23"/>
    <mergeCell ref="BM23:BN23"/>
    <mergeCell ref="AB23:AT23"/>
    <mergeCell ref="AU23:AV23"/>
    <mergeCell ref="AW23:AX23"/>
    <mergeCell ref="AY23:AZ23"/>
    <mergeCell ref="BA23:BB23"/>
    <mergeCell ref="BG22:BH22"/>
    <mergeCell ref="BI22:BJ22"/>
    <mergeCell ref="BK22:BL22"/>
    <mergeCell ref="BC47:BH47"/>
    <mergeCell ref="BI47:BN47"/>
    <mergeCell ref="BO47:BS47"/>
    <mergeCell ref="AM46:AV46"/>
    <mergeCell ref="AW46:BB46"/>
    <mergeCell ref="BC46:BH46"/>
    <mergeCell ref="BI46:BN46"/>
    <mergeCell ref="BO46:BS46"/>
    <mergeCell ref="BC49:BH49"/>
    <mergeCell ref="BI49:BN49"/>
    <mergeCell ref="BO49:BS49"/>
    <mergeCell ref="AM48:AV48"/>
    <mergeCell ref="AW48:BB48"/>
    <mergeCell ref="BC48:BH48"/>
    <mergeCell ref="BI48:BN48"/>
    <mergeCell ref="BO48:BS48"/>
    <mergeCell ref="BC43:BH43"/>
    <mergeCell ref="BI43:BN43"/>
    <mergeCell ref="BO43:BS43"/>
    <mergeCell ref="AM42:AV42"/>
    <mergeCell ref="AW42:BB42"/>
    <mergeCell ref="BC42:BH42"/>
    <mergeCell ref="BI42:BN42"/>
    <mergeCell ref="BO42:BS42"/>
    <mergeCell ref="BC45:BH45"/>
    <mergeCell ref="BI45:BN45"/>
    <mergeCell ref="BO45:BS45"/>
    <mergeCell ref="AM44:AV44"/>
    <mergeCell ref="AW44:BB44"/>
    <mergeCell ref="BC44:BH44"/>
    <mergeCell ref="BI44:BN44"/>
    <mergeCell ref="BO44:BS44"/>
    <mergeCell ref="BC39:BH39"/>
    <mergeCell ref="BI39:BN39"/>
    <mergeCell ref="BO39:BS39"/>
    <mergeCell ref="AM38:AV38"/>
    <mergeCell ref="AW38:BB38"/>
    <mergeCell ref="BC38:BH38"/>
    <mergeCell ref="BI38:BN38"/>
    <mergeCell ref="BO38:BS38"/>
    <mergeCell ref="BC41:BH41"/>
    <mergeCell ref="BI41:BN41"/>
    <mergeCell ref="BO41:BS41"/>
    <mergeCell ref="AM40:AV40"/>
    <mergeCell ref="AW40:BB40"/>
    <mergeCell ref="BC40:BH40"/>
    <mergeCell ref="BI40:BN40"/>
    <mergeCell ref="BO40:BS40"/>
    <mergeCell ref="AM41:AV41"/>
    <mergeCell ref="AW41:BB41"/>
    <mergeCell ref="AM39:AV39"/>
    <mergeCell ref="AW39:BB39"/>
    <mergeCell ref="BC36:BH36"/>
    <mergeCell ref="BI36:BN36"/>
    <mergeCell ref="BO36:BS36"/>
    <mergeCell ref="AM35:AV35"/>
    <mergeCell ref="AW35:BB35"/>
    <mergeCell ref="BC35:BH35"/>
    <mergeCell ref="BI35:BN35"/>
    <mergeCell ref="BO35:BS35"/>
    <mergeCell ref="AM37:AV37"/>
    <mergeCell ref="AW37:BB37"/>
    <mergeCell ref="BT22:CF22"/>
    <mergeCell ref="BO21:BS21"/>
    <mergeCell ref="BT21:CF21"/>
    <mergeCell ref="AB22:AT22"/>
    <mergeCell ref="AU22:AV22"/>
    <mergeCell ref="AW22:AX22"/>
    <mergeCell ref="AY22:AZ22"/>
    <mergeCell ref="BA22:BB22"/>
    <mergeCell ref="BC22:BD22"/>
    <mergeCell ref="BE22:BF22"/>
    <mergeCell ref="BC21:BD21"/>
    <mergeCell ref="BE21:BF21"/>
    <mergeCell ref="BG21:BH21"/>
    <mergeCell ref="BI21:BJ21"/>
    <mergeCell ref="BK21:BL21"/>
    <mergeCell ref="BM21:BN21"/>
    <mergeCell ref="AB21:AT21"/>
    <mergeCell ref="AU21:AV21"/>
    <mergeCell ref="AW21:AX21"/>
    <mergeCell ref="AY21:AZ21"/>
    <mergeCell ref="BA21:BB21"/>
    <mergeCell ref="BT20:CF20"/>
    <mergeCell ref="BO19:BS19"/>
    <mergeCell ref="BT19:CF19"/>
    <mergeCell ref="AB20:AT20"/>
    <mergeCell ref="AU20:AV20"/>
    <mergeCell ref="AW20:AX20"/>
    <mergeCell ref="AY20:AZ20"/>
    <mergeCell ref="BA20:BB20"/>
    <mergeCell ref="BC20:BD20"/>
    <mergeCell ref="BE20:BF20"/>
    <mergeCell ref="BC19:BD19"/>
    <mergeCell ref="BE19:BF19"/>
    <mergeCell ref="BG19:BH19"/>
    <mergeCell ref="BI19:BJ19"/>
    <mergeCell ref="BK19:BL19"/>
    <mergeCell ref="BM19:BN19"/>
    <mergeCell ref="AB19:AT19"/>
    <mergeCell ref="AU19:AV19"/>
    <mergeCell ref="AW19:AX19"/>
    <mergeCell ref="AY19:AZ19"/>
    <mergeCell ref="BA19:BB19"/>
    <mergeCell ref="BG20:BH20"/>
    <mergeCell ref="BI20:BJ20"/>
    <mergeCell ref="BK20:BL20"/>
    <mergeCell ref="BT18:CF18"/>
    <mergeCell ref="BO17:BS17"/>
    <mergeCell ref="BT17:CF17"/>
    <mergeCell ref="BG17:BH17"/>
    <mergeCell ref="BI17:BJ17"/>
    <mergeCell ref="BK17:BL17"/>
    <mergeCell ref="BM17:BN17"/>
    <mergeCell ref="BT16:CF16"/>
    <mergeCell ref="BG16:BH16"/>
    <mergeCell ref="BI16:BJ16"/>
    <mergeCell ref="BK16:BL16"/>
    <mergeCell ref="BM16:BN16"/>
    <mergeCell ref="BO16:BS16"/>
    <mergeCell ref="BG18:BH18"/>
    <mergeCell ref="BI18:BJ18"/>
    <mergeCell ref="BK18:BL18"/>
    <mergeCell ref="BM18:BN18"/>
    <mergeCell ref="BO18:BS18"/>
    <mergeCell ref="D42:AL42"/>
    <mergeCell ref="D43:AL43"/>
    <mergeCell ref="BA14:BB14"/>
    <mergeCell ref="BC14:BD14"/>
    <mergeCell ref="BE14:BF14"/>
    <mergeCell ref="BE16:BF16"/>
    <mergeCell ref="BE15:BF15"/>
    <mergeCell ref="AB18:AT18"/>
    <mergeCell ref="AU18:AV18"/>
    <mergeCell ref="AW18:AX18"/>
    <mergeCell ref="AY18:AZ18"/>
    <mergeCell ref="BA18:BB18"/>
    <mergeCell ref="BC18:BD18"/>
    <mergeCell ref="BE18:BF18"/>
    <mergeCell ref="BC17:BD17"/>
    <mergeCell ref="BE17:BF17"/>
    <mergeCell ref="AB17:AT17"/>
    <mergeCell ref="AU17:AV17"/>
    <mergeCell ref="AY14:AZ14"/>
    <mergeCell ref="D21:I21"/>
    <mergeCell ref="J21:AA21"/>
    <mergeCell ref="AW17:AX17"/>
    <mergeCell ref="BA17:BB17"/>
    <mergeCell ref="AY17:AZ17"/>
    <mergeCell ref="AY13:AZ13"/>
    <mergeCell ref="AU14:AV14"/>
    <mergeCell ref="AW14:AX14"/>
    <mergeCell ref="BO14:BS14"/>
    <mergeCell ref="D39:AL39"/>
    <mergeCell ref="D40:AL40"/>
    <mergeCell ref="D41:AL41"/>
    <mergeCell ref="BM20:BN20"/>
    <mergeCell ref="BO20:BS20"/>
    <mergeCell ref="BM22:BN22"/>
    <mergeCell ref="BO22:BS22"/>
    <mergeCell ref="BO34:BS34"/>
    <mergeCell ref="BC25:BD25"/>
    <mergeCell ref="BE25:BF25"/>
    <mergeCell ref="BG25:BH25"/>
    <mergeCell ref="BI25:BJ25"/>
    <mergeCell ref="BK25:BL25"/>
    <mergeCell ref="BM25:BN25"/>
    <mergeCell ref="AB25:AT25"/>
    <mergeCell ref="AU25:AV25"/>
    <mergeCell ref="AW25:AX25"/>
    <mergeCell ref="BO37:BS37"/>
    <mergeCell ref="AM36:AV36"/>
    <mergeCell ref="AW36:BB36"/>
    <mergeCell ref="S29:U29"/>
    <mergeCell ref="CI13:DX15"/>
    <mergeCell ref="D38:AL38"/>
    <mergeCell ref="D37:AL37"/>
    <mergeCell ref="C1:CF1"/>
    <mergeCell ref="B2:CF2"/>
    <mergeCell ref="AB11:AT11"/>
    <mergeCell ref="AU11:AV11"/>
    <mergeCell ref="AW11:AX11"/>
    <mergeCell ref="AY11:AZ11"/>
    <mergeCell ref="BA11:BB11"/>
    <mergeCell ref="D33:AL33"/>
    <mergeCell ref="AM33:AV33"/>
    <mergeCell ref="AW33:BB33"/>
    <mergeCell ref="BC33:BH33"/>
    <mergeCell ref="BI33:BN33"/>
    <mergeCell ref="BC11:BD11"/>
    <mergeCell ref="BE11:BF11"/>
    <mergeCell ref="BG12:BH12"/>
    <mergeCell ref="BI12:BJ12"/>
    <mergeCell ref="BK12:BL12"/>
    <mergeCell ref="BM12:BN12"/>
    <mergeCell ref="AB14:AT14"/>
    <mergeCell ref="BE12:BF12"/>
    <mergeCell ref="CJ34:DN35"/>
    <mergeCell ref="DO34:ES35"/>
    <mergeCell ref="D34:AL34"/>
    <mergeCell ref="D35:AL35"/>
    <mergeCell ref="D36:AL36"/>
    <mergeCell ref="AB16:AT16"/>
    <mergeCell ref="AU16:AV16"/>
    <mergeCell ref="AW16:AX16"/>
    <mergeCell ref="AY16:AZ16"/>
    <mergeCell ref="BA16:BB16"/>
    <mergeCell ref="BC16:BD16"/>
    <mergeCell ref="AY25:AZ25"/>
    <mergeCell ref="BA25:BB25"/>
    <mergeCell ref="BE28:BJ28"/>
    <mergeCell ref="BE29:BH29"/>
    <mergeCell ref="AN30:AV30"/>
    <mergeCell ref="AY30:BB30"/>
    <mergeCell ref="AK29:AM29"/>
    <mergeCell ref="AN29:AV29"/>
    <mergeCell ref="AN28:AV28"/>
    <mergeCell ref="AY28:BB28"/>
    <mergeCell ref="AY29:BB29"/>
    <mergeCell ref="D26:BN26"/>
    <mergeCell ref="AH29:AJ29"/>
  </mergeCells>
  <phoneticPr fontId="9"/>
  <conditionalFormatting sqref="D12:I12">
    <cfRule type="containsBlanks" dxfId="611" priority="285">
      <formula>LEN(TRIM(D12))=0</formula>
    </cfRule>
  </conditionalFormatting>
  <conditionalFormatting sqref="J12:AA12">
    <cfRule type="notContainsBlanks" dxfId="610" priority="283">
      <formula>LEN(TRIM(J12))&gt;0</formula>
    </cfRule>
    <cfRule type="expression" dxfId="609" priority="284">
      <formula>$D$12&lt;&gt;""</formula>
    </cfRule>
  </conditionalFormatting>
  <conditionalFormatting sqref="AB12:AT12">
    <cfRule type="notContainsBlanks" dxfId="608" priority="281">
      <formula>LEN(TRIM(AB12))&gt;0</formula>
    </cfRule>
    <cfRule type="expression" dxfId="607" priority="282">
      <formula>$D$12&lt;&gt;""</formula>
    </cfRule>
  </conditionalFormatting>
  <conditionalFormatting sqref="D29:O29">
    <cfRule type="cellIs" dxfId="606" priority="120" operator="equal">
      <formula>0</formula>
    </cfRule>
    <cfRule type="cellIs" dxfId="605" priority="130" operator="greaterThanOrEqual">
      <formula>"(最小値)"</formula>
    </cfRule>
  </conditionalFormatting>
  <conditionalFormatting sqref="V29:AG29">
    <cfRule type="cellIs" dxfId="604" priority="119" operator="greaterThanOrEqual">
      <formula>1</formula>
    </cfRule>
    <cfRule type="cellIs" dxfId="603" priority="129" operator="equal">
      <formula>0</formula>
    </cfRule>
  </conditionalFormatting>
  <conditionalFormatting sqref="AN29:AV29">
    <cfRule type="containsBlanks" dxfId="602" priority="128">
      <formula>LEN(TRIM(AN29))=0</formula>
    </cfRule>
  </conditionalFormatting>
  <conditionalFormatting sqref="AY29:BB29">
    <cfRule type="containsBlanks" dxfId="601" priority="127">
      <formula>LEN(TRIM(AY29))=0</formula>
    </cfRule>
  </conditionalFormatting>
  <conditionalFormatting sqref="BE29">
    <cfRule type="containsBlanks" dxfId="600" priority="126">
      <formula>LEN(TRIM(BE29))=0</formula>
    </cfRule>
  </conditionalFormatting>
  <conditionalFormatting sqref="AU12:AV12">
    <cfRule type="notContainsBlanks" dxfId="599" priority="114">
      <formula>LEN(TRIM(AU12))&gt;0</formula>
    </cfRule>
    <cfRule type="notContainsBlanks" dxfId="598" priority="115">
      <formula>LEN(TRIM(AU12))&gt;0</formula>
    </cfRule>
    <cfRule type="expression" dxfId="597" priority="116">
      <formula>$C$12&lt;&gt;""</formula>
    </cfRule>
  </conditionalFormatting>
  <conditionalFormatting sqref="BM13:BN25">
    <cfRule type="notContainsBlanks" dxfId="596" priority="49">
      <formula>LEN(TRIM(BM13))&gt;0</formula>
    </cfRule>
    <cfRule type="notContainsBlanks" dxfId="595" priority="50">
      <formula>LEN(TRIM(BM13))&gt;0</formula>
    </cfRule>
    <cfRule type="expression" dxfId="594" priority="51">
      <formula>$C$12&lt;&gt;""</formula>
    </cfRule>
  </conditionalFormatting>
  <conditionalFormatting sqref="AW12:AX12">
    <cfRule type="notContainsBlanks" dxfId="593" priority="111">
      <formula>LEN(TRIM(AW12))&gt;0</formula>
    </cfRule>
    <cfRule type="notContainsBlanks" dxfId="592" priority="112">
      <formula>LEN(TRIM(AW12))&gt;0</formula>
    </cfRule>
    <cfRule type="expression" dxfId="591" priority="113">
      <formula>$C$12&lt;&gt;""</formula>
    </cfRule>
  </conditionalFormatting>
  <conditionalFormatting sqref="AY12:AZ12">
    <cfRule type="notContainsBlanks" dxfId="590" priority="108">
      <formula>LEN(TRIM(AY12))&gt;0</formula>
    </cfRule>
    <cfRule type="notContainsBlanks" dxfId="589" priority="109">
      <formula>LEN(TRIM(AY12))&gt;0</formula>
    </cfRule>
    <cfRule type="expression" dxfId="588" priority="110">
      <formula>$C$12&lt;&gt;""</formula>
    </cfRule>
  </conditionalFormatting>
  <conditionalFormatting sqref="BA12:BB12">
    <cfRule type="notContainsBlanks" dxfId="587" priority="105">
      <formula>LEN(TRIM(BA12))&gt;0</formula>
    </cfRule>
    <cfRule type="notContainsBlanks" dxfId="586" priority="106">
      <formula>LEN(TRIM(BA12))&gt;0</formula>
    </cfRule>
    <cfRule type="expression" dxfId="585" priority="107">
      <formula>$C$12&lt;&gt;""</formula>
    </cfRule>
  </conditionalFormatting>
  <conditionalFormatting sqref="BC12:BD12">
    <cfRule type="notContainsBlanks" dxfId="584" priority="102">
      <formula>LEN(TRIM(BC12))&gt;0</formula>
    </cfRule>
    <cfRule type="notContainsBlanks" dxfId="583" priority="103">
      <formula>LEN(TRIM(BC12))&gt;0</formula>
    </cfRule>
    <cfRule type="expression" dxfId="582" priority="104">
      <formula>$C$12&lt;&gt;""</formula>
    </cfRule>
  </conditionalFormatting>
  <conditionalFormatting sqref="BE12:BF12">
    <cfRule type="notContainsBlanks" dxfId="581" priority="99">
      <formula>LEN(TRIM(BE12))&gt;0</formula>
    </cfRule>
    <cfRule type="notContainsBlanks" dxfId="580" priority="100">
      <formula>LEN(TRIM(BE12))&gt;0</formula>
    </cfRule>
    <cfRule type="expression" dxfId="579" priority="101">
      <formula>$C$12&lt;&gt;""</formula>
    </cfRule>
  </conditionalFormatting>
  <conditionalFormatting sqref="BG12:BH12">
    <cfRule type="notContainsBlanks" dxfId="578" priority="96">
      <formula>LEN(TRIM(BG12))&gt;0</formula>
    </cfRule>
    <cfRule type="notContainsBlanks" dxfId="577" priority="97">
      <formula>LEN(TRIM(BG12))&gt;0</formula>
    </cfRule>
    <cfRule type="expression" dxfId="576" priority="98">
      <formula>$C$12&lt;&gt;""</formula>
    </cfRule>
  </conditionalFormatting>
  <conditionalFormatting sqref="BI12:BJ12">
    <cfRule type="notContainsBlanks" dxfId="575" priority="93">
      <formula>LEN(TRIM(BI12))&gt;0</formula>
    </cfRule>
    <cfRule type="notContainsBlanks" dxfId="574" priority="94">
      <formula>LEN(TRIM(BI12))&gt;0</formula>
    </cfRule>
    <cfRule type="expression" dxfId="573" priority="95">
      <formula>$C$12&lt;&gt;""</formula>
    </cfRule>
  </conditionalFormatting>
  <conditionalFormatting sqref="BK12:BL12">
    <cfRule type="notContainsBlanks" dxfId="572" priority="90">
      <formula>LEN(TRIM(BK12))&gt;0</formula>
    </cfRule>
    <cfRule type="notContainsBlanks" dxfId="571" priority="91">
      <formula>LEN(TRIM(BK12))&gt;0</formula>
    </cfRule>
    <cfRule type="expression" dxfId="570" priority="92">
      <formula>$C$12&lt;&gt;""</formula>
    </cfRule>
  </conditionalFormatting>
  <conditionalFormatting sqref="BM12:BN12">
    <cfRule type="notContainsBlanks" dxfId="569" priority="87">
      <formula>LEN(TRIM(BM12))&gt;0</formula>
    </cfRule>
    <cfRule type="notContainsBlanks" dxfId="568" priority="88">
      <formula>LEN(TRIM(BM12))&gt;0</formula>
    </cfRule>
    <cfRule type="expression" dxfId="567" priority="89">
      <formula>$C$12&lt;&gt;""</formula>
    </cfRule>
  </conditionalFormatting>
  <conditionalFormatting sqref="J13:AA25">
    <cfRule type="notContainsBlanks" dxfId="566" priority="85">
      <formula>LEN(TRIM(J13))&gt;0</formula>
    </cfRule>
    <cfRule type="expression" dxfId="565" priority="86">
      <formula>$D$12&lt;&gt;""</formula>
    </cfRule>
  </conditionalFormatting>
  <conditionalFormatting sqref="AB13:AT25">
    <cfRule type="notContainsBlanks" dxfId="564" priority="83">
      <formula>LEN(TRIM(AB13))&gt;0</formula>
    </cfRule>
    <cfRule type="expression" dxfId="563" priority="84">
      <formula>$D$12&lt;&gt;""</formula>
    </cfRule>
  </conditionalFormatting>
  <conditionalFormatting sqref="AU13:AV25">
    <cfRule type="notContainsBlanks" dxfId="562" priority="76">
      <formula>LEN(TRIM(AU13))&gt;0</formula>
    </cfRule>
    <cfRule type="notContainsBlanks" dxfId="561" priority="77">
      <formula>LEN(TRIM(AU13))&gt;0</formula>
    </cfRule>
    <cfRule type="expression" dxfId="560" priority="78">
      <formula>$C$12&lt;&gt;""</formula>
    </cfRule>
  </conditionalFormatting>
  <conditionalFormatting sqref="AW13:AX25">
    <cfRule type="notContainsBlanks" dxfId="559" priority="73">
      <formula>LEN(TRIM(AW13))&gt;0</formula>
    </cfRule>
    <cfRule type="notContainsBlanks" dxfId="558" priority="74">
      <formula>LEN(TRIM(AW13))&gt;0</formula>
    </cfRule>
    <cfRule type="expression" dxfId="557" priority="75">
      <formula>$C$12&lt;&gt;""</formula>
    </cfRule>
  </conditionalFormatting>
  <conditionalFormatting sqref="AY13:AZ25">
    <cfRule type="notContainsBlanks" dxfId="556" priority="70">
      <formula>LEN(TRIM(AY13))&gt;0</formula>
    </cfRule>
    <cfRule type="notContainsBlanks" dxfId="555" priority="71">
      <formula>LEN(TRIM(AY13))&gt;0</formula>
    </cfRule>
    <cfRule type="expression" dxfId="554" priority="72">
      <formula>$C$12&lt;&gt;""</formula>
    </cfRule>
  </conditionalFormatting>
  <conditionalFormatting sqref="BA13:BB25">
    <cfRule type="notContainsBlanks" dxfId="553" priority="67">
      <formula>LEN(TRIM(BA13))&gt;0</formula>
    </cfRule>
    <cfRule type="notContainsBlanks" dxfId="552" priority="68">
      <formula>LEN(TRIM(BA13))&gt;0</formula>
    </cfRule>
    <cfRule type="expression" dxfId="551" priority="69">
      <formula>$C$12&lt;&gt;""</formula>
    </cfRule>
  </conditionalFormatting>
  <conditionalFormatting sqref="BC13:BD25">
    <cfRule type="notContainsBlanks" dxfId="550" priority="64">
      <formula>LEN(TRIM(BC13))&gt;0</formula>
    </cfRule>
    <cfRule type="notContainsBlanks" dxfId="549" priority="65">
      <formula>LEN(TRIM(BC13))&gt;0</formula>
    </cfRule>
    <cfRule type="expression" dxfId="548" priority="66">
      <formula>$C$12&lt;&gt;""</formula>
    </cfRule>
  </conditionalFormatting>
  <conditionalFormatting sqref="BE13:BF25">
    <cfRule type="notContainsBlanks" dxfId="547" priority="61">
      <formula>LEN(TRIM(BE13))&gt;0</formula>
    </cfRule>
    <cfRule type="notContainsBlanks" dxfId="546" priority="62">
      <formula>LEN(TRIM(BE13))&gt;0</formula>
    </cfRule>
    <cfRule type="expression" dxfId="545" priority="63">
      <formula>$C$12&lt;&gt;""</formula>
    </cfRule>
  </conditionalFormatting>
  <conditionalFormatting sqref="BG13:BH25">
    <cfRule type="notContainsBlanks" dxfId="544" priority="58">
      <formula>LEN(TRIM(BG13))&gt;0</formula>
    </cfRule>
    <cfRule type="notContainsBlanks" dxfId="543" priority="59">
      <formula>LEN(TRIM(BG13))&gt;0</formula>
    </cfRule>
    <cfRule type="expression" dxfId="542" priority="60">
      <formula>$C$12&lt;&gt;""</formula>
    </cfRule>
  </conditionalFormatting>
  <conditionalFormatting sqref="BI13:BJ25">
    <cfRule type="notContainsBlanks" dxfId="541" priority="55">
      <formula>LEN(TRIM(BI13))&gt;0</formula>
    </cfRule>
    <cfRule type="notContainsBlanks" dxfId="540" priority="56">
      <formula>LEN(TRIM(BI13))&gt;0</formula>
    </cfRule>
    <cfRule type="expression" dxfId="539" priority="57">
      <formula>$C$12&lt;&gt;""</formula>
    </cfRule>
  </conditionalFormatting>
  <conditionalFormatting sqref="BK13:BL25">
    <cfRule type="notContainsBlanks" dxfId="538" priority="52">
      <formula>LEN(TRIM(BK13))&gt;0</formula>
    </cfRule>
    <cfRule type="notContainsBlanks" dxfId="537" priority="53">
      <formula>LEN(TRIM(BK13))&gt;0</formula>
    </cfRule>
    <cfRule type="expression" dxfId="536" priority="54">
      <formula>$C$12&lt;&gt;""</formula>
    </cfRule>
  </conditionalFormatting>
  <conditionalFormatting sqref="D13:I25">
    <cfRule type="containsBlanks" dxfId="535" priority="48">
      <formula>LEN(TRIM(D13))=0</formula>
    </cfRule>
  </conditionalFormatting>
  <conditionalFormatting sqref="D35">
    <cfRule type="containsBlanks" dxfId="534" priority="43">
      <formula>LEN(TRIM(D35))=0</formula>
    </cfRule>
  </conditionalFormatting>
  <conditionalFormatting sqref="AM35">
    <cfRule type="containsBlanks" dxfId="533" priority="41">
      <formula>LEN(TRIM(AM35))=0</formula>
    </cfRule>
  </conditionalFormatting>
  <conditionalFormatting sqref="BI35:BI36">
    <cfRule type="containsBlanks" dxfId="532" priority="34">
      <formula>LEN(TRIM(BI35))=0</formula>
    </cfRule>
  </conditionalFormatting>
  <conditionalFormatting sqref="AW35">
    <cfRule type="containsBlanks" dxfId="531" priority="38">
      <formula>LEN(TRIM(AW35))=0</formula>
    </cfRule>
  </conditionalFormatting>
  <conditionalFormatting sqref="BC35">
    <cfRule type="containsBlanks" dxfId="530" priority="37">
      <formula>LEN(TRIM(BC35))=0</formula>
    </cfRule>
  </conditionalFormatting>
  <conditionalFormatting sqref="BO35:BS35">
    <cfRule type="cellIs" dxfId="529" priority="32" operator="greaterThanOrEqual">
      <formula>1</formula>
    </cfRule>
    <cfRule type="cellIs" dxfId="528" priority="33" operator="equal">
      <formula>0</formula>
    </cfRule>
  </conditionalFormatting>
  <conditionalFormatting sqref="BO36:BS36">
    <cfRule type="cellIs" dxfId="527" priority="30" operator="greaterThanOrEqual">
      <formula>1</formula>
    </cfRule>
    <cfRule type="cellIs" dxfId="526" priority="31" operator="equal">
      <formula>0</formula>
    </cfRule>
  </conditionalFormatting>
  <conditionalFormatting sqref="BO37:BS48">
    <cfRule type="cellIs" dxfId="525" priority="28" operator="greaterThanOrEqual">
      <formula>1</formula>
    </cfRule>
    <cfRule type="cellIs" dxfId="524" priority="29" operator="equal">
      <formula>0</formula>
    </cfRule>
  </conditionalFormatting>
  <conditionalFormatting sqref="AM49">
    <cfRule type="cellIs" dxfId="523" priority="15" operator="greaterThanOrEqual">
      <formula>1</formula>
    </cfRule>
    <cfRule type="cellIs" dxfId="522" priority="16" operator="equal">
      <formula>0</formula>
    </cfRule>
  </conditionalFormatting>
  <conditionalFormatting sqref="AW49">
    <cfRule type="cellIs" dxfId="521" priority="13" operator="greaterThanOrEqual">
      <formula>1</formula>
    </cfRule>
    <cfRule type="cellIs" dxfId="520" priority="14" operator="equal">
      <formula>0</formula>
    </cfRule>
  </conditionalFormatting>
  <conditionalFormatting sqref="BC49">
    <cfRule type="cellIs" dxfId="519" priority="11" operator="greaterThanOrEqual">
      <formula>1</formula>
    </cfRule>
    <cfRule type="cellIs" dxfId="518" priority="12" operator="equal">
      <formula>0</formula>
    </cfRule>
  </conditionalFormatting>
  <conditionalFormatting sqref="BI49">
    <cfRule type="cellIs" dxfId="517" priority="9" operator="greaterThanOrEqual">
      <formula>1</formula>
    </cfRule>
    <cfRule type="cellIs" dxfId="516" priority="10" operator="equal">
      <formula>0</formula>
    </cfRule>
  </conditionalFormatting>
  <conditionalFormatting sqref="BO49:BS49">
    <cfRule type="cellIs" dxfId="515" priority="7" operator="greaterThanOrEqual">
      <formula>1</formula>
    </cfRule>
    <cfRule type="cellIs" dxfId="514" priority="8" operator="equal">
      <formula>0</formula>
    </cfRule>
  </conditionalFormatting>
  <conditionalFormatting sqref="D36:D48">
    <cfRule type="containsBlanks" dxfId="513" priority="6">
      <formula>LEN(TRIM(D36))=0</formula>
    </cfRule>
  </conditionalFormatting>
  <conditionalFormatting sqref="AW36:AW48">
    <cfRule type="containsBlanks" dxfId="512" priority="4">
      <formula>LEN(TRIM(AW36))=0</formula>
    </cfRule>
  </conditionalFormatting>
  <conditionalFormatting sqref="BC36:BC48">
    <cfRule type="containsBlanks" dxfId="511" priority="3">
      <formula>LEN(TRIM(BC36))=0</formula>
    </cfRule>
  </conditionalFormatting>
  <conditionalFormatting sqref="BI37:BI48">
    <cfRule type="containsBlanks" dxfId="510" priority="2">
      <formula>LEN(TRIM(BI37))=0</formula>
    </cfRule>
  </conditionalFormatting>
  <conditionalFormatting sqref="AM36:AM48">
    <cfRule type="containsBlanks" dxfId="509" priority="1">
      <formula>LEN(TRIM(AM36))=0</formula>
    </cfRule>
  </conditionalFormatting>
  <dataValidations count="11">
    <dataValidation allowBlank="1" showInputMessage="1" showErrorMessage="1" prompt="発注予定先を入力してください。_x000a_未定の場合は未定と入力してください。" sqref="J12:AA25" xr:uid="{B62AEB80-C3E2-45DC-B541-FF64D8DCAEB7}"/>
    <dataValidation allowBlank="1" showInputMessage="1" showErrorMessage="1" prompt="発注内容を入力してください" sqref="AB12:AT25" xr:uid="{2BC4F615-B00B-4A80-837D-D2D9E3A22544}"/>
    <dataValidation allowBlank="1" showInputMessage="1" showErrorMessage="1" prompt="・支払予定月で金額を入力してください。_x000a_・補助対象経費が発生しない月は、0を入力してください" sqref="AU12:BN25" xr:uid="{CF7DF4FB-9A88-47E8-957A-6E3BC88F12FA}"/>
    <dataValidation allowBlank="1" showInputMessage="1" showErrorMessage="1" prompt="内容や金額を証明する書類の書類番号を入力してください" sqref="BT12:CF25" xr:uid="{4170CA6A-C230-4097-9A58-E4D0BC379191}"/>
    <dataValidation type="list" allowBlank="1" showInputMessage="1" showErrorMessage="1" prompt="緑色のセルである項目のプルダウンを選択すると、_x000a_入力必須項目となる黄色のセルがでてくるので必要事項を入力してください。" sqref="D12:I25" xr:uid="{CF6F1640-921F-41D9-BF6C-F97F6E6C1E7A}">
      <formula1>"設備費,工事費"</formula1>
    </dataValidation>
    <dataValidation allowBlank="1" showInputMessage="1" showErrorMessage="1" prompt="発注先毎に、四半期ごとの支払い予定合計金額を入力してください" sqref="D35:AL48" xr:uid="{7C1112CF-A2FA-40A7-944D-6D2571F72B2B}"/>
    <dataValidation allowBlank="1" showInputMessage="1" showErrorMessage="1" prompt="左記発注先の第2四半期の合計金額を入力してください" sqref="AW37:BB48 AW35:BB35" xr:uid="{A5160382-37F2-4A31-9800-2C999359B1A4}"/>
    <dataValidation allowBlank="1" showInputMessage="1" showErrorMessage="1" prompt="発注先の第2四半期の合計金額を入力してください" sqref="AW36:BB36" xr:uid="{65124F6F-2D9E-49BB-A51C-627CFB821BCE}"/>
    <dataValidation allowBlank="1" showInputMessage="1" showErrorMessage="1" prompt="発注先の第3四半期の合計金額を入力してください" sqref="BC35:BH48" xr:uid="{CC993216-EFCA-44BD-B5AB-770921B1B7C6}"/>
    <dataValidation allowBlank="1" showInputMessage="1" showErrorMessage="1" prompt="発注先の第4四半期の合計金額を入力してください" sqref="BI35:BN35" xr:uid="{822C7CC7-8483-40BE-904C-B278063D96E1}"/>
    <dataValidation allowBlank="1" showInputMessage="1" showErrorMessage="1" prompt="発注先の第1四半期の合計金額を入力してください" sqref="AM35:AV35 AM37:AV48 AM36:AV36" xr:uid="{58AC8D3D-175B-43ED-82BC-2ABFAC545FC7}"/>
  </dataValidations>
  <printOptions horizontalCentered="1"/>
  <pageMargins left="0.59055118110236227" right="0.23622047244094491" top="0.59055118110236227" bottom="0.55118110236220474" header="0.11811023622047245" footer="0.19685039370078741"/>
  <pageSetup paperSize="9" scale="2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70B92-4FFE-4343-BC95-37FE09CEBD8D}">
  <sheetPr>
    <tabColor rgb="FF92D050"/>
    <pageSetUpPr fitToPage="1"/>
  </sheetPr>
  <dimension ref="A1:EZ45"/>
  <sheetViews>
    <sheetView showGridLines="0" view="pageBreakPreview" topLeftCell="A3" zoomScale="55" zoomScaleNormal="100" zoomScaleSheetLayoutView="55" workbookViewId="0">
      <selection activeCell="D13" sqref="D13:Y13"/>
    </sheetView>
  </sheetViews>
  <sheetFormatPr defaultColWidth="3" defaultRowHeight="10.5" customHeight="1" x14ac:dyDescent="0.2"/>
  <cols>
    <col min="1" max="1" width="7.3984375" style="82" customWidth="1"/>
    <col min="2" max="2" width="1" style="82" customWidth="1"/>
    <col min="3" max="3" width="1.59765625" style="82" customWidth="1"/>
    <col min="4" max="4" width="2.69921875" style="83" customWidth="1"/>
    <col min="5" max="21" width="2.69921875" style="82" customWidth="1"/>
    <col min="22" max="22" width="2.8984375" style="82" customWidth="1"/>
    <col min="23" max="25" width="2.69921875" style="96" customWidth="1"/>
    <col min="26" max="43" width="3" style="82" customWidth="1"/>
    <col min="44" max="44" width="3.09765625" style="82" customWidth="1"/>
    <col min="45" max="46" width="3" style="82" customWidth="1"/>
    <col min="47" max="66" width="6.296875" style="82" customWidth="1"/>
    <col min="67" max="71" width="5.59765625" style="82" customWidth="1"/>
    <col min="72" max="72" width="1.59765625" style="82" customWidth="1"/>
    <col min="73" max="75" width="3" style="82"/>
    <col min="76" max="76" width="10.8984375" style="82" hidden="1" customWidth="1"/>
    <col min="77" max="78" width="3" style="82" hidden="1" customWidth="1"/>
    <col min="79" max="79" width="21" style="82" hidden="1" customWidth="1"/>
    <col min="80" max="84" width="3" style="82"/>
    <col min="85" max="85" width="4.59765625" style="82" customWidth="1"/>
    <col min="86" max="16384" width="3" style="82"/>
  </cols>
  <sheetData>
    <row r="1" spans="1:156" ht="39.75" hidden="1" customHeight="1" x14ac:dyDescent="0.2">
      <c r="B1" s="112"/>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013"/>
      <c r="AK1" s="1013"/>
      <c r="AL1" s="1013"/>
      <c r="AM1" s="1013"/>
      <c r="AN1" s="1013"/>
      <c r="AO1" s="1013"/>
      <c r="AP1" s="1013"/>
      <c r="AQ1" s="1013"/>
      <c r="AR1" s="1013"/>
      <c r="AS1" s="1013"/>
      <c r="AT1" s="1013"/>
      <c r="AU1" s="1013"/>
      <c r="AV1" s="1013"/>
      <c r="AW1" s="1013"/>
      <c r="AX1" s="1013"/>
      <c r="AY1" s="1013"/>
      <c r="AZ1" s="1013"/>
      <c r="BA1" s="1013"/>
      <c r="BB1" s="1013"/>
      <c r="BC1" s="1013"/>
      <c r="BD1" s="1013"/>
      <c r="BE1" s="1013"/>
      <c r="BF1" s="1013"/>
      <c r="BG1" s="1013"/>
      <c r="BH1" s="1013"/>
      <c r="BI1" s="1013"/>
      <c r="BJ1" s="1013"/>
      <c r="BK1" s="1013"/>
      <c r="BL1" s="1013"/>
      <c r="BM1" s="1013"/>
      <c r="BN1" s="1013"/>
      <c r="BO1" s="1013"/>
      <c r="BP1" s="1013"/>
      <c r="BQ1" s="1013"/>
      <c r="BR1" s="1013"/>
      <c r="BS1" s="1013"/>
      <c r="BT1" s="1013"/>
      <c r="BU1" s="1013"/>
      <c r="BV1" s="1013"/>
      <c r="BW1" s="1013"/>
      <c r="BX1" s="1013"/>
      <c r="BY1" s="1013"/>
      <c r="BZ1" s="1013"/>
      <c r="CA1" s="1013"/>
      <c r="CB1" s="1013"/>
      <c r="CC1" s="1013"/>
      <c r="CD1" s="1013"/>
      <c r="CE1" s="1013"/>
      <c r="CF1" s="1013"/>
    </row>
    <row r="2" spans="1:156" ht="39.75" hidden="1" customHeight="1" x14ac:dyDescent="0.2">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c r="BF2" s="1014"/>
      <c r="BG2" s="1014"/>
      <c r="BH2" s="1014"/>
      <c r="BI2" s="1014"/>
      <c r="BJ2" s="1014"/>
      <c r="BK2" s="1014"/>
      <c r="BL2" s="1014"/>
      <c r="BM2" s="1014"/>
      <c r="BN2" s="1014"/>
      <c r="BO2" s="1014"/>
      <c r="BP2" s="1014"/>
      <c r="BQ2" s="1014"/>
      <c r="BR2" s="1014"/>
      <c r="BS2" s="1014"/>
      <c r="BT2" s="1014"/>
      <c r="BU2" s="1014"/>
      <c r="BV2" s="1014"/>
      <c r="BW2" s="1014"/>
      <c r="BX2" s="1014"/>
      <c r="BY2" s="1014"/>
      <c r="BZ2" s="1014"/>
      <c r="CA2" s="1014"/>
      <c r="CB2" s="1014"/>
      <c r="CC2" s="1014"/>
      <c r="CD2" s="1014"/>
      <c r="CE2" s="1014"/>
      <c r="CF2" s="1014"/>
    </row>
    <row r="3" spans="1:156" ht="6" customHeight="1" x14ac:dyDescent="0.2">
      <c r="A3" s="33"/>
      <c r="D3" s="99"/>
      <c r="E3" s="84"/>
      <c r="F3" s="84"/>
      <c r="G3" s="84"/>
      <c r="H3" s="84"/>
      <c r="I3" s="84"/>
      <c r="J3" s="84"/>
      <c r="K3" s="84"/>
      <c r="L3" s="84"/>
      <c r="M3" s="84"/>
      <c r="N3" s="84"/>
      <c r="O3" s="84"/>
      <c r="P3" s="84"/>
      <c r="Q3" s="84"/>
      <c r="R3" s="84"/>
      <c r="S3" s="84"/>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row>
    <row r="4" spans="1:156" ht="15" customHeight="1" x14ac:dyDescent="0.2">
      <c r="A4" s="33"/>
      <c r="D4" s="99" t="s">
        <v>413</v>
      </c>
      <c r="E4" s="84"/>
      <c r="F4" s="84"/>
      <c r="G4" s="84"/>
      <c r="H4" s="84"/>
      <c r="I4" s="84"/>
      <c r="J4" s="84"/>
      <c r="K4" s="84"/>
      <c r="L4" s="84"/>
      <c r="M4" s="84"/>
      <c r="N4" s="84"/>
      <c r="O4" s="84"/>
      <c r="P4" s="84"/>
      <c r="Q4" s="84"/>
      <c r="R4" s="84"/>
      <c r="S4" s="84"/>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row>
    <row r="5" spans="1:156" ht="6" customHeight="1" x14ac:dyDescent="0.2">
      <c r="A5" s="33"/>
      <c r="E5" s="84"/>
      <c r="F5" s="84"/>
      <c r="G5" s="84"/>
      <c r="H5" s="84"/>
      <c r="I5" s="84"/>
      <c r="J5" s="84"/>
      <c r="K5" s="84"/>
      <c r="L5" s="84"/>
      <c r="M5" s="84"/>
      <c r="N5" s="84"/>
      <c r="O5" s="84"/>
      <c r="P5" s="84"/>
      <c r="Q5" s="84"/>
      <c r="R5" s="84"/>
      <c r="S5" s="84"/>
      <c r="U5" s="86"/>
      <c r="V5" s="86"/>
      <c r="W5" s="86"/>
      <c r="X5" s="86"/>
      <c r="Y5" s="86"/>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row>
    <row r="6" spans="1:156" ht="15" customHeight="1" x14ac:dyDescent="0.2">
      <c r="A6" s="33"/>
      <c r="C6" s="87"/>
      <c r="D6" s="1076" t="s">
        <v>159</v>
      </c>
      <c r="E6" s="1076"/>
      <c r="F6" s="1076"/>
      <c r="G6" s="1076"/>
      <c r="H6" s="1076"/>
      <c r="I6" s="1076"/>
      <c r="J6" s="1076"/>
      <c r="K6" s="1076"/>
      <c r="L6" s="1076"/>
      <c r="M6" s="1076"/>
      <c r="N6" s="1076"/>
      <c r="O6" s="1076"/>
      <c r="P6" s="1076"/>
      <c r="Q6" s="1076"/>
      <c r="R6" s="1076"/>
      <c r="S6" s="1076"/>
      <c r="T6" s="1076"/>
      <c r="U6" s="1076"/>
      <c r="V6" s="1076"/>
      <c r="W6" s="1076"/>
      <c r="X6" s="1076"/>
      <c r="Y6" s="1076"/>
      <c r="Z6" s="1075">
        <f>No.7_事業計画書!G4</f>
        <v>0</v>
      </c>
      <c r="AA6" s="1075"/>
      <c r="AB6" s="1075"/>
      <c r="AC6" s="1075"/>
      <c r="AD6" s="1075"/>
      <c r="AE6" s="1075"/>
      <c r="AF6" s="1075"/>
      <c r="AG6" s="1075"/>
      <c r="AH6" s="1075"/>
      <c r="AI6" s="1075"/>
      <c r="AJ6" s="1075"/>
      <c r="AK6" s="1075"/>
      <c r="AL6" s="1075"/>
      <c r="AM6" s="1075"/>
      <c r="AN6" s="1075"/>
      <c r="AO6" s="1075"/>
      <c r="AP6" s="1075"/>
      <c r="AQ6" s="1075"/>
      <c r="AR6" s="1075"/>
      <c r="AS6" s="1075"/>
      <c r="AT6" s="1075"/>
      <c r="AU6" s="1075"/>
      <c r="AV6" s="1075"/>
      <c r="AW6" s="1075"/>
      <c r="AX6" s="1075"/>
      <c r="AY6" s="1075"/>
      <c r="AZ6" s="1075"/>
      <c r="BA6" s="1075"/>
      <c r="BB6" s="1075"/>
      <c r="BC6" s="1075"/>
      <c r="BD6" s="1075"/>
      <c r="BE6" s="1075"/>
      <c r="BF6" s="1075"/>
      <c r="BG6" s="1075"/>
      <c r="BH6" s="1075"/>
      <c r="BI6" s="1075"/>
      <c r="BJ6" s="1075"/>
      <c r="BK6" s="1075"/>
      <c r="BL6" s="1075"/>
      <c r="BM6" s="1075"/>
      <c r="BN6" s="1075"/>
      <c r="BO6" s="1075"/>
      <c r="BP6" s="1075"/>
      <c r="BQ6" s="1075"/>
      <c r="BR6" s="1075"/>
      <c r="BS6" s="1075"/>
      <c r="BT6" s="1075"/>
      <c r="BU6" s="1075"/>
      <c r="BV6" s="1075"/>
      <c r="BW6" s="1075"/>
      <c r="BX6" s="1075"/>
      <c r="BY6" s="1075"/>
      <c r="BZ6" s="1075"/>
      <c r="CA6" s="1075"/>
      <c r="CB6" s="1075"/>
      <c r="CC6" s="1075"/>
      <c r="CD6" s="1075"/>
      <c r="CE6" s="1075"/>
      <c r="CF6" s="1075"/>
      <c r="CH6" s="1074"/>
      <c r="CI6" s="1074"/>
      <c r="CJ6" s="1074"/>
      <c r="CK6" s="1074"/>
      <c r="CL6" s="1074"/>
      <c r="CM6" s="1074"/>
      <c r="CN6" s="1074"/>
      <c r="CO6" s="1074"/>
      <c r="CP6" s="1074"/>
      <c r="CQ6" s="1074"/>
      <c r="CR6" s="1074"/>
      <c r="CS6" s="1074"/>
      <c r="CT6" s="1074"/>
      <c r="CU6" s="1074"/>
      <c r="CV6" s="1074"/>
      <c r="CW6" s="1074"/>
      <c r="CX6" s="1074"/>
      <c r="CY6" s="1074"/>
      <c r="CZ6" s="1074"/>
      <c r="DA6" s="1074"/>
      <c r="DB6" s="1074"/>
      <c r="DC6" s="1074"/>
      <c r="DD6" s="1074"/>
      <c r="DE6" s="1074"/>
      <c r="DF6" s="1074"/>
      <c r="DG6" s="1074"/>
      <c r="DH6" s="1074"/>
      <c r="DI6" s="1074"/>
      <c r="DJ6" s="1074"/>
      <c r="DK6" s="1074"/>
      <c r="DL6" s="205"/>
      <c r="DM6" s="205"/>
      <c r="DN6" s="205"/>
      <c r="DO6" s="158"/>
      <c r="DP6" s="158"/>
      <c r="DQ6" s="158"/>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113"/>
      <c r="EX6" s="111"/>
      <c r="EY6" s="111"/>
      <c r="EZ6" s="111"/>
    </row>
    <row r="7" spans="1:156" ht="15" customHeight="1" x14ac:dyDescent="0.2">
      <c r="A7" s="33"/>
      <c r="C7" s="87"/>
      <c r="D7" s="1076"/>
      <c r="E7" s="1076"/>
      <c r="F7" s="1076"/>
      <c r="G7" s="1076"/>
      <c r="H7" s="1076"/>
      <c r="I7" s="1076"/>
      <c r="J7" s="1076"/>
      <c r="K7" s="1076"/>
      <c r="L7" s="1076"/>
      <c r="M7" s="1076"/>
      <c r="N7" s="1076"/>
      <c r="O7" s="1076"/>
      <c r="P7" s="1076"/>
      <c r="Q7" s="1076"/>
      <c r="R7" s="1076"/>
      <c r="S7" s="1076"/>
      <c r="T7" s="1076"/>
      <c r="U7" s="1076"/>
      <c r="V7" s="1076"/>
      <c r="W7" s="1076"/>
      <c r="X7" s="1076"/>
      <c r="Y7" s="1076"/>
      <c r="Z7" s="1075"/>
      <c r="AA7" s="1075"/>
      <c r="AB7" s="1075"/>
      <c r="AC7" s="1075"/>
      <c r="AD7" s="1075"/>
      <c r="AE7" s="1075"/>
      <c r="AF7" s="1075"/>
      <c r="AG7" s="1075"/>
      <c r="AH7" s="1075"/>
      <c r="AI7" s="1075"/>
      <c r="AJ7" s="1075"/>
      <c r="AK7" s="1075"/>
      <c r="AL7" s="1075"/>
      <c r="AM7" s="1075"/>
      <c r="AN7" s="1075"/>
      <c r="AO7" s="1075"/>
      <c r="AP7" s="1075"/>
      <c r="AQ7" s="1075"/>
      <c r="AR7" s="1075"/>
      <c r="AS7" s="1075"/>
      <c r="AT7" s="1075"/>
      <c r="AU7" s="1075"/>
      <c r="AV7" s="1075"/>
      <c r="AW7" s="1075"/>
      <c r="AX7" s="1075"/>
      <c r="AY7" s="1075"/>
      <c r="AZ7" s="1075"/>
      <c r="BA7" s="1075"/>
      <c r="BB7" s="1075"/>
      <c r="BC7" s="1075"/>
      <c r="BD7" s="1075"/>
      <c r="BE7" s="1075"/>
      <c r="BF7" s="1075"/>
      <c r="BG7" s="1075"/>
      <c r="BH7" s="1075"/>
      <c r="BI7" s="1075"/>
      <c r="BJ7" s="1075"/>
      <c r="BK7" s="1075"/>
      <c r="BL7" s="1075"/>
      <c r="BM7" s="1075"/>
      <c r="BN7" s="1075"/>
      <c r="BO7" s="1075"/>
      <c r="BP7" s="1075"/>
      <c r="BQ7" s="1075"/>
      <c r="BR7" s="1075"/>
      <c r="BS7" s="1075"/>
      <c r="BT7" s="1075"/>
      <c r="BU7" s="1075"/>
      <c r="BV7" s="1075"/>
      <c r="BW7" s="1075"/>
      <c r="BX7" s="1075"/>
      <c r="BY7" s="1075"/>
      <c r="BZ7" s="1075"/>
      <c r="CA7" s="1075"/>
      <c r="CB7" s="1075"/>
      <c r="CC7" s="1075"/>
      <c r="CD7" s="1075"/>
      <c r="CE7" s="1075"/>
      <c r="CF7" s="1075"/>
      <c r="CH7" s="1074"/>
      <c r="CI7" s="1074"/>
      <c r="CJ7" s="1074"/>
      <c r="CK7" s="1074"/>
      <c r="CL7" s="1074"/>
      <c r="CM7" s="1074"/>
      <c r="CN7" s="1074"/>
      <c r="CO7" s="1074"/>
      <c r="CP7" s="1074"/>
      <c r="CQ7" s="1074"/>
      <c r="CR7" s="1074"/>
      <c r="CS7" s="1074"/>
      <c r="CT7" s="1074"/>
      <c r="CU7" s="1074"/>
      <c r="CV7" s="1074"/>
      <c r="CW7" s="1074"/>
      <c r="CX7" s="1074"/>
      <c r="CY7" s="1074"/>
      <c r="CZ7" s="1074"/>
      <c r="DA7" s="1074"/>
      <c r="DB7" s="1074"/>
      <c r="DC7" s="1074"/>
      <c r="DD7" s="1074"/>
      <c r="DE7" s="1074"/>
      <c r="DF7" s="1074"/>
      <c r="DG7" s="1074"/>
      <c r="DH7" s="1074"/>
      <c r="DI7" s="1074"/>
      <c r="DJ7" s="1074"/>
      <c r="DK7" s="1074"/>
      <c r="DL7" s="112"/>
      <c r="DM7" s="112"/>
      <c r="DN7" s="112"/>
      <c r="DO7" s="222"/>
      <c r="DP7" s="222"/>
      <c r="DQ7" s="222"/>
      <c r="DY7" s="204"/>
      <c r="DZ7" s="204"/>
      <c r="EA7" s="204"/>
      <c r="EB7" s="204"/>
      <c r="EC7" s="204"/>
      <c r="ED7" s="204"/>
      <c r="EE7" s="204"/>
      <c r="EF7" s="204"/>
      <c r="EG7" s="204"/>
      <c r="EH7" s="204"/>
      <c r="EI7" s="204"/>
      <c r="EJ7" s="204"/>
      <c r="EK7" s="204"/>
      <c r="EL7" s="204"/>
      <c r="EM7" s="204"/>
      <c r="EN7" s="204"/>
      <c r="EO7" s="204"/>
      <c r="EP7" s="204"/>
      <c r="EQ7" s="204"/>
      <c r="ER7" s="204"/>
      <c r="ES7" s="204"/>
      <c r="ET7" s="204"/>
      <c r="EU7" s="204"/>
      <c r="EV7" s="204"/>
      <c r="EW7" s="204"/>
      <c r="EX7" s="111"/>
      <c r="EY7" s="111"/>
      <c r="EZ7" s="111"/>
    </row>
    <row r="8" spans="1:156" ht="12" customHeight="1" x14ac:dyDescent="0.2">
      <c r="A8" s="33"/>
      <c r="C8" s="87"/>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CH8" s="1074"/>
      <c r="CI8" s="1074"/>
      <c r="CJ8" s="1074"/>
      <c r="CK8" s="1074"/>
      <c r="CL8" s="1074"/>
      <c r="CM8" s="1074"/>
      <c r="CN8" s="1074"/>
      <c r="CO8" s="1074"/>
      <c r="CP8" s="1074"/>
      <c r="CQ8" s="1074"/>
      <c r="CR8" s="1074"/>
      <c r="CS8" s="1074"/>
      <c r="CT8" s="1074"/>
      <c r="CU8" s="1074"/>
      <c r="CV8" s="1074"/>
      <c r="CW8" s="1074"/>
      <c r="CX8" s="1074"/>
      <c r="CY8" s="1074"/>
      <c r="CZ8" s="1074"/>
      <c r="DA8" s="1074"/>
      <c r="DB8" s="1074"/>
      <c r="DC8" s="1074"/>
      <c r="DD8" s="1074"/>
      <c r="DE8" s="1074"/>
      <c r="DF8" s="1074"/>
      <c r="DG8" s="1074"/>
      <c r="DH8" s="1074"/>
      <c r="DI8" s="1074"/>
      <c r="DJ8" s="1074"/>
      <c r="DK8" s="1074"/>
      <c r="DL8" s="112"/>
      <c r="DM8" s="112"/>
      <c r="DN8" s="112"/>
      <c r="DO8" s="222"/>
      <c r="DP8" s="222"/>
      <c r="DQ8" s="222"/>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111"/>
      <c r="EY8" s="111"/>
      <c r="EZ8" s="111"/>
    </row>
    <row r="9" spans="1:156" ht="18" customHeight="1" x14ac:dyDescent="0.2">
      <c r="A9" s="33"/>
      <c r="C9" s="87"/>
      <c r="D9" s="1077" t="s">
        <v>412</v>
      </c>
      <c r="E9" s="1078"/>
      <c r="F9" s="1078"/>
      <c r="G9" s="1078"/>
      <c r="H9" s="1078"/>
      <c r="I9" s="1078"/>
      <c r="J9" s="1078"/>
      <c r="K9" s="1078"/>
      <c r="L9" s="1078"/>
      <c r="M9" s="1078"/>
      <c r="N9" s="1078"/>
      <c r="O9" s="1078"/>
      <c r="P9" s="1078"/>
      <c r="Q9" s="1078"/>
      <c r="R9" s="1078"/>
      <c r="S9" s="1078"/>
      <c r="T9" s="1078"/>
      <c r="U9" s="1078"/>
      <c r="V9" s="1078"/>
      <c r="W9" s="1078"/>
      <c r="X9" s="1078"/>
      <c r="Y9" s="1078"/>
      <c r="Z9" s="1078"/>
      <c r="AA9" s="1078"/>
      <c r="AB9" s="1078"/>
      <c r="AC9" s="1078"/>
      <c r="AD9" s="1078"/>
      <c r="AE9" s="1078"/>
      <c r="AF9" s="1078"/>
      <c r="AG9" s="1078"/>
      <c r="AH9" s="1078"/>
      <c r="AI9" s="1078"/>
      <c r="AJ9" s="1078"/>
      <c r="AK9" s="1078"/>
      <c r="AL9" s="1078"/>
      <c r="AM9" s="1078"/>
      <c r="AN9" s="1078"/>
      <c r="AO9" s="1078"/>
      <c r="AP9" s="1078"/>
      <c r="AQ9" s="1078"/>
      <c r="AR9" s="1078"/>
      <c r="AS9" s="1078"/>
      <c r="AT9" s="1078"/>
      <c r="AU9" s="1078"/>
      <c r="AV9" s="1078"/>
      <c r="AW9" s="1078"/>
      <c r="AX9" s="1078"/>
      <c r="AY9" s="1078"/>
      <c r="AZ9" s="1078"/>
      <c r="BA9" s="1078"/>
      <c r="BB9" s="1078"/>
      <c r="BC9" s="1078"/>
      <c r="BD9" s="1078"/>
      <c r="BE9" s="1078"/>
      <c r="BF9" s="1078"/>
      <c r="BG9" s="1078"/>
      <c r="BH9" s="1078"/>
      <c r="BI9" s="1078"/>
      <c r="BJ9" s="1078"/>
      <c r="BK9" s="1078"/>
      <c r="BL9" s="1078"/>
      <c r="BM9" s="1078"/>
      <c r="BN9" s="1078"/>
      <c r="BO9" s="1078"/>
      <c r="BP9" s="1078"/>
      <c r="BQ9" s="1078"/>
      <c r="BR9" s="1078"/>
      <c r="BS9" s="1078"/>
      <c r="BT9" s="1078"/>
      <c r="BU9" s="1078"/>
      <c r="BV9" s="1078"/>
      <c r="BW9" s="1078"/>
      <c r="BX9" s="1078"/>
      <c r="BY9" s="1078"/>
      <c r="BZ9" s="1078"/>
      <c r="CA9" s="1078"/>
      <c r="CB9" s="1078"/>
      <c r="CC9" s="1078"/>
      <c r="CD9" s="1078"/>
      <c r="CE9" s="1078"/>
      <c r="CF9" s="1078"/>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204"/>
      <c r="EW9" s="111"/>
      <c r="EX9" s="111"/>
      <c r="EY9" s="111"/>
      <c r="EZ9" s="111"/>
    </row>
    <row r="10" spans="1:156" ht="18" customHeight="1" x14ac:dyDescent="0.2">
      <c r="A10" s="33"/>
      <c r="C10" s="87"/>
      <c r="D10" s="1077"/>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c r="AE10" s="1078"/>
      <c r="AF10" s="1078"/>
      <c r="AG10" s="1078"/>
      <c r="AH10" s="1078"/>
      <c r="AI10" s="1078"/>
      <c r="AJ10" s="1078"/>
      <c r="AK10" s="1078"/>
      <c r="AL10" s="1078"/>
      <c r="AM10" s="1078"/>
      <c r="AN10" s="1078"/>
      <c r="AO10" s="1078"/>
      <c r="AP10" s="1078"/>
      <c r="AQ10" s="1078"/>
      <c r="AR10" s="1078"/>
      <c r="AS10" s="1078"/>
      <c r="AT10" s="1078"/>
      <c r="AU10" s="1078"/>
      <c r="AV10" s="1078"/>
      <c r="AW10" s="1078"/>
      <c r="AX10" s="1078"/>
      <c r="AY10" s="1078"/>
      <c r="AZ10" s="1078"/>
      <c r="BA10" s="1078"/>
      <c r="BB10" s="1078"/>
      <c r="BC10" s="1078"/>
      <c r="BD10" s="1078"/>
      <c r="BE10" s="1078"/>
      <c r="BF10" s="1078"/>
      <c r="BG10" s="1078"/>
      <c r="BH10" s="1078"/>
      <c r="BI10" s="1078"/>
      <c r="BJ10" s="1078"/>
      <c r="BK10" s="1078"/>
      <c r="BL10" s="1078"/>
      <c r="BM10" s="1078"/>
      <c r="BN10" s="1078"/>
      <c r="BO10" s="1078"/>
      <c r="BP10" s="1078"/>
      <c r="BQ10" s="1078"/>
      <c r="BR10" s="1078"/>
      <c r="BS10" s="1078"/>
      <c r="BT10" s="1078"/>
      <c r="BU10" s="1078"/>
      <c r="BV10" s="1078"/>
      <c r="BW10" s="1078"/>
      <c r="BX10" s="1078"/>
      <c r="BY10" s="1078"/>
      <c r="BZ10" s="1078"/>
      <c r="CA10" s="1078"/>
      <c r="CB10" s="1078"/>
      <c r="CC10" s="1078"/>
      <c r="CD10" s="1078"/>
      <c r="CE10" s="1078"/>
      <c r="CF10" s="1078"/>
      <c r="CH10" s="1057"/>
      <c r="CI10" s="1057"/>
      <c r="CJ10" s="1057"/>
      <c r="CK10" s="1057"/>
      <c r="CL10" s="1057"/>
      <c r="CM10" s="1057"/>
      <c r="CN10" s="1057"/>
      <c r="CO10" s="1057"/>
      <c r="CP10" s="1057"/>
      <c r="CQ10" s="1057"/>
      <c r="CR10" s="1057"/>
      <c r="CS10" s="1057"/>
      <c r="CT10" s="1057"/>
      <c r="CU10" s="1057"/>
      <c r="CV10" s="1057"/>
      <c r="CW10" s="1057"/>
      <c r="CX10" s="1057"/>
      <c r="CY10" s="1057"/>
      <c r="CZ10" s="1057"/>
      <c r="DA10" s="1057"/>
      <c r="DB10" s="1057"/>
      <c r="DC10" s="1057"/>
      <c r="DD10" s="1057"/>
      <c r="DE10" s="1057"/>
      <c r="DF10" s="1057"/>
      <c r="DG10" s="1057"/>
      <c r="DH10" s="1057"/>
      <c r="DI10" s="1057"/>
      <c r="DJ10" s="1057"/>
      <c r="DK10" s="1057"/>
      <c r="DL10" s="1057"/>
      <c r="DM10" s="1057"/>
      <c r="DN10" s="1057"/>
      <c r="DO10" s="1057"/>
      <c r="DP10" s="1057"/>
      <c r="DQ10" s="1057"/>
      <c r="DR10" s="1057"/>
      <c r="DS10" s="204"/>
      <c r="EW10" s="111"/>
      <c r="EX10" s="111"/>
      <c r="EY10" s="111"/>
      <c r="EZ10" s="111"/>
    </row>
    <row r="11" spans="1:156" ht="12" customHeight="1" x14ac:dyDescent="0.2">
      <c r="A11" s="33"/>
      <c r="C11" s="87"/>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CH11" s="1057"/>
      <c r="CI11" s="1057"/>
      <c r="CJ11" s="1057"/>
      <c r="CK11" s="1057"/>
      <c r="CL11" s="1057"/>
      <c r="CM11" s="1057"/>
      <c r="CN11" s="1057"/>
      <c r="CO11" s="1057"/>
      <c r="CP11" s="1057"/>
      <c r="CQ11" s="1057"/>
      <c r="CR11" s="1057"/>
      <c r="CS11" s="1057"/>
      <c r="CT11" s="1057"/>
      <c r="CU11" s="1057"/>
      <c r="CV11" s="1057"/>
      <c r="CW11" s="1057"/>
      <c r="CX11" s="1057"/>
      <c r="CY11" s="1057"/>
      <c r="CZ11" s="1057"/>
      <c r="DA11" s="1057"/>
      <c r="DB11" s="1057"/>
      <c r="DC11" s="1057"/>
      <c r="DD11" s="1057"/>
      <c r="DE11" s="1057"/>
      <c r="DF11" s="1057"/>
      <c r="DG11" s="1057"/>
      <c r="DH11" s="1057"/>
      <c r="DI11" s="1057"/>
      <c r="DJ11" s="1057"/>
      <c r="DK11" s="1057"/>
      <c r="DL11" s="1057"/>
      <c r="DM11" s="1057"/>
      <c r="DN11" s="1057"/>
      <c r="DO11" s="1057"/>
      <c r="DP11" s="1057"/>
      <c r="DQ11" s="1057"/>
      <c r="DR11" s="1057"/>
      <c r="DS11" s="204"/>
      <c r="EW11" s="111"/>
      <c r="EX11" s="111"/>
      <c r="EY11" s="111"/>
      <c r="EZ11" s="111"/>
    </row>
    <row r="12" spans="1:156" ht="42.75" customHeight="1" x14ac:dyDescent="0.2">
      <c r="A12" s="33"/>
      <c r="B12" s="90"/>
      <c r="C12" s="91"/>
      <c r="D12" s="1063" t="s">
        <v>108</v>
      </c>
      <c r="E12" s="1064"/>
      <c r="F12" s="1064"/>
      <c r="G12" s="1064"/>
      <c r="H12" s="1064"/>
      <c r="I12" s="1064"/>
      <c r="J12" s="1064"/>
      <c r="K12" s="1064"/>
      <c r="L12" s="1064"/>
      <c r="M12" s="1064"/>
      <c r="N12" s="1064"/>
      <c r="O12" s="1064"/>
      <c r="P12" s="1064"/>
      <c r="Q12" s="1064"/>
      <c r="R12" s="1064"/>
      <c r="S12" s="1064"/>
      <c r="T12" s="1064"/>
      <c r="U12" s="1064"/>
      <c r="V12" s="1064"/>
      <c r="W12" s="1064"/>
      <c r="X12" s="1064"/>
      <c r="Y12" s="1065"/>
      <c r="Z12" s="1066" t="s">
        <v>97</v>
      </c>
      <c r="AA12" s="1067"/>
      <c r="AB12" s="1067"/>
      <c r="AC12" s="1067"/>
      <c r="AD12" s="1067"/>
      <c r="AE12" s="1067"/>
      <c r="AF12" s="1067"/>
      <c r="AG12" s="1067"/>
      <c r="AH12" s="1067"/>
      <c r="AI12" s="1067"/>
      <c r="AJ12" s="1067"/>
      <c r="AK12" s="1067"/>
      <c r="AL12" s="1067"/>
      <c r="AM12" s="1067"/>
      <c r="AN12" s="1067"/>
      <c r="AO12" s="1067"/>
      <c r="AP12" s="1067"/>
      <c r="AQ12" s="1067"/>
      <c r="AR12" s="1067"/>
      <c r="AS12" s="1067"/>
      <c r="AT12" s="1067"/>
      <c r="AU12" s="1068" t="s">
        <v>90</v>
      </c>
      <c r="AV12" s="1063"/>
      <c r="AW12" s="1069" t="s">
        <v>91</v>
      </c>
      <c r="AX12" s="1069"/>
      <c r="AY12" s="1070" t="s">
        <v>92</v>
      </c>
      <c r="AZ12" s="1069"/>
      <c r="BA12" s="1070" t="s">
        <v>41</v>
      </c>
      <c r="BB12" s="1069"/>
      <c r="BC12" s="1070" t="s">
        <v>42</v>
      </c>
      <c r="BD12" s="1069"/>
      <c r="BE12" s="1070" t="s">
        <v>43</v>
      </c>
      <c r="BF12" s="1069"/>
      <c r="BG12" s="1070" t="s">
        <v>44</v>
      </c>
      <c r="BH12" s="1069"/>
      <c r="BI12" s="1070" t="s">
        <v>45</v>
      </c>
      <c r="BJ12" s="1069"/>
      <c r="BK12" s="1070" t="s">
        <v>46</v>
      </c>
      <c r="BL12" s="1069"/>
      <c r="BM12" s="1070" t="s">
        <v>93</v>
      </c>
      <c r="BN12" s="1069"/>
      <c r="BO12" s="1054" t="s">
        <v>109</v>
      </c>
      <c r="BP12" s="1054"/>
      <c r="BQ12" s="1054"/>
      <c r="BR12" s="1054"/>
      <c r="BS12" s="1054"/>
      <c r="BT12" s="1071" t="s">
        <v>98</v>
      </c>
      <c r="BU12" s="1071"/>
      <c r="BV12" s="1071"/>
      <c r="BW12" s="1071"/>
      <c r="BX12" s="1071"/>
      <c r="BY12" s="1071"/>
      <c r="BZ12" s="1071"/>
      <c r="CA12" s="1071"/>
      <c r="CB12" s="1071"/>
      <c r="CC12" s="1071"/>
      <c r="CD12" s="1071"/>
      <c r="CE12" s="1071"/>
      <c r="CF12" s="1071"/>
      <c r="CG12" s="90"/>
      <c r="CH12" s="1057"/>
      <c r="CI12" s="1057"/>
      <c r="CJ12" s="1057"/>
      <c r="CK12" s="1057"/>
      <c r="CL12" s="1057"/>
      <c r="CM12" s="1057"/>
      <c r="CN12" s="1057"/>
      <c r="CO12" s="1057"/>
      <c r="CP12" s="1057"/>
      <c r="CQ12" s="1057"/>
      <c r="CR12" s="1057"/>
      <c r="CS12" s="1057"/>
      <c r="CT12" s="1057"/>
      <c r="CU12" s="1057"/>
      <c r="CV12" s="1057"/>
      <c r="CW12" s="1057"/>
      <c r="CX12" s="1057"/>
      <c r="CY12" s="1057"/>
      <c r="CZ12" s="1057"/>
      <c r="DA12" s="1057"/>
      <c r="DB12" s="1057"/>
      <c r="DC12" s="1057"/>
      <c r="DD12" s="1057"/>
      <c r="DE12" s="1057"/>
      <c r="DF12" s="1057"/>
      <c r="DG12" s="1057"/>
      <c r="DH12" s="1057"/>
      <c r="DI12" s="1057"/>
      <c r="DJ12" s="1057"/>
      <c r="DK12" s="1057"/>
      <c r="DL12" s="1057"/>
      <c r="DM12" s="1057"/>
      <c r="DN12" s="1057"/>
      <c r="DO12" s="1057"/>
      <c r="DP12" s="1057"/>
      <c r="DQ12" s="1057"/>
      <c r="DR12" s="1057"/>
      <c r="DS12" s="204"/>
      <c r="EW12" s="111"/>
      <c r="EX12" s="111"/>
      <c r="EY12" s="111"/>
      <c r="EZ12" s="111"/>
    </row>
    <row r="13" spans="1:156" s="104" customFormat="1" ht="42.75" customHeight="1" x14ac:dyDescent="0.5">
      <c r="A13" s="33"/>
      <c r="B13" s="102"/>
      <c r="C13" s="105"/>
      <c r="D13" s="1030" ph="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993"/>
      <c r="AA13" s="993"/>
      <c r="AB13" s="993"/>
      <c r="AC13" s="993"/>
      <c r="AD13" s="993"/>
      <c r="AE13" s="993"/>
      <c r="AF13" s="993"/>
      <c r="AG13" s="993"/>
      <c r="AH13" s="993"/>
      <c r="AI13" s="993"/>
      <c r="AJ13" s="993"/>
      <c r="AK13" s="993"/>
      <c r="AL13" s="993"/>
      <c r="AM13" s="993"/>
      <c r="AN13" s="993"/>
      <c r="AO13" s="993"/>
      <c r="AP13" s="993"/>
      <c r="AQ13" s="993"/>
      <c r="AR13" s="993"/>
      <c r="AS13" s="993"/>
      <c r="AT13" s="993"/>
      <c r="AU13" s="869"/>
      <c r="AV13" s="870"/>
      <c r="AW13" s="869"/>
      <c r="AX13" s="870"/>
      <c r="AY13" s="869"/>
      <c r="AZ13" s="870"/>
      <c r="BA13" s="869"/>
      <c r="BB13" s="870"/>
      <c r="BC13" s="869"/>
      <c r="BD13" s="870"/>
      <c r="BE13" s="869"/>
      <c r="BF13" s="870"/>
      <c r="BG13" s="869"/>
      <c r="BH13" s="870"/>
      <c r="BI13" s="869"/>
      <c r="BJ13" s="870"/>
      <c r="BK13" s="869"/>
      <c r="BL13" s="870"/>
      <c r="BM13" s="869"/>
      <c r="BN13" s="870"/>
      <c r="BO13" s="1022">
        <f t="shared" ref="BO13:BO26" si="0">SUM(AU13:BN13)</f>
        <v>0</v>
      </c>
      <c r="BP13" s="1023"/>
      <c r="BQ13" s="1023"/>
      <c r="BR13" s="1023"/>
      <c r="BS13" s="1024"/>
      <c r="BT13" s="993"/>
      <c r="BU13" s="993"/>
      <c r="BV13" s="993"/>
      <c r="BW13" s="993"/>
      <c r="BX13" s="993"/>
      <c r="BY13" s="993"/>
      <c r="BZ13" s="993"/>
      <c r="CA13" s="993"/>
      <c r="CB13" s="993"/>
      <c r="CC13" s="993"/>
      <c r="CD13" s="993"/>
      <c r="CE13" s="993"/>
      <c r="CF13" s="993"/>
      <c r="CG13" s="102"/>
      <c r="CH13" s="885" t="s">
        <v>223</v>
      </c>
      <c r="CI13" s="885"/>
      <c r="CJ13" s="885"/>
      <c r="CK13" s="885"/>
      <c r="CL13" s="885"/>
      <c r="CM13" s="885"/>
      <c r="CN13" s="885"/>
      <c r="CO13" s="885"/>
      <c r="CP13" s="885"/>
      <c r="CQ13" s="885"/>
      <c r="CR13" s="885"/>
      <c r="CS13" s="885"/>
      <c r="CT13" s="885"/>
      <c r="CU13" s="885"/>
      <c r="CV13" s="885"/>
      <c r="CW13" s="885"/>
      <c r="CX13" s="885"/>
      <c r="CY13" s="885"/>
      <c r="CZ13" s="885"/>
      <c r="DA13" s="885"/>
      <c r="DB13" s="885"/>
      <c r="DC13" s="885"/>
      <c r="DD13" s="885"/>
      <c r="DE13" s="885"/>
      <c r="DF13" s="885"/>
      <c r="DG13" s="885"/>
      <c r="DH13" s="885"/>
      <c r="DI13" s="885"/>
      <c r="DJ13" s="885"/>
      <c r="DK13" s="885"/>
      <c r="DL13" s="885"/>
      <c r="DM13" s="885"/>
      <c r="DN13" s="885"/>
      <c r="DO13" s="157"/>
      <c r="DP13" s="157"/>
      <c r="DQ13" s="157"/>
      <c r="DR13" s="157"/>
      <c r="DS13" s="157"/>
      <c r="DT13" s="157"/>
      <c r="DU13" s="157"/>
      <c r="DV13" s="157"/>
      <c r="DW13" s="157"/>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111"/>
      <c r="EX13" s="111"/>
      <c r="EY13" s="111"/>
      <c r="EZ13" s="111"/>
    </row>
    <row r="14" spans="1:156" s="104" customFormat="1" ht="42.75" customHeight="1" x14ac:dyDescent="0.5">
      <c r="A14" s="33"/>
      <c r="B14" s="102"/>
      <c r="C14" s="105"/>
      <c r="D14" s="1030" ph="1"/>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993"/>
      <c r="AA14" s="993"/>
      <c r="AB14" s="993"/>
      <c r="AC14" s="993"/>
      <c r="AD14" s="993"/>
      <c r="AE14" s="993"/>
      <c r="AF14" s="993"/>
      <c r="AG14" s="993"/>
      <c r="AH14" s="993"/>
      <c r="AI14" s="993"/>
      <c r="AJ14" s="993"/>
      <c r="AK14" s="993"/>
      <c r="AL14" s="993"/>
      <c r="AM14" s="993"/>
      <c r="AN14" s="993"/>
      <c r="AO14" s="993"/>
      <c r="AP14" s="993"/>
      <c r="AQ14" s="993"/>
      <c r="AR14" s="993"/>
      <c r="AS14" s="993"/>
      <c r="AT14" s="993"/>
      <c r="AU14" s="869"/>
      <c r="AV14" s="870"/>
      <c r="AW14" s="869"/>
      <c r="AX14" s="870"/>
      <c r="AY14" s="869"/>
      <c r="AZ14" s="870"/>
      <c r="BA14" s="869"/>
      <c r="BB14" s="870"/>
      <c r="BC14" s="869"/>
      <c r="BD14" s="870"/>
      <c r="BE14" s="869"/>
      <c r="BF14" s="870"/>
      <c r="BG14" s="869"/>
      <c r="BH14" s="870"/>
      <c r="BI14" s="869"/>
      <c r="BJ14" s="870"/>
      <c r="BK14" s="869"/>
      <c r="BL14" s="870"/>
      <c r="BM14" s="869"/>
      <c r="BN14" s="870"/>
      <c r="BO14" s="1022">
        <f t="shared" si="0"/>
        <v>0</v>
      </c>
      <c r="BP14" s="1023"/>
      <c r="BQ14" s="1023"/>
      <c r="BR14" s="1023"/>
      <c r="BS14" s="1024"/>
      <c r="BT14" s="993"/>
      <c r="BU14" s="993"/>
      <c r="BV14" s="993"/>
      <c r="BW14" s="993"/>
      <c r="BX14" s="993"/>
      <c r="BY14" s="993"/>
      <c r="BZ14" s="993"/>
      <c r="CA14" s="993"/>
      <c r="CB14" s="993"/>
      <c r="CC14" s="993"/>
      <c r="CD14" s="993"/>
      <c r="CE14" s="993"/>
      <c r="CF14" s="993"/>
      <c r="CG14" s="102"/>
      <c r="CH14" s="885" t="s">
        <v>224</v>
      </c>
      <c r="CI14" s="885"/>
      <c r="CJ14" s="885"/>
      <c r="CK14" s="885"/>
      <c r="CL14" s="885"/>
      <c r="CM14" s="885"/>
      <c r="CN14" s="885"/>
      <c r="CO14" s="885"/>
      <c r="CP14" s="885"/>
      <c r="CQ14" s="885"/>
      <c r="CR14" s="885"/>
      <c r="CS14" s="885"/>
      <c r="CT14" s="885"/>
      <c r="CU14" s="885"/>
      <c r="CV14" s="885"/>
      <c r="CW14" s="885"/>
      <c r="CX14" s="885"/>
      <c r="CY14" s="885"/>
      <c r="CZ14" s="885"/>
      <c r="DA14" s="885"/>
      <c r="DB14" s="885"/>
      <c r="DC14" s="885"/>
      <c r="DD14" s="885"/>
      <c r="DE14" s="885"/>
      <c r="DF14" s="885"/>
      <c r="DG14" s="885"/>
      <c r="DH14" s="885"/>
      <c r="DI14" s="885"/>
      <c r="DJ14" s="885"/>
      <c r="DK14" s="885"/>
      <c r="DL14" s="885"/>
      <c r="DM14" s="885"/>
      <c r="DN14" s="885"/>
      <c r="DO14" s="157"/>
      <c r="DP14" s="157"/>
      <c r="DQ14" s="157"/>
      <c r="DR14" s="157"/>
      <c r="DS14" s="157"/>
      <c r="DT14" s="157"/>
      <c r="DU14" s="157"/>
      <c r="DV14" s="157"/>
      <c r="DW14" s="157"/>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111"/>
      <c r="EX14" s="111"/>
      <c r="EY14" s="111"/>
      <c r="EZ14" s="111"/>
    </row>
    <row r="15" spans="1:156" s="104" customFormat="1" ht="42.75" customHeight="1" x14ac:dyDescent="0.5">
      <c r="A15" s="33"/>
      <c r="B15" s="102"/>
      <c r="C15" s="103"/>
      <c r="D15" s="1030" ph="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993"/>
      <c r="AA15" s="993"/>
      <c r="AB15" s="993"/>
      <c r="AC15" s="993"/>
      <c r="AD15" s="993"/>
      <c r="AE15" s="993"/>
      <c r="AF15" s="993"/>
      <c r="AG15" s="993"/>
      <c r="AH15" s="993"/>
      <c r="AI15" s="993"/>
      <c r="AJ15" s="993"/>
      <c r="AK15" s="993"/>
      <c r="AL15" s="993"/>
      <c r="AM15" s="993"/>
      <c r="AN15" s="993"/>
      <c r="AO15" s="993"/>
      <c r="AP15" s="993"/>
      <c r="AQ15" s="993"/>
      <c r="AR15" s="993"/>
      <c r="AS15" s="993"/>
      <c r="AT15" s="993"/>
      <c r="AU15" s="869"/>
      <c r="AV15" s="870"/>
      <c r="AW15" s="869"/>
      <c r="AX15" s="870"/>
      <c r="AY15" s="869"/>
      <c r="AZ15" s="870"/>
      <c r="BA15" s="869"/>
      <c r="BB15" s="870"/>
      <c r="BC15" s="869"/>
      <c r="BD15" s="870"/>
      <c r="BE15" s="869"/>
      <c r="BF15" s="870"/>
      <c r="BG15" s="869"/>
      <c r="BH15" s="870"/>
      <c r="BI15" s="869"/>
      <c r="BJ15" s="870"/>
      <c r="BK15" s="869"/>
      <c r="BL15" s="870"/>
      <c r="BM15" s="869"/>
      <c r="BN15" s="870"/>
      <c r="BO15" s="1022">
        <f t="shared" si="0"/>
        <v>0</v>
      </c>
      <c r="BP15" s="1023"/>
      <c r="BQ15" s="1023"/>
      <c r="BR15" s="1023"/>
      <c r="BS15" s="1024"/>
      <c r="BT15" s="993"/>
      <c r="BU15" s="993"/>
      <c r="BV15" s="993"/>
      <c r="BW15" s="993"/>
      <c r="BX15" s="993"/>
      <c r="BY15" s="993"/>
      <c r="BZ15" s="993"/>
      <c r="CA15" s="993"/>
      <c r="CB15" s="993"/>
      <c r="CC15" s="993"/>
      <c r="CD15" s="993"/>
      <c r="CE15" s="993"/>
      <c r="CF15" s="993"/>
      <c r="CG15" s="102"/>
      <c r="DO15" s="223"/>
      <c r="DP15" s="223"/>
      <c r="DQ15" s="223"/>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11"/>
      <c r="EX15" s="111"/>
      <c r="EY15" s="111"/>
      <c r="EZ15" s="111"/>
    </row>
    <row r="16" spans="1:156" s="104" customFormat="1" ht="42.75" customHeight="1" x14ac:dyDescent="0.5">
      <c r="A16" s="33"/>
      <c r="B16" s="102"/>
      <c r="C16" s="103"/>
      <c r="D16" s="1030" ph="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993"/>
      <c r="AA16" s="993"/>
      <c r="AB16" s="993"/>
      <c r="AC16" s="993"/>
      <c r="AD16" s="993"/>
      <c r="AE16" s="993"/>
      <c r="AF16" s="993"/>
      <c r="AG16" s="993"/>
      <c r="AH16" s="993"/>
      <c r="AI16" s="993"/>
      <c r="AJ16" s="993"/>
      <c r="AK16" s="993"/>
      <c r="AL16" s="993"/>
      <c r="AM16" s="993"/>
      <c r="AN16" s="993"/>
      <c r="AO16" s="993"/>
      <c r="AP16" s="993"/>
      <c r="AQ16" s="993"/>
      <c r="AR16" s="993"/>
      <c r="AS16" s="993"/>
      <c r="AT16" s="993"/>
      <c r="AU16" s="869"/>
      <c r="AV16" s="870"/>
      <c r="AW16" s="869"/>
      <c r="AX16" s="870"/>
      <c r="AY16" s="869"/>
      <c r="AZ16" s="870"/>
      <c r="BA16" s="869"/>
      <c r="BB16" s="870"/>
      <c r="BC16" s="869"/>
      <c r="BD16" s="870"/>
      <c r="BE16" s="869"/>
      <c r="BF16" s="870"/>
      <c r="BG16" s="869"/>
      <c r="BH16" s="870"/>
      <c r="BI16" s="869"/>
      <c r="BJ16" s="870"/>
      <c r="BK16" s="869"/>
      <c r="BL16" s="870"/>
      <c r="BM16" s="869"/>
      <c r="BN16" s="870"/>
      <c r="BO16" s="1022">
        <f t="shared" si="0"/>
        <v>0</v>
      </c>
      <c r="BP16" s="1023"/>
      <c r="BQ16" s="1023"/>
      <c r="BR16" s="1023"/>
      <c r="BS16" s="1024"/>
      <c r="BT16" s="993"/>
      <c r="BU16" s="993"/>
      <c r="BV16" s="993"/>
      <c r="BW16" s="993"/>
      <c r="BX16" s="993"/>
      <c r="BY16" s="993"/>
      <c r="BZ16" s="993"/>
      <c r="CA16" s="993"/>
      <c r="CB16" s="993"/>
      <c r="CC16" s="993"/>
      <c r="CD16" s="993"/>
      <c r="CE16" s="993"/>
      <c r="CF16" s="993"/>
      <c r="CG16" s="102"/>
      <c r="CH16" s="854" t="s">
        <v>225</v>
      </c>
      <c r="CI16" s="854"/>
      <c r="CJ16" s="854"/>
      <c r="CK16" s="854"/>
      <c r="CL16" s="854"/>
      <c r="CM16" s="854"/>
      <c r="CN16" s="854"/>
      <c r="CO16" s="854"/>
      <c r="CP16" s="854"/>
      <c r="CQ16" s="854"/>
      <c r="CR16" s="854"/>
      <c r="CS16" s="854"/>
      <c r="CT16" s="854"/>
      <c r="CU16" s="854"/>
      <c r="CV16" s="854"/>
      <c r="CW16" s="854"/>
      <c r="CX16" s="854"/>
      <c r="CY16" s="854"/>
      <c r="CZ16" s="854"/>
      <c r="DA16" s="854"/>
      <c r="DB16" s="854"/>
      <c r="DC16" s="854"/>
      <c r="DD16" s="854"/>
      <c r="DE16" s="854"/>
      <c r="DF16" s="854"/>
      <c r="DG16" s="854"/>
      <c r="DH16" s="854"/>
      <c r="DI16" s="854"/>
      <c r="DJ16" s="854"/>
      <c r="DK16" s="854"/>
      <c r="DL16" s="854"/>
      <c r="DM16" s="854"/>
      <c r="DN16" s="854"/>
      <c r="DO16" s="854"/>
      <c r="DP16" s="854"/>
      <c r="DQ16" s="854"/>
      <c r="DR16" s="854"/>
      <c r="DS16" s="854"/>
      <c r="DT16" s="854"/>
      <c r="DU16" s="854"/>
      <c r="DV16" s="854"/>
      <c r="DW16" s="854"/>
      <c r="DX16" s="854"/>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row>
    <row r="17" spans="1:156" s="104" customFormat="1" ht="42.75" customHeight="1" x14ac:dyDescent="0.5">
      <c r="A17" s="33"/>
      <c r="B17" s="102"/>
      <c r="C17" s="103"/>
      <c r="D17" s="1030" ph="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993"/>
      <c r="AA17" s="993"/>
      <c r="AB17" s="993"/>
      <c r="AC17" s="993"/>
      <c r="AD17" s="993"/>
      <c r="AE17" s="993"/>
      <c r="AF17" s="993"/>
      <c r="AG17" s="993"/>
      <c r="AH17" s="993"/>
      <c r="AI17" s="993"/>
      <c r="AJ17" s="993"/>
      <c r="AK17" s="993"/>
      <c r="AL17" s="993"/>
      <c r="AM17" s="993"/>
      <c r="AN17" s="993"/>
      <c r="AO17" s="993"/>
      <c r="AP17" s="993"/>
      <c r="AQ17" s="993"/>
      <c r="AR17" s="993"/>
      <c r="AS17" s="993"/>
      <c r="AT17" s="993"/>
      <c r="AU17" s="869"/>
      <c r="AV17" s="870"/>
      <c r="AW17" s="869"/>
      <c r="AX17" s="870"/>
      <c r="AY17" s="869"/>
      <c r="AZ17" s="870"/>
      <c r="BA17" s="869"/>
      <c r="BB17" s="870"/>
      <c r="BC17" s="869"/>
      <c r="BD17" s="870"/>
      <c r="BE17" s="869"/>
      <c r="BF17" s="870"/>
      <c r="BG17" s="869"/>
      <c r="BH17" s="870"/>
      <c r="BI17" s="869"/>
      <c r="BJ17" s="870"/>
      <c r="BK17" s="869"/>
      <c r="BL17" s="870"/>
      <c r="BM17" s="869"/>
      <c r="BN17" s="870"/>
      <c r="BO17" s="1022">
        <f t="shared" si="0"/>
        <v>0</v>
      </c>
      <c r="BP17" s="1023"/>
      <c r="BQ17" s="1023"/>
      <c r="BR17" s="1023"/>
      <c r="BS17" s="1024"/>
      <c r="BT17" s="993"/>
      <c r="BU17" s="993"/>
      <c r="BV17" s="993"/>
      <c r="BW17" s="993"/>
      <c r="BX17" s="993"/>
      <c r="BY17" s="993"/>
      <c r="BZ17" s="993"/>
      <c r="CA17" s="993"/>
      <c r="CB17" s="993"/>
      <c r="CC17" s="993"/>
      <c r="CD17" s="993"/>
      <c r="CE17" s="993"/>
      <c r="CF17" s="993"/>
      <c r="CG17" s="102"/>
      <c r="CH17" s="854"/>
      <c r="CI17" s="854"/>
      <c r="CJ17" s="854"/>
      <c r="CK17" s="854"/>
      <c r="CL17" s="854"/>
      <c r="CM17" s="854"/>
      <c r="CN17" s="854"/>
      <c r="CO17" s="854"/>
      <c r="CP17" s="854"/>
      <c r="CQ17" s="854"/>
      <c r="CR17" s="854"/>
      <c r="CS17" s="854"/>
      <c r="CT17" s="854"/>
      <c r="CU17" s="854"/>
      <c r="CV17" s="854"/>
      <c r="CW17" s="854"/>
      <c r="CX17" s="854"/>
      <c r="CY17" s="854"/>
      <c r="CZ17" s="854"/>
      <c r="DA17" s="854"/>
      <c r="DB17" s="854"/>
      <c r="DC17" s="854"/>
      <c r="DD17" s="854"/>
      <c r="DE17" s="854"/>
      <c r="DF17" s="854"/>
      <c r="DG17" s="854"/>
      <c r="DH17" s="854"/>
      <c r="DI17" s="854"/>
      <c r="DJ17" s="854"/>
      <c r="DK17" s="854"/>
      <c r="DL17" s="854"/>
      <c r="DM17" s="854"/>
      <c r="DN17" s="854"/>
      <c r="DO17" s="854"/>
      <c r="DP17" s="854"/>
      <c r="DQ17" s="854"/>
      <c r="DR17" s="854"/>
      <c r="DS17" s="854"/>
      <c r="DT17" s="854"/>
      <c r="DU17" s="854"/>
      <c r="DV17" s="854"/>
      <c r="DW17" s="854"/>
      <c r="DX17" s="854"/>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row>
    <row r="18" spans="1:156" s="104" customFormat="1" ht="42.75" customHeight="1" x14ac:dyDescent="0.5">
      <c r="A18" s="33"/>
      <c r="B18" s="102"/>
      <c r="C18" s="103"/>
      <c r="D18" s="1030" ph="1"/>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993"/>
      <c r="AA18" s="993"/>
      <c r="AB18" s="993"/>
      <c r="AC18" s="993"/>
      <c r="AD18" s="993"/>
      <c r="AE18" s="993"/>
      <c r="AF18" s="993"/>
      <c r="AG18" s="993"/>
      <c r="AH18" s="993"/>
      <c r="AI18" s="993"/>
      <c r="AJ18" s="993"/>
      <c r="AK18" s="993"/>
      <c r="AL18" s="993"/>
      <c r="AM18" s="993"/>
      <c r="AN18" s="993"/>
      <c r="AO18" s="993"/>
      <c r="AP18" s="993"/>
      <c r="AQ18" s="993"/>
      <c r="AR18" s="993"/>
      <c r="AS18" s="993"/>
      <c r="AT18" s="993"/>
      <c r="AU18" s="869"/>
      <c r="AV18" s="870"/>
      <c r="AW18" s="869"/>
      <c r="AX18" s="870"/>
      <c r="AY18" s="869"/>
      <c r="AZ18" s="870"/>
      <c r="BA18" s="869"/>
      <c r="BB18" s="870"/>
      <c r="BC18" s="869"/>
      <c r="BD18" s="870"/>
      <c r="BE18" s="869"/>
      <c r="BF18" s="870"/>
      <c r="BG18" s="869"/>
      <c r="BH18" s="870"/>
      <c r="BI18" s="869"/>
      <c r="BJ18" s="870"/>
      <c r="BK18" s="869"/>
      <c r="BL18" s="870"/>
      <c r="BM18" s="869"/>
      <c r="BN18" s="870"/>
      <c r="BO18" s="1022">
        <f t="shared" si="0"/>
        <v>0</v>
      </c>
      <c r="BP18" s="1023"/>
      <c r="BQ18" s="1023"/>
      <c r="BR18" s="1023"/>
      <c r="BS18" s="1024"/>
      <c r="BT18" s="993"/>
      <c r="BU18" s="993"/>
      <c r="BV18" s="993"/>
      <c r="BW18" s="993"/>
      <c r="BX18" s="993"/>
      <c r="BY18" s="993"/>
      <c r="BZ18" s="993"/>
      <c r="CA18" s="993"/>
      <c r="CB18" s="993"/>
      <c r="CC18" s="993"/>
      <c r="CD18" s="993"/>
      <c r="CE18" s="993"/>
      <c r="CF18" s="993"/>
      <c r="CG18" s="102"/>
      <c r="CH18" s="854"/>
      <c r="CI18" s="854"/>
      <c r="CJ18" s="854"/>
      <c r="CK18" s="854"/>
      <c r="CL18" s="854"/>
      <c r="CM18" s="854"/>
      <c r="CN18" s="854"/>
      <c r="CO18" s="854"/>
      <c r="CP18" s="854"/>
      <c r="CQ18" s="854"/>
      <c r="CR18" s="854"/>
      <c r="CS18" s="854"/>
      <c r="CT18" s="854"/>
      <c r="CU18" s="854"/>
      <c r="CV18" s="854"/>
      <c r="CW18" s="854"/>
      <c r="CX18" s="854"/>
      <c r="CY18" s="854"/>
      <c r="CZ18" s="854"/>
      <c r="DA18" s="854"/>
      <c r="DB18" s="854"/>
      <c r="DC18" s="854"/>
      <c r="DD18" s="854"/>
      <c r="DE18" s="854"/>
      <c r="DF18" s="854"/>
      <c r="DG18" s="854"/>
      <c r="DH18" s="854"/>
      <c r="DI18" s="854"/>
      <c r="DJ18" s="854"/>
      <c r="DK18" s="854"/>
      <c r="DL18" s="854"/>
      <c r="DM18" s="854"/>
      <c r="DN18" s="854"/>
      <c r="DO18" s="854"/>
      <c r="DP18" s="854"/>
      <c r="DQ18" s="854"/>
      <c r="DR18" s="854"/>
      <c r="DS18" s="854"/>
      <c r="DT18" s="854"/>
      <c r="DU18" s="854"/>
      <c r="DV18" s="854"/>
      <c r="DW18" s="854"/>
      <c r="DX18" s="854"/>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row>
    <row r="19" spans="1:156" s="104" customFormat="1" ht="42.75" customHeight="1" x14ac:dyDescent="0.5">
      <c r="A19" s="33"/>
      <c r="B19" s="102"/>
      <c r="C19" s="105"/>
      <c r="D19" s="1030" ph="1"/>
      <c r="E19" s="1031"/>
      <c r="F19" s="1031"/>
      <c r="G19" s="1031"/>
      <c r="H19" s="1031"/>
      <c r="I19" s="1031"/>
      <c r="J19" s="1031"/>
      <c r="K19" s="1031"/>
      <c r="L19" s="1031"/>
      <c r="M19" s="1031"/>
      <c r="N19" s="1031"/>
      <c r="O19" s="1031"/>
      <c r="P19" s="1031"/>
      <c r="Q19" s="1031"/>
      <c r="R19" s="1031"/>
      <c r="S19" s="1031"/>
      <c r="T19" s="1031"/>
      <c r="U19" s="1031"/>
      <c r="V19" s="1031"/>
      <c r="W19" s="1031"/>
      <c r="X19" s="1031"/>
      <c r="Y19" s="1031"/>
      <c r="Z19" s="993"/>
      <c r="AA19" s="993"/>
      <c r="AB19" s="993"/>
      <c r="AC19" s="993"/>
      <c r="AD19" s="993"/>
      <c r="AE19" s="993"/>
      <c r="AF19" s="993"/>
      <c r="AG19" s="993"/>
      <c r="AH19" s="993"/>
      <c r="AI19" s="993"/>
      <c r="AJ19" s="993"/>
      <c r="AK19" s="993"/>
      <c r="AL19" s="993"/>
      <c r="AM19" s="993"/>
      <c r="AN19" s="993"/>
      <c r="AO19" s="993"/>
      <c r="AP19" s="993"/>
      <c r="AQ19" s="993"/>
      <c r="AR19" s="993"/>
      <c r="AS19" s="993"/>
      <c r="AT19" s="993"/>
      <c r="AU19" s="869"/>
      <c r="AV19" s="870"/>
      <c r="AW19" s="869"/>
      <c r="AX19" s="870"/>
      <c r="AY19" s="869"/>
      <c r="AZ19" s="870"/>
      <c r="BA19" s="869"/>
      <c r="BB19" s="870"/>
      <c r="BC19" s="869"/>
      <c r="BD19" s="870"/>
      <c r="BE19" s="869"/>
      <c r="BF19" s="870"/>
      <c r="BG19" s="869"/>
      <c r="BH19" s="870"/>
      <c r="BI19" s="869"/>
      <c r="BJ19" s="870"/>
      <c r="BK19" s="869"/>
      <c r="BL19" s="870"/>
      <c r="BM19" s="869"/>
      <c r="BN19" s="870"/>
      <c r="BO19" s="1022">
        <f t="shared" si="0"/>
        <v>0</v>
      </c>
      <c r="BP19" s="1023"/>
      <c r="BQ19" s="1023"/>
      <c r="BR19" s="1023"/>
      <c r="BS19" s="1024"/>
      <c r="BT19" s="993"/>
      <c r="BU19" s="993"/>
      <c r="BV19" s="993"/>
      <c r="BW19" s="993"/>
      <c r="BX19" s="993"/>
      <c r="BY19" s="993"/>
      <c r="BZ19" s="993"/>
      <c r="CA19" s="993"/>
      <c r="CB19" s="993"/>
      <c r="CC19" s="993"/>
      <c r="CD19" s="993"/>
      <c r="CE19" s="993"/>
      <c r="CF19" s="993"/>
      <c r="CG19" s="102"/>
      <c r="CH19" s="102"/>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row>
    <row r="20" spans="1:156" s="104" customFormat="1" ht="42.75" customHeight="1" x14ac:dyDescent="0.5">
      <c r="A20" s="33"/>
      <c r="B20" s="102"/>
      <c r="C20" s="105"/>
      <c r="D20" s="1030" ph="1"/>
      <c r="E20" s="1031"/>
      <c r="F20" s="1031"/>
      <c r="G20" s="1031"/>
      <c r="H20" s="1031"/>
      <c r="I20" s="1031"/>
      <c r="J20" s="1031"/>
      <c r="K20" s="1031"/>
      <c r="L20" s="1031"/>
      <c r="M20" s="1031"/>
      <c r="N20" s="1031"/>
      <c r="O20" s="1031"/>
      <c r="P20" s="1031"/>
      <c r="Q20" s="1031"/>
      <c r="R20" s="1031"/>
      <c r="S20" s="1031"/>
      <c r="T20" s="1031"/>
      <c r="U20" s="1031"/>
      <c r="V20" s="1031"/>
      <c r="W20" s="1031"/>
      <c r="X20" s="1031"/>
      <c r="Y20" s="1031"/>
      <c r="Z20" s="993"/>
      <c r="AA20" s="993"/>
      <c r="AB20" s="993"/>
      <c r="AC20" s="993"/>
      <c r="AD20" s="993"/>
      <c r="AE20" s="993"/>
      <c r="AF20" s="993"/>
      <c r="AG20" s="993"/>
      <c r="AH20" s="993"/>
      <c r="AI20" s="993"/>
      <c r="AJ20" s="993"/>
      <c r="AK20" s="993"/>
      <c r="AL20" s="993"/>
      <c r="AM20" s="993"/>
      <c r="AN20" s="993"/>
      <c r="AO20" s="993"/>
      <c r="AP20" s="993"/>
      <c r="AQ20" s="993"/>
      <c r="AR20" s="993"/>
      <c r="AS20" s="993"/>
      <c r="AT20" s="993"/>
      <c r="AU20" s="869"/>
      <c r="AV20" s="870"/>
      <c r="AW20" s="869"/>
      <c r="AX20" s="870"/>
      <c r="AY20" s="869"/>
      <c r="AZ20" s="870"/>
      <c r="BA20" s="869"/>
      <c r="BB20" s="870"/>
      <c r="BC20" s="869"/>
      <c r="BD20" s="870"/>
      <c r="BE20" s="869"/>
      <c r="BF20" s="870"/>
      <c r="BG20" s="869"/>
      <c r="BH20" s="870"/>
      <c r="BI20" s="869"/>
      <c r="BJ20" s="870"/>
      <c r="BK20" s="869"/>
      <c r="BL20" s="870"/>
      <c r="BM20" s="869"/>
      <c r="BN20" s="870"/>
      <c r="BO20" s="1022">
        <f t="shared" si="0"/>
        <v>0</v>
      </c>
      <c r="BP20" s="1023"/>
      <c r="BQ20" s="1023"/>
      <c r="BR20" s="1023"/>
      <c r="BS20" s="1024"/>
      <c r="BT20" s="993"/>
      <c r="BU20" s="993"/>
      <c r="BV20" s="993"/>
      <c r="BW20" s="993"/>
      <c r="BX20" s="993"/>
      <c r="BY20" s="993"/>
      <c r="BZ20" s="993"/>
      <c r="CA20" s="993"/>
      <c r="CB20" s="993"/>
      <c r="CC20" s="993"/>
      <c r="CD20" s="993"/>
      <c r="CE20" s="993"/>
      <c r="CF20" s="993"/>
      <c r="CG20" s="102"/>
      <c r="CH20" s="102"/>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c r="EI20" s="111"/>
      <c r="EJ20" s="111"/>
      <c r="EK20" s="111"/>
      <c r="EL20" s="111"/>
      <c r="EM20" s="111"/>
      <c r="EN20" s="111"/>
      <c r="EO20" s="111"/>
      <c r="EP20" s="111"/>
      <c r="EQ20" s="111"/>
      <c r="ER20" s="111"/>
      <c r="ES20" s="111"/>
      <c r="ET20" s="111"/>
      <c r="EU20" s="111"/>
      <c r="EV20" s="111"/>
      <c r="EW20" s="111"/>
      <c r="EX20" s="111"/>
      <c r="EY20" s="111"/>
      <c r="EZ20" s="111"/>
    </row>
    <row r="21" spans="1:156" s="104" customFormat="1" ht="42.75" customHeight="1" x14ac:dyDescent="0.5">
      <c r="A21" s="33"/>
      <c r="B21" s="102"/>
      <c r="C21" s="105"/>
      <c r="D21" s="1030" ph="1"/>
      <c r="E21" s="1031"/>
      <c r="F21" s="1031"/>
      <c r="G21" s="1031"/>
      <c r="H21" s="1031"/>
      <c r="I21" s="1031"/>
      <c r="J21" s="1031"/>
      <c r="K21" s="1031"/>
      <c r="L21" s="1031"/>
      <c r="M21" s="1031"/>
      <c r="N21" s="1031"/>
      <c r="O21" s="1031"/>
      <c r="P21" s="1031"/>
      <c r="Q21" s="1031"/>
      <c r="R21" s="1031"/>
      <c r="S21" s="1031"/>
      <c r="T21" s="1031"/>
      <c r="U21" s="1031"/>
      <c r="V21" s="1031"/>
      <c r="W21" s="1031"/>
      <c r="X21" s="1031"/>
      <c r="Y21" s="1031"/>
      <c r="Z21" s="993"/>
      <c r="AA21" s="993"/>
      <c r="AB21" s="993"/>
      <c r="AC21" s="993"/>
      <c r="AD21" s="993"/>
      <c r="AE21" s="993"/>
      <c r="AF21" s="993"/>
      <c r="AG21" s="993"/>
      <c r="AH21" s="993"/>
      <c r="AI21" s="993"/>
      <c r="AJ21" s="993"/>
      <c r="AK21" s="993"/>
      <c r="AL21" s="993"/>
      <c r="AM21" s="993"/>
      <c r="AN21" s="993"/>
      <c r="AO21" s="993"/>
      <c r="AP21" s="993"/>
      <c r="AQ21" s="993"/>
      <c r="AR21" s="993"/>
      <c r="AS21" s="993"/>
      <c r="AT21" s="993"/>
      <c r="AU21" s="869"/>
      <c r="AV21" s="870"/>
      <c r="AW21" s="869"/>
      <c r="AX21" s="870"/>
      <c r="AY21" s="869"/>
      <c r="AZ21" s="870"/>
      <c r="BA21" s="869"/>
      <c r="BB21" s="870"/>
      <c r="BC21" s="869"/>
      <c r="BD21" s="870"/>
      <c r="BE21" s="869"/>
      <c r="BF21" s="870"/>
      <c r="BG21" s="869"/>
      <c r="BH21" s="870"/>
      <c r="BI21" s="869"/>
      <c r="BJ21" s="870"/>
      <c r="BK21" s="869"/>
      <c r="BL21" s="870"/>
      <c r="BM21" s="869"/>
      <c r="BN21" s="870"/>
      <c r="BO21" s="1022">
        <f t="shared" si="0"/>
        <v>0</v>
      </c>
      <c r="BP21" s="1023"/>
      <c r="BQ21" s="1023"/>
      <c r="BR21" s="1023"/>
      <c r="BS21" s="1024"/>
      <c r="BT21" s="993"/>
      <c r="BU21" s="993"/>
      <c r="BV21" s="993"/>
      <c r="BW21" s="993"/>
      <c r="BX21" s="993"/>
      <c r="BY21" s="993"/>
      <c r="BZ21" s="993"/>
      <c r="CA21" s="993"/>
      <c r="CB21" s="993"/>
      <c r="CC21" s="993"/>
      <c r="CD21" s="993"/>
      <c r="CE21" s="993"/>
      <c r="CF21" s="993"/>
      <c r="CG21" s="102"/>
      <c r="CH21" s="102"/>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row>
    <row r="22" spans="1:156" s="104" customFormat="1" ht="42.75" customHeight="1" x14ac:dyDescent="0.5">
      <c r="A22" s="33"/>
      <c r="B22" s="102"/>
      <c r="C22" s="105"/>
      <c r="D22" s="1030" ph="1"/>
      <c r="E22" s="1031"/>
      <c r="F22" s="1031"/>
      <c r="G22" s="1031"/>
      <c r="H22" s="1031"/>
      <c r="I22" s="1031"/>
      <c r="J22" s="1031"/>
      <c r="K22" s="1031"/>
      <c r="L22" s="1031"/>
      <c r="M22" s="1031"/>
      <c r="N22" s="1031"/>
      <c r="O22" s="1031"/>
      <c r="P22" s="1031"/>
      <c r="Q22" s="1031"/>
      <c r="R22" s="1031"/>
      <c r="S22" s="1031"/>
      <c r="T22" s="1031"/>
      <c r="U22" s="1031"/>
      <c r="V22" s="1031"/>
      <c r="W22" s="1031"/>
      <c r="X22" s="1031"/>
      <c r="Y22" s="1031"/>
      <c r="Z22" s="993"/>
      <c r="AA22" s="993"/>
      <c r="AB22" s="993"/>
      <c r="AC22" s="993"/>
      <c r="AD22" s="993"/>
      <c r="AE22" s="993"/>
      <c r="AF22" s="993"/>
      <c r="AG22" s="993"/>
      <c r="AH22" s="993"/>
      <c r="AI22" s="993"/>
      <c r="AJ22" s="993"/>
      <c r="AK22" s="993"/>
      <c r="AL22" s="993"/>
      <c r="AM22" s="993"/>
      <c r="AN22" s="993"/>
      <c r="AO22" s="993"/>
      <c r="AP22" s="993"/>
      <c r="AQ22" s="993"/>
      <c r="AR22" s="993"/>
      <c r="AS22" s="993"/>
      <c r="AT22" s="993"/>
      <c r="AU22" s="869"/>
      <c r="AV22" s="870"/>
      <c r="AW22" s="869"/>
      <c r="AX22" s="870"/>
      <c r="AY22" s="869"/>
      <c r="AZ22" s="870"/>
      <c r="BA22" s="869"/>
      <c r="BB22" s="870"/>
      <c r="BC22" s="869"/>
      <c r="BD22" s="870"/>
      <c r="BE22" s="869"/>
      <c r="BF22" s="870"/>
      <c r="BG22" s="869"/>
      <c r="BH22" s="870"/>
      <c r="BI22" s="869"/>
      <c r="BJ22" s="870"/>
      <c r="BK22" s="869"/>
      <c r="BL22" s="870"/>
      <c r="BM22" s="869"/>
      <c r="BN22" s="870"/>
      <c r="BO22" s="1022">
        <f t="shared" si="0"/>
        <v>0</v>
      </c>
      <c r="BP22" s="1023"/>
      <c r="BQ22" s="1023"/>
      <c r="BR22" s="1023"/>
      <c r="BS22" s="1024"/>
      <c r="BT22" s="993"/>
      <c r="BU22" s="993"/>
      <c r="BV22" s="993"/>
      <c r="BW22" s="993"/>
      <c r="BX22" s="993"/>
      <c r="BY22" s="993"/>
      <c r="BZ22" s="993"/>
      <c r="CA22" s="993"/>
      <c r="CB22" s="993"/>
      <c r="CC22" s="993"/>
      <c r="CD22" s="993"/>
      <c r="CE22" s="993"/>
      <c r="CF22" s="993"/>
      <c r="CG22" s="102"/>
      <c r="CH22" s="102"/>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row>
    <row r="23" spans="1:156" s="104" customFormat="1" ht="42.75" customHeight="1" x14ac:dyDescent="0.5">
      <c r="A23" s="33"/>
      <c r="B23" s="102"/>
      <c r="C23" s="105"/>
      <c r="D23" s="1030" ph="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869"/>
      <c r="AV23" s="870"/>
      <c r="AW23" s="869"/>
      <c r="AX23" s="870"/>
      <c r="AY23" s="869"/>
      <c r="AZ23" s="870"/>
      <c r="BA23" s="869"/>
      <c r="BB23" s="870"/>
      <c r="BC23" s="869"/>
      <c r="BD23" s="870"/>
      <c r="BE23" s="869"/>
      <c r="BF23" s="870"/>
      <c r="BG23" s="869"/>
      <c r="BH23" s="870"/>
      <c r="BI23" s="869"/>
      <c r="BJ23" s="870"/>
      <c r="BK23" s="869"/>
      <c r="BL23" s="870"/>
      <c r="BM23" s="869"/>
      <c r="BN23" s="870"/>
      <c r="BO23" s="1022">
        <f t="shared" si="0"/>
        <v>0</v>
      </c>
      <c r="BP23" s="1023"/>
      <c r="BQ23" s="1023"/>
      <c r="BR23" s="1023"/>
      <c r="BS23" s="1024"/>
      <c r="BT23" s="993"/>
      <c r="BU23" s="993"/>
      <c r="BV23" s="993"/>
      <c r="BW23" s="993"/>
      <c r="BX23" s="993"/>
      <c r="BY23" s="993"/>
      <c r="BZ23" s="993"/>
      <c r="CA23" s="993"/>
      <c r="CB23" s="993"/>
      <c r="CC23" s="993"/>
      <c r="CD23" s="993"/>
      <c r="CE23" s="993"/>
      <c r="CF23" s="993"/>
      <c r="CG23" s="102"/>
      <c r="CH23" s="102"/>
      <c r="CI23" s="1056"/>
      <c r="CJ23" s="1056"/>
      <c r="CK23" s="1056"/>
      <c r="CL23" s="1056"/>
      <c r="CM23" s="1056"/>
      <c r="CN23" s="1056"/>
      <c r="CO23" s="1056"/>
      <c r="CP23" s="1056"/>
      <c r="CQ23" s="1056"/>
      <c r="CR23" s="1056"/>
      <c r="CS23" s="1056"/>
      <c r="CT23" s="1056"/>
      <c r="CU23" s="1056"/>
      <c r="CV23" s="1056"/>
      <c r="CW23" s="1056"/>
      <c r="CX23" s="1056"/>
      <c r="CY23" s="1056"/>
      <c r="CZ23" s="1056"/>
      <c r="DA23" s="1056"/>
      <c r="DB23" s="1056"/>
      <c r="DC23" s="1056"/>
      <c r="DD23" s="1056"/>
      <c r="DE23" s="1056"/>
      <c r="DF23" s="1056"/>
      <c r="DG23" s="1056"/>
      <c r="DH23" s="1056"/>
      <c r="DI23" s="1056"/>
      <c r="DJ23" s="1056"/>
      <c r="DK23" s="1056"/>
      <c r="DL23" s="1056"/>
      <c r="DM23" s="1056"/>
      <c r="DN23" s="1056"/>
      <c r="DO23" s="1056"/>
      <c r="DP23" s="1056"/>
      <c r="DQ23" s="1056"/>
      <c r="DR23" s="1056"/>
      <c r="DS23" s="1056"/>
      <c r="DT23" s="1056"/>
      <c r="DU23" s="1056"/>
      <c r="DV23" s="1056"/>
      <c r="DW23" s="1056"/>
      <c r="DX23" s="1056"/>
      <c r="DY23" s="1056"/>
      <c r="DZ23" s="1056"/>
      <c r="EA23" s="1056"/>
      <c r="EB23" s="1056"/>
      <c r="EC23" s="1056"/>
      <c r="ED23" s="1056"/>
      <c r="EE23" s="1056"/>
      <c r="EF23" s="1056"/>
      <c r="EG23" s="1056"/>
      <c r="EH23" s="1056"/>
      <c r="EI23" s="1056"/>
      <c r="EJ23" s="1056"/>
      <c r="EK23" s="1056"/>
      <c r="EL23" s="1056"/>
      <c r="EM23" s="1056"/>
      <c r="EN23" s="1056"/>
      <c r="EO23" s="1056"/>
      <c r="EP23" s="1056"/>
      <c r="EQ23" s="1056"/>
      <c r="ER23" s="1056"/>
      <c r="ES23" s="111"/>
      <c r="ET23" s="111"/>
      <c r="EU23" s="111"/>
      <c r="EV23" s="111"/>
      <c r="EW23" s="111"/>
      <c r="EX23" s="111"/>
      <c r="EY23" s="111"/>
      <c r="EZ23" s="111"/>
    </row>
    <row r="24" spans="1:156" s="104" customFormat="1" ht="42.75" customHeight="1" x14ac:dyDescent="0.5">
      <c r="A24" s="33"/>
      <c r="B24" s="102"/>
      <c r="C24" s="105"/>
      <c r="D24" s="1030" ph="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993"/>
      <c r="AA24" s="993"/>
      <c r="AB24" s="993"/>
      <c r="AC24" s="993"/>
      <c r="AD24" s="993"/>
      <c r="AE24" s="993"/>
      <c r="AF24" s="993"/>
      <c r="AG24" s="993"/>
      <c r="AH24" s="993"/>
      <c r="AI24" s="993"/>
      <c r="AJ24" s="993"/>
      <c r="AK24" s="993"/>
      <c r="AL24" s="993"/>
      <c r="AM24" s="993"/>
      <c r="AN24" s="993"/>
      <c r="AO24" s="993"/>
      <c r="AP24" s="993"/>
      <c r="AQ24" s="993"/>
      <c r="AR24" s="993"/>
      <c r="AS24" s="993"/>
      <c r="AT24" s="993"/>
      <c r="AU24" s="869"/>
      <c r="AV24" s="870"/>
      <c r="AW24" s="869"/>
      <c r="AX24" s="870"/>
      <c r="AY24" s="869"/>
      <c r="AZ24" s="870"/>
      <c r="BA24" s="869"/>
      <c r="BB24" s="870"/>
      <c r="BC24" s="869"/>
      <c r="BD24" s="870"/>
      <c r="BE24" s="869"/>
      <c r="BF24" s="870"/>
      <c r="BG24" s="869"/>
      <c r="BH24" s="870"/>
      <c r="BI24" s="869"/>
      <c r="BJ24" s="870"/>
      <c r="BK24" s="869"/>
      <c r="BL24" s="870"/>
      <c r="BM24" s="869"/>
      <c r="BN24" s="870"/>
      <c r="BO24" s="1022">
        <f t="shared" si="0"/>
        <v>0</v>
      </c>
      <c r="BP24" s="1023"/>
      <c r="BQ24" s="1023"/>
      <c r="BR24" s="1023"/>
      <c r="BS24" s="1024"/>
      <c r="BT24" s="993"/>
      <c r="BU24" s="993"/>
      <c r="BV24" s="993"/>
      <c r="BW24" s="993"/>
      <c r="BX24" s="993"/>
      <c r="BY24" s="993"/>
      <c r="BZ24" s="993"/>
      <c r="CA24" s="993"/>
      <c r="CB24" s="993"/>
      <c r="CC24" s="993"/>
      <c r="CD24" s="993"/>
      <c r="CE24" s="993"/>
      <c r="CF24" s="993"/>
      <c r="CG24" s="102"/>
      <c r="CH24" s="102"/>
      <c r="CI24" s="1056"/>
      <c r="CJ24" s="1056"/>
      <c r="CK24" s="1056"/>
      <c r="CL24" s="1056"/>
      <c r="CM24" s="1056"/>
      <c r="CN24" s="1056"/>
      <c r="CO24" s="1056"/>
      <c r="CP24" s="1056"/>
      <c r="CQ24" s="1056"/>
      <c r="CR24" s="1056"/>
      <c r="CS24" s="1056"/>
      <c r="CT24" s="1056"/>
      <c r="CU24" s="1056"/>
      <c r="CV24" s="1056"/>
      <c r="CW24" s="1056"/>
      <c r="CX24" s="1056"/>
      <c r="CY24" s="1056"/>
      <c r="CZ24" s="1056"/>
      <c r="DA24" s="1056"/>
      <c r="DB24" s="1056"/>
      <c r="DC24" s="1056"/>
      <c r="DD24" s="1056"/>
      <c r="DE24" s="1056"/>
      <c r="DF24" s="1056"/>
      <c r="DG24" s="1056"/>
      <c r="DH24" s="1056"/>
      <c r="DI24" s="1056"/>
      <c r="DJ24" s="1056"/>
      <c r="DK24" s="1056"/>
      <c r="DL24" s="1056"/>
      <c r="DM24" s="1056"/>
      <c r="DN24" s="1056"/>
      <c r="DO24" s="1056"/>
      <c r="DP24" s="1056"/>
      <c r="DQ24" s="1056"/>
      <c r="DR24" s="1056"/>
      <c r="DS24" s="1056"/>
      <c r="DT24" s="1056"/>
      <c r="DU24" s="1056"/>
      <c r="DV24" s="1056"/>
      <c r="DW24" s="1056"/>
      <c r="DX24" s="1056"/>
      <c r="DY24" s="1056"/>
      <c r="DZ24" s="1056"/>
      <c r="EA24" s="1056"/>
      <c r="EB24" s="1056"/>
      <c r="EC24" s="1056"/>
      <c r="ED24" s="1056"/>
      <c r="EE24" s="1056"/>
      <c r="EF24" s="1056"/>
      <c r="EG24" s="1056"/>
      <c r="EH24" s="1056"/>
      <c r="EI24" s="1056"/>
      <c r="EJ24" s="1056"/>
      <c r="EK24" s="1056"/>
      <c r="EL24" s="1056"/>
      <c r="EM24" s="1056"/>
      <c r="EN24" s="1056"/>
      <c r="EO24" s="1056"/>
      <c r="EP24" s="1056"/>
      <c r="EQ24" s="1056"/>
      <c r="ER24" s="1056"/>
      <c r="ES24" s="111"/>
      <c r="ET24" s="111"/>
      <c r="EU24" s="111"/>
      <c r="EV24" s="111"/>
      <c r="EW24" s="111"/>
      <c r="EX24" s="111"/>
      <c r="EY24" s="111"/>
      <c r="EZ24" s="111"/>
    </row>
    <row r="25" spans="1:156" s="104" customFormat="1" ht="42.75" customHeight="1" x14ac:dyDescent="0.5">
      <c r="A25" s="33"/>
      <c r="B25" s="102"/>
      <c r="C25" s="105"/>
      <c r="D25" s="1030" ph="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993"/>
      <c r="AA25" s="993"/>
      <c r="AB25" s="993"/>
      <c r="AC25" s="993"/>
      <c r="AD25" s="993"/>
      <c r="AE25" s="993"/>
      <c r="AF25" s="993"/>
      <c r="AG25" s="993"/>
      <c r="AH25" s="993"/>
      <c r="AI25" s="993"/>
      <c r="AJ25" s="993"/>
      <c r="AK25" s="993"/>
      <c r="AL25" s="993"/>
      <c r="AM25" s="993"/>
      <c r="AN25" s="993"/>
      <c r="AO25" s="993"/>
      <c r="AP25" s="993"/>
      <c r="AQ25" s="993"/>
      <c r="AR25" s="993"/>
      <c r="AS25" s="993"/>
      <c r="AT25" s="993"/>
      <c r="AU25" s="869"/>
      <c r="AV25" s="870"/>
      <c r="AW25" s="869"/>
      <c r="AX25" s="870"/>
      <c r="AY25" s="869"/>
      <c r="AZ25" s="870"/>
      <c r="BA25" s="869"/>
      <c r="BB25" s="870"/>
      <c r="BC25" s="869"/>
      <c r="BD25" s="870"/>
      <c r="BE25" s="869"/>
      <c r="BF25" s="870"/>
      <c r="BG25" s="869"/>
      <c r="BH25" s="870"/>
      <c r="BI25" s="869"/>
      <c r="BJ25" s="870"/>
      <c r="BK25" s="869"/>
      <c r="BL25" s="870"/>
      <c r="BM25" s="869"/>
      <c r="BN25" s="870"/>
      <c r="BO25" s="1022">
        <f t="shared" si="0"/>
        <v>0</v>
      </c>
      <c r="BP25" s="1023"/>
      <c r="BQ25" s="1023"/>
      <c r="BR25" s="1023"/>
      <c r="BS25" s="1024"/>
      <c r="BT25" s="993"/>
      <c r="BU25" s="993"/>
      <c r="BV25" s="993"/>
      <c r="BW25" s="993"/>
      <c r="BX25" s="993"/>
      <c r="BY25" s="993"/>
      <c r="BZ25" s="993"/>
      <c r="CA25" s="993"/>
      <c r="CB25" s="993"/>
      <c r="CC25" s="993"/>
      <c r="CD25" s="993"/>
      <c r="CE25" s="993"/>
      <c r="CF25" s="993"/>
      <c r="CG25" s="102"/>
      <c r="CH25" s="102"/>
      <c r="CI25" s="1056"/>
      <c r="CJ25" s="1056"/>
      <c r="CK25" s="1056"/>
      <c r="CL25" s="1056"/>
      <c r="CM25" s="1056"/>
      <c r="CN25" s="1056"/>
      <c r="CO25" s="1056"/>
      <c r="CP25" s="1056"/>
      <c r="CQ25" s="1056"/>
      <c r="CR25" s="1056"/>
      <c r="CS25" s="1056"/>
      <c r="CT25" s="1056"/>
      <c r="CU25" s="1056"/>
      <c r="CV25" s="1056"/>
      <c r="CW25" s="1056"/>
      <c r="CX25" s="1056"/>
      <c r="CY25" s="1056"/>
      <c r="CZ25" s="1056"/>
      <c r="DA25" s="1056"/>
      <c r="DB25" s="1056"/>
      <c r="DC25" s="1056"/>
      <c r="DD25" s="1056"/>
      <c r="DE25" s="1056"/>
      <c r="DF25" s="1056"/>
      <c r="DG25" s="1056"/>
      <c r="DH25" s="1056"/>
      <c r="DI25" s="1056"/>
      <c r="DJ25" s="1056"/>
      <c r="DK25" s="1056"/>
      <c r="DL25" s="1056"/>
      <c r="DM25" s="1056"/>
      <c r="DN25" s="1056"/>
      <c r="DO25" s="1056"/>
      <c r="DP25" s="1056"/>
      <c r="DQ25" s="1056"/>
      <c r="DR25" s="1056"/>
      <c r="DS25" s="1056"/>
      <c r="DT25" s="1056"/>
      <c r="DU25" s="1056"/>
      <c r="DV25" s="1056"/>
      <c r="DW25" s="1056"/>
      <c r="DX25" s="1056"/>
      <c r="DY25" s="1056"/>
      <c r="DZ25" s="1056"/>
      <c r="EA25" s="1056"/>
      <c r="EB25" s="1056"/>
      <c r="EC25" s="1056"/>
      <c r="ED25" s="1056"/>
      <c r="EE25" s="1056"/>
      <c r="EF25" s="1056"/>
      <c r="EG25" s="1056"/>
      <c r="EH25" s="1056"/>
      <c r="EI25" s="1056"/>
      <c r="EJ25" s="1056"/>
      <c r="EK25" s="1056"/>
      <c r="EL25" s="1056"/>
      <c r="EM25" s="1056"/>
      <c r="EN25" s="1056"/>
      <c r="EO25" s="1056"/>
      <c r="EP25" s="1056"/>
      <c r="EQ25" s="1056"/>
      <c r="ER25" s="1056"/>
      <c r="ES25" s="111"/>
      <c r="ET25" s="111"/>
      <c r="EU25" s="111"/>
      <c r="EV25" s="111"/>
      <c r="EW25" s="111"/>
      <c r="EX25" s="111"/>
      <c r="EY25" s="111"/>
      <c r="EZ25" s="111"/>
    </row>
    <row r="26" spans="1:156" s="104" customFormat="1" ht="42.75" customHeight="1" thickBot="1" x14ac:dyDescent="0.55000000000000004">
      <c r="A26" s="33"/>
      <c r="B26" s="102"/>
      <c r="C26" s="105"/>
      <c r="D26" s="1030" ph="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993"/>
      <c r="AA26" s="993"/>
      <c r="AB26" s="993"/>
      <c r="AC26" s="993"/>
      <c r="AD26" s="993"/>
      <c r="AE26" s="993"/>
      <c r="AF26" s="993"/>
      <c r="AG26" s="993"/>
      <c r="AH26" s="993"/>
      <c r="AI26" s="993"/>
      <c r="AJ26" s="993"/>
      <c r="AK26" s="993"/>
      <c r="AL26" s="993"/>
      <c r="AM26" s="993"/>
      <c r="AN26" s="993"/>
      <c r="AO26" s="993"/>
      <c r="AP26" s="993"/>
      <c r="AQ26" s="993"/>
      <c r="AR26" s="993"/>
      <c r="AS26" s="993"/>
      <c r="AT26" s="993"/>
      <c r="AU26" s="869"/>
      <c r="AV26" s="870"/>
      <c r="AW26" s="869"/>
      <c r="AX26" s="870"/>
      <c r="AY26" s="869"/>
      <c r="AZ26" s="870"/>
      <c r="BA26" s="869"/>
      <c r="BB26" s="870"/>
      <c r="BC26" s="869"/>
      <c r="BD26" s="870"/>
      <c r="BE26" s="869"/>
      <c r="BF26" s="870"/>
      <c r="BG26" s="869"/>
      <c r="BH26" s="870"/>
      <c r="BI26" s="869"/>
      <c r="BJ26" s="870"/>
      <c r="BK26" s="869"/>
      <c r="BL26" s="870"/>
      <c r="BM26" s="869"/>
      <c r="BN26" s="870"/>
      <c r="BO26" s="1022">
        <f t="shared" si="0"/>
        <v>0</v>
      </c>
      <c r="BP26" s="1023"/>
      <c r="BQ26" s="1023"/>
      <c r="BR26" s="1023"/>
      <c r="BS26" s="1024"/>
      <c r="BT26" s="993"/>
      <c r="BU26" s="993"/>
      <c r="BV26" s="993"/>
      <c r="BW26" s="993"/>
      <c r="BX26" s="993"/>
      <c r="BY26" s="993"/>
      <c r="BZ26" s="993"/>
      <c r="CA26" s="993"/>
      <c r="CB26" s="993"/>
      <c r="CC26" s="993"/>
      <c r="CD26" s="993"/>
      <c r="CE26" s="993"/>
      <c r="CF26" s="993"/>
      <c r="CG26" s="102"/>
      <c r="CH26" s="102"/>
      <c r="CI26" s="1056"/>
      <c r="CJ26" s="1056"/>
      <c r="CK26" s="1056"/>
      <c r="CL26" s="1056"/>
      <c r="CM26" s="1056"/>
      <c r="CN26" s="1056"/>
      <c r="CO26" s="1056"/>
      <c r="CP26" s="1056"/>
      <c r="CQ26" s="1056"/>
      <c r="CR26" s="1056"/>
      <c r="CS26" s="1056"/>
      <c r="CT26" s="1056"/>
      <c r="CU26" s="1056"/>
      <c r="CV26" s="1056"/>
      <c r="CW26" s="1056"/>
      <c r="CX26" s="1056"/>
      <c r="CY26" s="1056"/>
      <c r="CZ26" s="1056"/>
      <c r="DA26" s="1056"/>
      <c r="DB26" s="1056"/>
      <c r="DC26" s="1056"/>
      <c r="DD26" s="1056"/>
      <c r="DE26" s="1056"/>
      <c r="DF26" s="1056"/>
      <c r="DG26" s="1056"/>
      <c r="DH26" s="1056"/>
      <c r="DI26" s="1056"/>
      <c r="DJ26" s="1056"/>
      <c r="DK26" s="1056"/>
      <c r="DL26" s="1056"/>
      <c r="DM26" s="1056"/>
      <c r="DN26" s="1056"/>
      <c r="DO26" s="1056"/>
      <c r="DP26" s="1056"/>
      <c r="DQ26" s="1056"/>
      <c r="DR26" s="1056"/>
      <c r="DS26" s="1056"/>
      <c r="DT26" s="1056"/>
      <c r="DU26" s="1056"/>
      <c r="DV26" s="1056"/>
      <c r="DW26" s="1056"/>
      <c r="DX26" s="1056"/>
      <c r="DY26" s="1056"/>
      <c r="DZ26" s="1056"/>
      <c r="EA26" s="1056"/>
      <c r="EB26" s="1056"/>
      <c r="EC26" s="1056"/>
      <c r="ED26" s="1056"/>
      <c r="EE26" s="1056"/>
      <c r="EF26" s="1056"/>
      <c r="EG26" s="1056"/>
      <c r="EH26" s="1056"/>
      <c r="EI26" s="1056"/>
      <c r="EJ26" s="1056"/>
      <c r="EK26" s="1056"/>
      <c r="EL26" s="1056"/>
      <c r="EM26" s="1056"/>
      <c r="EN26" s="1056"/>
      <c r="EO26" s="1056"/>
      <c r="EP26" s="1056"/>
      <c r="EQ26" s="1056"/>
      <c r="ER26" s="1056"/>
      <c r="ES26" s="111"/>
      <c r="ET26" s="111"/>
      <c r="EU26" s="111"/>
      <c r="EV26" s="111"/>
      <c r="EW26" s="111"/>
      <c r="EX26" s="111"/>
      <c r="EY26" s="111"/>
      <c r="EZ26" s="111"/>
    </row>
    <row r="27" spans="1:156" ht="42.75" customHeight="1" thickTop="1" x14ac:dyDescent="0.2">
      <c r="A27" s="33"/>
      <c r="B27" s="90"/>
      <c r="C27" s="91"/>
      <c r="D27" s="1007" t="s">
        <v>110</v>
      </c>
      <c r="E27" s="1008"/>
      <c r="F27" s="1008"/>
      <c r="G27" s="1008"/>
      <c r="H27" s="1008"/>
      <c r="I27" s="1008"/>
      <c r="J27" s="1008"/>
      <c r="K27" s="1008"/>
      <c r="L27" s="1008"/>
      <c r="M27" s="1008"/>
      <c r="N27" s="1008"/>
      <c r="O27" s="1008"/>
      <c r="P27" s="1008"/>
      <c r="Q27" s="1008"/>
      <c r="R27" s="1008"/>
      <c r="S27" s="1008"/>
      <c r="T27" s="1008"/>
      <c r="U27" s="1008"/>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s="1008"/>
      <c r="BA27" s="1008"/>
      <c r="BB27" s="1008"/>
      <c r="BC27" s="1008"/>
      <c r="BD27" s="1008"/>
      <c r="BE27" s="1008"/>
      <c r="BF27" s="1008"/>
      <c r="BG27" s="1008"/>
      <c r="BH27" s="1008"/>
      <c r="BI27" s="1008"/>
      <c r="BJ27" s="1008"/>
      <c r="BK27" s="1008"/>
      <c r="BL27" s="1008"/>
      <c r="BM27" s="1008"/>
      <c r="BN27" s="1009"/>
      <c r="BO27" s="1072">
        <f>ROUNDDOWN(SUM(BO13:BS26),0)</f>
        <v>0</v>
      </c>
      <c r="BP27" s="1048"/>
      <c r="BQ27" s="1048"/>
      <c r="BR27" s="1048"/>
      <c r="BS27" s="1048"/>
      <c r="BT27" s="1047"/>
      <c r="BU27" s="1047"/>
      <c r="BV27" s="1047"/>
      <c r="BW27" s="1047"/>
      <c r="BX27" s="1047"/>
      <c r="BY27" s="1047"/>
      <c r="BZ27" s="1047"/>
      <c r="CA27" s="1047"/>
      <c r="CB27" s="1047"/>
      <c r="CC27" s="1047"/>
      <c r="CD27" s="1047"/>
      <c r="CE27" s="1047"/>
      <c r="CF27" s="1047"/>
      <c r="CG27" s="90"/>
      <c r="CH27" s="90"/>
      <c r="CI27" s="111"/>
      <c r="CJ27" s="111"/>
      <c r="CK27" s="111"/>
      <c r="CL27" s="111"/>
      <c r="CM27" s="111"/>
      <c r="CN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row>
    <row r="28" spans="1:156" ht="42.75" customHeight="1" x14ac:dyDescent="0.2">
      <c r="A28" s="33"/>
      <c r="B28" s="90"/>
      <c r="C28" s="91"/>
      <c r="D28" s="190" t="s">
        <v>111</v>
      </c>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2"/>
      <c r="BP28" s="192"/>
      <c r="BQ28" s="192"/>
      <c r="BR28" s="192"/>
      <c r="BS28" s="192"/>
      <c r="BT28" s="193"/>
      <c r="BU28" s="166"/>
      <c r="BV28" s="193"/>
      <c r="BW28" s="193"/>
      <c r="BX28" s="193"/>
      <c r="BY28" s="193"/>
      <c r="BZ28" s="193"/>
      <c r="CA28" s="193"/>
      <c r="CB28" s="193"/>
      <c r="CC28" s="193"/>
      <c r="CD28" s="193"/>
      <c r="CE28" s="193"/>
      <c r="CF28" s="193"/>
      <c r="CG28" s="90"/>
      <c r="CH28" s="90"/>
      <c r="CI28" s="111"/>
      <c r="CJ28" s="111"/>
      <c r="CK28" s="111"/>
      <c r="CL28" s="111"/>
      <c r="CM28" s="111"/>
      <c r="CN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row>
    <row r="29" spans="1:156" ht="39.75" customHeight="1" x14ac:dyDescent="0.5">
      <c r="A29" s="33"/>
      <c r="B29" s="90"/>
      <c r="C29" s="91"/>
      <c r="D29" s="1062" t="s">
        <v>420</v>
      </c>
      <c r="E29" s="1062"/>
      <c r="F29" s="1062"/>
      <c r="G29" s="1062"/>
      <c r="H29" s="1062"/>
      <c r="I29" s="1062"/>
      <c r="J29" s="1062"/>
      <c r="K29" s="1062"/>
      <c r="L29" s="1062"/>
      <c r="M29" s="1062"/>
      <c r="N29" s="1062"/>
      <c r="O29" s="1062"/>
      <c r="P29" s="1062"/>
      <c r="Q29" s="1062"/>
      <c r="R29" s="1062"/>
      <c r="S29" s="1062"/>
      <c r="T29" s="1062"/>
      <c r="U29" s="1062"/>
      <c r="V29" s="1062"/>
      <c r="W29" s="1062"/>
      <c r="X29" s="1062"/>
      <c r="Y29" s="1062"/>
      <c r="Z29" s="1062"/>
      <c r="AA29" s="1062"/>
      <c r="AB29" s="1062"/>
      <c r="AC29" s="1062"/>
      <c r="AD29" s="1062"/>
      <c r="AE29" s="1062"/>
      <c r="AF29" s="1062"/>
      <c r="AG29" s="1062"/>
      <c r="AH29" s="1062"/>
      <c r="AI29" s="1062"/>
      <c r="AJ29" s="1062"/>
      <c r="AK29" s="1062"/>
      <c r="AL29" s="1062"/>
      <c r="AM29" s="1060" t="s">
        <v>142</v>
      </c>
      <c r="AN29" s="1060"/>
      <c r="AO29" s="1060"/>
      <c r="AP29" s="1060"/>
      <c r="AQ29" s="1060"/>
      <c r="AR29" s="1060"/>
      <c r="AS29" s="1060"/>
      <c r="AT29" s="1060"/>
      <c r="AU29" s="1060"/>
      <c r="AV29" s="1060"/>
      <c r="AW29" s="1060" t="s">
        <v>143</v>
      </c>
      <c r="AX29" s="1060"/>
      <c r="AY29" s="1060"/>
      <c r="AZ29" s="1060"/>
      <c r="BA29" s="1060"/>
      <c r="BB29" s="1060"/>
      <c r="BC29" s="1061" t="s">
        <v>144</v>
      </c>
      <c r="BD29" s="1061"/>
      <c r="BE29" s="1061"/>
      <c r="BF29" s="1061"/>
      <c r="BG29" s="1061"/>
      <c r="BH29" s="1061"/>
      <c r="BI29" s="1060" t="s">
        <v>145</v>
      </c>
      <c r="BJ29" s="1060"/>
      <c r="BK29" s="1060"/>
      <c r="BL29" s="1060"/>
      <c r="BM29" s="1060"/>
      <c r="BN29" s="1060"/>
      <c r="BO29" s="165"/>
      <c r="BP29" s="165"/>
      <c r="BQ29" s="165"/>
      <c r="BR29" s="165"/>
      <c r="BS29" s="165"/>
      <c r="BT29" s="193"/>
      <c r="BU29" s="166"/>
      <c r="BV29" s="193"/>
      <c r="BW29" s="193"/>
      <c r="BX29" s="193">
        <v>17</v>
      </c>
      <c r="BY29" s="193"/>
      <c r="BZ29" s="193"/>
      <c r="CA29" s="193"/>
      <c r="CB29" s="193"/>
      <c r="CC29" s="193"/>
      <c r="CD29" s="193"/>
      <c r="CE29" s="193"/>
      <c r="CF29" s="193"/>
      <c r="CG29" s="90"/>
      <c r="CH29" s="90"/>
      <c r="CI29" s="111"/>
      <c r="CJ29" s="111"/>
      <c r="CK29" s="111"/>
      <c r="CL29" s="111"/>
      <c r="CM29" s="111"/>
      <c r="CN29" s="111"/>
      <c r="DT29" s="204"/>
      <c r="DU29" s="204"/>
      <c r="DV29" s="204"/>
      <c r="DW29" s="204"/>
      <c r="DX29" s="204"/>
      <c r="DY29" s="204"/>
      <c r="DZ29" s="204"/>
      <c r="EA29" s="204"/>
      <c r="EB29" s="204"/>
      <c r="EC29" s="204"/>
      <c r="ED29" s="204"/>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row>
    <row r="30" spans="1:156" ht="42" customHeight="1" x14ac:dyDescent="0.2">
      <c r="A30" s="33"/>
      <c r="C30" s="95"/>
      <c r="D30" s="990" t="s">
        <v>108</v>
      </c>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c r="AL30" s="992"/>
      <c r="AM30" s="1039" t="s">
        <v>112</v>
      </c>
      <c r="AN30" s="1025"/>
      <c r="AO30" s="1025"/>
      <c r="AP30" s="1025"/>
      <c r="AQ30" s="1025"/>
      <c r="AR30" s="1025"/>
      <c r="AS30" s="1025"/>
      <c r="AT30" s="1025"/>
      <c r="AU30" s="1025"/>
      <c r="AV30" s="1040"/>
      <c r="AW30" s="1041" t="s">
        <v>113</v>
      </c>
      <c r="AX30" s="1025"/>
      <c r="AY30" s="1025"/>
      <c r="AZ30" s="1025"/>
      <c r="BA30" s="1025"/>
      <c r="BB30" s="1040"/>
      <c r="BC30" s="1041" t="s">
        <v>114</v>
      </c>
      <c r="BD30" s="1025"/>
      <c r="BE30" s="1025"/>
      <c r="BF30" s="1025"/>
      <c r="BG30" s="1025"/>
      <c r="BH30" s="1040"/>
      <c r="BI30" s="1073" t="s">
        <v>115</v>
      </c>
      <c r="BJ30" s="1042"/>
      <c r="BK30" s="1042"/>
      <c r="BL30" s="1042"/>
      <c r="BM30" s="1042"/>
      <c r="BN30" s="1042"/>
      <c r="BO30" s="1025" t="s">
        <v>59</v>
      </c>
      <c r="BP30" s="1025"/>
      <c r="BQ30" s="1025"/>
      <c r="BR30" s="1025"/>
      <c r="BS30" s="1026"/>
      <c r="BT30" s="166"/>
      <c r="BU30" s="166"/>
      <c r="BV30" s="166"/>
      <c r="BW30" s="166"/>
      <c r="BX30" s="166"/>
      <c r="BY30" s="166"/>
      <c r="BZ30" s="166"/>
      <c r="CA30" s="166"/>
      <c r="CB30" s="166"/>
      <c r="CC30" s="166"/>
      <c r="CD30" s="166"/>
      <c r="CE30" s="166"/>
      <c r="CF30" s="166"/>
      <c r="CI30" s="111"/>
      <c r="CJ30" s="111"/>
      <c r="CK30" s="111"/>
      <c r="CL30" s="111"/>
      <c r="CM30" s="111"/>
      <c r="CN30" s="111"/>
      <c r="DT30" s="204"/>
      <c r="DU30" s="204"/>
      <c r="DV30" s="204"/>
      <c r="DW30" s="204"/>
      <c r="DX30" s="204"/>
      <c r="DY30" s="204"/>
      <c r="DZ30" s="204"/>
      <c r="EA30" s="204"/>
      <c r="EB30" s="204"/>
      <c r="EC30" s="204"/>
      <c r="ED30" s="204"/>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row>
    <row r="31" spans="1:156" ht="42" customHeight="1" x14ac:dyDescent="0.2">
      <c r="A31" s="33"/>
      <c r="C31" s="95"/>
      <c r="D31" s="1079"/>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0"/>
      <c r="AG31" s="1080"/>
      <c r="AH31" s="1080"/>
      <c r="AI31" s="1080"/>
      <c r="AJ31" s="1080"/>
      <c r="AK31" s="1080"/>
      <c r="AL31" s="1081"/>
      <c r="AM31" s="1079"/>
      <c r="AN31" s="1080"/>
      <c r="AO31" s="1080"/>
      <c r="AP31" s="1080"/>
      <c r="AQ31" s="1080"/>
      <c r="AR31" s="1080"/>
      <c r="AS31" s="1080"/>
      <c r="AT31" s="1080"/>
      <c r="AU31" s="1080"/>
      <c r="AV31" s="1080"/>
      <c r="AW31" s="1079"/>
      <c r="AX31" s="1080"/>
      <c r="AY31" s="1080"/>
      <c r="AZ31" s="1080"/>
      <c r="BA31" s="1080"/>
      <c r="BB31" s="1080"/>
      <c r="BC31" s="1079"/>
      <c r="BD31" s="1080"/>
      <c r="BE31" s="1080"/>
      <c r="BF31" s="1080"/>
      <c r="BG31" s="1080"/>
      <c r="BH31" s="1080"/>
      <c r="BI31" s="1079"/>
      <c r="BJ31" s="1080"/>
      <c r="BK31" s="1080"/>
      <c r="BL31" s="1080"/>
      <c r="BM31" s="1080"/>
      <c r="BN31" s="1081"/>
      <c r="BO31" s="1082">
        <f>SUM(AM31:BN31)</f>
        <v>0</v>
      </c>
      <c r="BP31" s="1083"/>
      <c r="BQ31" s="1083"/>
      <c r="BR31" s="1083"/>
      <c r="BS31" s="1084"/>
      <c r="BT31" s="166"/>
      <c r="BU31" s="166"/>
      <c r="BV31" s="166"/>
      <c r="BW31" s="166"/>
      <c r="BX31" s="166"/>
      <c r="BY31" s="166"/>
      <c r="BZ31" s="166"/>
      <c r="CA31" s="166"/>
      <c r="CB31" s="166"/>
      <c r="CC31" s="166"/>
      <c r="CD31" s="166"/>
      <c r="CE31" s="166"/>
      <c r="CF31" s="166"/>
      <c r="CI31" s="111"/>
      <c r="CJ31" s="111"/>
      <c r="CK31" s="111"/>
      <c r="CL31" s="111"/>
      <c r="CM31" s="111"/>
      <c r="CN31" s="111"/>
      <c r="DW31" s="157"/>
      <c r="DX31" s="157"/>
      <c r="DY31" s="157"/>
      <c r="DZ31" s="157"/>
      <c r="EA31" s="157"/>
      <c r="EB31" s="157"/>
      <c r="EC31" s="157"/>
      <c r="ED31" s="157"/>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row>
    <row r="32" spans="1:156" ht="42" customHeight="1" x14ac:dyDescent="0.2">
      <c r="A32" s="33"/>
      <c r="C32" s="95"/>
      <c r="D32" s="1079"/>
      <c r="E32" s="1080"/>
      <c r="F32" s="1080"/>
      <c r="G32" s="1080"/>
      <c r="H32" s="1080"/>
      <c r="I32" s="1080"/>
      <c r="J32" s="1080"/>
      <c r="K32" s="1080"/>
      <c r="L32" s="1080"/>
      <c r="M32" s="1080"/>
      <c r="N32" s="1080"/>
      <c r="O32" s="1080"/>
      <c r="P32" s="1080"/>
      <c r="Q32" s="1080"/>
      <c r="R32" s="1080"/>
      <c r="S32" s="1080"/>
      <c r="T32" s="1080"/>
      <c r="U32" s="1080"/>
      <c r="V32" s="1080"/>
      <c r="W32" s="1080"/>
      <c r="X32" s="1080"/>
      <c r="Y32" s="1080"/>
      <c r="Z32" s="1080"/>
      <c r="AA32" s="1080"/>
      <c r="AB32" s="1080"/>
      <c r="AC32" s="1080"/>
      <c r="AD32" s="1080"/>
      <c r="AE32" s="1080"/>
      <c r="AF32" s="1080"/>
      <c r="AG32" s="1080"/>
      <c r="AH32" s="1080"/>
      <c r="AI32" s="1080"/>
      <c r="AJ32" s="1080"/>
      <c r="AK32" s="1080"/>
      <c r="AL32" s="1081"/>
      <c r="AM32" s="1079"/>
      <c r="AN32" s="1080"/>
      <c r="AO32" s="1080"/>
      <c r="AP32" s="1080"/>
      <c r="AQ32" s="1080"/>
      <c r="AR32" s="1080"/>
      <c r="AS32" s="1080"/>
      <c r="AT32" s="1080"/>
      <c r="AU32" s="1080"/>
      <c r="AV32" s="1080"/>
      <c r="AW32" s="1079"/>
      <c r="AX32" s="1080"/>
      <c r="AY32" s="1080"/>
      <c r="AZ32" s="1080"/>
      <c r="BA32" s="1080"/>
      <c r="BB32" s="1080"/>
      <c r="BC32" s="1079"/>
      <c r="BD32" s="1080"/>
      <c r="BE32" s="1080"/>
      <c r="BF32" s="1080"/>
      <c r="BG32" s="1080"/>
      <c r="BH32" s="1080"/>
      <c r="BI32" s="1079"/>
      <c r="BJ32" s="1080"/>
      <c r="BK32" s="1080"/>
      <c r="BL32" s="1080"/>
      <c r="BM32" s="1080"/>
      <c r="BN32" s="1081"/>
      <c r="BO32" s="1082">
        <f t="shared" ref="BO32:BO44" si="1">SUM(AM32:BN32)</f>
        <v>0</v>
      </c>
      <c r="BP32" s="1083"/>
      <c r="BQ32" s="1083"/>
      <c r="BR32" s="1083"/>
      <c r="BS32" s="1084"/>
      <c r="BT32" s="166"/>
      <c r="BU32" s="166"/>
      <c r="BV32" s="166"/>
      <c r="BW32" s="166"/>
      <c r="BX32" s="166"/>
      <c r="BY32" s="166"/>
      <c r="BZ32" s="166"/>
      <c r="CA32" s="166"/>
      <c r="CB32" s="166"/>
      <c r="CC32" s="166"/>
      <c r="CD32" s="166"/>
      <c r="CE32" s="166"/>
      <c r="CF32" s="166"/>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row>
    <row r="33" spans="1:156" ht="42" customHeight="1" x14ac:dyDescent="0.2">
      <c r="A33" s="33"/>
      <c r="C33" s="95"/>
      <c r="D33" s="1079"/>
      <c r="E33" s="1080"/>
      <c r="F33" s="1080"/>
      <c r="G33" s="1080"/>
      <c r="H33" s="1080"/>
      <c r="I33" s="1080"/>
      <c r="J33" s="1080"/>
      <c r="K33" s="1080"/>
      <c r="L33" s="1080"/>
      <c r="M33" s="1080"/>
      <c r="N33" s="1080"/>
      <c r="O33" s="1080"/>
      <c r="P33" s="1080"/>
      <c r="Q33" s="1080"/>
      <c r="R33" s="1080"/>
      <c r="S33" s="1080"/>
      <c r="T33" s="1080"/>
      <c r="U33" s="1080"/>
      <c r="V33" s="1080"/>
      <c r="W33" s="1080"/>
      <c r="X33" s="1080"/>
      <c r="Y33" s="1080"/>
      <c r="Z33" s="1080"/>
      <c r="AA33" s="1080"/>
      <c r="AB33" s="1080"/>
      <c r="AC33" s="1080"/>
      <c r="AD33" s="1080"/>
      <c r="AE33" s="1080"/>
      <c r="AF33" s="1080"/>
      <c r="AG33" s="1080"/>
      <c r="AH33" s="1080"/>
      <c r="AI33" s="1080"/>
      <c r="AJ33" s="1080"/>
      <c r="AK33" s="1080"/>
      <c r="AL33" s="1081"/>
      <c r="AM33" s="1079"/>
      <c r="AN33" s="1080"/>
      <c r="AO33" s="1080"/>
      <c r="AP33" s="1080"/>
      <c r="AQ33" s="1080"/>
      <c r="AR33" s="1080"/>
      <c r="AS33" s="1080"/>
      <c r="AT33" s="1080"/>
      <c r="AU33" s="1080"/>
      <c r="AV33" s="1080"/>
      <c r="AW33" s="1079"/>
      <c r="AX33" s="1080"/>
      <c r="AY33" s="1080"/>
      <c r="AZ33" s="1080"/>
      <c r="BA33" s="1080"/>
      <c r="BB33" s="1080"/>
      <c r="BC33" s="1079"/>
      <c r="BD33" s="1080"/>
      <c r="BE33" s="1080"/>
      <c r="BF33" s="1080"/>
      <c r="BG33" s="1080"/>
      <c r="BH33" s="1080"/>
      <c r="BI33" s="1079"/>
      <c r="BJ33" s="1080"/>
      <c r="BK33" s="1080"/>
      <c r="BL33" s="1080"/>
      <c r="BM33" s="1080"/>
      <c r="BN33" s="1081"/>
      <c r="BO33" s="1082">
        <f t="shared" si="1"/>
        <v>0</v>
      </c>
      <c r="BP33" s="1083"/>
      <c r="BQ33" s="1083"/>
      <c r="BR33" s="1083"/>
      <c r="BS33" s="1084"/>
      <c r="BT33" s="166"/>
      <c r="BU33" s="166"/>
      <c r="BV33" s="166"/>
      <c r="BW33" s="166"/>
      <c r="BX33" s="166"/>
      <c r="BY33" s="166"/>
      <c r="BZ33" s="166"/>
      <c r="CA33" s="166"/>
      <c r="CB33" s="166"/>
      <c r="CC33" s="166"/>
      <c r="CD33" s="166"/>
      <c r="CE33" s="166"/>
      <c r="CF33" s="166"/>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row>
    <row r="34" spans="1:156" ht="42" customHeight="1" x14ac:dyDescent="0.2">
      <c r="A34" s="33"/>
      <c r="C34" s="95"/>
      <c r="D34" s="1079"/>
      <c r="E34" s="1080"/>
      <c r="F34" s="1080"/>
      <c r="G34" s="1080"/>
      <c r="H34" s="1080"/>
      <c r="I34" s="1080"/>
      <c r="J34" s="1080"/>
      <c r="K34" s="1080"/>
      <c r="L34" s="1080"/>
      <c r="M34" s="1080"/>
      <c r="N34" s="1080"/>
      <c r="O34" s="1080"/>
      <c r="P34" s="1080"/>
      <c r="Q34" s="1080"/>
      <c r="R34" s="1080"/>
      <c r="S34" s="1080"/>
      <c r="T34" s="1080"/>
      <c r="U34" s="1080"/>
      <c r="V34" s="1080"/>
      <c r="W34" s="1080"/>
      <c r="X34" s="1080"/>
      <c r="Y34" s="1080"/>
      <c r="Z34" s="1080"/>
      <c r="AA34" s="1080"/>
      <c r="AB34" s="1080"/>
      <c r="AC34" s="1080"/>
      <c r="AD34" s="1080"/>
      <c r="AE34" s="1080"/>
      <c r="AF34" s="1080"/>
      <c r="AG34" s="1080"/>
      <c r="AH34" s="1080"/>
      <c r="AI34" s="1080"/>
      <c r="AJ34" s="1080"/>
      <c r="AK34" s="1080"/>
      <c r="AL34" s="1081"/>
      <c r="AM34" s="1079"/>
      <c r="AN34" s="1080"/>
      <c r="AO34" s="1080"/>
      <c r="AP34" s="1080"/>
      <c r="AQ34" s="1080"/>
      <c r="AR34" s="1080"/>
      <c r="AS34" s="1080"/>
      <c r="AT34" s="1080"/>
      <c r="AU34" s="1080"/>
      <c r="AV34" s="1080"/>
      <c r="AW34" s="1079"/>
      <c r="AX34" s="1080"/>
      <c r="AY34" s="1080"/>
      <c r="AZ34" s="1080"/>
      <c r="BA34" s="1080"/>
      <c r="BB34" s="1080"/>
      <c r="BC34" s="1079"/>
      <c r="BD34" s="1080"/>
      <c r="BE34" s="1080"/>
      <c r="BF34" s="1080"/>
      <c r="BG34" s="1080"/>
      <c r="BH34" s="1080"/>
      <c r="BI34" s="1079"/>
      <c r="BJ34" s="1080"/>
      <c r="BK34" s="1080"/>
      <c r="BL34" s="1080"/>
      <c r="BM34" s="1080"/>
      <c r="BN34" s="1081"/>
      <c r="BO34" s="1082">
        <f t="shared" si="1"/>
        <v>0</v>
      </c>
      <c r="BP34" s="1083"/>
      <c r="BQ34" s="1083"/>
      <c r="BR34" s="1083"/>
      <c r="BS34" s="1084"/>
      <c r="BT34" s="166"/>
      <c r="BU34" s="166"/>
      <c r="BV34" s="166"/>
      <c r="BW34" s="166"/>
      <c r="BX34" s="166"/>
      <c r="BY34" s="166"/>
      <c r="BZ34" s="166"/>
      <c r="CA34" s="166"/>
      <c r="CB34" s="166"/>
      <c r="CC34" s="166"/>
      <c r="CD34" s="166"/>
      <c r="CE34" s="166"/>
      <c r="CF34" s="166"/>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row>
    <row r="35" spans="1:156" ht="42" customHeight="1" x14ac:dyDescent="0.2">
      <c r="A35" s="33"/>
      <c r="C35" s="95"/>
      <c r="D35" s="1079"/>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1"/>
      <c r="AM35" s="1079"/>
      <c r="AN35" s="1080"/>
      <c r="AO35" s="1080"/>
      <c r="AP35" s="1080"/>
      <c r="AQ35" s="1080"/>
      <c r="AR35" s="1080"/>
      <c r="AS35" s="1080"/>
      <c r="AT35" s="1080"/>
      <c r="AU35" s="1080"/>
      <c r="AV35" s="1080"/>
      <c r="AW35" s="1079"/>
      <c r="AX35" s="1080"/>
      <c r="AY35" s="1080"/>
      <c r="AZ35" s="1080"/>
      <c r="BA35" s="1080"/>
      <c r="BB35" s="1080"/>
      <c r="BC35" s="1079"/>
      <c r="BD35" s="1080"/>
      <c r="BE35" s="1080"/>
      <c r="BF35" s="1080"/>
      <c r="BG35" s="1080"/>
      <c r="BH35" s="1080"/>
      <c r="BI35" s="1079"/>
      <c r="BJ35" s="1080"/>
      <c r="BK35" s="1080"/>
      <c r="BL35" s="1080"/>
      <c r="BM35" s="1080"/>
      <c r="BN35" s="1081"/>
      <c r="BO35" s="1082">
        <f t="shared" si="1"/>
        <v>0</v>
      </c>
      <c r="BP35" s="1083"/>
      <c r="BQ35" s="1083"/>
      <c r="BR35" s="1083"/>
      <c r="BS35" s="1084"/>
      <c r="BT35" s="166"/>
      <c r="BU35" s="166"/>
      <c r="BV35" s="166"/>
      <c r="BW35" s="166"/>
      <c r="BX35" s="166"/>
      <c r="BY35" s="166"/>
      <c r="BZ35" s="166"/>
      <c r="CA35" s="166"/>
      <c r="CB35" s="166"/>
      <c r="CC35" s="166"/>
      <c r="CD35" s="166"/>
      <c r="CE35" s="166"/>
      <c r="CF35" s="166"/>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row>
    <row r="36" spans="1:156" ht="42" customHeight="1" x14ac:dyDescent="0.2">
      <c r="A36" s="33"/>
      <c r="C36" s="95"/>
      <c r="D36" s="1079"/>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c r="AJ36" s="1080"/>
      <c r="AK36" s="1080"/>
      <c r="AL36" s="1081"/>
      <c r="AM36" s="1079"/>
      <c r="AN36" s="1080"/>
      <c r="AO36" s="1080"/>
      <c r="AP36" s="1080"/>
      <c r="AQ36" s="1080"/>
      <c r="AR36" s="1080"/>
      <c r="AS36" s="1080"/>
      <c r="AT36" s="1080"/>
      <c r="AU36" s="1080"/>
      <c r="AV36" s="1080"/>
      <c r="AW36" s="1079"/>
      <c r="AX36" s="1080"/>
      <c r="AY36" s="1080"/>
      <c r="AZ36" s="1080"/>
      <c r="BA36" s="1080"/>
      <c r="BB36" s="1080"/>
      <c r="BC36" s="1079"/>
      <c r="BD36" s="1080"/>
      <c r="BE36" s="1080"/>
      <c r="BF36" s="1080"/>
      <c r="BG36" s="1080"/>
      <c r="BH36" s="1080"/>
      <c r="BI36" s="1079"/>
      <c r="BJ36" s="1080"/>
      <c r="BK36" s="1080"/>
      <c r="BL36" s="1080"/>
      <c r="BM36" s="1080"/>
      <c r="BN36" s="1081"/>
      <c r="BO36" s="1082">
        <f t="shared" si="1"/>
        <v>0</v>
      </c>
      <c r="BP36" s="1083"/>
      <c r="BQ36" s="1083"/>
      <c r="BR36" s="1083"/>
      <c r="BS36" s="1084"/>
      <c r="BT36" s="166"/>
      <c r="BU36" s="166"/>
      <c r="BV36" s="166"/>
      <c r="BW36" s="166"/>
      <c r="BX36" s="166"/>
      <c r="BY36" s="166"/>
      <c r="BZ36" s="166"/>
      <c r="CA36" s="166"/>
      <c r="CB36" s="166"/>
      <c r="CC36" s="166"/>
      <c r="CD36" s="166"/>
      <c r="CE36" s="166"/>
      <c r="CF36" s="166"/>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row>
    <row r="37" spans="1:156" ht="42" customHeight="1" x14ac:dyDescent="0.2">
      <c r="A37" s="33"/>
      <c r="C37" s="95"/>
      <c r="D37" s="1079"/>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1"/>
      <c r="AM37" s="1079"/>
      <c r="AN37" s="1080"/>
      <c r="AO37" s="1080"/>
      <c r="AP37" s="1080"/>
      <c r="AQ37" s="1080"/>
      <c r="AR37" s="1080"/>
      <c r="AS37" s="1080"/>
      <c r="AT37" s="1080"/>
      <c r="AU37" s="1080"/>
      <c r="AV37" s="1080"/>
      <c r="AW37" s="1079"/>
      <c r="AX37" s="1080"/>
      <c r="AY37" s="1080"/>
      <c r="AZ37" s="1080"/>
      <c r="BA37" s="1080"/>
      <c r="BB37" s="1080"/>
      <c r="BC37" s="1079"/>
      <c r="BD37" s="1080"/>
      <c r="BE37" s="1080"/>
      <c r="BF37" s="1080"/>
      <c r="BG37" s="1080"/>
      <c r="BH37" s="1080"/>
      <c r="BI37" s="1079"/>
      <c r="BJ37" s="1080"/>
      <c r="BK37" s="1080"/>
      <c r="BL37" s="1080"/>
      <c r="BM37" s="1080"/>
      <c r="BN37" s="1081"/>
      <c r="BO37" s="1082">
        <f t="shared" si="1"/>
        <v>0</v>
      </c>
      <c r="BP37" s="1083"/>
      <c r="BQ37" s="1083"/>
      <c r="BR37" s="1083"/>
      <c r="BS37" s="1084"/>
      <c r="BT37" s="166"/>
      <c r="BU37" s="166"/>
      <c r="BV37" s="166"/>
      <c r="BW37" s="166"/>
      <c r="BX37" s="166"/>
      <c r="BY37" s="166"/>
      <c r="BZ37" s="166"/>
      <c r="CA37" s="166"/>
      <c r="CB37" s="166"/>
      <c r="CC37" s="166"/>
      <c r="CD37" s="166"/>
      <c r="CE37" s="166"/>
      <c r="CF37" s="166"/>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row>
    <row r="38" spans="1:156" ht="42" customHeight="1" x14ac:dyDescent="0.2">
      <c r="A38" s="33"/>
      <c r="C38" s="95"/>
      <c r="D38" s="1079"/>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1"/>
      <c r="AM38" s="1079"/>
      <c r="AN38" s="1080"/>
      <c r="AO38" s="1080"/>
      <c r="AP38" s="1080"/>
      <c r="AQ38" s="1080"/>
      <c r="AR38" s="1080"/>
      <c r="AS38" s="1080"/>
      <c r="AT38" s="1080"/>
      <c r="AU38" s="1080"/>
      <c r="AV38" s="1080"/>
      <c r="AW38" s="1079"/>
      <c r="AX38" s="1080"/>
      <c r="AY38" s="1080"/>
      <c r="AZ38" s="1080"/>
      <c r="BA38" s="1080"/>
      <c r="BB38" s="1080"/>
      <c r="BC38" s="1079"/>
      <c r="BD38" s="1080"/>
      <c r="BE38" s="1080"/>
      <c r="BF38" s="1080"/>
      <c r="BG38" s="1080"/>
      <c r="BH38" s="1080"/>
      <c r="BI38" s="1079"/>
      <c r="BJ38" s="1080"/>
      <c r="BK38" s="1080"/>
      <c r="BL38" s="1080"/>
      <c r="BM38" s="1080"/>
      <c r="BN38" s="1081"/>
      <c r="BO38" s="1082">
        <f t="shared" si="1"/>
        <v>0</v>
      </c>
      <c r="BP38" s="1083"/>
      <c r="BQ38" s="1083"/>
      <c r="BR38" s="1083"/>
      <c r="BS38" s="1084"/>
      <c r="BT38" s="166"/>
      <c r="BU38" s="166"/>
      <c r="BV38" s="166"/>
      <c r="BW38" s="166"/>
      <c r="BX38" s="166"/>
      <c r="BY38" s="166"/>
      <c r="BZ38" s="166"/>
      <c r="CA38" s="166"/>
      <c r="CB38" s="166"/>
      <c r="CC38" s="166"/>
      <c r="CD38" s="166"/>
      <c r="CE38" s="166"/>
      <c r="CF38" s="166"/>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row>
    <row r="39" spans="1:156" ht="42" customHeight="1" x14ac:dyDescent="0.2">
      <c r="A39" s="33"/>
      <c r="C39" s="95"/>
      <c r="D39" s="1079"/>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1"/>
      <c r="AM39" s="1079"/>
      <c r="AN39" s="1080"/>
      <c r="AO39" s="1080"/>
      <c r="AP39" s="1080"/>
      <c r="AQ39" s="1080"/>
      <c r="AR39" s="1080"/>
      <c r="AS39" s="1080"/>
      <c r="AT39" s="1080"/>
      <c r="AU39" s="1080"/>
      <c r="AV39" s="1080"/>
      <c r="AW39" s="1079"/>
      <c r="AX39" s="1080"/>
      <c r="AY39" s="1080"/>
      <c r="AZ39" s="1080"/>
      <c r="BA39" s="1080"/>
      <c r="BB39" s="1080"/>
      <c r="BC39" s="1079"/>
      <c r="BD39" s="1080"/>
      <c r="BE39" s="1080"/>
      <c r="BF39" s="1080"/>
      <c r="BG39" s="1080"/>
      <c r="BH39" s="1080"/>
      <c r="BI39" s="1079"/>
      <c r="BJ39" s="1080"/>
      <c r="BK39" s="1080"/>
      <c r="BL39" s="1080"/>
      <c r="BM39" s="1080"/>
      <c r="BN39" s="1081"/>
      <c r="BO39" s="1082">
        <f t="shared" si="1"/>
        <v>0</v>
      </c>
      <c r="BP39" s="1083"/>
      <c r="BQ39" s="1083"/>
      <c r="BR39" s="1083"/>
      <c r="BS39" s="1084"/>
      <c r="BT39" s="166"/>
      <c r="BU39" s="166"/>
      <c r="BV39" s="166"/>
      <c r="BW39" s="166"/>
      <c r="BX39" s="166"/>
      <c r="BY39" s="166"/>
      <c r="BZ39" s="166"/>
      <c r="CA39" s="166"/>
      <c r="CB39" s="166"/>
      <c r="CC39" s="166"/>
      <c r="CD39" s="166"/>
      <c r="CE39" s="166"/>
      <c r="CF39" s="166"/>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row>
    <row r="40" spans="1:156" ht="42" customHeight="1" x14ac:dyDescent="0.2">
      <c r="A40" s="33"/>
      <c r="C40" s="95"/>
      <c r="D40" s="1079"/>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1"/>
      <c r="AM40" s="1079"/>
      <c r="AN40" s="1080"/>
      <c r="AO40" s="1080"/>
      <c r="AP40" s="1080"/>
      <c r="AQ40" s="1080"/>
      <c r="AR40" s="1080"/>
      <c r="AS40" s="1080"/>
      <c r="AT40" s="1080"/>
      <c r="AU40" s="1080"/>
      <c r="AV40" s="1080"/>
      <c r="AW40" s="1079"/>
      <c r="AX40" s="1080"/>
      <c r="AY40" s="1080"/>
      <c r="AZ40" s="1080"/>
      <c r="BA40" s="1080"/>
      <c r="BB40" s="1080"/>
      <c r="BC40" s="1079"/>
      <c r="BD40" s="1080"/>
      <c r="BE40" s="1080"/>
      <c r="BF40" s="1080"/>
      <c r="BG40" s="1080"/>
      <c r="BH40" s="1080"/>
      <c r="BI40" s="1079"/>
      <c r="BJ40" s="1080"/>
      <c r="BK40" s="1080"/>
      <c r="BL40" s="1080"/>
      <c r="BM40" s="1080"/>
      <c r="BN40" s="1081"/>
      <c r="BO40" s="1082">
        <f t="shared" si="1"/>
        <v>0</v>
      </c>
      <c r="BP40" s="1083"/>
      <c r="BQ40" s="1083"/>
      <c r="BR40" s="1083"/>
      <c r="BS40" s="1084"/>
      <c r="BT40" s="166"/>
      <c r="BU40" s="166"/>
      <c r="BV40" s="166"/>
      <c r="BW40" s="166"/>
      <c r="BX40" s="166"/>
      <c r="BY40" s="166"/>
      <c r="BZ40" s="166"/>
      <c r="CA40" s="166"/>
      <c r="CB40" s="166"/>
      <c r="CC40" s="166"/>
      <c r="CD40" s="166"/>
      <c r="CE40" s="166"/>
      <c r="CF40" s="166"/>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row>
    <row r="41" spans="1:156" ht="42" customHeight="1" x14ac:dyDescent="0.2">
      <c r="A41" s="33"/>
      <c r="C41" s="94"/>
      <c r="D41" s="1079"/>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1"/>
      <c r="AM41" s="1079"/>
      <c r="AN41" s="1080"/>
      <c r="AO41" s="1080"/>
      <c r="AP41" s="1080"/>
      <c r="AQ41" s="1080"/>
      <c r="AR41" s="1080"/>
      <c r="AS41" s="1080"/>
      <c r="AT41" s="1080"/>
      <c r="AU41" s="1080"/>
      <c r="AV41" s="1080"/>
      <c r="AW41" s="1079"/>
      <c r="AX41" s="1080"/>
      <c r="AY41" s="1080"/>
      <c r="AZ41" s="1080"/>
      <c r="BA41" s="1080"/>
      <c r="BB41" s="1080"/>
      <c r="BC41" s="1079"/>
      <c r="BD41" s="1080"/>
      <c r="BE41" s="1080"/>
      <c r="BF41" s="1080"/>
      <c r="BG41" s="1080"/>
      <c r="BH41" s="1080"/>
      <c r="BI41" s="1079"/>
      <c r="BJ41" s="1080"/>
      <c r="BK41" s="1080"/>
      <c r="BL41" s="1080"/>
      <c r="BM41" s="1080"/>
      <c r="BN41" s="1081"/>
      <c r="BO41" s="1082">
        <f t="shared" si="1"/>
        <v>0</v>
      </c>
      <c r="BP41" s="1083"/>
      <c r="BQ41" s="1083"/>
      <c r="BR41" s="1083"/>
      <c r="BS41" s="1084"/>
      <c r="BT41" s="166"/>
      <c r="BU41" s="166"/>
      <c r="BV41" s="166"/>
      <c r="BW41" s="166"/>
      <c r="BX41" s="166"/>
      <c r="BY41" s="166"/>
      <c r="BZ41" s="166"/>
      <c r="CA41" s="166"/>
      <c r="CB41" s="166"/>
      <c r="CC41" s="166"/>
      <c r="CD41" s="166"/>
      <c r="CE41" s="166"/>
      <c r="CF41" s="166"/>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row>
    <row r="42" spans="1:156" ht="42" customHeight="1" x14ac:dyDescent="0.2">
      <c r="A42" s="33"/>
      <c r="C42" s="94"/>
      <c r="D42" s="1079"/>
      <c r="E42" s="1080"/>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1"/>
      <c r="AM42" s="1079"/>
      <c r="AN42" s="1080"/>
      <c r="AO42" s="1080"/>
      <c r="AP42" s="1080"/>
      <c r="AQ42" s="1080"/>
      <c r="AR42" s="1080"/>
      <c r="AS42" s="1080"/>
      <c r="AT42" s="1080"/>
      <c r="AU42" s="1080"/>
      <c r="AV42" s="1080"/>
      <c r="AW42" s="1079"/>
      <c r="AX42" s="1080"/>
      <c r="AY42" s="1080"/>
      <c r="AZ42" s="1080"/>
      <c r="BA42" s="1080"/>
      <c r="BB42" s="1080"/>
      <c r="BC42" s="1079"/>
      <c r="BD42" s="1080"/>
      <c r="BE42" s="1080"/>
      <c r="BF42" s="1080"/>
      <c r="BG42" s="1080"/>
      <c r="BH42" s="1080"/>
      <c r="BI42" s="1079"/>
      <c r="BJ42" s="1080"/>
      <c r="BK42" s="1080"/>
      <c r="BL42" s="1080"/>
      <c r="BM42" s="1080"/>
      <c r="BN42" s="1081"/>
      <c r="BO42" s="1082">
        <f t="shared" si="1"/>
        <v>0</v>
      </c>
      <c r="BP42" s="1083"/>
      <c r="BQ42" s="1083"/>
      <c r="BR42" s="1083"/>
      <c r="BS42" s="1084"/>
      <c r="BT42" s="166"/>
      <c r="BU42" s="166"/>
      <c r="BV42" s="166"/>
      <c r="BW42" s="166"/>
      <c r="BX42" s="166"/>
      <c r="BY42" s="166"/>
      <c r="BZ42" s="166"/>
      <c r="CA42" s="166"/>
      <c r="CB42" s="166"/>
      <c r="CC42" s="166"/>
      <c r="CD42" s="166"/>
      <c r="CE42" s="166"/>
      <c r="CF42" s="166"/>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row>
    <row r="43" spans="1:156" ht="42" customHeight="1" x14ac:dyDescent="0.2">
      <c r="A43" s="33"/>
      <c r="C43" s="94"/>
      <c r="D43" s="1079"/>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1"/>
      <c r="AM43" s="1079"/>
      <c r="AN43" s="1080"/>
      <c r="AO43" s="1080"/>
      <c r="AP43" s="1080"/>
      <c r="AQ43" s="1080"/>
      <c r="AR43" s="1080"/>
      <c r="AS43" s="1080"/>
      <c r="AT43" s="1080"/>
      <c r="AU43" s="1080"/>
      <c r="AV43" s="1080"/>
      <c r="AW43" s="1079"/>
      <c r="AX43" s="1080"/>
      <c r="AY43" s="1080"/>
      <c r="AZ43" s="1080"/>
      <c r="BA43" s="1080"/>
      <c r="BB43" s="1080"/>
      <c r="BC43" s="1079"/>
      <c r="BD43" s="1080"/>
      <c r="BE43" s="1080"/>
      <c r="BF43" s="1080"/>
      <c r="BG43" s="1080"/>
      <c r="BH43" s="1080"/>
      <c r="BI43" s="1079"/>
      <c r="BJ43" s="1080"/>
      <c r="BK43" s="1080"/>
      <c r="BL43" s="1080"/>
      <c r="BM43" s="1080"/>
      <c r="BN43" s="1081"/>
      <c r="BO43" s="1082">
        <f t="shared" si="1"/>
        <v>0</v>
      </c>
      <c r="BP43" s="1083"/>
      <c r="BQ43" s="1083"/>
      <c r="BR43" s="1083"/>
      <c r="BS43" s="1084"/>
      <c r="BT43" s="166"/>
      <c r="BU43" s="166"/>
      <c r="BV43" s="166"/>
      <c r="BW43" s="166"/>
      <c r="BX43" s="166"/>
      <c r="BY43" s="166"/>
      <c r="BZ43" s="166"/>
      <c r="CA43" s="166"/>
      <c r="CB43" s="166"/>
      <c r="CC43" s="166"/>
      <c r="CD43" s="166"/>
      <c r="CE43" s="166"/>
      <c r="CF43" s="166"/>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row>
    <row r="44" spans="1:156" ht="42" customHeight="1" thickBot="1" x14ac:dyDescent="0.25">
      <c r="A44" s="33"/>
      <c r="C44" s="94"/>
      <c r="D44" s="1079"/>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80"/>
      <c r="AH44" s="1080"/>
      <c r="AI44" s="1080"/>
      <c r="AJ44" s="1080"/>
      <c r="AK44" s="1080"/>
      <c r="AL44" s="1081"/>
      <c r="AM44" s="1079"/>
      <c r="AN44" s="1080"/>
      <c r="AO44" s="1080"/>
      <c r="AP44" s="1080"/>
      <c r="AQ44" s="1080"/>
      <c r="AR44" s="1080"/>
      <c r="AS44" s="1080"/>
      <c r="AT44" s="1080"/>
      <c r="AU44" s="1080"/>
      <c r="AV44" s="1080"/>
      <c r="AW44" s="1079"/>
      <c r="AX44" s="1080"/>
      <c r="AY44" s="1080"/>
      <c r="AZ44" s="1080"/>
      <c r="BA44" s="1080"/>
      <c r="BB44" s="1080"/>
      <c r="BC44" s="1079"/>
      <c r="BD44" s="1080"/>
      <c r="BE44" s="1080"/>
      <c r="BF44" s="1080"/>
      <c r="BG44" s="1080"/>
      <c r="BH44" s="1080"/>
      <c r="BI44" s="1079"/>
      <c r="BJ44" s="1080"/>
      <c r="BK44" s="1080"/>
      <c r="BL44" s="1080"/>
      <c r="BM44" s="1080"/>
      <c r="BN44" s="1081"/>
      <c r="BO44" s="1082">
        <f t="shared" si="1"/>
        <v>0</v>
      </c>
      <c r="BP44" s="1083"/>
      <c r="BQ44" s="1083"/>
      <c r="BR44" s="1083"/>
      <c r="BS44" s="1084"/>
      <c r="BT44" s="166"/>
      <c r="BU44" s="166"/>
      <c r="BV44" s="166"/>
      <c r="BW44" s="166"/>
      <c r="BX44" s="166"/>
      <c r="BY44" s="166"/>
      <c r="BZ44" s="166"/>
      <c r="CA44" s="166"/>
      <c r="CB44" s="166"/>
      <c r="CC44" s="166"/>
      <c r="CD44" s="166"/>
      <c r="CE44" s="166"/>
      <c r="CF44" s="166"/>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row>
    <row r="45" spans="1:156" ht="42" customHeight="1" thickTop="1" x14ac:dyDescent="0.2">
      <c r="A45" s="33"/>
      <c r="C45" s="94"/>
      <c r="D45" s="1058" t="s">
        <v>59</v>
      </c>
      <c r="E45" s="1059"/>
      <c r="F45" s="1059"/>
      <c r="G45" s="1059"/>
      <c r="H45" s="1059"/>
      <c r="I45" s="1059"/>
      <c r="J45" s="1059"/>
      <c r="K45" s="1059"/>
      <c r="L45" s="1059"/>
      <c r="M45" s="1059"/>
      <c r="N45" s="1059"/>
      <c r="O45" s="1059"/>
      <c r="P45" s="1059"/>
      <c r="Q45" s="1059"/>
      <c r="R45" s="1059"/>
      <c r="S45" s="1059"/>
      <c r="T45" s="1059"/>
      <c r="U45" s="1059"/>
      <c r="V45" s="1059"/>
      <c r="W45" s="1059"/>
      <c r="X45" s="1059"/>
      <c r="Y45" s="1059"/>
      <c r="Z45" s="1059"/>
      <c r="AA45" s="1059"/>
      <c r="AB45" s="1059"/>
      <c r="AC45" s="1059"/>
      <c r="AD45" s="1059"/>
      <c r="AE45" s="1059"/>
      <c r="AF45" s="1059"/>
      <c r="AG45" s="1059"/>
      <c r="AH45" s="1059"/>
      <c r="AI45" s="1059"/>
      <c r="AJ45" s="1059"/>
      <c r="AK45" s="1059"/>
      <c r="AL45" s="1059"/>
      <c r="AM45" s="1088">
        <f>SUM(AM31:AV44)</f>
        <v>0</v>
      </c>
      <c r="AN45" s="1089"/>
      <c r="AO45" s="1089"/>
      <c r="AP45" s="1089"/>
      <c r="AQ45" s="1089"/>
      <c r="AR45" s="1089"/>
      <c r="AS45" s="1089"/>
      <c r="AT45" s="1089"/>
      <c r="AU45" s="1089"/>
      <c r="AV45" s="1090"/>
      <c r="AW45" s="1088">
        <f>SUM(AW31:BB44)</f>
        <v>0</v>
      </c>
      <c r="AX45" s="1089"/>
      <c r="AY45" s="1089"/>
      <c r="AZ45" s="1089"/>
      <c r="BA45" s="1089"/>
      <c r="BB45" s="1089"/>
      <c r="BC45" s="1088">
        <f>SUM(BC31:BH44)</f>
        <v>0</v>
      </c>
      <c r="BD45" s="1089"/>
      <c r="BE45" s="1089"/>
      <c r="BF45" s="1089"/>
      <c r="BG45" s="1089"/>
      <c r="BH45" s="1089"/>
      <c r="BI45" s="1088">
        <f>SUM(BI31:BN44)</f>
        <v>0</v>
      </c>
      <c r="BJ45" s="1089"/>
      <c r="BK45" s="1089"/>
      <c r="BL45" s="1089"/>
      <c r="BM45" s="1089"/>
      <c r="BN45" s="1089"/>
      <c r="BO45" s="1093">
        <f>SUM(BO31:BS44)</f>
        <v>0</v>
      </c>
      <c r="BP45" s="1094"/>
      <c r="BQ45" s="1094"/>
      <c r="BR45" s="1094"/>
      <c r="BS45" s="1095"/>
      <c r="BT45" s="166"/>
      <c r="BU45" s="166"/>
      <c r="BV45" s="166"/>
      <c r="BW45" s="166"/>
      <c r="BX45" s="166"/>
      <c r="BY45" s="166"/>
      <c r="BZ45" s="166"/>
      <c r="CA45" s="166"/>
      <c r="CB45" s="166"/>
      <c r="CC45" s="166"/>
      <c r="CD45" s="166"/>
      <c r="CE45" s="166"/>
      <c r="CF45" s="166"/>
    </row>
  </sheetData>
  <sheetProtection insertColumns="0" insertRows="0"/>
  <mergeCells count="325">
    <mergeCell ref="CH6:DK8"/>
    <mergeCell ref="CH14:DN14"/>
    <mergeCell ref="CH13:DN13"/>
    <mergeCell ref="Z6:CF7"/>
    <mergeCell ref="D6:Y7"/>
    <mergeCell ref="D9:CF10"/>
    <mergeCell ref="BG17:BH17"/>
    <mergeCell ref="BI17:BJ17"/>
    <mergeCell ref="BK17:BL17"/>
    <mergeCell ref="BM17:BN17"/>
    <mergeCell ref="BO17:BS17"/>
    <mergeCell ref="BT17:CF17"/>
    <mergeCell ref="BO16:BS16"/>
    <mergeCell ref="BT16:CF16"/>
    <mergeCell ref="D17:Y17"/>
    <mergeCell ref="Z17:AT17"/>
    <mergeCell ref="AU17:AV17"/>
    <mergeCell ref="AW17:AX17"/>
    <mergeCell ref="AY17:AZ17"/>
    <mergeCell ref="BA17:BB17"/>
    <mergeCell ref="BC17:BD17"/>
    <mergeCell ref="BE17:BF17"/>
    <mergeCell ref="BC16:BD16"/>
    <mergeCell ref="BE16:BF16"/>
    <mergeCell ref="AW45:BB45"/>
    <mergeCell ref="BC45:BH45"/>
    <mergeCell ref="BI45:BN45"/>
    <mergeCell ref="BO45:BS45"/>
    <mergeCell ref="AW44:BB44"/>
    <mergeCell ref="BC44:BH44"/>
    <mergeCell ref="BI44:BN44"/>
    <mergeCell ref="BO44:BS44"/>
    <mergeCell ref="AW43:BB43"/>
    <mergeCell ref="BC43:BH43"/>
    <mergeCell ref="BI43:BN43"/>
    <mergeCell ref="BO43:BS43"/>
    <mergeCell ref="AW40:BB40"/>
    <mergeCell ref="BC40:BH40"/>
    <mergeCell ref="BI40:BN40"/>
    <mergeCell ref="BO40:BS40"/>
    <mergeCell ref="AW39:BB39"/>
    <mergeCell ref="BC39:BH39"/>
    <mergeCell ref="BI39:BN39"/>
    <mergeCell ref="BO39:BS39"/>
    <mergeCell ref="AW42:BB42"/>
    <mergeCell ref="BC42:BH42"/>
    <mergeCell ref="BI42:BN42"/>
    <mergeCell ref="BO42:BS42"/>
    <mergeCell ref="AW41:BB41"/>
    <mergeCell ref="BC41:BH41"/>
    <mergeCell ref="BI41:BN41"/>
    <mergeCell ref="BO41:BS41"/>
    <mergeCell ref="AW36:BB36"/>
    <mergeCell ref="BC36:BH36"/>
    <mergeCell ref="BI36:BN36"/>
    <mergeCell ref="BO36:BS36"/>
    <mergeCell ref="AW35:BB35"/>
    <mergeCell ref="BC35:BH35"/>
    <mergeCell ref="BI35:BN35"/>
    <mergeCell ref="BO35:BS35"/>
    <mergeCell ref="AW38:BB38"/>
    <mergeCell ref="BC38:BH38"/>
    <mergeCell ref="BI38:BN38"/>
    <mergeCell ref="BO38:BS38"/>
    <mergeCell ref="AW37:BB37"/>
    <mergeCell ref="BC37:BH37"/>
    <mergeCell ref="BI37:BN37"/>
    <mergeCell ref="BO37:BS37"/>
    <mergeCell ref="AW32:BB32"/>
    <mergeCell ref="BC32:BH32"/>
    <mergeCell ref="BI32:BN32"/>
    <mergeCell ref="BO32:BS32"/>
    <mergeCell ref="AW31:BB31"/>
    <mergeCell ref="BC31:BH31"/>
    <mergeCell ref="BI31:BN31"/>
    <mergeCell ref="BO31:BS31"/>
    <mergeCell ref="AW34:BB34"/>
    <mergeCell ref="BC34:BH34"/>
    <mergeCell ref="BI34:BN34"/>
    <mergeCell ref="BO34:BS34"/>
    <mergeCell ref="AW33:BB33"/>
    <mergeCell ref="BC33:BH33"/>
    <mergeCell ref="BI33:BN33"/>
    <mergeCell ref="BO33:BS33"/>
    <mergeCell ref="BO26:BS26"/>
    <mergeCell ref="BT26:CF26"/>
    <mergeCell ref="D27:BN27"/>
    <mergeCell ref="BO27:BS27"/>
    <mergeCell ref="AW30:BB30"/>
    <mergeCell ref="BC30:BH30"/>
    <mergeCell ref="BI30:BN30"/>
    <mergeCell ref="BO30:BS30"/>
    <mergeCell ref="BC26:BD26"/>
    <mergeCell ref="BE26:BF26"/>
    <mergeCell ref="BG26:BH26"/>
    <mergeCell ref="BI26:BJ26"/>
    <mergeCell ref="BK26:BL26"/>
    <mergeCell ref="BM26:BN26"/>
    <mergeCell ref="D26:Y26"/>
    <mergeCell ref="Z26:AT26"/>
    <mergeCell ref="AU26:AV26"/>
    <mergeCell ref="AW26:AX26"/>
    <mergeCell ref="AY26:AZ26"/>
    <mergeCell ref="BA26:BB26"/>
    <mergeCell ref="BT27:CF27"/>
    <mergeCell ref="BT25:CF25"/>
    <mergeCell ref="BO24:BS24"/>
    <mergeCell ref="BT24:CF24"/>
    <mergeCell ref="D25:Y25"/>
    <mergeCell ref="Z25:AT25"/>
    <mergeCell ref="AU25:AV25"/>
    <mergeCell ref="AW25:AX25"/>
    <mergeCell ref="AY25:AZ25"/>
    <mergeCell ref="BA25:BB25"/>
    <mergeCell ref="BC25:BD25"/>
    <mergeCell ref="BE25:BF25"/>
    <mergeCell ref="BC24:BD24"/>
    <mergeCell ref="BE24:BF24"/>
    <mergeCell ref="BG24:BH24"/>
    <mergeCell ref="BI24:BJ24"/>
    <mergeCell ref="BK24:BL24"/>
    <mergeCell ref="BM24:BN24"/>
    <mergeCell ref="D24:Y24"/>
    <mergeCell ref="Z24:AT24"/>
    <mergeCell ref="AY24:AZ24"/>
    <mergeCell ref="BA24:BB24"/>
    <mergeCell ref="BI23:BJ23"/>
    <mergeCell ref="BK23:BL23"/>
    <mergeCell ref="BM23:BN23"/>
    <mergeCell ref="BO23:BS23"/>
    <mergeCell ref="BG25:BH25"/>
    <mergeCell ref="BI25:BJ25"/>
    <mergeCell ref="BK25:BL25"/>
    <mergeCell ref="BM25:BN25"/>
    <mergeCell ref="BO25:BS25"/>
    <mergeCell ref="BT23:CF23"/>
    <mergeCell ref="BO22:BS22"/>
    <mergeCell ref="BT22:CF22"/>
    <mergeCell ref="D23:Y23"/>
    <mergeCell ref="Z23:AT23"/>
    <mergeCell ref="AU23:AV23"/>
    <mergeCell ref="AW23:AX23"/>
    <mergeCell ref="AY23:AZ23"/>
    <mergeCell ref="BA23:BB23"/>
    <mergeCell ref="BC23:BD23"/>
    <mergeCell ref="BE23:BF23"/>
    <mergeCell ref="BC22:BD22"/>
    <mergeCell ref="BE22:BF22"/>
    <mergeCell ref="BG22:BH22"/>
    <mergeCell ref="BI22:BJ22"/>
    <mergeCell ref="BK22:BL22"/>
    <mergeCell ref="BM22:BN22"/>
    <mergeCell ref="D22:Y22"/>
    <mergeCell ref="Z22:AT22"/>
    <mergeCell ref="AU22:AV22"/>
    <mergeCell ref="AW22:AX22"/>
    <mergeCell ref="AY22:AZ22"/>
    <mergeCell ref="BA22:BB22"/>
    <mergeCell ref="BG23:BH23"/>
    <mergeCell ref="BT21:CF21"/>
    <mergeCell ref="BO20:BS20"/>
    <mergeCell ref="BT20:CF20"/>
    <mergeCell ref="D21:Y21"/>
    <mergeCell ref="Z21:AT21"/>
    <mergeCell ref="AU21:AV21"/>
    <mergeCell ref="AW21:AX21"/>
    <mergeCell ref="AY21:AZ21"/>
    <mergeCell ref="BA21:BB21"/>
    <mergeCell ref="BC21:BD21"/>
    <mergeCell ref="BE21:BF21"/>
    <mergeCell ref="BC20:BD20"/>
    <mergeCell ref="BE20:BF20"/>
    <mergeCell ref="BG20:BH20"/>
    <mergeCell ref="BI20:BJ20"/>
    <mergeCell ref="BK20:BL20"/>
    <mergeCell ref="BM20:BN20"/>
    <mergeCell ref="D20:Y20"/>
    <mergeCell ref="Z20:AT20"/>
    <mergeCell ref="BI19:BJ19"/>
    <mergeCell ref="BK19:BL19"/>
    <mergeCell ref="BM19:BN19"/>
    <mergeCell ref="BO19:BS19"/>
    <mergeCell ref="BG21:BH21"/>
    <mergeCell ref="BI21:BJ21"/>
    <mergeCell ref="BK21:BL21"/>
    <mergeCell ref="BM21:BN21"/>
    <mergeCell ref="BO21:BS21"/>
    <mergeCell ref="BT19:CF19"/>
    <mergeCell ref="BO18:BS18"/>
    <mergeCell ref="BT18:CF18"/>
    <mergeCell ref="D19:Y19"/>
    <mergeCell ref="Z19:AT19"/>
    <mergeCell ref="AU19:AV19"/>
    <mergeCell ref="AW19:AX19"/>
    <mergeCell ref="AY19:AZ19"/>
    <mergeCell ref="BA19:BB19"/>
    <mergeCell ref="BC19:BD19"/>
    <mergeCell ref="BE19:BF19"/>
    <mergeCell ref="BC18:BD18"/>
    <mergeCell ref="BE18:BF18"/>
    <mergeCell ref="BG18:BH18"/>
    <mergeCell ref="BI18:BJ18"/>
    <mergeCell ref="BK18:BL18"/>
    <mergeCell ref="BM18:BN18"/>
    <mergeCell ref="D18:Y18"/>
    <mergeCell ref="Z18:AT18"/>
    <mergeCell ref="AU18:AV18"/>
    <mergeCell ref="AW18:AX18"/>
    <mergeCell ref="AY18:AZ18"/>
    <mergeCell ref="BA18:BB18"/>
    <mergeCell ref="BG19:BH19"/>
    <mergeCell ref="BA15:BB15"/>
    <mergeCell ref="BI14:BJ14"/>
    <mergeCell ref="BK14:BL14"/>
    <mergeCell ref="BM14:BN14"/>
    <mergeCell ref="BG15:BH15"/>
    <mergeCell ref="BI15:BJ15"/>
    <mergeCell ref="BK15:BL15"/>
    <mergeCell ref="BM15:BN15"/>
    <mergeCell ref="BO15:BS15"/>
    <mergeCell ref="C1:CF1"/>
    <mergeCell ref="B2:CF2"/>
    <mergeCell ref="AM30:AV30"/>
    <mergeCell ref="BO12:BS12"/>
    <mergeCell ref="BT12:CF12"/>
    <mergeCell ref="D13:Y13"/>
    <mergeCell ref="BC12:BD12"/>
    <mergeCell ref="BE12:BF12"/>
    <mergeCell ref="BG12:BH12"/>
    <mergeCell ref="BI12:BJ12"/>
    <mergeCell ref="BK12:BL12"/>
    <mergeCell ref="BM12:BN12"/>
    <mergeCell ref="D15:Y15"/>
    <mergeCell ref="BC15:BD15"/>
    <mergeCell ref="BE15:BF15"/>
    <mergeCell ref="BC14:BD14"/>
    <mergeCell ref="BE14:BF14"/>
    <mergeCell ref="BG14:BH14"/>
    <mergeCell ref="BG13:BH13"/>
    <mergeCell ref="BG16:BH16"/>
    <mergeCell ref="BI16:BJ16"/>
    <mergeCell ref="BK16:BL16"/>
    <mergeCell ref="BM16:BN16"/>
    <mergeCell ref="D16:Y16"/>
    <mergeCell ref="BI13:BJ13"/>
    <mergeCell ref="BK13:BL13"/>
    <mergeCell ref="BM13:BN13"/>
    <mergeCell ref="BO13:BS13"/>
    <mergeCell ref="BT13:CF13"/>
    <mergeCell ref="AW12:AX12"/>
    <mergeCell ref="AY12:AZ12"/>
    <mergeCell ref="BA12:BB12"/>
    <mergeCell ref="AM31:AV31"/>
    <mergeCell ref="BA13:BB13"/>
    <mergeCell ref="BA16:BB16"/>
    <mergeCell ref="BA20:BB20"/>
    <mergeCell ref="Z14:AT14"/>
    <mergeCell ref="AU14:AV14"/>
    <mergeCell ref="AW14:AX14"/>
    <mergeCell ref="AY14:AZ14"/>
    <mergeCell ref="BA14:BB14"/>
    <mergeCell ref="Z16:AT16"/>
    <mergeCell ref="BC13:BD13"/>
    <mergeCell ref="BE13:BF13"/>
    <mergeCell ref="BT15:CF15"/>
    <mergeCell ref="BO14:BS14"/>
    <mergeCell ref="BT14:CF14"/>
    <mergeCell ref="Z15:AT15"/>
    <mergeCell ref="AW13:AX13"/>
    <mergeCell ref="AY13:AZ13"/>
    <mergeCell ref="AU16:AV16"/>
    <mergeCell ref="AW16:AX16"/>
    <mergeCell ref="AY16:AZ16"/>
    <mergeCell ref="AU20:AV20"/>
    <mergeCell ref="AW20:AX20"/>
    <mergeCell ref="AY20:AZ20"/>
    <mergeCell ref="AU24:AV24"/>
    <mergeCell ref="AW24:AX24"/>
    <mergeCell ref="AU15:AV15"/>
    <mergeCell ref="AW15:AX15"/>
    <mergeCell ref="AY15:AZ15"/>
    <mergeCell ref="D42:AL42"/>
    <mergeCell ref="D43:AL43"/>
    <mergeCell ref="D44:AL44"/>
    <mergeCell ref="D12:Y12"/>
    <mergeCell ref="Z12:AT12"/>
    <mergeCell ref="AU12:AV12"/>
    <mergeCell ref="AM37:AV37"/>
    <mergeCell ref="AM38:AV38"/>
    <mergeCell ref="AM39:AV39"/>
    <mergeCell ref="AM40:AV40"/>
    <mergeCell ref="AM41:AV41"/>
    <mergeCell ref="AM42:AV42"/>
    <mergeCell ref="D14:Y14"/>
    <mergeCell ref="AM32:AV32"/>
    <mergeCell ref="AM33:AV33"/>
    <mergeCell ref="AM34:AV34"/>
    <mergeCell ref="AM35:AV35"/>
    <mergeCell ref="AM36:AV36"/>
    <mergeCell ref="Z13:AT13"/>
    <mergeCell ref="AU13:AV13"/>
    <mergeCell ref="CI23:ER26"/>
    <mergeCell ref="CH9:DR12"/>
    <mergeCell ref="CH16:DX18"/>
    <mergeCell ref="D45:AL45"/>
    <mergeCell ref="AM45:AV45"/>
    <mergeCell ref="AM29:AV29"/>
    <mergeCell ref="AW29:BB29"/>
    <mergeCell ref="BC29:BH29"/>
    <mergeCell ref="D29:AL29"/>
    <mergeCell ref="BI29:BN29"/>
    <mergeCell ref="AM43:AV43"/>
    <mergeCell ref="AM44:AV44"/>
    <mergeCell ref="D30:AL30"/>
    <mergeCell ref="D31:AL31"/>
    <mergeCell ref="D32:AL32"/>
    <mergeCell ref="D33:AL33"/>
    <mergeCell ref="D34:AL34"/>
    <mergeCell ref="D35:AL35"/>
    <mergeCell ref="D36:AL36"/>
    <mergeCell ref="D37:AL37"/>
    <mergeCell ref="D38:AL38"/>
    <mergeCell ref="D39:AL39"/>
    <mergeCell ref="D40:AL40"/>
    <mergeCell ref="D41:AL41"/>
  </mergeCells>
  <phoneticPr fontId="9"/>
  <conditionalFormatting sqref="Z13:AT13">
    <cfRule type="notContainsBlanks" dxfId="508" priority="651">
      <formula>LEN(TRIM(Z13))&gt;0</formula>
    </cfRule>
    <cfRule type="expression" dxfId="507" priority="652">
      <formula>$D$13&lt;&gt;""</formula>
    </cfRule>
  </conditionalFormatting>
  <conditionalFormatting sqref="BO13:BS27">
    <cfRule type="containsBlanks" dxfId="506" priority="646">
      <formula>LEN(TRIM(BO13))=0</formula>
    </cfRule>
  </conditionalFormatting>
  <conditionalFormatting sqref="D13:Y13">
    <cfRule type="containsBlanks" dxfId="505" priority="539">
      <formula>LEN(TRIM(D13))=0</formula>
    </cfRule>
  </conditionalFormatting>
  <conditionalFormatting sqref="AU13:AV13">
    <cfRule type="notContainsBlanks" dxfId="504" priority="535">
      <formula>LEN(TRIM(AU13))&gt;0</formula>
    </cfRule>
    <cfRule type="notContainsBlanks" dxfId="503" priority="536">
      <formula>LEN(TRIM(AU13))&gt;0</formula>
    </cfRule>
    <cfRule type="expression" dxfId="502" priority="537">
      <formula>$C$13&lt;&gt;""</formula>
    </cfRule>
  </conditionalFormatting>
  <conditionalFormatting sqref="AW13:AX13">
    <cfRule type="notContainsBlanks" dxfId="501" priority="532">
      <formula>LEN(TRIM(AW13))&gt;0</formula>
    </cfRule>
    <cfRule type="notContainsBlanks" dxfId="500" priority="533">
      <formula>LEN(TRIM(AW13))&gt;0</formula>
    </cfRule>
    <cfRule type="expression" dxfId="499" priority="534">
      <formula>$C$13&lt;&gt;""</formula>
    </cfRule>
  </conditionalFormatting>
  <conditionalFormatting sqref="AY13:AZ13">
    <cfRule type="notContainsBlanks" dxfId="498" priority="529">
      <formula>LEN(TRIM(AY13))&gt;0</formula>
    </cfRule>
    <cfRule type="notContainsBlanks" dxfId="497" priority="530">
      <formula>LEN(TRIM(AY13))&gt;0</formula>
    </cfRule>
    <cfRule type="expression" dxfId="496" priority="531">
      <formula>$C$13&lt;&gt;""</formula>
    </cfRule>
  </conditionalFormatting>
  <conditionalFormatting sqref="BA13:BB13">
    <cfRule type="notContainsBlanks" dxfId="495" priority="526">
      <formula>LEN(TRIM(BA13))&gt;0</formula>
    </cfRule>
    <cfRule type="notContainsBlanks" dxfId="494" priority="527">
      <formula>LEN(TRIM(BA13))&gt;0</formula>
    </cfRule>
    <cfRule type="expression" dxfId="493" priority="528">
      <formula>$C$13&lt;&gt;""</formula>
    </cfRule>
  </conditionalFormatting>
  <conditionalFormatting sqref="BC13:BD13">
    <cfRule type="notContainsBlanks" dxfId="492" priority="523">
      <formula>LEN(TRIM(BC13))&gt;0</formula>
    </cfRule>
    <cfRule type="notContainsBlanks" dxfId="491" priority="524">
      <formula>LEN(TRIM(BC13))&gt;0</formula>
    </cfRule>
    <cfRule type="expression" dxfId="490" priority="525">
      <formula>$C$13&lt;&gt;""</formula>
    </cfRule>
  </conditionalFormatting>
  <conditionalFormatting sqref="BE13:BF13">
    <cfRule type="notContainsBlanks" dxfId="489" priority="520">
      <formula>LEN(TRIM(BE13))&gt;0</formula>
    </cfRule>
    <cfRule type="notContainsBlanks" dxfId="488" priority="521">
      <formula>LEN(TRIM(BE13))&gt;0</formula>
    </cfRule>
    <cfRule type="expression" dxfId="487" priority="522">
      <formula>$C$13&lt;&gt;""</formula>
    </cfRule>
  </conditionalFormatting>
  <conditionalFormatting sqref="BG13:BH13">
    <cfRule type="notContainsBlanks" dxfId="486" priority="517">
      <formula>LEN(TRIM(BG13))&gt;0</formula>
    </cfRule>
    <cfRule type="notContainsBlanks" dxfId="485" priority="518">
      <formula>LEN(TRIM(BG13))&gt;0</formula>
    </cfRule>
    <cfRule type="expression" dxfId="484" priority="519">
      <formula>$C$13&lt;&gt;""</formula>
    </cfRule>
  </conditionalFormatting>
  <conditionalFormatting sqref="BI13:BJ13">
    <cfRule type="notContainsBlanks" dxfId="483" priority="514">
      <formula>LEN(TRIM(BI13))&gt;0</formula>
    </cfRule>
    <cfRule type="notContainsBlanks" dxfId="482" priority="515">
      <formula>LEN(TRIM(BI13))&gt;0</formula>
    </cfRule>
    <cfRule type="expression" dxfId="481" priority="516">
      <formula>$C$13&lt;&gt;""</formula>
    </cfRule>
  </conditionalFormatting>
  <conditionalFormatting sqref="BK13:BL13">
    <cfRule type="notContainsBlanks" dxfId="480" priority="511">
      <formula>LEN(TRIM(BK13))&gt;0</formula>
    </cfRule>
    <cfRule type="notContainsBlanks" dxfId="479" priority="512">
      <formula>LEN(TRIM(BK13))&gt;0</formula>
    </cfRule>
    <cfRule type="expression" dxfId="478" priority="513">
      <formula>$C$13&lt;&gt;""</formula>
    </cfRule>
  </conditionalFormatting>
  <conditionalFormatting sqref="BM13:BN13">
    <cfRule type="notContainsBlanks" dxfId="477" priority="508">
      <formula>LEN(TRIM(BM13))&gt;0</formula>
    </cfRule>
    <cfRule type="notContainsBlanks" dxfId="476" priority="509">
      <formula>LEN(TRIM(BM13))&gt;0</formula>
    </cfRule>
    <cfRule type="expression" dxfId="475" priority="510">
      <formula>$C$13&lt;&gt;""</formula>
    </cfRule>
  </conditionalFormatting>
  <conditionalFormatting sqref="Z14:AT14">
    <cfRule type="notContainsBlanks" dxfId="474" priority="506">
      <formula>LEN(TRIM(Z14))&gt;0</formula>
    </cfRule>
    <cfRule type="expression" dxfId="473" priority="507">
      <formula>$D$13&lt;&gt;""</formula>
    </cfRule>
  </conditionalFormatting>
  <conditionalFormatting sqref="D14:Y14">
    <cfRule type="containsBlanks" dxfId="472" priority="501">
      <formula>LEN(TRIM(D14))=0</formula>
    </cfRule>
  </conditionalFormatting>
  <conditionalFormatting sqref="AU14:AV14">
    <cfRule type="notContainsBlanks" dxfId="471" priority="498">
      <formula>LEN(TRIM(AU14))&gt;0</formula>
    </cfRule>
    <cfRule type="notContainsBlanks" dxfId="470" priority="499">
      <formula>LEN(TRIM(AU14))&gt;0</formula>
    </cfRule>
    <cfRule type="expression" dxfId="469" priority="500">
      <formula>$C$13&lt;&gt;""</formula>
    </cfRule>
  </conditionalFormatting>
  <conditionalFormatting sqref="AW14:AX14">
    <cfRule type="notContainsBlanks" dxfId="468" priority="495">
      <formula>LEN(TRIM(AW14))&gt;0</formula>
    </cfRule>
    <cfRule type="notContainsBlanks" dxfId="467" priority="496">
      <formula>LEN(TRIM(AW14))&gt;0</formula>
    </cfRule>
    <cfRule type="expression" dxfId="466" priority="497">
      <formula>$C$13&lt;&gt;""</formula>
    </cfRule>
  </conditionalFormatting>
  <conditionalFormatting sqref="AY14:AZ14">
    <cfRule type="notContainsBlanks" dxfId="465" priority="492">
      <formula>LEN(TRIM(AY14))&gt;0</formula>
    </cfRule>
    <cfRule type="notContainsBlanks" dxfId="464" priority="493">
      <formula>LEN(TRIM(AY14))&gt;0</formula>
    </cfRule>
    <cfRule type="expression" dxfId="463" priority="494">
      <formula>$C$13&lt;&gt;""</formula>
    </cfRule>
  </conditionalFormatting>
  <conditionalFormatting sqref="BA14:BB14">
    <cfRule type="notContainsBlanks" dxfId="462" priority="489">
      <formula>LEN(TRIM(BA14))&gt;0</formula>
    </cfRule>
    <cfRule type="notContainsBlanks" dxfId="461" priority="490">
      <formula>LEN(TRIM(BA14))&gt;0</formula>
    </cfRule>
    <cfRule type="expression" dxfId="460" priority="491">
      <formula>$C$13&lt;&gt;""</formula>
    </cfRule>
  </conditionalFormatting>
  <conditionalFormatting sqref="BC14:BD14">
    <cfRule type="notContainsBlanks" dxfId="459" priority="486">
      <formula>LEN(TRIM(BC14))&gt;0</formula>
    </cfRule>
    <cfRule type="notContainsBlanks" dxfId="458" priority="487">
      <formula>LEN(TRIM(BC14))&gt;0</formula>
    </cfRule>
    <cfRule type="expression" dxfId="457" priority="488">
      <formula>$C$13&lt;&gt;""</formula>
    </cfRule>
  </conditionalFormatting>
  <conditionalFormatting sqref="BE14:BF14">
    <cfRule type="notContainsBlanks" dxfId="456" priority="483">
      <formula>LEN(TRIM(BE14))&gt;0</formula>
    </cfRule>
    <cfRule type="notContainsBlanks" dxfId="455" priority="484">
      <formula>LEN(TRIM(BE14))&gt;0</formula>
    </cfRule>
    <cfRule type="expression" dxfId="454" priority="485">
      <formula>$C$13&lt;&gt;""</formula>
    </cfRule>
  </conditionalFormatting>
  <conditionalFormatting sqref="BG14:BH14">
    <cfRule type="notContainsBlanks" dxfId="453" priority="480">
      <formula>LEN(TRIM(BG14))&gt;0</formula>
    </cfRule>
    <cfRule type="notContainsBlanks" dxfId="452" priority="481">
      <formula>LEN(TRIM(BG14))&gt;0</formula>
    </cfRule>
    <cfRule type="expression" dxfId="451" priority="482">
      <formula>$C$13&lt;&gt;""</formula>
    </cfRule>
  </conditionalFormatting>
  <conditionalFormatting sqref="BI14:BJ14">
    <cfRule type="notContainsBlanks" dxfId="450" priority="477">
      <formula>LEN(TRIM(BI14))&gt;0</formula>
    </cfRule>
    <cfRule type="notContainsBlanks" dxfId="449" priority="478">
      <formula>LEN(TRIM(BI14))&gt;0</formula>
    </cfRule>
    <cfRule type="expression" dxfId="448" priority="479">
      <formula>$C$13&lt;&gt;""</formula>
    </cfRule>
  </conditionalFormatting>
  <conditionalFormatting sqref="BK14:BL14">
    <cfRule type="notContainsBlanks" dxfId="447" priority="474">
      <formula>LEN(TRIM(BK14))&gt;0</formula>
    </cfRule>
    <cfRule type="notContainsBlanks" dxfId="446" priority="475">
      <formula>LEN(TRIM(BK14))&gt;0</formula>
    </cfRule>
    <cfRule type="expression" dxfId="445" priority="476">
      <formula>$C$13&lt;&gt;""</formula>
    </cfRule>
  </conditionalFormatting>
  <conditionalFormatting sqref="BM14:BN14">
    <cfRule type="notContainsBlanks" dxfId="444" priority="471">
      <formula>LEN(TRIM(BM14))&gt;0</formula>
    </cfRule>
    <cfRule type="notContainsBlanks" dxfId="443" priority="472">
      <formula>LEN(TRIM(BM14))&gt;0</formula>
    </cfRule>
    <cfRule type="expression" dxfId="442" priority="473">
      <formula>$C$13&lt;&gt;""</formula>
    </cfRule>
  </conditionalFormatting>
  <conditionalFormatting sqref="Z15:AT15">
    <cfRule type="notContainsBlanks" dxfId="441" priority="469">
      <formula>LEN(TRIM(Z15))&gt;0</formula>
    </cfRule>
    <cfRule type="expression" dxfId="440" priority="470">
      <formula>$D$13&lt;&gt;""</formula>
    </cfRule>
  </conditionalFormatting>
  <conditionalFormatting sqref="D15:Y15">
    <cfRule type="containsBlanks" dxfId="439" priority="464">
      <formula>LEN(TRIM(D15))=0</formula>
    </cfRule>
  </conditionalFormatting>
  <conditionalFormatting sqref="AU15:AV15">
    <cfRule type="notContainsBlanks" dxfId="438" priority="461">
      <formula>LEN(TRIM(AU15))&gt;0</formula>
    </cfRule>
    <cfRule type="notContainsBlanks" dxfId="437" priority="462">
      <formula>LEN(TRIM(AU15))&gt;0</formula>
    </cfRule>
    <cfRule type="expression" dxfId="436" priority="463">
      <formula>$C$13&lt;&gt;""</formula>
    </cfRule>
  </conditionalFormatting>
  <conditionalFormatting sqref="AW15:AX15">
    <cfRule type="notContainsBlanks" dxfId="435" priority="458">
      <formula>LEN(TRIM(AW15))&gt;0</formula>
    </cfRule>
    <cfRule type="notContainsBlanks" dxfId="434" priority="459">
      <formula>LEN(TRIM(AW15))&gt;0</formula>
    </cfRule>
    <cfRule type="expression" dxfId="433" priority="460">
      <formula>$C$13&lt;&gt;""</formula>
    </cfRule>
  </conditionalFormatting>
  <conditionalFormatting sqref="AY15:AZ15">
    <cfRule type="notContainsBlanks" dxfId="432" priority="455">
      <formula>LEN(TRIM(AY15))&gt;0</formula>
    </cfRule>
    <cfRule type="notContainsBlanks" dxfId="431" priority="456">
      <formula>LEN(TRIM(AY15))&gt;0</formula>
    </cfRule>
    <cfRule type="expression" dxfId="430" priority="457">
      <formula>$C$13&lt;&gt;""</formula>
    </cfRule>
  </conditionalFormatting>
  <conditionalFormatting sqref="BA15:BB15">
    <cfRule type="notContainsBlanks" dxfId="429" priority="452">
      <formula>LEN(TRIM(BA15))&gt;0</formula>
    </cfRule>
    <cfRule type="notContainsBlanks" dxfId="428" priority="453">
      <formula>LEN(TRIM(BA15))&gt;0</formula>
    </cfRule>
    <cfRule type="expression" dxfId="427" priority="454">
      <formula>$C$13&lt;&gt;""</formula>
    </cfRule>
  </conditionalFormatting>
  <conditionalFormatting sqref="BC15:BD15">
    <cfRule type="notContainsBlanks" dxfId="426" priority="449">
      <formula>LEN(TRIM(BC15))&gt;0</formula>
    </cfRule>
    <cfRule type="notContainsBlanks" dxfId="425" priority="450">
      <formula>LEN(TRIM(BC15))&gt;0</formula>
    </cfRule>
    <cfRule type="expression" dxfId="424" priority="451">
      <formula>$C$13&lt;&gt;""</formula>
    </cfRule>
  </conditionalFormatting>
  <conditionalFormatting sqref="BE15:BF15">
    <cfRule type="notContainsBlanks" dxfId="423" priority="446">
      <formula>LEN(TRIM(BE15))&gt;0</formula>
    </cfRule>
    <cfRule type="notContainsBlanks" dxfId="422" priority="447">
      <formula>LEN(TRIM(BE15))&gt;0</formula>
    </cfRule>
    <cfRule type="expression" dxfId="421" priority="448">
      <formula>$C$13&lt;&gt;""</formula>
    </cfRule>
  </conditionalFormatting>
  <conditionalFormatting sqref="BG15:BH15">
    <cfRule type="notContainsBlanks" dxfId="420" priority="443">
      <formula>LEN(TRIM(BG15))&gt;0</formula>
    </cfRule>
    <cfRule type="notContainsBlanks" dxfId="419" priority="444">
      <formula>LEN(TRIM(BG15))&gt;0</formula>
    </cfRule>
    <cfRule type="expression" dxfId="418" priority="445">
      <formula>$C$13&lt;&gt;""</formula>
    </cfRule>
  </conditionalFormatting>
  <conditionalFormatting sqref="BI15:BJ15">
    <cfRule type="notContainsBlanks" dxfId="417" priority="440">
      <formula>LEN(TRIM(BI15))&gt;0</formula>
    </cfRule>
    <cfRule type="notContainsBlanks" dxfId="416" priority="441">
      <formula>LEN(TRIM(BI15))&gt;0</formula>
    </cfRule>
    <cfRule type="expression" dxfId="415" priority="442">
      <formula>$C$13&lt;&gt;""</formula>
    </cfRule>
  </conditionalFormatting>
  <conditionalFormatting sqref="BK15:BL15">
    <cfRule type="notContainsBlanks" dxfId="414" priority="437">
      <formula>LEN(TRIM(BK15))&gt;0</formula>
    </cfRule>
    <cfRule type="notContainsBlanks" dxfId="413" priority="438">
      <formula>LEN(TRIM(BK15))&gt;0</formula>
    </cfRule>
    <cfRule type="expression" dxfId="412" priority="439">
      <formula>$C$13&lt;&gt;""</formula>
    </cfRule>
  </conditionalFormatting>
  <conditionalFormatting sqref="BM15:BN15">
    <cfRule type="notContainsBlanks" dxfId="411" priority="434">
      <formula>LEN(TRIM(BM15))&gt;0</formula>
    </cfRule>
    <cfRule type="notContainsBlanks" dxfId="410" priority="435">
      <formula>LEN(TRIM(BM15))&gt;0</formula>
    </cfRule>
    <cfRule type="expression" dxfId="409" priority="436">
      <formula>$C$13&lt;&gt;""</formula>
    </cfRule>
  </conditionalFormatting>
  <conditionalFormatting sqref="Z16:AT16">
    <cfRule type="notContainsBlanks" dxfId="408" priority="432">
      <formula>LEN(TRIM(Z16))&gt;0</formula>
    </cfRule>
    <cfRule type="expression" dxfId="407" priority="433">
      <formula>$D$13&lt;&gt;""</formula>
    </cfRule>
  </conditionalFormatting>
  <conditionalFormatting sqref="D16:Y16">
    <cfRule type="containsBlanks" dxfId="406" priority="427">
      <formula>LEN(TRIM(D16))=0</formula>
    </cfRule>
  </conditionalFormatting>
  <conditionalFormatting sqref="AU16:AV16">
    <cfRule type="notContainsBlanks" dxfId="405" priority="424">
      <formula>LEN(TRIM(AU16))&gt;0</formula>
    </cfRule>
    <cfRule type="notContainsBlanks" dxfId="404" priority="425">
      <formula>LEN(TRIM(AU16))&gt;0</formula>
    </cfRule>
    <cfRule type="expression" dxfId="403" priority="426">
      <formula>$C$13&lt;&gt;""</formula>
    </cfRule>
  </conditionalFormatting>
  <conditionalFormatting sqref="AW16:AX16">
    <cfRule type="notContainsBlanks" dxfId="402" priority="421">
      <formula>LEN(TRIM(AW16))&gt;0</formula>
    </cfRule>
    <cfRule type="notContainsBlanks" dxfId="401" priority="422">
      <formula>LEN(TRIM(AW16))&gt;0</formula>
    </cfRule>
    <cfRule type="expression" dxfId="400" priority="423">
      <formula>$C$13&lt;&gt;""</formula>
    </cfRule>
  </conditionalFormatting>
  <conditionalFormatting sqref="AY16:AZ16">
    <cfRule type="notContainsBlanks" dxfId="399" priority="418">
      <formula>LEN(TRIM(AY16))&gt;0</formula>
    </cfRule>
    <cfRule type="notContainsBlanks" dxfId="398" priority="419">
      <formula>LEN(TRIM(AY16))&gt;0</formula>
    </cfRule>
    <cfRule type="expression" dxfId="397" priority="420">
      <formula>$C$13&lt;&gt;""</formula>
    </cfRule>
  </conditionalFormatting>
  <conditionalFormatting sqref="BA16:BB16">
    <cfRule type="notContainsBlanks" dxfId="396" priority="415">
      <formula>LEN(TRIM(BA16))&gt;0</formula>
    </cfRule>
    <cfRule type="notContainsBlanks" dxfId="395" priority="416">
      <formula>LEN(TRIM(BA16))&gt;0</formula>
    </cfRule>
    <cfRule type="expression" dxfId="394" priority="417">
      <formula>$C$13&lt;&gt;""</formula>
    </cfRule>
  </conditionalFormatting>
  <conditionalFormatting sqref="BC16:BD16">
    <cfRule type="notContainsBlanks" dxfId="393" priority="412">
      <formula>LEN(TRIM(BC16))&gt;0</formula>
    </cfRule>
    <cfRule type="notContainsBlanks" dxfId="392" priority="413">
      <formula>LEN(TRIM(BC16))&gt;0</formula>
    </cfRule>
    <cfRule type="expression" dxfId="391" priority="414">
      <formula>$C$13&lt;&gt;""</formula>
    </cfRule>
  </conditionalFormatting>
  <conditionalFormatting sqref="BE16:BF16">
    <cfRule type="notContainsBlanks" dxfId="390" priority="409">
      <formula>LEN(TRIM(BE16))&gt;0</formula>
    </cfRule>
    <cfRule type="notContainsBlanks" dxfId="389" priority="410">
      <formula>LEN(TRIM(BE16))&gt;0</formula>
    </cfRule>
    <cfRule type="expression" dxfId="388" priority="411">
      <formula>$C$13&lt;&gt;""</formula>
    </cfRule>
  </conditionalFormatting>
  <conditionalFormatting sqref="BG16:BH16">
    <cfRule type="notContainsBlanks" dxfId="387" priority="406">
      <formula>LEN(TRIM(BG16))&gt;0</formula>
    </cfRule>
    <cfRule type="notContainsBlanks" dxfId="386" priority="407">
      <formula>LEN(TRIM(BG16))&gt;0</formula>
    </cfRule>
    <cfRule type="expression" dxfId="385" priority="408">
      <formula>$C$13&lt;&gt;""</formula>
    </cfRule>
  </conditionalFormatting>
  <conditionalFormatting sqref="BI16:BJ16">
    <cfRule type="notContainsBlanks" dxfId="384" priority="403">
      <formula>LEN(TRIM(BI16))&gt;0</formula>
    </cfRule>
    <cfRule type="notContainsBlanks" dxfId="383" priority="404">
      <formula>LEN(TRIM(BI16))&gt;0</formula>
    </cfRule>
    <cfRule type="expression" dxfId="382" priority="405">
      <formula>$C$13&lt;&gt;""</formula>
    </cfRule>
  </conditionalFormatting>
  <conditionalFormatting sqref="BK16:BL16">
    <cfRule type="notContainsBlanks" dxfId="381" priority="400">
      <formula>LEN(TRIM(BK16))&gt;0</formula>
    </cfRule>
    <cfRule type="notContainsBlanks" dxfId="380" priority="401">
      <formula>LEN(TRIM(BK16))&gt;0</formula>
    </cfRule>
    <cfRule type="expression" dxfId="379" priority="402">
      <formula>$C$13&lt;&gt;""</formula>
    </cfRule>
  </conditionalFormatting>
  <conditionalFormatting sqref="BM16:BN16">
    <cfRule type="notContainsBlanks" dxfId="378" priority="397">
      <formula>LEN(TRIM(BM16))&gt;0</formula>
    </cfRule>
    <cfRule type="notContainsBlanks" dxfId="377" priority="398">
      <formula>LEN(TRIM(BM16))&gt;0</formula>
    </cfRule>
    <cfRule type="expression" dxfId="376" priority="399">
      <formula>$C$13&lt;&gt;""</formula>
    </cfRule>
  </conditionalFormatting>
  <conditionalFormatting sqref="Z17:AT17">
    <cfRule type="notContainsBlanks" dxfId="375" priority="395">
      <formula>LEN(TRIM(Z17))&gt;0</formula>
    </cfRule>
    <cfRule type="expression" dxfId="374" priority="396">
      <formula>$D$13&lt;&gt;""</formula>
    </cfRule>
  </conditionalFormatting>
  <conditionalFormatting sqref="D17:Y17">
    <cfRule type="containsBlanks" dxfId="373" priority="390">
      <formula>LEN(TRIM(D17))=0</formula>
    </cfRule>
  </conditionalFormatting>
  <conditionalFormatting sqref="AU17:AV17">
    <cfRule type="notContainsBlanks" dxfId="372" priority="387">
      <formula>LEN(TRIM(AU17))&gt;0</formula>
    </cfRule>
    <cfRule type="notContainsBlanks" dxfId="371" priority="388">
      <formula>LEN(TRIM(AU17))&gt;0</formula>
    </cfRule>
    <cfRule type="expression" dxfId="370" priority="389">
      <formula>$C$13&lt;&gt;""</formula>
    </cfRule>
  </conditionalFormatting>
  <conditionalFormatting sqref="AW17:AX17">
    <cfRule type="notContainsBlanks" dxfId="369" priority="384">
      <formula>LEN(TRIM(AW17))&gt;0</formula>
    </cfRule>
    <cfRule type="notContainsBlanks" dxfId="368" priority="385">
      <formula>LEN(TRIM(AW17))&gt;0</formula>
    </cfRule>
    <cfRule type="expression" dxfId="367" priority="386">
      <formula>$C$13&lt;&gt;""</formula>
    </cfRule>
  </conditionalFormatting>
  <conditionalFormatting sqref="AY17:AZ17">
    <cfRule type="notContainsBlanks" dxfId="366" priority="381">
      <formula>LEN(TRIM(AY17))&gt;0</formula>
    </cfRule>
    <cfRule type="notContainsBlanks" dxfId="365" priority="382">
      <formula>LEN(TRIM(AY17))&gt;0</formula>
    </cfRule>
    <cfRule type="expression" dxfId="364" priority="383">
      <formula>$C$13&lt;&gt;""</formula>
    </cfRule>
  </conditionalFormatting>
  <conditionalFormatting sqref="BA17:BB17">
    <cfRule type="notContainsBlanks" dxfId="363" priority="378">
      <formula>LEN(TRIM(BA17))&gt;0</formula>
    </cfRule>
    <cfRule type="notContainsBlanks" dxfId="362" priority="379">
      <formula>LEN(TRIM(BA17))&gt;0</formula>
    </cfRule>
    <cfRule type="expression" dxfId="361" priority="380">
      <formula>$C$13&lt;&gt;""</formula>
    </cfRule>
  </conditionalFormatting>
  <conditionalFormatting sqref="BC17:BD17">
    <cfRule type="notContainsBlanks" dxfId="360" priority="375">
      <formula>LEN(TRIM(BC17))&gt;0</formula>
    </cfRule>
    <cfRule type="notContainsBlanks" dxfId="359" priority="376">
      <formula>LEN(TRIM(BC17))&gt;0</formula>
    </cfRule>
    <cfRule type="expression" dxfId="358" priority="377">
      <formula>$C$13&lt;&gt;""</formula>
    </cfRule>
  </conditionalFormatting>
  <conditionalFormatting sqref="BE17:BF17">
    <cfRule type="notContainsBlanks" dxfId="357" priority="372">
      <formula>LEN(TRIM(BE17))&gt;0</formula>
    </cfRule>
    <cfRule type="notContainsBlanks" dxfId="356" priority="373">
      <formula>LEN(TRIM(BE17))&gt;0</formula>
    </cfRule>
    <cfRule type="expression" dxfId="355" priority="374">
      <formula>$C$13&lt;&gt;""</formula>
    </cfRule>
  </conditionalFormatting>
  <conditionalFormatting sqref="BG17:BH17">
    <cfRule type="notContainsBlanks" dxfId="354" priority="369">
      <formula>LEN(TRIM(BG17))&gt;0</formula>
    </cfRule>
    <cfRule type="notContainsBlanks" dxfId="353" priority="370">
      <formula>LEN(TRIM(BG17))&gt;0</formula>
    </cfRule>
    <cfRule type="expression" dxfId="352" priority="371">
      <formula>$C$13&lt;&gt;""</formula>
    </cfRule>
  </conditionalFormatting>
  <conditionalFormatting sqref="BI17:BJ17">
    <cfRule type="notContainsBlanks" dxfId="351" priority="366">
      <formula>LEN(TRIM(BI17))&gt;0</formula>
    </cfRule>
    <cfRule type="notContainsBlanks" dxfId="350" priority="367">
      <formula>LEN(TRIM(BI17))&gt;0</formula>
    </cfRule>
    <cfRule type="expression" dxfId="349" priority="368">
      <formula>$C$13&lt;&gt;""</formula>
    </cfRule>
  </conditionalFormatting>
  <conditionalFormatting sqref="BK17:BL17">
    <cfRule type="notContainsBlanks" dxfId="348" priority="363">
      <formula>LEN(TRIM(BK17))&gt;0</formula>
    </cfRule>
    <cfRule type="notContainsBlanks" dxfId="347" priority="364">
      <formula>LEN(TRIM(BK17))&gt;0</formula>
    </cfRule>
    <cfRule type="expression" dxfId="346" priority="365">
      <formula>$C$13&lt;&gt;""</formula>
    </cfRule>
  </conditionalFormatting>
  <conditionalFormatting sqref="BM17:BN17">
    <cfRule type="notContainsBlanks" dxfId="345" priority="360">
      <formula>LEN(TRIM(BM17))&gt;0</formula>
    </cfRule>
    <cfRule type="notContainsBlanks" dxfId="344" priority="361">
      <formula>LEN(TRIM(BM17))&gt;0</formula>
    </cfRule>
    <cfRule type="expression" dxfId="343" priority="362">
      <formula>$C$13&lt;&gt;""</formula>
    </cfRule>
  </conditionalFormatting>
  <conditionalFormatting sqref="Z18:AT18">
    <cfRule type="notContainsBlanks" dxfId="342" priority="358">
      <formula>LEN(TRIM(Z18))&gt;0</formula>
    </cfRule>
    <cfRule type="expression" dxfId="341" priority="359">
      <formula>$D$13&lt;&gt;""</formula>
    </cfRule>
  </conditionalFormatting>
  <conditionalFormatting sqref="D18:Y18">
    <cfRule type="containsBlanks" dxfId="340" priority="353">
      <formula>LEN(TRIM(D18))=0</formula>
    </cfRule>
  </conditionalFormatting>
  <conditionalFormatting sqref="AU18:AV18">
    <cfRule type="notContainsBlanks" dxfId="339" priority="350">
      <formula>LEN(TRIM(AU18))&gt;0</formula>
    </cfRule>
    <cfRule type="notContainsBlanks" dxfId="338" priority="351">
      <formula>LEN(TRIM(AU18))&gt;0</formula>
    </cfRule>
    <cfRule type="expression" dxfId="337" priority="352">
      <formula>$C$13&lt;&gt;""</formula>
    </cfRule>
  </conditionalFormatting>
  <conditionalFormatting sqref="AW18:AX18">
    <cfRule type="notContainsBlanks" dxfId="336" priority="347">
      <formula>LEN(TRIM(AW18))&gt;0</formula>
    </cfRule>
    <cfRule type="notContainsBlanks" dxfId="335" priority="348">
      <formula>LEN(TRIM(AW18))&gt;0</formula>
    </cfRule>
    <cfRule type="expression" dxfId="334" priority="349">
      <formula>$C$13&lt;&gt;""</formula>
    </cfRule>
  </conditionalFormatting>
  <conditionalFormatting sqref="AY18:AZ18">
    <cfRule type="notContainsBlanks" dxfId="333" priority="344">
      <formula>LEN(TRIM(AY18))&gt;0</formula>
    </cfRule>
    <cfRule type="notContainsBlanks" dxfId="332" priority="345">
      <formula>LEN(TRIM(AY18))&gt;0</formula>
    </cfRule>
    <cfRule type="expression" dxfId="331" priority="346">
      <formula>$C$13&lt;&gt;""</formula>
    </cfRule>
  </conditionalFormatting>
  <conditionalFormatting sqref="BA18:BB18">
    <cfRule type="notContainsBlanks" dxfId="330" priority="341">
      <formula>LEN(TRIM(BA18))&gt;0</formula>
    </cfRule>
    <cfRule type="notContainsBlanks" dxfId="329" priority="342">
      <formula>LEN(TRIM(BA18))&gt;0</formula>
    </cfRule>
    <cfRule type="expression" dxfId="328" priority="343">
      <formula>$C$13&lt;&gt;""</formula>
    </cfRule>
  </conditionalFormatting>
  <conditionalFormatting sqref="BC18:BD18">
    <cfRule type="notContainsBlanks" dxfId="327" priority="338">
      <formula>LEN(TRIM(BC18))&gt;0</formula>
    </cfRule>
    <cfRule type="notContainsBlanks" dxfId="326" priority="339">
      <formula>LEN(TRIM(BC18))&gt;0</formula>
    </cfRule>
    <cfRule type="expression" dxfId="325" priority="340">
      <formula>$C$13&lt;&gt;""</formula>
    </cfRule>
  </conditionalFormatting>
  <conditionalFormatting sqref="BE18:BF18">
    <cfRule type="notContainsBlanks" dxfId="324" priority="335">
      <formula>LEN(TRIM(BE18))&gt;0</formula>
    </cfRule>
    <cfRule type="notContainsBlanks" dxfId="323" priority="336">
      <formula>LEN(TRIM(BE18))&gt;0</formula>
    </cfRule>
    <cfRule type="expression" dxfId="322" priority="337">
      <formula>$C$13&lt;&gt;""</formula>
    </cfRule>
  </conditionalFormatting>
  <conditionalFormatting sqref="BG18:BH18">
    <cfRule type="notContainsBlanks" dxfId="321" priority="332">
      <formula>LEN(TRIM(BG18))&gt;0</formula>
    </cfRule>
    <cfRule type="notContainsBlanks" dxfId="320" priority="333">
      <formula>LEN(TRIM(BG18))&gt;0</formula>
    </cfRule>
    <cfRule type="expression" dxfId="319" priority="334">
      <formula>$C$13&lt;&gt;""</formula>
    </cfRule>
  </conditionalFormatting>
  <conditionalFormatting sqref="BI18:BJ18">
    <cfRule type="notContainsBlanks" dxfId="318" priority="329">
      <formula>LEN(TRIM(BI18))&gt;0</formula>
    </cfRule>
    <cfRule type="notContainsBlanks" dxfId="317" priority="330">
      <formula>LEN(TRIM(BI18))&gt;0</formula>
    </cfRule>
    <cfRule type="expression" dxfId="316" priority="331">
      <formula>$C$13&lt;&gt;""</formula>
    </cfRule>
  </conditionalFormatting>
  <conditionalFormatting sqref="BK18:BL18">
    <cfRule type="notContainsBlanks" dxfId="315" priority="326">
      <formula>LEN(TRIM(BK18))&gt;0</formula>
    </cfRule>
    <cfRule type="notContainsBlanks" dxfId="314" priority="327">
      <formula>LEN(TRIM(BK18))&gt;0</formula>
    </cfRule>
    <cfRule type="expression" dxfId="313" priority="328">
      <formula>$C$13&lt;&gt;""</formula>
    </cfRule>
  </conditionalFormatting>
  <conditionalFormatting sqref="BM18:BN18">
    <cfRule type="notContainsBlanks" dxfId="312" priority="323">
      <formula>LEN(TRIM(BM18))&gt;0</formula>
    </cfRule>
    <cfRule type="notContainsBlanks" dxfId="311" priority="324">
      <formula>LEN(TRIM(BM18))&gt;0</formula>
    </cfRule>
    <cfRule type="expression" dxfId="310" priority="325">
      <formula>$C$13&lt;&gt;""</formula>
    </cfRule>
  </conditionalFormatting>
  <conditionalFormatting sqref="Z19:AT19">
    <cfRule type="notContainsBlanks" dxfId="309" priority="321">
      <formula>LEN(TRIM(Z19))&gt;0</formula>
    </cfRule>
    <cfRule type="expression" dxfId="308" priority="322">
      <formula>$D$13&lt;&gt;""</formula>
    </cfRule>
  </conditionalFormatting>
  <conditionalFormatting sqref="D19:Y19">
    <cfRule type="containsBlanks" dxfId="307" priority="316">
      <formula>LEN(TRIM(D19))=0</formula>
    </cfRule>
  </conditionalFormatting>
  <conditionalFormatting sqref="AU19:AV19">
    <cfRule type="notContainsBlanks" dxfId="306" priority="313">
      <formula>LEN(TRIM(AU19))&gt;0</formula>
    </cfRule>
    <cfRule type="notContainsBlanks" dxfId="305" priority="314">
      <formula>LEN(TRIM(AU19))&gt;0</formula>
    </cfRule>
    <cfRule type="expression" dxfId="304" priority="315">
      <formula>$C$13&lt;&gt;""</formula>
    </cfRule>
  </conditionalFormatting>
  <conditionalFormatting sqref="AW19:AX19">
    <cfRule type="notContainsBlanks" dxfId="303" priority="310">
      <formula>LEN(TRIM(AW19))&gt;0</formula>
    </cfRule>
    <cfRule type="notContainsBlanks" dxfId="302" priority="311">
      <formula>LEN(TRIM(AW19))&gt;0</formula>
    </cfRule>
    <cfRule type="expression" dxfId="301" priority="312">
      <formula>$C$13&lt;&gt;""</formula>
    </cfRule>
  </conditionalFormatting>
  <conditionalFormatting sqref="AY19:AZ19">
    <cfRule type="notContainsBlanks" dxfId="300" priority="307">
      <formula>LEN(TRIM(AY19))&gt;0</formula>
    </cfRule>
    <cfRule type="notContainsBlanks" dxfId="299" priority="308">
      <formula>LEN(TRIM(AY19))&gt;0</formula>
    </cfRule>
    <cfRule type="expression" dxfId="298" priority="309">
      <formula>$C$13&lt;&gt;""</formula>
    </cfRule>
  </conditionalFormatting>
  <conditionalFormatting sqref="BA19:BB19">
    <cfRule type="notContainsBlanks" dxfId="297" priority="304">
      <formula>LEN(TRIM(BA19))&gt;0</formula>
    </cfRule>
    <cfRule type="notContainsBlanks" dxfId="296" priority="305">
      <formula>LEN(TRIM(BA19))&gt;0</formula>
    </cfRule>
    <cfRule type="expression" dxfId="295" priority="306">
      <formula>$C$13&lt;&gt;""</formula>
    </cfRule>
  </conditionalFormatting>
  <conditionalFormatting sqref="BC19:BD19">
    <cfRule type="notContainsBlanks" dxfId="294" priority="301">
      <formula>LEN(TRIM(BC19))&gt;0</formula>
    </cfRule>
    <cfRule type="notContainsBlanks" dxfId="293" priority="302">
      <formula>LEN(TRIM(BC19))&gt;0</formula>
    </cfRule>
    <cfRule type="expression" dxfId="292" priority="303">
      <formula>$C$13&lt;&gt;""</formula>
    </cfRule>
  </conditionalFormatting>
  <conditionalFormatting sqref="BE19:BF19">
    <cfRule type="notContainsBlanks" dxfId="291" priority="298">
      <formula>LEN(TRIM(BE19))&gt;0</formula>
    </cfRule>
    <cfRule type="notContainsBlanks" dxfId="290" priority="299">
      <formula>LEN(TRIM(BE19))&gt;0</formula>
    </cfRule>
    <cfRule type="expression" dxfId="289" priority="300">
      <formula>$C$13&lt;&gt;""</formula>
    </cfRule>
  </conditionalFormatting>
  <conditionalFormatting sqref="BG19:BH19">
    <cfRule type="notContainsBlanks" dxfId="288" priority="295">
      <formula>LEN(TRIM(BG19))&gt;0</formula>
    </cfRule>
    <cfRule type="notContainsBlanks" dxfId="287" priority="296">
      <formula>LEN(TRIM(BG19))&gt;0</formula>
    </cfRule>
    <cfRule type="expression" dxfId="286" priority="297">
      <formula>$C$13&lt;&gt;""</formula>
    </cfRule>
  </conditionalFormatting>
  <conditionalFormatting sqref="BI19:BJ19">
    <cfRule type="notContainsBlanks" dxfId="285" priority="292">
      <formula>LEN(TRIM(BI19))&gt;0</formula>
    </cfRule>
    <cfRule type="notContainsBlanks" dxfId="284" priority="293">
      <formula>LEN(TRIM(BI19))&gt;0</formula>
    </cfRule>
    <cfRule type="expression" dxfId="283" priority="294">
      <formula>$C$13&lt;&gt;""</formula>
    </cfRule>
  </conditionalFormatting>
  <conditionalFormatting sqref="BK19:BL19">
    <cfRule type="notContainsBlanks" dxfId="282" priority="289">
      <formula>LEN(TRIM(BK19))&gt;0</formula>
    </cfRule>
    <cfRule type="notContainsBlanks" dxfId="281" priority="290">
      <formula>LEN(TRIM(BK19))&gt;0</formula>
    </cfRule>
    <cfRule type="expression" dxfId="280" priority="291">
      <formula>$C$13&lt;&gt;""</formula>
    </cfRule>
  </conditionalFormatting>
  <conditionalFormatting sqref="BM19:BN19">
    <cfRule type="notContainsBlanks" dxfId="279" priority="286">
      <formula>LEN(TRIM(BM19))&gt;0</formula>
    </cfRule>
    <cfRule type="notContainsBlanks" dxfId="278" priority="287">
      <formula>LEN(TRIM(BM19))&gt;0</formula>
    </cfRule>
    <cfRule type="expression" dxfId="277" priority="288">
      <formula>$C$13&lt;&gt;""</formula>
    </cfRule>
  </conditionalFormatting>
  <conditionalFormatting sqref="Z20:AT20">
    <cfRule type="notContainsBlanks" dxfId="276" priority="284">
      <formula>LEN(TRIM(Z20))&gt;0</formula>
    </cfRule>
    <cfRule type="expression" dxfId="275" priority="285">
      <formula>$D$13&lt;&gt;""</formula>
    </cfRule>
  </conditionalFormatting>
  <conditionalFormatting sqref="D20:Y20">
    <cfRule type="containsBlanks" dxfId="274" priority="279">
      <formula>LEN(TRIM(D20))=0</formula>
    </cfRule>
  </conditionalFormatting>
  <conditionalFormatting sqref="AU20:AV20">
    <cfRule type="notContainsBlanks" dxfId="273" priority="276">
      <formula>LEN(TRIM(AU20))&gt;0</formula>
    </cfRule>
    <cfRule type="notContainsBlanks" dxfId="272" priority="277">
      <formula>LEN(TRIM(AU20))&gt;0</formula>
    </cfRule>
    <cfRule type="expression" dxfId="271" priority="278">
      <formula>$C$13&lt;&gt;""</formula>
    </cfRule>
  </conditionalFormatting>
  <conditionalFormatting sqref="AW20:AX20">
    <cfRule type="notContainsBlanks" dxfId="270" priority="273">
      <formula>LEN(TRIM(AW20))&gt;0</formula>
    </cfRule>
    <cfRule type="notContainsBlanks" dxfId="269" priority="274">
      <formula>LEN(TRIM(AW20))&gt;0</formula>
    </cfRule>
    <cfRule type="expression" dxfId="268" priority="275">
      <formula>$C$13&lt;&gt;""</formula>
    </cfRule>
  </conditionalFormatting>
  <conditionalFormatting sqref="AY20:AZ20">
    <cfRule type="notContainsBlanks" dxfId="267" priority="270">
      <formula>LEN(TRIM(AY20))&gt;0</formula>
    </cfRule>
    <cfRule type="notContainsBlanks" dxfId="266" priority="271">
      <formula>LEN(TRIM(AY20))&gt;0</formula>
    </cfRule>
    <cfRule type="expression" dxfId="265" priority="272">
      <formula>$C$13&lt;&gt;""</formula>
    </cfRule>
  </conditionalFormatting>
  <conditionalFormatting sqref="BA20:BB20">
    <cfRule type="notContainsBlanks" dxfId="264" priority="267">
      <formula>LEN(TRIM(BA20))&gt;0</formula>
    </cfRule>
    <cfRule type="notContainsBlanks" dxfId="263" priority="268">
      <formula>LEN(TRIM(BA20))&gt;0</formula>
    </cfRule>
    <cfRule type="expression" dxfId="262" priority="269">
      <formula>$C$13&lt;&gt;""</formula>
    </cfRule>
  </conditionalFormatting>
  <conditionalFormatting sqref="BC20:BD20">
    <cfRule type="notContainsBlanks" dxfId="261" priority="264">
      <formula>LEN(TRIM(BC20))&gt;0</formula>
    </cfRule>
    <cfRule type="notContainsBlanks" dxfId="260" priority="265">
      <formula>LEN(TRIM(BC20))&gt;0</formula>
    </cfRule>
    <cfRule type="expression" dxfId="259" priority="266">
      <formula>$C$13&lt;&gt;""</formula>
    </cfRule>
  </conditionalFormatting>
  <conditionalFormatting sqref="BE20:BF20">
    <cfRule type="notContainsBlanks" dxfId="258" priority="261">
      <formula>LEN(TRIM(BE20))&gt;0</formula>
    </cfRule>
    <cfRule type="notContainsBlanks" dxfId="257" priority="262">
      <formula>LEN(TRIM(BE20))&gt;0</formula>
    </cfRule>
    <cfRule type="expression" dxfId="256" priority="263">
      <formula>$C$13&lt;&gt;""</formula>
    </cfRule>
  </conditionalFormatting>
  <conditionalFormatting sqref="BG20:BH20">
    <cfRule type="notContainsBlanks" dxfId="255" priority="258">
      <formula>LEN(TRIM(BG20))&gt;0</formula>
    </cfRule>
    <cfRule type="notContainsBlanks" dxfId="254" priority="259">
      <formula>LEN(TRIM(BG20))&gt;0</formula>
    </cfRule>
    <cfRule type="expression" dxfId="253" priority="260">
      <formula>$C$13&lt;&gt;""</formula>
    </cfRule>
  </conditionalFormatting>
  <conditionalFormatting sqref="BI20:BJ20">
    <cfRule type="notContainsBlanks" dxfId="252" priority="255">
      <formula>LEN(TRIM(BI20))&gt;0</formula>
    </cfRule>
    <cfRule type="notContainsBlanks" dxfId="251" priority="256">
      <formula>LEN(TRIM(BI20))&gt;0</formula>
    </cfRule>
    <cfRule type="expression" dxfId="250" priority="257">
      <formula>$C$13&lt;&gt;""</formula>
    </cfRule>
  </conditionalFormatting>
  <conditionalFormatting sqref="BK20:BL20">
    <cfRule type="notContainsBlanks" dxfId="249" priority="252">
      <formula>LEN(TRIM(BK20))&gt;0</formula>
    </cfRule>
    <cfRule type="notContainsBlanks" dxfId="248" priority="253">
      <formula>LEN(TRIM(BK20))&gt;0</formula>
    </cfRule>
    <cfRule type="expression" dxfId="247" priority="254">
      <formula>$C$13&lt;&gt;""</formula>
    </cfRule>
  </conditionalFormatting>
  <conditionalFormatting sqref="BM20:BN20">
    <cfRule type="notContainsBlanks" dxfId="246" priority="249">
      <formula>LEN(TRIM(BM20))&gt;0</formula>
    </cfRule>
    <cfRule type="notContainsBlanks" dxfId="245" priority="250">
      <formula>LEN(TRIM(BM20))&gt;0</formula>
    </cfRule>
    <cfRule type="expression" dxfId="244" priority="251">
      <formula>$C$13&lt;&gt;""</formula>
    </cfRule>
  </conditionalFormatting>
  <conditionalFormatting sqref="Z21:AT21">
    <cfRule type="notContainsBlanks" dxfId="243" priority="247">
      <formula>LEN(TRIM(Z21))&gt;0</formula>
    </cfRule>
    <cfRule type="expression" dxfId="242" priority="248">
      <formula>$D$13&lt;&gt;""</formula>
    </cfRule>
  </conditionalFormatting>
  <conditionalFormatting sqref="D21:Y21">
    <cfRule type="containsBlanks" dxfId="241" priority="242">
      <formula>LEN(TRIM(D21))=0</formula>
    </cfRule>
  </conditionalFormatting>
  <conditionalFormatting sqref="AU21:AV21">
    <cfRule type="notContainsBlanks" dxfId="240" priority="239">
      <formula>LEN(TRIM(AU21))&gt;0</formula>
    </cfRule>
    <cfRule type="notContainsBlanks" dxfId="239" priority="240">
      <formula>LEN(TRIM(AU21))&gt;0</formula>
    </cfRule>
    <cfRule type="expression" dxfId="238" priority="241">
      <formula>$C$13&lt;&gt;""</formula>
    </cfRule>
  </conditionalFormatting>
  <conditionalFormatting sqref="AW21:AX21">
    <cfRule type="notContainsBlanks" dxfId="237" priority="236">
      <formula>LEN(TRIM(AW21))&gt;0</formula>
    </cfRule>
    <cfRule type="notContainsBlanks" dxfId="236" priority="237">
      <formula>LEN(TRIM(AW21))&gt;0</formula>
    </cfRule>
    <cfRule type="expression" dxfId="235" priority="238">
      <formula>$C$13&lt;&gt;""</formula>
    </cfRule>
  </conditionalFormatting>
  <conditionalFormatting sqref="AY21:AZ21">
    <cfRule type="notContainsBlanks" dxfId="234" priority="233">
      <formula>LEN(TRIM(AY21))&gt;0</formula>
    </cfRule>
    <cfRule type="notContainsBlanks" dxfId="233" priority="234">
      <formula>LEN(TRIM(AY21))&gt;0</formula>
    </cfRule>
    <cfRule type="expression" dxfId="232" priority="235">
      <formula>$C$13&lt;&gt;""</formula>
    </cfRule>
  </conditionalFormatting>
  <conditionalFormatting sqref="BA21:BB21">
    <cfRule type="notContainsBlanks" dxfId="231" priority="230">
      <formula>LEN(TRIM(BA21))&gt;0</formula>
    </cfRule>
    <cfRule type="notContainsBlanks" dxfId="230" priority="231">
      <formula>LEN(TRIM(BA21))&gt;0</formula>
    </cfRule>
    <cfRule type="expression" dxfId="229" priority="232">
      <formula>$C$13&lt;&gt;""</formula>
    </cfRule>
  </conditionalFormatting>
  <conditionalFormatting sqref="BC21:BD21">
    <cfRule type="notContainsBlanks" dxfId="228" priority="227">
      <formula>LEN(TRIM(BC21))&gt;0</formula>
    </cfRule>
    <cfRule type="notContainsBlanks" dxfId="227" priority="228">
      <formula>LEN(TRIM(BC21))&gt;0</formula>
    </cfRule>
    <cfRule type="expression" dxfId="226" priority="229">
      <formula>$C$13&lt;&gt;""</formula>
    </cfRule>
  </conditionalFormatting>
  <conditionalFormatting sqref="BE21:BF21">
    <cfRule type="notContainsBlanks" dxfId="225" priority="224">
      <formula>LEN(TRIM(BE21))&gt;0</formula>
    </cfRule>
    <cfRule type="notContainsBlanks" dxfId="224" priority="225">
      <formula>LEN(TRIM(BE21))&gt;0</formula>
    </cfRule>
    <cfRule type="expression" dxfId="223" priority="226">
      <formula>$C$13&lt;&gt;""</formula>
    </cfRule>
  </conditionalFormatting>
  <conditionalFormatting sqref="BG21:BH21">
    <cfRule type="notContainsBlanks" dxfId="222" priority="221">
      <formula>LEN(TRIM(BG21))&gt;0</formula>
    </cfRule>
    <cfRule type="notContainsBlanks" dxfId="221" priority="222">
      <formula>LEN(TRIM(BG21))&gt;0</formula>
    </cfRule>
    <cfRule type="expression" dxfId="220" priority="223">
      <formula>$C$13&lt;&gt;""</formula>
    </cfRule>
  </conditionalFormatting>
  <conditionalFormatting sqref="BI21:BJ21">
    <cfRule type="notContainsBlanks" dxfId="219" priority="218">
      <formula>LEN(TRIM(BI21))&gt;0</formula>
    </cfRule>
    <cfRule type="notContainsBlanks" dxfId="218" priority="219">
      <formula>LEN(TRIM(BI21))&gt;0</formula>
    </cfRule>
    <cfRule type="expression" dxfId="217" priority="220">
      <formula>$C$13&lt;&gt;""</formula>
    </cfRule>
  </conditionalFormatting>
  <conditionalFormatting sqref="BK21:BL21">
    <cfRule type="notContainsBlanks" dxfId="216" priority="215">
      <formula>LEN(TRIM(BK21))&gt;0</formula>
    </cfRule>
    <cfRule type="notContainsBlanks" dxfId="215" priority="216">
      <formula>LEN(TRIM(BK21))&gt;0</formula>
    </cfRule>
    <cfRule type="expression" dxfId="214" priority="217">
      <formula>$C$13&lt;&gt;""</formula>
    </cfRule>
  </conditionalFormatting>
  <conditionalFormatting sqref="BM21:BN21">
    <cfRule type="notContainsBlanks" dxfId="213" priority="212">
      <formula>LEN(TRIM(BM21))&gt;0</formula>
    </cfRule>
    <cfRule type="notContainsBlanks" dxfId="212" priority="213">
      <formula>LEN(TRIM(BM21))&gt;0</formula>
    </cfRule>
    <cfRule type="expression" dxfId="211" priority="214">
      <formula>$C$13&lt;&gt;""</formula>
    </cfRule>
  </conditionalFormatting>
  <conditionalFormatting sqref="Z22:AT22">
    <cfRule type="notContainsBlanks" dxfId="210" priority="210">
      <formula>LEN(TRIM(Z22))&gt;0</formula>
    </cfRule>
    <cfRule type="expression" dxfId="209" priority="211">
      <formula>$D$13&lt;&gt;""</formula>
    </cfRule>
  </conditionalFormatting>
  <conditionalFormatting sqref="D22:Y22">
    <cfRule type="containsBlanks" dxfId="208" priority="205">
      <formula>LEN(TRIM(D22))=0</formula>
    </cfRule>
  </conditionalFormatting>
  <conditionalFormatting sqref="AU22:AV22">
    <cfRule type="notContainsBlanks" dxfId="207" priority="202">
      <formula>LEN(TRIM(AU22))&gt;0</formula>
    </cfRule>
    <cfRule type="notContainsBlanks" dxfId="206" priority="203">
      <formula>LEN(TRIM(AU22))&gt;0</formula>
    </cfRule>
    <cfRule type="expression" dxfId="205" priority="204">
      <formula>$C$13&lt;&gt;""</formula>
    </cfRule>
  </conditionalFormatting>
  <conditionalFormatting sqref="AW22:AX22">
    <cfRule type="notContainsBlanks" dxfId="204" priority="199">
      <formula>LEN(TRIM(AW22))&gt;0</formula>
    </cfRule>
    <cfRule type="notContainsBlanks" dxfId="203" priority="200">
      <formula>LEN(TRIM(AW22))&gt;0</formula>
    </cfRule>
    <cfRule type="expression" dxfId="202" priority="201">
      <formula>$C$13&lt;&gt;""</formula>
    </cfRule>
  </conditionalFormatting>
  <conditionalFormatting sqref="AY22:AZ22">
    <cfRule type="notContainsBlanks" dxfId="201" priority="196">
      <formula>LEN(TRIM(AY22))&gt;0</formula>
    </cfRule>
    <cfRule type="notContainsBlanks" dxfId="200" priority="197">
      <formula>LEN(TRIM(AY22))&gt;0</formula>
    </cfRule>
    <cfRule type="expression" dxfId="199" priority="198">
      <formula>$C$13&lt;&gt;""</formula>
    </cfRule>
  </conditionalFormatting>
  <conditionalFormatting sqref="BA22:BB22">
    <cfRule type="notContainsBlanks" dxfId="198" priority="193">
      <formula>LEN(TRIM(BA22))&gt;0</formula>
    </cfRule>
    <cfRule type="notContainsBlanks" dxfId="197" priority="194">
      <formula>LEN(TRIM(BA22))&gt;0</formula>
    </cfRule>
    <cfRule type="expression" dxfId="196" priority="195">
      <formula>$C$13&lt;&gt;""</formula>
    </cfRule>
  </conditionalFormatting>
  <conditionalFormatting sqref="BC22:BD22">
    <cfRule type="notContainsBlanks" dxfId="195" priority="190">
      <formula>LEN(TRIM(BC22))&gt;0</formula>
    </cfRule>
    <cfRule type="notContainsBlanks" dxfId="194" priority="191">
      <formula>LEN(TRIM(BC22))&gt;0</formula>
    </cfRule>
    <cfRule type="expression" dxfId="193" priority="192">
      <formula>$C$13&lt;&gt;""</formula>
    </cfRule>
  </conditionalFormatting>
  <conditionalFormatting sqref="BE22:BF22">
    <cfRule type="notContainsBlanks" dxfId="192" priority="187">
      <formula>LEN(TRIM(BE22))&gt;0</formula>
    </cfRule>
    <cfRule type="notContainsBlanks" dxfId="191" priority="188">
      <formula>LEN(TRIM(BE22))&gt;0</formula>
    </cfRule>
    <cfRule type="expression" dxfId="190" priority="189">
      <formula>$C$13&lt;&gt;""</formula>
    </cfRule>
  </conditionalFormatting>
  <conditionalFormatting sqref="BG22:BH22">
    <cfRule type="notContainsBlanks" dxfId="189" priority="184">
      <formula>LEN(TRIM(BG22))&gt;0</formula>
    </cfRule>
    <cfRule type="notContainsBlanks" dxfId="188" priority="185">
      <formula>LEN(TRIM(BG22))&gt;0</formula>
    </cfRule>
    <cfRule type="expression" dxfId="187" priority="186">
      <formula>$C$13&lt;&gt;""</formula>
    </cfRule>
  </conditionalFormatting>
  <conditionalFormatting sqref="BI22:BJ22">
    <cfRule type="notContainsBlanks" dxfId="186" priority="181">
      <formula>LEN(TRIM(BI22))&gt;0</formula>
    </cfRule>
    <cfRule type="notContainsBlanks" dxfId="185" priority="182">
      <formula>LEN(TRIM(BI22))&gt;0</formula>
    </cfRule>
    <cfRule type="expression" dxfId="184" priority="183">
      <formula>$C$13&lt;&gt;""</formula>
    </cfRule>
  </conditionalFormatting>
  <conditionalFormatting sqref="BK22:BL22">
    <cfRule type="notContainsBlanks" dxfId="183" priority="178">
      <formula>LEN(TRIM(BK22))&gt;0</formula>
    </cfRule>
    <cfRule type="notContainsBlanks" dxfId="182" priority="179">
      <formula>LEN(TRIM(BK22))&gt;0</formula>
    </cfRule>
    <cfRule type="expression" dxfId="181" priority="180">
      <formula>$C$13&lt;&gt;""</formula>
    </cfRule>
  </conditionalFormatting>
  <conditionalFormatting sqref="BM22:BN22">
    <cfRule type="notContainsBlanks" dxfId="180" priority="175">
      <formula>LEN(TRIM(BM22))&gt;0</formula>
    </cfRule>
    <cfRule type="notContainsBlanks" dxfId="179" priority="176">
      <formula>LEN(TRIM(BM22))&gt;0</formula>
    </cfRule>
    <cfRule type="expression" dxfId="178" priority="177">
      <formula>$C$13&lt;&gt;""</formula>
    </cfRule>
  </conditionalFormatting>
  <conditionalFormatting sqref="Z23:AT23">
    <cfRule type="notContainsBlanks" dxfId="177" priority="173">
      <formula>LEN(TRIM(Z23))&gt;0</formula>
    </cfRule>
    <cfRule type="expression" dxfId="176" priority="174">
      <formula>$D$13&lt;&gt;""</formula>
    </cfRule>
  </conditionalFormatting>
  <conditionalFormatting sqref="D23:Y23">
    <cfRule type="containsBlanks" dxfId="175" priority="168">
      <formula>LEN(TRIM(D23))=0</formula>
    </cfRule>
  </conditionalFormatting>
  <conditionalFormatting sqref="AU23:AV23">
    <cfRule type="notContainsBlanks" dxfId="174" priority="165">
      <formula>LEN(TRIM(AU23))&gt;0</formula>
    </cfRule>
    <cfRule type="notContainsBlanks" dxfId="173" priority="166">
      <formula>LEN(TRIM(AU23))&gt;0</formula>
    </cfRule>
    <cfRule type="expression" dxfId="172" priority="167">
      <formula>$C$13&lt;&gt;""</formula>
    </cfRule>
  </conditionalFormatting>
  <conditionalFormatting sqref="AW23:AX23">
    <cfRule type="notContainsBlanks" dxfId="171" priority="162">
      <formula>LEN(TRIM(AW23))&gt;0</formula>
    </cfRule>
    <cfRule type="notContainsBlanks" dxfId="170" priority="163">
      <formula>LEN(TRIM(AW23))&gt;0</formula>
    </cfRule>
    <cfRule type="expression" dxfId="169" priority="164">
      <formula>$C$13&lt;&gt;""</formula>
    </cfRule>
  </conditionalFormatting>
  <conditionalFormatting sqref="AY23:AZ23">
    <cfRule type="notContainsBlanks" dxfId="168" priority="159">
      <formula>LEN(TRIM(AY23))&gt;0</formula>
    </cfRule>
    <cfRule type="notContainsBlanks" dxfId="167" priority="160">
      <formula>LEN(TRIM(AY23))&gt;0</formula>
    </cfRule>
    <cfRule type="expression" dxfId="166" priority="161">
      <formula>$C$13&lt;&gt;""</formula>
    </cfRule>
  </conditionalFormatting>
  <conditionalFormatting sqref="BA23:BB23">
    <cfRule type="notContainsBlanks" dxfId="165" priority="156">
      <formula>LEN(TRIM(BA23))&gt;0</formula>
    </cfRule>
    <cfRule type="notContainsBlanks" dxfId="164" priority="157">
      <formula>LEN(TRIM(BA23))&gt;0</formula>
    </cfRule>
    <cfRule type="expression" dxfId="163" priority="158">
      <formula>$C$13&lt;&gt;""</formula>
    </cfRule>
  </conditionalFormatting>
  <conditionalFormatting sqref="BC23:BD23">
    <cfRule type="notContainsBlanks" dxfId="162" priority="153">
      <formula>LEN(TRIM(BC23))&gt;0</formula>
    </cfRule>
    <cfRule type="notContainsBlanks" dxfId="161" priority="154">
      <formula>LEN(TRIM(BC23))&gt;0</formula>
    </cfRule>
    <cfRule type="expression" dxfId="160" priority="155">
      <formula>$C$13&lt;&gt;""</formula>
    </cfRule>
  </conditionalFormatting>
  <conditionalFormatting sqref="BE23:BF23">
    <cfRule type="notContainsBlanks" dxfId="159" priority="150">
      <formula>LEN(TRIM(BE23))&gt;0</formula>
    </cfRule>
    <cfRule type="notContainsBlanks" dxfId="158" priority="151">
      <formula>LEN(TRIM(BE23))&gt;0</formula>
    </cfRule>
    <cfRule type="expression" dxfId="157" priority="152">
      <formula>$C$13&lt;&gt;""</formula>
    </cfRule>
  </conditionalFormatting>
  <conditionalFormatting sqref="BG23:BH23">
    <cfRule type="notContainsBlanks" dxfId="156" priority="147">
      <formula>LEN(TRIM(BG23))&gt;0</formula>
    </cfRule>
    <cfRule type="notContainsBlanks" dxfId="155" priority="148">
      <formula>LEN(TRIM(BG23))&gt;0</formula>
    </cfRule>
    <cfRule type="expression" dxfId="154" priority="149">
      <formula>$C$13&lt;&gt;""</formula>
    </cfRule>
  </conditionalFormatting>
  <conditionalFormatting sqref="BI23:BJ23">
    <cfRule type="notContainsBlanks" dxfId="153" priority="144">
      <formula>LEN(TRIM(BI23))&gt;0</formula>
    </cfRule>
    <cfRule type="notContainsBlanks" dxfId="152" priority="145">
      <formula>LEN(TRIM(BI23))&gt;0</formula>
    </cfRule>
    <cfRule type="expression" dxfId="151" priority="146">
      <formula>$C$13&lt;&gt;""</formula>
    </cfRule>
  </conditionalFormatting>
  <conditionalFormatting sqref="BK23:BL23">
    <cfRule type="notContainsBlanks" dxfId="150" priority="141">
      <formula>LEN(TRIM(BK23))&gt;0</formula>
    </cfRule>
    <cfRule type="notContainsBlanks" dxfId="149" priority="142">
      <formula>LEN(TRIM(BK23))&gt;0</formula>
    </cfRule>
    <cfRule type="expression" dxfId="148" priority="143">
      <formula>$C$13&lt;&gt;""</formula>
    </cfRule>
  </conditionalFormatting>
  <conditionalFormatting sqref="BM23:BN23">
    <cfRule type="notContainsBlanks" dxfId="147" priority="138">
      <formula>LEN(TRIM(BM23))&gt;0</formula>
    </cfRule>
    <cfRule type="notContainsBlanks" dxfId="146" priority="139">
      <formula>LEN(TRIM(BM23))&gt;0</formula>
    </cfRule>
    <cfRule type="expression" dxfId="145" priority="140">
      <formula>$C$13&lt;&gt;""</formula>
    </cfRule>
  </conditionalFormatting>
  <conditionalFormatting sqref="Z24:AT24">
    <cfRule type="notContainsBlanks" dxfId="144" priority="136">
      <formula>LEN(TRIM(Z24))&gt;0</formula>
    </cfRule>
    <cfRule type="expression" dxfId="143" priority="137">
      <formula>$D$13&lt;&gt;""</formula>
    </cfRule>
  </conditionalFormatting>
  <conditionalFormatting sqref="D24:Y24">
    <cfRule type="containsBlanks" dxfId="142" priority="131">
      <formula>LEN(TRIM(D24))=0</formula>
    </cfRule>
  </conditionalFormatting>
  <conditionalFormatting sqref="AU24:AV24">
    <cfRule type="notContainsBlanks" dxfId="141" priority="128">
      <formula>LEN(TRIM(AU24))&gt;0</formula>
    </cfRule>
    <cfRule type="notContainsBlanks" dxfId="140" priority="129">
      <formula>LEN(TRIM(AU24))&gt;0</formula>
    </cfRule>
    <cfRule type="expression" dxfId="139" priority="130">
      <formula>$C$13&lt;&gt;""</formula>
    </cfRule>
  </conditionalFormatting>
  <conditionalFormatting sqref="AW24:AX24">
    <cfRule type="notContainsBlanks" dxfId="138" priority="125">
      <formula>LEN(TRIM(AW24))&gt;0</formula>
    </cfRule>
    <cfRule type="notContainsBlanks" dxfId="137" priority="126">
      <formula>LEN(TRIM(AW24))&gt;0</formula>
    </cfRule>
    <cfRule type="expression" dxfId="136" priority="127">
      <formula>$C$13&lt;&gt;""</formula>
    </cfRule>
  </conditionalFormatting>
  <conditionalFormatting sqref="AY24:AZ24">
    <cfRule type="notContainsBlanks" dxfId="135" priority="122">
      <formula>LEN(TRIM(AY24))&gt;0</formula>
    </cfRule>
    <cfRule type="notContainsBlanks" dxfId="134" priority="123">
      <formula>LEN(TRIM(AY24))&gt;0</formula>
    </cfRule>
    <cfRule type="expression" dxfId="133" priority="124">
      <formula>$C$13&lt;&gt;""</formula>
    </cfRule>
  </conditionalFormatting>
  <conditionalFormatting sqref="BA24:BB24">
    <cfRule type="notContainsBlanks" dxfId="132" priority="119">
      <formula>LEN(TRIM(BA24))&gt;0</formula>
    </cfRule>
    <cfRule type="notContainsBlanks" dxfId="131" priority="120">
      <formula>LEN(TRIM(BA24))&gt;0</formula>
    </cfRule>
    <cfRule type="expression" dxfId="130" priority="121">
      <formula>$C$13&lt;&gt;""</formula>
    </cfRule>
  </conditionalFormatting>
  <conditionalFormatting sqref="BC24:BD24">
    <cfRule type="notContainsBlanks" dxfId="129" priority="116">
      <formula>LEN(TRIM(BC24))&gt;0</formula>
    </cfRule>
    <cfRule type="notContainsBlanks" dxfId="128" priority="117">
      <formula>LEN(TRIM(BC24))&gt;0</formula>
    </cfRule>
    <cfRule type="expression" dxfId="127" priority="118">
      <formula>$C$13&lt;&gt;""</formula>
    </cfRule>
  </conditionalFormatting>
  <conditionalFormatting sqref="BE24:BF24">
    <cfRule type="notContainsBlanks" dxfId="126" priority="113">
      <formula>LEN(TRIM(BE24))&gt;0</formula>
    </cfRule>
    <cfRule type="notContainsBlanks" dxfId="125" priority="114">
      <formula>LEN(TRIM(BE24))&gt;0</formula>
    </cfRule>
    <cfRule type="expression" dxfId="124" priority="115">
      <formula>$C$13&lt;&gt;""</formula>
    </cfRule>
  </conditionalFormatting>
  <conditionalFormatting sqref="BG24:BH24">
    <cfRule type="notContainsBlanks" dxfId="123" priority="110">
      <formula>LEN(TRIM(BG24))&gt;0</formula>
    </cfRule>
    <cfRule type="notContainsBlanks" dxfId="122" priority="111">
      <formula>LEN(TRIM(BG24))&gt;0</formula>
    </cfRule>
    <cfRule type="expression" dxfId="121" priority="112">
      <formula>$C$13&lt;&gt;""</formula>
    </cfRule>
  </conditionalFormatting>
  <conditionalFormatting sqref="BI24:BJ24">
    <cfRule type="notContainsBlanks" dxfId="120" priority="107">
      <formula>LEN(TRIM(BI24))&gt;0</formula>
    </cfRule>
    <cfRule type="notContainsBlanks" dxfId="119" priority="108">
      <formula>LEN(TRIM(BI24))&gt;0</formula>
    </cfRule>
    <cfRule type="expression" dxfId="118" priority="109">
      <formula>$C$13&lt;&gt;""</formula>
    </cfRule>
  </conditionalFormatting>
  <conditionalFormatting sqref="BK24:BL24">
    <cfRule type="notContainsBlanks" dxfId="117" priority="104">
      <formula>LEN(TRIM(BK24))&gt;0</formula>
    </cfRule>
    <cfRule type="notContainsBlanks" dxfId="116" priority="105">
      <formula>LEN(TRIM(BK24))&gt;0</formula>
    </cfRule>
    <cfRule type="expression" dxfId="115" priority="106">
      <formula>$C$13&lt;&gt;""</formula>
    </cfRule>
  </conditionalFormatting>
  <conditionalFormatting sqref="BM24:BN24">
    <cfRule type="notContainsBlanks" dxfId="114" priority="101">
      <formula>LEN(TRIM(BM24))&gt;0</formula>
    </cfRule>
    <cfRule type="notContainsBlanks" dxfId="113" priority="102">
      <formula>LEN(TRIM(BM24))&gt;0</formula>
    </cfRule>
    <cfRule type="expression" dxfId="112" priority="103">
      <formula>$C$13&lt;&gt;""</formula>
    </cfRule>
  </conditionalFormatting>
  <conditionalFormatting sqref="Z25:AT25">
    <cfRule type="notContainsBlanks" dxfId="111" priority="99">
      <formula>LEN(TRIM(Z25))&gt;0</formula>
    </cfRule>
    <cfRule type="expression" dxfId="110" priority="100">
      <formula>$D$13&lt;&gt;""</formula>
    </cfRule>
  </conditionalFormatting>
  <conditionalFormatting sqref="D25:Y25">
    <cfRule type="containsBlanks" dxfId="109" priority="94">
      <formula>LEN(TRIM(D25))=0</formula>
    </cfRule>
  </conditionalFormatting>
  <conditionalFormatting sqref="AU25:AV25">
    <cfRule type="notContainsBlanks" dxfId="108" priority="91">
      <formula>LEN(TRIM(AU25))&gt;0</formula>
    </cfRule>
    <cfRule type="notContainsBlanks" dxfId="107" priority="92">
      <formula>LEN(TRIM(AU25))&gt;0</formula>
    </cfRule>
    <cfRule type="expression" dxfId="106" priority="93">
      <formula>$C$13&lt;&gt;""</formula>
    </cfRule>
  </conditionalFormatting>
  <conditionalFormatting sqref="AW25:AX25">
    <cfRule type="notContainsBlanks" dxfId="105" priority="88">
      <formula>LEN(TRIM(AW25))&gt;0</formula>
    </cfRule>
    <cfRule type="notContainsBlanks" dxfId="104" priority="89">
      <formula>LEN(TRIM(AW25))&gt;0</formula>
    </cfRule>
    <cfRule type="expression" dxfId="103" priority="90">
      <formula>$C$13&lt;&gt;""</formula>
    </cfRule>
  </conditionalFormatting>
  <conditionalFormatting sqref="AY25:AZ25">
    <cfRule type="notContainsBlanks" dxfId="102" priority="85">
      <formula>LEN(TRIM(AY25))&gt;0</formula>
    </cfRule>
    <cfRule type="notContainsBlanks" dxfId="101" priority="86">
      <formula>LEN(TRIM(AY25))&gt;0</formula>
    </cfRule>
    <cfRule type="expression" dxfId="100" priority="87">
      <formula>$C$13&lt;&gt;""</formula>
    </cfRule>
  </conditionalFormatting>
  <conditionalFormatting sqref="BA25:BB25">
    <cfRule type="notContainsBlanks" dxfId="99" priority="82">
      <formula>LEN(TRIM(BA25))&gt;0</formula>
    </cfRule>
    <cfRule type="notContainsBlanks" dxfId="98" priority="83">
      <formula>LEN(TRIM(BA25))&gt;0</formula>
    </cfRule>
    <cfRule type="expression" dxfId="97" priority="84">
      <formula>$C$13&lt;&gt;""</formula>
    </cfRule>
  </conditionalFormatting>
  <conditionalFormatting sqref="BC25:BD25">
    <cfRule type="notContainsBlanks" dxfId="96" priority="79">
      <formula>LEN(TRIM(BC25))&gt;0</formula>
    </cfRule>
    <cfRule type="notContainsBlanks" dxfId="95" priority="80">
      <formula>LEN(TRIM(BC25))&gt;0</formula>
    </cfRule>
    <cfRule type="expression" dxfId="94" priority="81">
      <formula>$C$13&lt;&gt;""</formula>
    </cfRule>
  </conditionalFormatting>
  <conditionalFormatting sqref="BE25:BF25">
    <cfRule type="notContainsBlanks" dxfId="93" priority="76">
      <formula>LEN(TRIM(BE25))&gt;0</formula>
    </cfRule>
    <cfRule type="notContainsBlanks" dxfId="92" priority="77">
      <formula>LEN(TRIM(BE25))&gt;0</formula>
    </cfRule>
    <cfRule type="expression" dxfId="91" priority="78">
      <formula>$C$13&lt;&gt;""</formula>
    </cfRule>
  </conditionalFormatting>
  <conditionalFormatting sqref="BG25:BH25">
    <cfRule type="notContainsBlanks" dxfId="90" priority="73">
      <formula>LEN(TRIM(BG25))&gt;0</formula>
    </cfRule>
    <cfRule type="notContainsBlanks" dxfId="89" priority="74">
      <formula>LEN(TRIM(BG25))&gt;0</formula>
    </cfRule>
    <cfRule type="expression" dxfId="88" priority="75">
      <formula>$C$13&lt;&gt;""</formula>
    </cfRule>
  </conditionalFormatting>
  <conditionalFormatting sqref="BI25:BJ25">
    <cfRule type="notContainsBlanks" dxfId="87" priority="70">
      <formula>LEN(TRIM(BI25))&gt;0</formula>
    </cfRule>
    <cfRule type="notContainsBlanks" dxfId="86" priority="71">
      <formula>LEN(TRIM(BI25))&gt;0</formula>
    </cfRule>
    <cfRule type="expression" dxfId="85" priority="72">
      <formula>$C$13&lt;&gt;""</formula>
    </cfRule>
  </conditionalFormatting>
  <conditionalFormatting sqref="BK25:BL25">
    <cfRule type="notContainsBlanks" dxfId="84" priority="67">
      <formula>LEN(TRIM(BK25))&gt;0</formula>
    </cfRule>
    <cfRule type="notContainsBlanks" dxfId="83" priority="68">
      <formula>LEN(TRIM(BK25))&gt;0</formula>
    </cfRule>
    <cfRule type="expression" dxfId="82" priority="69">
      <formula>$C$13&lt;&gt;""</formula>
    </cfRule>
  </conditionalFormatting>
  <conditionalFormatting sqref="BM25:BN25">
    <cfRule type="notContainsBlanks" dxfId="81" priority="64">
      <formula>LEN(TRIM(BM25))&gt;0</formula>
    </cfRule>
    <cfRule type="notContainsBlanks" dxfId="80" priority="65">
      <formula>LEN(TRIM(BM25))&gt;0</formula>
    </cfRule>
    <cfRule type="expression" dxfId="79" priority="66">
      <formula>$C$13&lt;&gt;""</formula>
    </cfRule>
  </conditionalFormatting>
  <conditionalFormatting sqref="Z26:AT26">
    <cfRule type="notContainsBlanks" dxfId="78" priority="62">
      <formula>LEN(TRIM(Z26))&gt;0</formula>
    </cfRule>
    <cfRule type="expression" dxfId="77" priority="63">
      <formula>$D$13&lt;&gt;""</formula>
    </cfRule>
  </conditionalFormatting>
  <conditionalFormatting sqref="D26:Y26">
    <cfRule type="containsBlanks" dxfId="76" priority="57">
      <formula>LEN(TRIM(D26))=0</formula>
    </cfRule>
  </conditionalFormatting>
  <conditionalFormatting sqref="AU26:AV26">
    <cfRule type="notContainsBlanks" dxfId="75" priority="54">
      <formula>LEN(TRIM(AU26))&gt;0</formula>
    </cfRule>
    <cfRule type="notContainsBlanks" dxfId="74" priority="55">
      <formula>LEN(TRIM(AU26))&gt;0</formula>
    </cfRule>
    <cfRule type="expression" dxfId="73" priority="56">
      <formula>$C$13&lt;&gt;""</formula>
    </cfRule>
  </conditionalFormatting>
  <conditionalFormatting sqref="AW26:AX26">
    <cfRule type="notContainsBlanks" dxfId="72" priority="51">
      <formula>LEN(TRIM(AW26))&gt;0</formula>
    </cfRule>
    <cfRule type="notContainsBlanks" dxfId="71" priority="52">
      <formula>LEN(TRIM(AW26))&gt;0</formula>
    </cfRule>
    <cfRule type="expression" dxfId="70" priority="53">
      <formula>$C$13&lt;&gt;""</formula>
    </cfRule>
  </conditionalFormatting>
  <conditionalFormatting sqref="AY26:AZ26">
    <cfRule type="notContainsBlanks" dxfId="69" priority="48">
      <formula>LEN(TRIM(AY26))&gt;0</formula>
    </cfRule>
    <cfRule type="notContainsBlanks" dxfId="68" priority="49">
      <formula>LEN(TRIM(AY26))&gt;0</formula>
    </cfRule>
    <cfRule type="expression" dxfId="67" priority="50">
      <formula>$C$13&lt;&gt;""</formula>
    </cfRule>
  </conditionalFormatting>
  <conditionalFormatting sqref="BA26:BB26">
    <cfRule type="notContainsBlanks" dxfId="66" priority="45">
      <formula>LEN(TRIM(BA26))&gt;0</formula>
    </cfRule>
    <cfRule type="notContainsBlanks" dxfId="65" priority="46">
      <formula>LEN(TRIM(BA26))&gt;0</formula>
    </cfRule>
    <cfRule type="expression" dxfId="64" priority="47">
      <formula>$C$13&lt;&gt;""</formula>
    </cfRule>
  </conditionalFormatting>
  <conditionalFormatting sqref="BC26:BD26">
    <cfRule type="notContainsBlanks" dxfId="63" priority="42">
      <formula>LEN(TRIM(BC26))&gt;0</formula>
    </cfRule>
    <cfRule type="notContainsBlanks" dxfId="62" priority="43">
      <formula>LEN(TRIM(BC26))&gt;0</formula>
    </cfRule>
    <cfRule type="expression" dxfId="61" priority="44">
      <formula>$C$13&lt;&gt;""</formula>
    </cfRule>
  </conditionalFormatting>
  <conditionalFormatting sqref="BE26:BF26">
    <cfRule type="notContainsBlanks" dxfId="60" priority="39">
      <formula>LEN(TRIM(BE26))&gt;0</formula>
    </cfRule>
    <cfRule type="notContainsBlanks" dxfId="59" priority="40">
      <formula>LEN(TRIM(BE26))&gt;0</formula>
    </cfRule>
    <cfRule type="expression" dxfId="58" priority="41">
      <formula>$C$13&lt;&gt;""</formula>
    </cfRule>
  </conditionalFormatting>
  <conditionalFormatting sqref="BG26:BH26">
    <cfRule type="notContainsBlanks" dxfId="57" priority="36">
      <formula>LEN(TRIM(BG26))&gt;0</formula>
    </cfRule>
    <cfRule type="notContainsBlanks" dxfId="56" priority="37">
      <formula>LEN(TRIM(BG26))&gt;0</formula>
    </cfRule>
    <cfRule type="expression" dxfId="55" priority="38">
      <formula>$C$13&lt;&gt;""</formula>
    </cfRule>
  </conditionalFormatting>
  <conditionalFormatting sqref="BI26:BJ26">
    <cfRule type="notContainsBlanks" dxfId="54" priority="33">
      <formula>LEN(TRIM(BI26))&gt;0</formula>
    </cfRule>
    <cfRule type="notContainsBlanks" dxfId="53" priority="34">
      <formula>LEN(TRIM(BI26))&gt;0</formula>
    </cfRule>
    <cfRule type="expression" dxfId="52" priority="35">
      <formula>$C$13&lt;&gt;""</formula>
    </cfRule>
  </conditionalFormatting>
  <conditionalFormatting sqref="BK26:BL26">
    <cfRule type="notContainsBlanks" dxfId="51" priority="30">
      <formula>LEN(TRIM(BK26))&gt;0</formula>
    </cfRule>
    <cfRule type="notContainsBlanks" dxfId="50" priority="31">
      <formula>LEN(TRIM(BK26))&gt;0</formula>
    </cfRule>
    <cfRule type="expression" dxfId="49" priority="32">
      <formula>$C$13&lt;&gt;""</formula>
    </cfRule>
  </conditionalFormatting>
  <conditionalFormatting sqref="BM26:BN26">
    <cfRule type="notContainsBlanks" dxfId="48" priority="27">
      <formula>LEN(TRIM(BM26))&gt;0</formula>
    </cfRule>
    <cfRule type="notContainsBlanks" dxfId="47" priority="28">
      <formula>LEN(TRIM(BM26))&gt;0</formula>
    </cfRule>
    <cfRule type="expression" dxfId="46" priority="29">
      <formula>$C$13&lt;&gt;""</formula>
    </cfRule>
  </conditionalFormatting>
  <conditionalFormatting sqref="D31">
    <cfRule type="containsBlanks" dxfId="45" priority="26">
      <formula>LEN(TRIM(D31))=0</formula>
    </cfRule>
  </conditionalFormatting>
  <conditionalFormatting sqref="BI31">
    <cfRule type="containsBlanks" dxfId="44" priority="20">
      <formula>LEN(TRIM(BI31))=0</formula>
    </cfRule>
  </conditionalFormatting>
  <conditionalFormatting sqref="AM31">
    <cfRule type="containsBlanks" dxfId="43" priority="24">
      <formula>LEN(TRIM(AM31))=0</formula>
    </cfRule>
  </conditionalFormatting>
  <conditionalFormatting sqref="AW31">
    <cfRule type="containsBlanks" dxfId="42" priority="22">
      <formula>LEN(TRIM(AW31))=0</formula>
    </cfRule>
  </conditionalFormatting>
  <conditionalFormatting sqref="BC31">
    <cfRule type="containsBlanks" dxfId="41" priority="21">
      <formula>LEN(TRIM(BC31))=0</formula>
    </cfRule>
  </conditionalFormatting>
  <conditionalFormatting sqref="AM45">
    <cfRule type="cellIs" dxfId="40" priority="18" operator="greaterThanOrEqual">
      <formula>1</formula>
    </cfRule>
    <cfRule type="cellIs" dxfId="39" priority="19" operator="equal">
      <formula>0</formula>
    </cfRule>
  </conditionalFormatting>
  <conditionalFormatting sqref="AW45">
    <cfRule type="cellIs" dxfId="38" priority="16" operator="greaterThanOrEqual">
      <formula>1</formula>
    </cfRule>
    <cfRule type="cellIs" dxfId="37" priority="17" operator="equal">
      <formula>0</formula>
    </cfRule>
  </conditionalFormatting>
  <conditionalFormatting sqref="BC45">
    <cfRule type="cellIs" dxfId="36" priority="14" operator="greaterThanOrEqual">
      <formula>1</formula>
    </cfRule>
    <cfRule type="cellIs" dxfId="35" priority="15" operator="equal">
      <formula>0</formula>
    </cfRule>
  </conditionalFormatting>
  <conditionalFormatting sqref="BI45">
    <cfRule type="cellIs" dxfId="34" priority="12" operator="greaterThanOrEqual">
      <formula>1</formula>
    </cfRule>
    <cfRule type="cellIs" dxfId="33" priority="13" operator="equal">
      <formula>0</formula>
    </cfRule>
  </conditionalFormatting>
  <conditionalFormatting sqref="BO45">
    <cfRule type="cellIs" dxfId="32" priority="10" operator="greaterThanOrEqual">
      <formula>1</formula>
    </cfRule>
    <cfRule type="cellIs" dxfId="31" priority="11" operator="equal">
      <formula>0</formula>
    </cfRule>
  </conditionalFormatting>
  <conditionalFormatting sqref="BO31:BS31">
    <cfRule type="cellIs" dxfId="30" priority="8" operator="greaterThanOrEqual">
      <formula>1</formula>
    </cfRule>
    <cfRule type="cellIs" dxfId="29" priority="9" operator="equal">
      <formula>0</formula>
    </cfRule>
  </conditionalFormatting>
  <conditionalFormatting sqref="BO32:BS44">
    <cfRule type="cellIs" dxfId="28" priority="6" operator="greaterThanOrEqual">
      <formula>1</formula>
    </cfRule>
    <cfRule type="cellIs" dxfId="27" priority="7" operator="equal">
      <formula>0</formula>
    </cfRule>
  </conditionalFormatting>
  <conditionalFormatting sqref="D32:D44">
    <cfRule type="containsBlanks" dxfId="26" priority="5">
      <formula>LEN(TRIM(D32))=0</formula>
    </cfRule>
  </conditionalFormatting>
  <conditionalFormatting sqref="AM32:AM44">
    <cfRule type="containsBlanks" dxfId="25" priority="4">
      <formula>LEN(TRIM(AM32))=0</formula>
    </cfRule>
  </conditionalFormatting>
  <conditionalFormatting sqref="AW32:AW44">
    <cfRule type="containsBlanks" dxfId="24" priority="3">
      <formula>LEN(TRIM(AW32))=0</formula>
    </cfRule>
  </conditionalFormatting>
  <conditionalFormatting sqref="BC32:BC44">
    <cfRule type="containsBlanks" dxfId="23" priority="2">
      <formula>LEN(TRIM(BC32))=0</formula>
    </cfRule>
  </conditionalFormatting>
  <conditionalFormatting sqref="BI32:BI44">
    <cfRule type="containsBlanks" dxfId="22" priority="1">
      <formula>LEN(TRIM(BI32))=0</formula>
    </cfRule>
  </conditionalFormatting>
  <dataValidations count="9">
    <dataValidation allowBlank="1" showInputMessage="1" showErrorMessage="1" prompt="発注予定先を入力してください。_x000a_未定の場合は未定と入力してください。" sqref="D13:Y26" xr:uid="{67D92C83-18AC-4EAC-B92A-8AA586D4DA29}"/>
    <dataValidation allowBlank="1" showInputMessage="1" showErrorMessage="1" prompt="発注内容を入力してください" sqref="Z13:AT26" xr:uid="{7776983D-6B50-4F22-9D74-56AE15B99985}"/>
    <dataValidation allowBlank="1" showInputMessage="1" showErrorMessage="1" prompt="・支払予定月で金額を入力してください。_x000a_・補助対象経費が発生しない月は、0を入力してください" sqref="AU13:BN26" xr:uid="{1AF8596D-EF60-444A-BC4C-8A482A90931C}"/>
    <dataValidation allowBlank="1" showInputMessage="1" showErrorMessage="1" prompt="内容や金額を証明する書類の書類番号を入力してください" sqref="BT13:CF26" xr:uid="{B79EB59E-879B-41C5-BF0A-E2C342FFAF37}"/>
    <dataValidation allowBlank="1" showInputMessage="1" showErrorMessage="1" prompt="発注先毎に、四半期ごとの支払い予定合計金額を入力してください" sqref="D31:AL44" xr:uid="{14B1A130-497A-4000-9841-33A15F72617F}"/>
    <dataValidation allowBlank="1" showInputMessage="1" showErrorMessage="1" prompt="発注先の第1四半期の合計金額を入力してください" sqref="AM31:AV44" xr:uid="{36B15CD5-8190-49C5-9C55-87328AC675CD}"/>
    <dataValidation allowBlank="1" showInputMessage="1" showErrorMessage="1" prompt="発注先の第2四半期の合計金額を入力してください" sqref="AW31:BB44" xr:uid="{31903A47-24BC-4B86-9079-9A5A99EDEE24}"/>
    <dataValidation allowBlank="1" showInputMessage="1" showErrorMessage="1" prompt="発注先の第3四半期の合計金額を入力してください" sqref="BC31:BH44" xr:uid="{466AEDEE-B8B5-47B8-8E2C-AA4BCD8F4E71}"/>
    <dataValidation allowBlank="1" showInputMessage="1" showErrorMessage="1" prompt="発注先の第4四半期の合計金額を入力してください" sqref="BI31:BN44" xr:uid="{06866569-B3D2-40B7-BC86-618959B508BC}"/>
  </dataValidations>
  <printOptions horizontalCentered="1"/>
  <pageMargins left="0.59055118110236227" right="0.23622047244094491" top="0.59055118110236227" bottom="0.55118110236220474" header="0.11811023622047245" footer="0.19685039370078741"/>
  <pageSetup paperSize="9" scale="3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C646-6DFC-4463-89D6-4B451B6C4908}">
  <sheetPr>
    <tabColor rgb="FF92D050"/>
    <pageSetUpPr fitToPage="1"/>
  </sheetPr>
  <dimension ref="A1:DS93"/>
  <sheetViews>
    <sheetView showGridLines="0" view="pageBreakPreview" topLeftCell="B1" zoomScale="55" zoomScaleNormal="85" zoomScaleSheetLayoutView="55" workbookViewId="0">
      <selection activeCell="D11" sqref="D11:J12"/>
    </sheetView>
  </sheetViews>
  <sheetFormatPr defaultColWidth="2.8984375" defaultRowHeight="10.5" customHeight="1" x14ac:dyDescent="0.2"/>
  <cols>
    <col min="1" max="1" width="27.3984375" style="380" hidden="1" customWidth="1"/>
    <col min="2" max="2" width="1" style="380" customWidth="1"/>
    <col min="3" max="3" width="1.3984375" style="380" customWidth="1"/>
    <col min="4" max="4" width="2.59765625" style="381" customWidth="1"/>
    <col min="5" max="9" width="2.59765625" style="380" customWidth="1"/>
    <col min="10" max="10" width="2.69921875" style="380" customWidth="1"/>
    <col min="11" max="13" width="3.19921875" style="416" customWidth="1"/>
    <col min="14" max="14" width="3.19921875" style="380" customWidth="1"/>
    <col min="15" max="16" width="3.296875" style="380" customWidth="1"/>
    <col min="17" max="17" width="11.19921875" style="380" customWidth="1"/>
    <col min="18" max="41" width="7.796875" style="380" customWidth="1"/>
    <col min="42" max="46" width="3.296875" style="380" customWidth="1"/>
    <col min="47" max="47" width="1.3984375" style="380" customWidth="1"/>
    <col min="48" max="48" width="2.8984375" style="380"/>
    <col min="49" max="72" width="5.3984375" style="380" customWidth="1"/>
    <col min="73" max="16384" width="2.8984375" style="380"/>
  </cols>
  <sheetData>
    <row r="1" spans="1:113" ht="18" customHeight="1" x14ac:dyDescent="0.2">
      <c r="E1" s="382"/>
      <c r="F1" s="382"/>
      <c r="G1" s="382"/>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row>
    <row r="2" spans="1:113" ht="18" customHeight="1" x14ac:dyDescent="0.2">
      <c r="E2" s="382"/>
      <c r="F2" s="382"/>
      <c r="G2" s="382"/>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row>
    <row r="3" spans="1:113" ht="15" customHeight="1" x14ac:dyDescent="0.2">
      <c r="C3" s="385"/>
      <c r="D3" s="768" t="s">
        <v>234</v>
      </c>
      <c r="E3" s="768"/>
      <c r="F3" s="768"/>
      <c r="G3" s="768"/>
      <c r="H3" s="768"/>
      <c r="I3" s="768"/>
      <c r="J3" s="768"/>
      <c r="K3" s="769" t="str">
        <f>申請者情報入力シート!H5&amp;""</f>
        <v/>
      </c>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0"/>
      <c r="AP3" s="770"/>
      <c r="AQ3" s="770"/>
      <c r="AR3" s="770"/>
      <c r="AS3" s="770"/>
      <c r="AT3" s="771"/>
    </row>
    <row r="4" spans="1:113" ht="15" customHeight="1" x14ac:dyDescent="0.2">
      <c r="C4" s="385"/>
      <c r="D4" s="768"/>
      <c r="E4" s="768"/>
      <c r="F4" s="768"/>
      <c r="G4" s="768"/>
      <c r="H4" s="768"/>
      <c r="I4" s="768"/>
      <c r="J4" s="768"/>
      <c r="K4" s="772"/>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4"/>
    </row>
    <row r="5" spans="1:113" ht="15" customHeight="1" x14ac:dyDescent="0.2">
      <c r="C5" s="385"/>
      <c r="D5" s="386"/>
      <c r="E5" s="386"/>
      <c r="F5" s="386"/>
      <c r="G5" s="386"/>
      <c r="H5" s="386"/>
      <c r="I5" s="386"/>
      <c r="J5" s="386"/>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row>
    <row r="6" spans="1:113" ht="12" customHeight="1" x14ac:dyDescent="0.2">
      <c r="C6" s="385"/>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row>
    <row r="7" spans="1:113" ht="12" customHeight="1" x14ac:dyDescent="0.2">
      <c r="C7" s="385"/>
      <c r="D7" s="775" t="s">
        <v>372</v>
      </c>
      <c r="E7" s="775"/>
      <c r="F7" s="775"/>
      <c r="G7" s="775"/>
      <c r="H7" s="775"/>
      <c r="I7" s="775"/>
      <c r="J7" s="775"/>
      <c r="K7" s="776"/>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row>
    <row r="8" spans="1:113" ht="12" customHeight="1" x14ac:dyDescent="0.2">
      <c r="C8" s="38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row>
    <row r="9" spans="1:113" ht="12" customHeight="1" thickBot="1" x14ac:dyDescent="0.25">
      <c r="C9" s="385"/>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row>
    <row r="10" spans="1:113" ht="42" customHeight="1" thickBot="1" x14ac:dyDescent="0.25">
      <c r="A10" s="389"/>
      <c r="B10" s="389"/>
      <c r="C10" s="390"/>
      <c r="D10" s="777" t="s">
        <v>84</v>
      </c>
      <c r="E10" s="778"/>
      <c r="F10" s="778"/>
      <c r="G10" s="778"/>
      <c r="H10" s="778"/>
      <c r="I10" s="778"/>
      <c r="J10" s="779"/>
      <c r="K10" s="780" t="s">
        <v>85</v>
      </c>
      <c r="L10" s="781"/>
      <c r="M10" s="781" t="s">
        <v>86</v>
      </c>
      <c r="N10" s="781"/>
      <c r="O10" s="782" t="s">
        <v>87</v>
      </c>
      <c r="P10" s="783"/>
      <c r="Q10" s="391"/>
      <c r="R10" s="784" t="s">
        <v>88</v>
      </c>
      <c r="S10" s="785"/>
      <c r="T10" s="785" t="s">
        <v>89</v>
      </c>
      <c r="U10" s="785"/>
      <c r="V10" s="785" t="s">
        <v>90</v>
      </c>
      <c r="W10" s="785"/>
      <c r="X10" s="785" t="s">
        <v>91</v>
      </c>
      <c r="Y10" s="785"/>
      <c r="Z10" s="785" t="s">
        <v>92</v>
      </c>
      <c r="AA10" s="785"/>
      <c r="AB10" s="785" t="s">
        <v>41</v>
      </c>
      <c r="AC10" s="785"/>
      <c r="AD10" s="785" t="s">
        <v>42</v>
      </c>
      <c r="AE10" s="785"/>
      <c r="AF10" s="785" t="s">
        <v>43</v>
      </c>
      <c r="AG10" s="785"/>
      <c r="AH10" s="785" t="s">
        <v>44</v>
      </c>
      <c r="AI10" s="785"/>
      <c r="AJ10" s="785" t="s">
        <v>45</v>
      </c>
      <c r="AK10" s="785"/>
      <c r="AL10" s="785" t="s">
        <v>46</v>
      </c>
      <c r="AM10" s="785"/>
      <c r="AN10" s="785" t="s">
        <v>93</v>
      </c>
      <c r="AO10" s="786"/>
      <c r="AP10" s="787" t="s">
        <v>59</v>
      </c>
      <c r="AQ10" s="788"/>
      <c r="AR10" s="788"/>
      <c r="AS10" s="788"/>
      <c r="AT10" s="789"/>
      <c r="AU10" s="389"/>
    </row>
    <row r="11" spans="1:113" ht="30.75" customHeight="1" thickTop="1" x14ac:dyDescent="0.2">
      <c r="A11" s="389"/>
      <c r="B11" s="389"/>
      <c r="C11" s="390"/>
      <c r="D11" s="790" ph="1"/>
      <c r="E11" s="791"/>
      <c r="F11" s="791"/>
      <c r="G11" s="791"/>
      <c r="H11" s="791"/>
      <c r="I11" s="791"/>
      <c r="J11" s="792"/>
      <c r="K11" s="796"/>
      <c r="L11" s="797"/>
      <c r="M11" s="800"/>
      <c r="N11" s="797"/>
      <c r="O11" s="802" t="str">
        <f>IF(D11="","",IF(AND(M11&gt;0,M11&lt;4),VLOOKUP(K11,健保等級単価一覧表!$B$2:$D$51,3,FALSE),VLOOKUP(K11,健保等級単価一覧表!$B$2:$D$51,2,FALSE)))</f>
        <v/>
      </c>
      <c r="P11" s="803"/>
      <c r="Q11" s="392" t="s">
        <v>288</v>
      </c>
      <c r="R11" s="806"/>
      <c r="S11" s="807"/>
      <c r="T11" s="806"/>
      <c r="U11" s="807"/>
      <c r="V11" s="806"/>
      <c r="W11" s="807"/>
      <c r="X11" s="806"/>
      <c r="Y11" s="807"/>
      <c r="Z11" s="806"/>
      <c r="AA11" s="807"/>
      <c r="AB11" s="806"/>
      <c r="AC11" s="807"/>
      <c r="AD11" s="806"/>
      <c r="AE11" s="807"/>
      <c r="AF11" s="806"/>
      <c r="AG11" s="807"/>
      <c r="AH11" s="806"/>
      <c r="AI11" s="807"/>
      <c r="AJ11" s="806"/>
      <c r="AK11" s="807"/>
      <c r="AL11" s="806"/>
      <c r="AM11" s="807"/>
      <c r="AN11" s="806"/>
      <c r="AO11" s="807"/>
      <c r="AP11" s="808" t="str">
        <f>IF(SUM(R11:AO11)=0,"",SUM(R11:AO11))</f>
        <v/>
      </c>
      <c r="AQ11" s="809"/>
      <c r="AR11" s="809"/>
      <c r="AS11" s="809"/>
      <c r="AT11" s="810"/>
      <c r="AU11" s="389"/>
    </row>
    <row r="12" spans="1:113" ht="30.75" customHeight="1" thickBot="1" x14ac:dyDescent="0.25">
      <c r="A12" s="389"/>
      <c r="B12" s="389"/>
      <c r="C12" s="390"/>
      <c r="D12" s="793"/>
      <c r="E12" s="794"/>
      <c r="F12" s="794"/>
      <c r="G12" s="794"/>
      <c r="H12" s="794"/>
      <c r="I12" s="794"/>
      <c r="J12" s="795"/>
      <c r="K12" s="798"/>
      <c r="L12" s="799"/>
      <c r="M12" s="801"/>
      <c r="N12" s="799"/>
      <c r="O12" s="804"/>
      <c r="P12" s="805"/>
      <c r="Q12" s="393" t="s">
        <v>289</v>
      </c>
      <c r="R12" s="828" t="str">
        <f>IF($D11="","",ROUNDDOWN($O11*$R11*24,0))</f>
        <v/>
      </c>
      <c r="S12" s="829"/>
      <c r="T12" s="826" t="str">
        <f>IF($D11="","",ROUNDDOWN($O11*$T11*24,0))</f>
        <v/>
      </c>
      <c r="U12" s="827"/>
      <c r="V12" s="826" t="str">
        <f>IF($D11="","",ROUNDDOWN($O11*$V11*24,0))</f>
        <v/>
      </c>
      <c r="W12" s="827"/>
      <c r="X12" s="826" t="str">
        <f>IF($D11="","",ROUNDDOWN($O11*$X11*24,0))</f>
        <v/>
      </c>
      <c r="Y12" s="827"/>
      <c r="Z12" s="826" t="str">
        <f>IF($D11="","",ROUNDDOWN($O11*$Z11*24,0))</f>
        <v/>
      </c>
      <c r="AA12" s="827"/>
      <c r="AB12" s="826" t="str">
        <f>IF($D11="","",ROUNDDOWN($O11*$AB11*24,0))</f>
        <v/>
      </c>
      <c r="AC12" s="827"/>
      <c r="AD12" s="826" t="str">
        <f>IF($D11="","",ROUNDDOWN($O11*$AD11*24,0))</f>
        <v/>
      </c>
      <c r="AE12" s="827"/>
      <c r="AF12" s="826" t="str">
        <f>IF($D11="","",ROUNDDOWN($O11*$AF11*24,0))</f>
        <v/>
      </c>
      <c r="AG12" s="827"/>
      <c r="AH12" s="826" t="str">
        <f>IF($D11="","",ROUNDDOWN($O11*$AH11*24,0))</f>
        <v/>
      </c>
      <c r="AI12" s="827"/>
      <c r="AJ12" s="826" t="str">
        <f>IF($D11="","",ROUNDDOWN($O11*$AJ11*24,0))</f>
        <v/>
      </c>
      <c r="AK12" s="827"/>
      <c r="AL12" s="826" t="str">
        <f>IF($D11="","",ROUNDDOWN($O11*$AL11*24,0))</f>
        <v/>
      </c>
      <c r="AM12" s="827"/>
      <c r="AN12" s="826" t="str">
        <f>IF($D11="","",ROUNDDOWN($O11*$AN11*24,0))</f>
        <v/>
      </c>
      <c r="AO12" s="827"/>
      <c r="AP12" s="811" t="str">
        <f>IF(D11="","",SUM(R12:AO12))</f>
        <v/>
      </c>
      <c r="AQ12" s="812"/>
      <c r="AR12" s="812"/>
      <c r="AS12" s="812"/>
      <c r="AT12" s="813"/>
      <c r="AU12" s="389"/>
    </row>
    <row r="13" spans="1:113" ht="30.75" customHeight="1" thickTop="1" x14ac:dyDescent="0.2">
      <c r="A13" s="389"/>
      <c r="B13" s="389"/>
      <c r="C13" s="390"/>
      <c r="D13" s="814" ph="1"/>
      <c r="E13" s="815"/>
      <c r="F13" s="815"/>
      <c r="G13" s="815"/>
      <c r="H13" s="815"/>
      <c r="I13" s="815"/>
      <c r="J13" s="816"/>
      <c r="K13" s="820"/>
      <c r="L13" s="821"/>
      <c r="M13" s="824"/>
      <c r="N13" s="821"/>
      <c r="O13" s="802" t="str">
        <f>IF(D13="","",IF(AND(M13&gt;0,M13&lt;4),VLOOKUP(K13,健保等級単価一覧表!$B$2:$D$51,3,FALSE),VLOOKUP(K13,健保等級単価一覧表!$B$2:$D$51,2,FALSE)))</f>
        <v/>
      </c>
      <c r="P13" s="803"/>
      <c r="Q13" s="392" t="s">
        <v>288</v>
      </c>
      <c r="R13" s="806"/>
      <c r="S13" s="807"/>
      <c r="T13" s="806"/>
      <c r="U13" s="807"/>
      <c r="V13" s="806"/>
      <c r="W13" s="807"/>
      <c r="X13" s="806"/>
      <c r="Y13" s="807"/>
      <c r="Z13" s="806"/>
      <c r="AA13" s="807"/>
      <c r="AB13" s="806"/>
      <c r="AC13" s="807"/>
      <c r="AD13" s="806"/>
      <c r="AE13" s="807"/>
      <c r="AF13" s="806"/>
      <c r="AG13" s="807"/>
      <c r="AH13" s="806"/>
      <c r="AI13" s="807"/>
      <c r="AJ13" s="806"/>
      <c r="AK13" s="807"/>
      <c r="AL13" s="806"/>
      <c r="AM13" s="807"/>
      <c r="AN13" s="806"/>
      <c r="AO13" s="807"/>
      <c r="AP13" s="808" t="str">
        <f>IF(SUM(R13:AO13)=0,"",SUM(R13:AO13))</f>
        <v/>
      </c>
      <c r="AQ13" s="809"/>
      <c r="AR13" s="809"/>
      <c r="AS13" s="809"/>
      <c r="AT13" s="810"/>
      <c r="AU13" s="389"/>
    </row>
    <row r="14" spans="1:113" ht="30.75" customHeight="1" thickBot="1" x14ac:dyDescent="0.25">
      <c r="A14" s="389"/>
      <c r="B14" s="389"/>
      <c r="C14" s="390"/>
      <c r="D14" s="817"/>
      <c r="E14" s="818"/>
      <c r="F14" s="818"/>
      <c r="G14" s="818"/>
      <c r="H14" s="818"/>
      <c r="I14" s="818"/>
      <c r="J14" s="819"/>
      <c r="K14" s="822"/>
      <c r="L14" s="823"/>
      <c r="M14" s="825"/>
      <c r="N14" s="823"/>
      <c r="O14" s="804"/>
      <c r="P14" s="805"/>
      <c r="Q14" s="393" t="s">
        <v>289</v>
      </c>
      <c r="R14" s="828" t="str">
        <f>IF($D13="","",ROUNDDOWN($O13*$R13*24,0))</f>
        <v/>
      </c>
      <c r="S14" s="829"/>
      <c r="T14" s="826" t="str">
        <f>IF($D13="","",ROUNDDOWN($O13*$T13*24,0))</f>
        <v/>
      </c>
      <c r="U14" s="827"/>
      <c r="V14" s="826" t="str">
        <f>IF($D13="","",ROUNDDOWN($O13*$V13*24,0))</f>
        <v/>
      </c>
      <c r="W14" s="827"/>
      <c r="X14" s="826" t="str">
        <f>IF($D13="","",ROUNDDOWN($O13*$X13*24,0))</f>
        <v/>
      </c>
      <c r="Y14" s="827"/>
      <c r="Z14" s="826" t="str">
        <f>IF($D13="","",ROUNDDOWN($O13*$Z13*24,0))</f>
        <v/>
      </c>
      <c r="AA14" s="827"/>
      <c r="AB14" s="826" t="str">
        <f>IF($D13="","",ROUNDDOWN($O13*$AB13*24,0))</f>
        <v/>
      </c>
      <c r="AC14" s="827"/>
      <c r="AD14" s="826" t="str">
        <f>IF($D13="","",ROUNDDOWN($O13*$AD13*24,0))</f>
        <v/>
      </c>
      <c r="AE14" s="827"/>
      <c r="AF14" s="826" t="str">
        <f>IF($D13="","",ROUNDDOWN($O13*$AF13*24,0))</f>
        <v/>
      </c>
      <c r="AG14" s="827"/>
      <c r="AH14" s="826" t="str">
        <f>IF($D13="","",ROUNDDOWN($O13*$AH13*24,0))</f>
        <v/>
      </c>
      <c r="AI14" s="827"/>
      <c r="AJ14" s="826" t="str">
        <f>IF($D13="","",ROUNDDOWN($O13*$AJ13*24,0))</f>
        <v/>
      </c>
      <c r="AK14" s="827"/>
      <c r="AL14" s="826" t="str">
        <f>IF($D13="","",ROUNDDOWN($O13*$AL13*24,0))</f>
        <v/>
      </c>
      <c r="AM14" s="827"/>
      <c r="AN14" s="826" t="str">
        <f>IF($D13="","",ROUNDDOWN($O13*$AN13*24,0))</f>
        <v/>
      </c>
      <c r="AO14" s="827"/>
      <c r="AP14" s="811" t="str">
        <f>IF(D13="","",SUM(R14:AO14))</f>
        <v/>
      </c>
      <c r="AQ14" s="812"/>
      <c r="AR14" s="812"/>
      <c r="AS14" s="812"/>
      <c r="AT14" s="813"/>
      <c r="AU14" s="389"/>
    </row>
    <row r="15" spans="1:113" ht="30.75" customHeight="1" thickTop="1" x14ac:dyDescent="0.2">
      <c r="A15" s="389"/>
      <c r="B15" s="389"/>
      <c r="C15" s="390"/>
      <c r="D15" s="814" ph="1"/>
      <c r="E15" s="815"/>
      <c r="F15" s="815"/>
      <c r="G15" s="815"/>
      <c r="H15" s="815"/>
      <c r="I15" s="815"/>
      <c r="J15" s="816"/>
      <c r="K15" s="820"/>
      <c r="L15" s="821"/>
      <c r="M15" s="824"/>
      <c r="N15" s="821"/>
      <c r="O15" s="802" t="str">
        <f>IF(D15="","",IF(AND(M15&gt;0,M15&lt;4),VLOOKUP(K15,健保等級単価一覧表!$B$2:$D$51,3,FALSE),VLOOKUP(K15,健保等級単価一覧表!$B$2:$D$51,2,FALSE)))</f>
        <v/>
      </c>
      <c r="P15" s="803"/>
      <c r="Q15" s="392" t="s">
        <v>288</v>
      </c>
      <c r="R15" s="806"/>
      <c r="S15" s="807"/>
      <c r="T15" s="806"/>
      <c r="U15" s="807"/>
      <c r="V15" s="806"/>
      <c r="W15" s="807"/>
      <c r="X15" s="806"/>
      <c r="Y15" s="807"/>
      <c r="Z15" s="806"/>
      <c r="AA15" s="807"/>
      <c r="AB15" s="806"/>
      <c r="AC15" s="807"/>
      <c r="AD15" s="806"/>
      <c r="AE15" s="807"/>
      <c r="AF15" s="806"/>
      <c r="AG15" s="807"/>
      <c r="AH15" s="806"/>
      <c r="AI15" s="807"/>
      <c r="AJ15" s="806"/>
      <c r="AK15" s="807"/>
      <c r="AL15" s="806"/>
      <c r="AM15" s="807"/>
      <c r="AN15" s="806"/>
      <c r="AO15" s="807"/>
      <c r="AP15" s="808" t="str">
        <f>IF(SUM(R15:AO15)=0,"",SUM(R15:AO15))</f>
        <v/>
      </c>
      <c r="AQ15" s="809"/>
      <c r="AR15" s="809"/>
      <c r="AS15" s="809"/>
      <c r="AT15" s="810"/>
      <c r="AU15" s="389"/>
      <c r="AW15" s="849" t="s">
        <v>417</v>
      </c>
      <c r="AX15" s="850"/>
      <c r="AY15" s="850"/>
      <c r="AZ15" s="850"/>
      <c r="BA15" s="850"/>
      <c r="BB15" s="850"/>
      <c r="BC15" s="850"/>
      <c r="BD15" s="850"/>
      <c r="BE15" s="850"/>
      <c r="BF15" s="850"/>
      <c r="BG15" s="850"/>
      <c r="BH15" s="850"/>
      <c r="BI15" s="850"/>
      <c r="BJ15" s="850"/>
      <c r="BK15" s="850"/>
      <c r="BL15" s="850"/>
      <c r="BM15" s="850"/>
      <c r="BN15" s="850"/>
      <c r="BO15" s="850"/>
      <c r="BP15" s="850"/>
      <c r="BQ15" s="850"/>
      <c r="BR15" s="850"/>
      <c r="BS15" s="850"/>
      <c r="BT15" s="850"/>
      <c r="BU15" s="850"/>
      <c r="BV15" s="850"/>
      <c r="BW15" s="850"/>
      <c r="BX15" s="850"/>
      <c r="BY15" s="850"/>
      <c r="BZ15" s="850"/>
      <c r="CA15" s="850"/>
      <c r="CB15" s="850"/>
      <c r="CC15" s="850"/>
      <c r="CD15" s="850"/>
      <c r="CE15" s="850"/>
      <c r="CF15" s="850"/>
      <c r="CG15" s="850"/>
      <c r="CH15" s="850"/>
      <c r="CI15" s="850"/>
      <c r="CJ15" s="850"/>
      <c r="CK15" s="850"/>
      <c r="CL15" s="850"/>
      <c r="CM15" s="850"/>
      <c r="CN15" s="850"/>
      <c r="CO15" s="850"/>
      <c r="CP15" s="850"/>
      <c r="CQ15" s="850"/>
      <c r="CR15" s="850"/>
      <c r="CS15" s="850"/>
      <c r="CT15" s="850"/>
      <c r="CU15" s="850"/>
      <c r="CV15" s="850"/>
      <c r="CW15" s="850"/>
      <c r="CX15" s="850"/>
      <c r="CY15" s="850"/>
      <c r="CZ15" s="850"/>
      <c r="DA15" s="850"/>
      <c r="DB15" s="850"/>
      <c r="DC15" s="850"/>
      <c r="DD15" s="850"/>
      <c r="DE15" s="850"/>
      <c r="DF15" s="850"/>
      <c r="DG15" s="850"/>
      <c r="DH15" s="850"/>
      <c r="DI15" s="850"/>
    </row>
    <row r="16" spans="1:113" ht="30.75" customHeight="1" thickBot="1" x14ac:dyDescent="0.25">
      <c r="A16" s="389"/>
      <c r="B16" s="389"/>
      <c r="C16" s="390"/>
      <c r="D16" s="817"/>
      <c r="E16" s="818"/>
      <c r="F16" s="818"/>
      <c r="G16" s="818"/>
      <c r="H16" s="818"/>
      <c r="I16" s="818"/>
      <c r="J16" s="819"/>
      <c r="K16" s="822"/>
      <c r="L16" s="823"/>
      <c r="M16" s="825"/>
      <c r="N16" s="823"/>
      <c r="O16" s="804"/>
      <c r="P16" s="805"/>
      <c r="Q16" s="393" t="s">
        <v>289</v>
      </c>
      <c r="R16" s="828" t="str">
        <f>IF($D15="","",ROUNDDOWN($O15*$R15*24,0))</f>
        <v/>
      </c>
      <c r="S16" s="829"/>
      <c r="T16" s="826" t="str">
        <f>IF($D15="","",ROUNDDOWN($O15*$T15*24,0))</f>
        <v/>
      </c>
      <c r="U16" s="827"/>
      <c r="V16" s="826" t="str">
        <f>IF($D15="","",ROUNDDOWN($O15*$V15*24,0))</f>
        <v/>
      </c>
      <c r="W16" s="827"/>
      <c r="X16" s="826" t="str">
        <f>IF($D15="","",ROUNDDOWN($O15*$X15*24,0))</f>
        <v/>
      </c>
      <c r="Y16" s="827"/>
      <c r="Z16" s="826" t="str">
        <f>IF($D15="","",ROUNDDOWN($O15*$Z15*24,0))</f>
        <v/>
      </c>
      <c r="AA16" s="827"/>
      <c r="AB16" s="826" t="str">
        <f>IF($D15="","",ROUNDDOWN($O15*$AB15*24,0))</f>
        <v/>
      </c>
      <c r="AC16" s="827"/>
      <c r="AD16" s="826" t="str">
        <f>IF($D15="","",ROUNDDOWN($O15*$AD15*24,0))</f>
        <v/>
      </c>
      <c r="AE16" s="827"/>
      <c r="AF16" s="826" t="str">
        <f>IF($D15="","",ROUNDDOWN($O15*$AF15*24,0))</f>
        <v/>
      </c>
      <c r="AG16" s="827"/>
      <c r="AH16" s="826" t="str">
        <f>IF($D15="","",ROUNDDOWN($O15*$AH15*24,0))</f>
        <v/>
      </c>
      <c r="AI16" s="827"/>
      <c r="AJ16" s="826" t="str">
        <f>IF($D15="","",ROUNDDOWN($O15*$AJ15*24,0))</f>
        <v/>
      </c>
      <c r="AK16" s="827"/>
      <c r="AL16" s="826" t="str">
        <f>IF($D15="","",ROUNDDOWN($O15*$AL15*24,0))</f>
        <v/>
      </c>
      <c r="AM16" s="827"/>
      <c r="AN16" s="826" t="str">
        <f>IF($D15="","",ROUNDDOWN($O15*$AN15*24,0))</f>
        <v/>
      </c>
      <c r="AO16" s="827"/>
      <c r="AP16" s="811" t="str">
        <f>IF(D15="","",SUM(R16:AO16))</f>
        <v/>
      </c>
      <c r="AQ16" s="812"/>
      <c r="AR16" s="812"/>
      <c r="AS16" s="812"/>
      <c r="AT16" s="813"/>
      <c r="AU16" s="389"/>
      <c r="AW16" s="850"/>
      <c r="AX16" s="850"/>
      <c r="AY16" s="850"/>
      <c r="AZ16" s="850"/>
      <c r="BA16" s="850"/>
      <c r="BB16" s="850"/>
      <c r="BC16" s="850"/>
      <c r="BD16" s="850"/>
      <c r="BE16" s="850"/>
      <c r="BF16" s="850"/>
      <c r="BG16" s="850"/>
      <c r="BH16" s="850"/>
      <c r="BI16" s="850"/>
      <c r="BJ16" s="850"/>
      <c r="BK16" s="850"/>
      <c r="BL16" s="850"/>
      <c r="BM16" s="850"/>
      <c r="BN16" s="850"/>
      <c r="BO16" s="850"/>
      <c r="BP16" s="850"/>
      <c r="BQ16" s="850"/>
      <c r="BR16" s="850"/>
      <c r="BS16" s="850"/>
      <c r="BT16" s="850"/>
      <c r="BU16" s="850"/>
      <c r="BV16" s="850"/>
      <c r="BW16" s="850"/>
      <c r="BX16" s="850"/>
      <c r="BY16" s="850"/>
      <c r="BZ16" s="850"/>
      <c r="CA16" s="850"/>
      <c r="CB16" s="850"/>
      <c r="CC16" s="850"/>
      <c r="CD16" s="850"/>
      <c r="CE16" s="850"/>
      <c r="CF16" s="850"/>
      <c r="CG16" s="850"/>
      <c r="CH16" s="850"/>
      <c r="CI16" s="850"/>
      <c r="CJ16" s="850"/>
      <c r="CK16" s="850"/>
      <c r="CL16" s="850"/>
      <c r="CM16" s="850"/>
      <c r="CN16" s="850"/>
      <c r="CO16" s="850"/>
      <c r="CP16" s="850"/>
      <c r="CQ16" s="850"/>
      <c r="CR16" s="850"/>
      <c r="CS16" s="850"/>
      <c r="CT16" s="850"/>
      <c r="CU16" s="850"/>
      <c r="CV16" s="850"/>
      <c r="CW16" s="850"/>
      <c r="CX16" s="850"/>
      <c r="CY16" s="850"/>
      <c r="CZ16" s="850"/>
      <c r="DA16" s="850"/>
      <c r="DB16" s="850"/>
      <c r="DC16" s="850"/>
      <c r="DD16" s="850"/>
      <c r="DE16" s="850"/>
      <c r="DF16" s="850"/>
      <c r="DG16" s="850"/>
      <c r="DH16" s="850"/>
      <c r="DI16" s="850"/>
    </row>
    <row r="17" spans="1:123" ht="30.75" customHeight="1" thickTop="1" x14ac:dyDescent="0.2">
      <c r="A17" s="389"/>
      <c r="B17" s="389"/>
      <c r="C17" s="394"/>
      <c r="D17" s="814" ph="1"/>
      <c r="E17" s="815"/>
      <c r="F17" s="815"/>
      <c r="G17" s="815"/>
      <c r="H17" s="815"/>
      <c r="I17" s="815"/>
      <c r="J17" s="816"/>
      <c r="K17" s="820"/>
      <c r="L17" s="821"/>
      <c r="M17" s="824"/>
      <c r="N17" s="821"/>
      <c r="O17" s="802" t="str">
        <f>IF(D17="","",IF(AND(M17&gt;0,M17&lt;4),VLOOKUP(K17,健保等級単価一覧表!$B$2:$D$51,3,FALSE),VLOOKUP(K17,健保等級単価一覧表!$B$2:$D$51,2,FALSE)))</f>
        <v/>
      </c>
      <c r="P17" s="803"/>
      <c r="Q17" s="392" t="s">
        <v>288</v>
      </c>
      <c r="R17" s="806"/>
      <c r="S17" s="807"/>
      <c r="T17" s="806"/>
      <c r="U17" s="807"/>
      <c r="V17" s="806"/>
      <c r="W17" s="807"/>
      <c r="X17" s="806"/>
      <c r="Y17" s="807"/>
      <c r="Z17" s="806"/>
      <c r="AA17" s="807"/>
      <c r="AB17" s="806"/>
      <c r="AC17" s="807"/>
      <c r="AD17" s="806"/>
      <c r="AE17" s="807"/>
      <c r="AF17" s="806"/>
      <c r="AG17" s="807"/>
      <c r="AH17" s="806"/>
      <c r="AI17" s="807"/>
      <c r="AJ17" s="806"/>
      <c r="AK17" s="807"/>
      <c r="AL17" s="806"/>
      <c r="AM17" s="807"/>
      <c r="AN17" s="806"/>
      <c r="AO17" s="807"/>
      <c r="AP17" s="808" t="str">
        <f>IF(SUM(R17:AO17)=0,"",SUM(R17:AO17))</f>
        <v/>
      </c>
      <c r="AQ17" s="809"/>
      <c r="AR17" s="809"/>
      <c r="AS17" s="809"/>
      <c r="AT17" s="810"/>
      <c r="AU17" s="389"/>
      <c r="AW17" s="850"/>
      <c r="AX17" s="850"/>
      <c r="AY17" s="850"/>
      <c r="AZ17" s="850"/>
      <c r="BA17" s="850"/>
      <c r="BB17" s="850"/>
      <c r="BC17" s="850"/>
      <c r="BD17" s="850"/>
      <c r="BE17" s="850"/>
      <c r="BF17" s="850"/>
      <c r="BG17" s="850"/>
      <c r="BH17" s="850"/>
      <c r="BI17" s="850"/>
      <c r="BJ17" s="850"/>
      <c r="BK17" s="850"/>
      <c r="BL17" s="850"/>
      <c r="BM17" s="850"/>
      <c r="BN17" s="850"/>
      <c r="BO17" s="850"/>
      <c r="BP17" s="850"/>
      <c r="BQ17" s="850"/>
      <c r="BR17" s="850"/>
      <c r="BS17" s="850"/>
      <c r="BT17" s="850"/>
      <c r="BU17" s="850"/>
      <c r="BV17" s="850"/>
      <c r="BW17" s="850"/>
      <c r="BX17" s="850"/>
      <c r="BY17" s="850"/>
      <c r="BZ17" s="850"/>
      <c r="CA17" s="850"/>
      <c r="CB17" s="850"/>
      <c r="CC17" s="850"/>
      <c r="CD17" s="850"/>
      <c r="CE17" s="850"/>
      <c r="CF17" s="850"/>
      <c r="CG17" s="850"/>
      <c r="CH17" s="850"/>
      <c r="CI17" s="850"/>
      <c r="CJ17" s="850"/>
      <c r="CK17" s="850"/>
      <c r="CL17" s="850"/>
      <c r="CM17" s="850"/>
      <c r="CN17" s="850"/>
      <c r="CO17" s="850"/>
      <c r="CP17" s="850"/>
      <c r="CQ17" s="850"/>
      <c r="CR17" s="850"/>
      <c r="CS17" s="850"/>
      <c r="CT17" s="850"/>
      <c r="CU17" s="850"/>
      <c r="CV17" s="850"/>
      <c r="CW17" s="850"/>
      <c r="CX17" s="850"/>
      <c r="CY17" s="850"/>
      <c r="CZ17" s="850"/>
      <c r="DA17" s="850"/>
      <c r="DB17" s="850"/>
      <c r="DC17" s="850"/>
      <c r="DD17" s="850"/>
      <c r="DE17" s="850"/>
      <c r="DF17" s="850"/>
      <c r="DG17" s="850"/>
      <c r="DH17" s="850"/>
      <c r="DI17" s="850"/>
    </row>
    <row r="18" spans="1:123" ht="30.75" customHeight="1" thickBot="1" x14ac:dyDescent="0.25">
      <c r="A18" s="389"/>
      <c r="B18" s="389"/>
      <c r="C18" s="394"/>
      <c r="D18" s="817"/>
      <c r="E18" s="818"/>
      <c r="F18" s="818"/>
      <c r="G18" s="818"/>
      <c r="H18" s="818"/>
      <c r="I18" s="818"/>
      <c r="J18" s="819"/>
      <c r="K18" s="822"/>
      <c r="L18" s="823"/>
      <c r="M18" s="825"/>
      <c r="N18" s="823"/>
      <c r="O18" s="804"/>
      <c r="P18" s="805"/>
      <c r="Q18" s="393" t="s">
        <v>289</v>
      </c>
      <c r="R18" s="828" t="str">
        <f>IF($D17="","",ROUNDDOWN($O17*$R17*24,0))</f>
        <v/>
      </c>
      <c r="S18" s="829"/>
      <c r="T18" s="826" t="str">
        <f>IF($D17="","",ROUNDDOWN($O17*$T17*24,0))</f>
        <v/>
      </c>
      <c r="U18" s="827"/>
      <c r="V18" s="826" t="str">
        <f>IF($D17="","",ROUNDDOWN($O17*$V17*24,0))</f>
        <v/>
      </c>
      <c r="W18" s="827"/>
      <c r="X18" s="826" t="str">
        <f>IF($D17="","",ROUNDDOWN($O17*$X17*24,0))</f>
        <v/>
      </c>
      <c r="Y18" s="827"/>
      <c r="Z18" s="826" t="str">
        <f>IF($D17="","",ROUNDDOWN($O17*$Z17*24,0))</f>
        <v/>
      </c>
      <c r="AA18" s="827"/>
      <c r="AB18" s="826" t="str">
        <f>IF($D17="","",ROUNDDOWN($O17*$AB17*24,0))</f>
        <v/>
      </c>
      <c r="AC18" s="827"/>
      <c r="AD18" s="826" t="str">
        <f>IF($D17="","",ROUNDDOWN($O17*$AD17*24,0))</f>
        <v/>
      </c>
      <c r="AE18" s="827"/>
      <c r="AF18" s="826" t="str">
        <f>IF($D17="","",ROUNDDOWN($O17*$AF17*24,0))</f>
        <v/>
      </c>
      <c r="AG18" s="827"/>
      <c r="AH18" s="826" t="str">
        <f>IF($D17="","",ROUNDDOWN($O17*$AH17*24,0))</f>
        <v/>
      </c>
      <c r="AI18" s="827"/>
      <c r="AJ18" s="826" t="str">
        <f>IF($D17="","",ROUNDDOWN($O17*$AJ17*24,0))</f>
        <v/>
      </c>
      <c r="AK18" s="827"/>
      <c r="AL18" s="826" t="str">
        <f>IF($D17="","",ROUNDDOWN($O17*$AL17*24,0))</f>
        <v/>
      </c>
      <c r="AM18" s="827"/>
      <c r="AN18" s="826" t="str">
        <f>IF($D17="","",ROUNDDOWN($O17*$AN17*24,0))</f>
        <v/>
      </c>
      <c r="AO18" s="827"/>
      <c r="AP18" s="811" t="str">
        <f>IF(D17="","",SUM(R18:AO18))</f>
        <v/>
      </c>
      <c r="AQ18" s="812"/>
      <c r="AR18" s="812"/>
      <c r="AS18" s="812"/>
      <c r="AT18" s="813"/>
      <c r="AU18" s="389"/>
      <c r="AW18" s="850"/>
      <c r="AX18" s="850"/>
      <c r="AY18" s="850"/>
      <c r="AZ18" s="850"/>
      <c r="BA18" s="850"/>
      <c r="BB18" s="850"/>
      <c r="BC18" s="850"/>
      <c r="BD18" s="850"/>
      <c r="BE18" s="850"/>
      <c r="BF18" s="850"/>
      <c r="BG18" s="850"/>
      <c r="BH18" s="850"/>
      <c r="BI18" s="850"/>
      <c r="BJ18" s="850"/>
      <c r="BK18" s="850"/>
      <c r="BL18" s="850"/>
      <c r="BM18" s="850"/>
      <c r="BN18" s="850"/>
      <c r="BO18" s="850"/>
      <c r="BP18" s="850"/>
      <c r="BQ18" s="850"/>
      <c r="BR18" s="850"/>
      <c r="BS18" s="850"/>
      <c r="BT18" s="850"/>
      <c r="BU18" s="850"/>
      <c r="BV18" s="850"/>
      <c r="BW18" s="850"/>
      <c r="BX18" s="850"/>
      <c r="BY18" s="850"/>
      <c r="BZ18" s="850"/>
      <c r="CA18" s="850"/>
      <c r="CB18" s="850"/>
      <c r="CC18" s="850"/>
      <c r="CD18" s="850"/>
      <c r="CE18" s="850"/>
      <c r="CF18" s="850"/>
      <c r="CG18" s="850"/>
      <c r="CH18" s="850"/>
      <c r="CI18" s="850"/>
      <c r="CJ18" s="850"/>
      <c r="CK18" s="850"/>
      <c r="CL18" s="850"/>
      <c r="CM18" s="850"/>
      <c r="CN18" s="850"/>
      <c r="CO18" s="850"/>
      <c r="CP18" s="850"/>
      <c r="CQ18" s="850"/>
      <c r="CR18" s="850"/>
      <c r="CS18" s="850"/>
      <c r="CT18" s="850"/>
      <c r="CU18" s="850"/>
      <c r="CV18" s="850"/>
      <c r="CW18" s="850"/>
      <c r="CX18" s="850"/>
      <c r="CY18" s="850"/>
      <c r="CZ18" s="850"/>
      <c r="DA18" s="850"/>
      <c r="DB18" s="850"/>
      <c r="DC18" s="850"/>
      <c r="DD18" s="850"/>
      <c r="DE18" s="850"/>
      <c r="DF18" s="850"/>
      <c r="DG18" s="850"/>
      <c r="DH18" s="850"/>
      <c r="DI18" s="850"/>
    </row>
    <row r="19" spans="1:123" ht="30.75" customHeight="1" thickTop="1" x14ac:dyDescent="0.2">
      <c r="A19" s="389"/>
      <c r="B19" s="389"/>
      <c r="C19" s="394"/>
      <c r="D19" s="814" ph="1"/>
      <c r="E19" s="815"/>
      <c r="F19" s="815"/>
      <c r="G19" s="815"/>
      <c r="H19" s="815"/>
      <c r="I19" s="815"/>
      <c r="J19" s="816"/>
      <c r="K19" s="820"/>
      <c r="L19" s="821"/>
      <c r="M19" s="824"/>
      <c r="N19" s="821"/>
      <c r="O19" s="802" t="str">
        <f>IF(D19="","",IF(AND(M19&gt;0,M19&lt;4),VLOOKUP(K19,健保等級単価一覧表!$B$2:$D$51,3,FALSE),VLOOKUP(K19,健保等級単価一覧表!$B$2:$D$51,2,FALSE)))</f>
        <v/>
      </c>
      <c r="P19" s="803"/>
      <c r="Q19" s="392" t="s">
        <v>288</v>
      </c>
      <c r="R19" s="806"/>
      <c r="S19" s="807"/>
      <c r="T19" s="806"/>
      <c r="U19" s="807"/>
      <c r="V19" s="806"/>
      <c r="W19" s="807"/>
      <c r="X19" s="806"/>
      <c r="Y19" s="807"/>
      <c r="Z19" s="806"/>
      <c r="AA19" s="807"/>
      <c r="AB19" s="806"/>
      <c r="AC19" s="807"/>
      <c r="AD19" s="806"/>
      <c r="AE19" s="807"/>
      <c r="AF19" s="806"/>
      <c r="AG19" s="807"/>
      <c r="AH19" s="806"/>
      <c r="AI19" s="807"/>
      <c r="AJ19" s="806"/>
      <c r="AK19" s="807"/>
      <c r="AL19" s="806"/>
      <c r="AM19" s="807"/>
      <c r="AN19" s="806"/>
      <c r="AO19" s="807"/>
      <c r="AP19" s="808" t="str">
        <f>IF(SUM(R19:AO19)=0,"",SUM(R19:AO19))</f>
        <v/>
      </c>
      <c r="AQ19" s="809"/>
      <c r="AR19" s="809"/>
      <c r="AS19" s="809"/>
      <c r="AT19" s="810"/>
      <c r="AU19" s="389"/>
      <c r="AW19" s="850"/>
      <c r="AX19" s="850"/>
      <c r="AY19" s="850"/>
      <c r="AZ19" s="850"/>
      <c r="BA19" s="850"/>
      <c r="BB19" s="850"/>
      <c r="BC19" s="850"/>
      <c r="BD19" s="850"/>
      <c r="BE19" s="850"/>
      <c r="BF19" s="850"/>
      <c r="BG19" s="850"/>
      <c r="BH19" s="850"/>
      <c r="BI19" s="850"/>
      <c r="BJ19" s="850"/>
      <c r="BK19" s="850"/>
      <c r="BL19" s="850"/>
      <c r="BM19" s="850"/>
      <c r="BN19" s="850"/>
      <c r="BO19" s="850"/>
      <c r="BP19" s="850"/>
      <c r="BQ19" s="850"/>
      <c r="BR19" s="850"/>
      <c r="BS19" s="850"/>
      <c r="BT19" s="850"/>
      <c r="BU19" s="850"/>
      <c r="BV19" s="850"/>
      <c r="BW19" s="850"/>
      <c r="BX19" s="850"/>
      <c r="BY19" s="850"/>
      <c r="BZ19" s="850"/>
      <c r="CA19" s="850"/>
      <c r="CB19" s="850"/>
      <c r="CC19" s="850"/>
      <c r="CD19" s="850"/>
      <c r="CE19" s="850"/>
      <c r="CF19" s="850"/>
      <c r="CG19" s="850"/>
      <c r="CH19" s="850"/>
      <c r="CI19" s="850"/>
      <c r="CJ19" s="850"/>
      <c r="CK19" s="850"/>
      <c r="CL19" s="850"/>
      <c r="CM19" s="850"/>
      <c r="CN19" s="850"/>
      <c r="CO19" s="850"/>
      <c r="CP19" s="850"/>
      <c r="CQ19" s="850"/>
      <c r="CR19" s="850"/>
      <c r="CS19" s="850"/>
      <c r="CT19" s="850"/>
      <c r="CU19" s="850"/>
      <c r="CV19" s="850"/>
      <c r="CW19" s="850"/>
      <c r="CX19" s="850"/>
      <c r="CY19" s="850"/>
      <c r="CZ19" s="850"/>
      <c r="DA19" s="850"/>
      <c r="DB19" s="850"/>
      <c r="DC19" s="850"/>
      <c r="DD19" s="850"/>
      <c r="DE19" s="850"/>
      <c r="DF19" s="850"/>
      <c r="DG19" s="850"/>
      <c r="DH19" s="850"/>
      <c r="DI19" s="850"/>
    </row>
    <row r="20" spans="1:123" ht="30.75" customHeight="1" thickBot="1" x14ac:dyDescent="0.25">
      <c r="A20" s="389"/>
      <c r="B20" s="389"/>
      <c r="C20" s="394"/>
      <c r="D20" s="817"/>
      <c r="E20" s="818"/>
      <c r="F20" s="818"/>
      <c r="G20" s="818"/>
      <c r="H20" s="818"/>
      <c r="I20" s="818"/>
      <c r="J20" s="819"/>
      <c r="K20" s="822"/>
      <c r="L20" s="823"/>
      <c r="M20" s="825"/>
      <c r="N20" s="823"/>
      <c r="O20" s="804"/>
      <c r="P20" s="805"/>
      <c r="Q20" s="393" t="s">
        <v>289</v>
      </c>
      <c r="R20" s="828" t="str">
        <f>IF($D19="","",ROUNDDOWN($O19*$R19*24,0))</f>
        <v/>
      </c>
      <c r="S20" s="829"/>
      <c r="T20" s="826" t="str">
        <f>IF($D19="","",ROUNDDOWN($O19*$T19*24,0))</f>
        <v/>
      </c>
      <c r="U20" s="827"/>
      <c r="V20" s="826" t="str">
        <f>IF($D19="","",ROUNDDOWN($O19*$V19*24,0))</f>
        <v/>
      </c>
      <c r="W20" s="827"/>
      <c r="X20" s="826" t="str">
        <f>IF($D19="","",ROUNDDOWN($O19*$X19*24,0))</f>
        <v/>
      </c>
      <c r="Y20" s="827"/>
      <c r="Z20" s="826" t="str">
        <f>IF($D19="","",ROUNDDOWN($O19*$Z19*24,0))</f>
        <v/>
      </c>
      <c r="AA20" s="827"/>
      <c r="AB20" s="826" t="str">
        <f>IF($D19="","",ROUNDDOWN($O19*$AB19*24,0))</f>
        <v/>
      </c>
      <c r="AC20" s="827"/>
      <c r="AD20" s="826" t="str">
        <f>IF($D19="","",ROUNDDOWN($O19*$AD19*24,0))</f>
        <v/>
      </c>
      <c r="AE20" s="827"/>
      <c r="AF20" s="826" t="str">
        <f>IF($D19="","",ROUNDDOWN($O19*$AF19*24,0))</f>
        <v/>
      </c>
      <c r="AG20" s="827"/>
      <c r="AH20" s="826" t="str">
        <f>IF($D19="","",ROUNDDOWN($O19*$AH19*24,0))</f>
        <v/>
      </c>
      <c r="AI20" s="827"/>
      <c r="AJ20" s="826" t="str">
        <f>IF($D19="","",ROUNDDOWN($O19*$AJ19*24,0))</f>
        <v/>
      </c>
      <c r="AK20" s="827"/>
      <c r="AL20" s="826" t="str">
        <f>IF($D19="","",ROUNDDOWN($O19*$AL19*24,0))</f>
        <v/>
      </c>
      <c r="AM20" s="827"/>
      <c r="AN20" s="826" t="str">
        <f>IF($D19="","",ROUNDDOWN($O19*$AN19*24,0))</f>
        <v/>
      </c>
      <c r="AO20" s="827"/>
      <c r="AP20" s="811" t="str">
        <f>IF(D19="","",SUM(R20:AO20))</f>
        <v/>
      </c>
      <c r="AQ20" s="812"/>
      <c r="AR20" s="812"/>
      <c r="AS20" s="812"/>
      <c r="AT20" s="813"/>
      <c r="AU20" s="389"/>
      <c r="AW20" s="850"/>
      <c r="AX20" s="850"/>
      <c r="AY20" s="850"/>
      <c r="AZ20" s="850"/>
      <c r="BA20" s="850"/>
      <c r="BB20" s="850"/>
      <c r="BC20" s="850"/>
      <c r="BD20" s="850"/>
      <c r="BE20" s="850"/>
      <c r="BF20" s="850"/>
      <c r="BG20" s="850"/>
      <c r="BH20" s="850"/>
      <c r="BI20" s="850"/>
      <c r="BJ20" s="850"/>
      <c r="BK20" s="850"/>
      <c r="BL20" s="850"/>
      <c r="BM20" s="850"/>
      <c r="BN20" s="850"/>
      <c r="BO20" s="850"/>
      <c r="BP20" s="850"/>
      <c r="BQ20" s="850"/>
      <c r="BR20" s="850"/>
      <c r="BS20" s="850"/>
      <c r="BT20" s="850"/>
      <c r="BU20" s="850"/>
      <c r="BV20" s="850"/>
      <c r="BW20" s="850"/>
      <c r="BX20" s="850"/>
      <c r="BY20" s="850"/>
      <c r="BZ20" s="850"/>
      <c r="CA20" s="850"/>
      <c r="CB20" s="850"/>
      <c r="CC20" s="850"/>
      <c r="CD20" s="850"/>
      <c r="CE20" s="850"/>
      <c r="CF20" s="850"/>
      <c r="CG20" s="850"/>
      <c r="CH20" s="850"/>
      <c r="CI20" s="850"/>
      <c r="CJ20" s="850"/>
      <c r="CK20" s="850"/>
      <c r="CL20" s="850"/>
      <c r="CM20" s="850"/>
      <c r="CN20" s="850"/>
      <c r="CO20" s="850"/>
      <c r="CP20" s="850"/>
      <c r="CQ20" s="850"/>
      <c r="CR20" s="850"/>
      <c r="CS20" s="850"/>
      <c r="CT20" s="850"/>
      <c r="CU20" s="850"/>
      <c r="CV20" s="850"/>
      <c r="CW20" s="850"/>
      <c r="CX20" s="850"/>
      <c r="CY20" s="850"/>
      <c r="CZ20" s="850"/>
      <c r="DA20" s="850"/>
      <c r="DB20" s="850"/>
      <c r="DC20" s="850"/>
      <c r="DD20" s="850"/>
      <c r="DE20" s="850"/>
      <c r="DF20" s="850"/>
      <c r="DG20" s="850"/>
      <c r="DH20" s="850"/>
      <c r="DI20" s="850"/>
      <c r="DJ20" s="510"/>
      <c r="DK20" s="510"/>
      <c r="DL20" s="510"/>
      <c r="DM20" s="510"/>
      <c r="DN20" s="510"/>
      <c r="DO20" s="510"/>
      <c r="DP20" s="510"/>
      <c r="DQ20" s="510"/>
      <c r="DR20" s="510"/>
      <c r="DS20" s="510"/>
    </row>
    <row r="21" spans="1:123" ht="30.75" customHeight="1" thickTop="1" x14ac:dyDescent="0.2">
      <c r="A21" s="389"/>
      <c r="B21" s="389"/>
      <c r="C21" s="394"/>
      <c r="D21" s="814" ph="1"/>
      <c r="E21" s="815"/>
      <c r="F21" s="815"/>
      <c r="G21" s="815"/>
      <c r="H21" s="815"/>
      <c r="I21" s="815"/>
      <c r="J21" s="816"/>
      <c r="K21" s="820"/>
      <c r="L21" s="821"/>
      <c r="M21" s="824"/>
      <c r="N21" s="821"/>
      <c r="O21" s="802" t="str">
        <f>IF(D21="","",IF(AND(M21&gt;0,M21&lt;4),VLOOKUP(K21,健保等級単価一覧表!$B$2:$D$51,3,FALSE),VLOOKUP(K21,健保等級単価一覧表!$B$2:$D$51,2,FALSE)))</f>
        <v/>
      </c>
      <c r="P21" s="803"/>
      <c r="Q21" s="392" t="s">
        <v>288</v>
      </c>
      <c r="R21" s="806"/>
      <c r="S21" s="807"/>
      <c r="T21" s="806"/>
      <c r="U21" s="807"/>
      <c r="V21" s="806"/>
      <c r="W21" s="807"/>
      <c r="X21" s="806"/>
      <c r="Y21" s="807"/>
      <c r="Z21" s="806"/>
      <c r="AA21" s="807"/>
      <c r="AB21" s="806"/>
      <c r="AC21" s="807"/>
      <c r="AD21" s="806"/>
      <c r="AE21" s="807"/>
      <c r="AF21" s="806"/>
      <c r="AG21" s="807"/>
      <c r="AH21" s="806"/>
      <c r="AI21" s="807"/>
      <c r="AJ21" s="806"/>
      <c r="AK21" s="807"/>
      <c r="AL21" s="806"/>
      <c r="AM21" s="807"/>
      <c r="AN21" s="806"/>
      <c r="AO21" s="807"/>
      <c r="AP21" s="808" t="str">
        <f>IF(SUM(R21:AO21)=0,"",SUM(R21:AO21))</f>
        <v/>
      </c>
      <c r="AQ21" s="809"/>
      <c r="AR21" s="809"/>
      <c r="AS21" s="809"/>
      <c r="AT21" s="810"/>
      <c r="AU21" s="389"/>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395"/>
      <c r="DK21" s="395"/>
      <c r="DL21" s="395"/>
      <c r="DM21" s="395"/>
      <c r="DN21" s="395"/>
      <c r="DO21" s="395"/>
      <c r="DP21" s="395"/>
      <c r="DQ21" s="395"/>
      <c r="DR21" s="395"/>
      <c r="DS21" s="395"/>
    </row>
    <row r="22" spans="1:123" ht="30.75" customHeight="1" thickBot="1" x14ac:dyDescent="0.25">
      <c r="A22" s="389"/>
      <c r="B22" s="389"/>
      <c r="C22" s="394"/>
      <c r="D22" s="817"/>
      <c r="E22" s="818"/>
      <c r="F22" s="818"/>
      <c r="G22" s="818"/>
      <c r="H22" s="818"/>
      <c r="I22" s="818"/>
      <c r="J22" s="819"/>
      <c r="K22" s="822"/>
      <c r="L22" s="823"/>
      <c r="M22" s="825"/>
      <c r="N22" s="823"/>
      <c r="O22" s="804"/>
      <c r="P22" s="805"/>
      <c r="Q22" s="393" t="s">
        <v>289</v>
      </c>
      <c r="R22" s="828" t="str">
        <f>IF($D21="","",ROUNDDOWN($O21*$R21*24,0))</f>
        <v/>
      </c>
      <c r="S22" s="829"/>
      <c r="T22" s="826" t="str">
        <f>IF($D21="","",ROUNDDOWN($O21*$T21*24,0))</f>
        <v/>
      </c>
      <c r="U22" s="827"/>
      <c r="V22" s="826" t="str">
        <f>IF($D21="","",ROUNDDOWN($O21*$V21*24,0))</f>
        <v/>
      </c>
      <c r="W22" s="827"/>
      <c r="X22" s="826" t="str">
        <f>IF($D21="","",ROUNDDOWN($O21*$X21*24,0))</f>
        <v/>
      </c>
      <c r="Y22" s="827"/>
      <c r="Z22" s="826" t="str">
        <f>IF($D21="","",ROUNDDOWN($O21*$Z21*24,0))</f>
        <v/>
      </c>
      <c r="AA22" s="827"/>
      <c r="AB22" s="826" t="str">
        <f>IF($D21="","",ROUNDDOWN($O21*$AB21*24,0))</f>
        <v/>
      </c>
      <c r="AC22" s="827"/>
      <c r="AD22" s="826" t="str">
        <f>IF($D21="","",ROUNDDOWN($O21*$AD21*24,0))</f>
        <v/>
      </c>
      <c r="AE22" s="827"/>
      <c r="AF22" s="826" t="str">
        <f>IF($D21="","",ROUNDDOWN($O21*$AF21*24,0))</f>
        <v/>
      </c>
      <c r="AG22" s="827"/>
      <c r="AH22" s="826" t="str">
        <f>IF($D21="","",ROUNDDOWN($O21*$AH21*24,0))</f>
        <v/>
      </c>
      <c r="AI22" s="827"/>
      <c r="AJ22" s="826" t="str">
        <f>IF($D21="","",ROUNDDOWN($O21*$AJ21*24,0))</f>
        <v/>
      </c>
      <c r="AK22" s="827"/>
      <c r="AL22" s="826" t="str">
        <f>IF($D21="","",ROUNDDOWN($O21*$AL21*24,0))</f>
        <v/>
      </c>
      <c r="AM22" s="827"/>
      <c r="AN22" s="826" t="str">
        <f>IF($D21="","",ROUNDDOWN($O21*$AN21*24,0))</f>
        <v/>
      </c>
      <c r="AO22" s="827"/>
      <c r="AP22" s="811" t="str">
        <f>IF(D21="","",SUM(R22:AO22))</f>
        <v/>
      </c>
      <c r="AQ22" s="812"/>
      <c r="AR22" s="812"/>
      <c r="AS22" s="812"/>
      <c r="AT22" s="813"/>
      <c r="AU22" s="389"/>
      <c r="AW22" s="850"/>
      <c r="AX22" s="850"/>
      <c r="AY22" s="850"/>
      <c r="AZ22" s="850"/>
      <c r="BA22" s="850"/>
      <c r="BB22" s="850"/>
      <c r="BC22" s="850"/>
      <c r="BD22" s="850"/>
      <c r="BE22" s="850"/>
      <c r="BF22" s="850"/>
      <c r="BG22" s="850"/>
      <c r="BH22" s="850"/>
      <c r="BI22" s="850"/>
      <c r="BJ22" s="850"/>
      <c r="BK22" s="850"/>
      <c r="BL22" s="850"/>
      <c r="BM22" s="850"/>
      <c r="BN22" s="850"/>
      <c r="BO22" s="850"/>
      <c r="BP22" s="850"/>
      <c r="BQ22" s="850"/>
      <c r="BR22" s="850"/>
      <c r="BS22" s="850"/>
      <c r="BT22" s="850"/>
      <c r="BU22" s="850"/>
      <c r="BV22" s="850"/>
      <c r="BW22" s="850"/>
      <c r="BX22" s="850"/>
      <c r="BY22" s="850"/>
      <c r="BZ22" s="850"/>
      <c r="CA22" s="850"/>
      <c r="CB22" s="850"/>
      <c r="CC22" s="850"/>
      <c r="CD22" s="850"/>
      <c r="CE22" s="850"/>
      <c r="CF22" s="850"/>
      <c r="CG22" s="850"/>
      <c r="CH22" s="850"/>
      <c r="CI22" s="850"/>
      <c r="CJ22" s="850"/>
      <c r="CK22" s="850"/>
      <c r="CL22" s="850"/>
      <c r="CM22" s="850"/>
      <c r="CN22" s="850"/>
      <c r="CO22" s="850"/>
      <c r="CP22" s="850"/>
      <c r="CQ22" s="850"/>
      <c r="CR22" s="850"/>
      <c r="CS22" s="850"/>
      <c r="CT22" s="850"/>
      <c r="CU22" s="850"/>
      <c r="CV22" s="850"/>
      <c r="CW22" s="850"/>
      <c r="CX22" s="850"/>
      <c r="CY22" s="850"/>
      <c r="CZ22" s="850"/>
      <c r="DA22" s="850"/>
      <c r="DB22" s="850"/>
      <c r="DC22" s="850"/>
      <c r="DD22" s="850"/>
      <c r="DE22" s="850"/>
      <c r="DF22" s="850"/>
      <c r="DG22" s="850"/>
      <c r="DH22" s="850"/>
      <c r="DI22" s="850"/>
      <c r="DJ22" s="395"/>
      <c r="DK22" s="395"/>
      <c r="DL22" s="395"/>
      <c r="DM22" s="395"/>
      <c r="DN22" s="395"/>
      <c r="DO22" s="395"/>
      <c r="DP22" s="395"/>
      <c r="DQ22" s="395"/>
      <c r="DR22" s="395"/>
      <c r="DS22" s="395"/>
    </row>
    <row r="23" spans="1:123" ht="30.75" customHeight="1" thickTop="1" x14ac:dyDescent="0.2">
      <c r="A23" s="389"/>
      <c r="B23" s="389"/>
      <c r="C23" s="394"/>
      <c r="D23" s="814" ph="1"/>
      <c r="E23" s="815"/>
      <c r="F23" s="815"/>
      <c r="G23" s="815"/>
      <c r="H23" s="815"/>
      <c r="I23" s="815"/>
      <c r="J23" s="816"/>
      <c r="K23" s="820"/>
      <c r="L23" s="821"/>
      <c r="M23" s="824"/>
      <c r="N23" s="821"/>
      <c r="O23" s="802" t="str">
        <f>IF(D23="","",IF(AND(M23&gt;0,M23&lt;4),VLOOKUP(K23,健保等級単価一覧表!$B$2:$D$51,3,FALSE),VLOOKUP(K23,健保等級単価一覧表!$B$2:$D$51,2,FALSE)))</f>
        <v/>
      </c>
      <c r="P23" s="803"/>
      <c r="Q23" s="392" t="s">
        <v>288</v>
      </c>
      <c r="R23" s="806"/>
      <c r="S23" s="807"/>
      <c r="T23" s="806"/>
      <c r="U23" s="807"/>
      <c r="V23" s="806"/>
      <c r="W23" s="807"/>
      <c r="X23" s="806"/>
      <c r="Y23" s="807"/>
      <c r="Z23" s="806"/>
      <c r="AA23" s="807"/>
      <c r="AB23" s="806"/>
      <c r="AC23" s="807"/>
      <c r="AD23" s="806"/>
      <c r="AE23" s="807"/>
      <c r="AF23" s="806"/>
      <c r="AG23" s="807"/>
      <c r="AH23" s="806"/>
      <c r="AI23" s="807"/>
      <c r="AJ23" s="806"/>
      <c r="AK23" s="807"/>
      <c r="AL23" s="806"/>
      <c r="AM23" s="807"/>
      <c r="AN23" s="806"/>
      <c r="AO23" s="807"/>
      <c r="AP23" s="808" t="str">
        <f>IF(SUM(R23:AO23)=0,"",SUM(R23:AO23))</f>
        <v/>
      </c>
      <c r="AQ23" s="809"/>
      <c r="AR23" s="809"/>
      <c r="AS23" s="809"/>
      <c r="AT23" s="810"/>
      <c r="AU23" s="389"/>
      <c r="AW23" s="850"/>
      <c r="AX23" s="850"/>
      <c r="AY23" s="850"/>
      <c r="AZ23" s="850"/>
      <c r="BA23" s="850"/>
      <c r="BB23" s="850"/>
      <c r="BC23" s="850"/>
      <c r="BD23" s="850"/>
      <c r="BE23" s="850"/>
      <c r="BF23" s="850"/>
      <c r="BG23" s="850"/>
      <c r="BH23" s="850"/>
      <c r="BI23" s="850"/>
      <c r="BJ23" s="850"/>
      <c r="BK23" s="850"/>
      <c r="BL23" s="850"/>
      <c r="BM23" s="850"/>
      <c r="BN23" s="850"/>
      <c r="BO23" s="850"/>
      <c r="BP23" s="850"/>
      <c r="BQ23" s="850"/>
      <c r="BR23" s="850"/>
      <c r="BS23" s="850"/>
      <c r="BT23" s="850"/>
      <c r="BU23" s="850"/>
      <c r="BV23" s="850"/>
      <c r="BW23" s="850"/>
      <c r="BX23" s="850"/>
      <c r="BY23" s="850"/>
      <c r="BZ23" s="850"/>
      <c r="CA23" s="850"/>
      <c r="CB23" s="850"/>
      <c r="CC23" s="850"/>
      <c r="CD23" s="850"/>
      <c r="CE23" s="850"/>
      <c r="CF23" s="850"/>
      <c r="CG23" s="850"/>
      <c r="CH23" s="850"/>
      <c r="CI23" s="850"/>
      <c r="CJ23" s="850"/>
      <c r="CK23" s="850"/>
      <c r="CL23" s="850"/>
      <c r="CM23" s="850"/>
      <c r="CN23" s="850"/>
      <c r="CO23" s="850"/>
      <c r="CP23" s="850"/>
      <c r="CQ23" s="850"/>
      <c r="CR23" s="850"/>
      <c r="CS23" s="850"/>
      <c r="CT23" s="850"/>
      <c r="CU23" s="850"/>
      <c r="CV23" s="850"/>
      <c r="CW23" s="850"/>
      <c r="CX23" s="850"/>
      <c r="CY23" s="850"/>
      <c r="CZ23" s="850"/>
      <c r="DA23" s="850"/>
      <c r="DB23" s="850"/>
      <c r="DC23" s="850"/>
      <c r="DD23" s="850"/>
      <c r="DE23" s="850"/>
      <c r="DF23" s="850"/>
      <c r="DG23" s="850"/>
      <c r="DH23" s="850"/>
      <c r="DI23" s="850"/>
      <c r="DJ23" s="395"/>
      <c r="DK23" s="395"/>
      <c r="DL23" s="395"/>
      <c r="DM23" s="395"/>
      <c r="DN23" s="395"/>
      <c r="DO23" s="395"/>
      <c r="DP23" s="395"/>
      <c r="DQ23" s="395"/>
      <c r="DR23" s="395"/>
      <c r="DS23" s="395"/>
    </row>
    <row r="24" spans="1:123" ht="30.75" customHeight="1" thickBot="1" x14ac:dyDescent="0.25">
      <c r="A24" s="389"/>
      <c r="B24" s="389"/>
      <c r="C24" s="394"/>
      <c r="D24" s="817"/>
      <c r="E24" s="818"/>
      <c r="F24" s="818"/>
      <c r="G24" s="818"/>
      <c r="H24" s="818"/>
      <c r="I24" s="818"/>
      <c r="J24" s="819"/>
      <c r="K24" s="822"/>
      <c r="L24" s="823"/>
      <c r="M24" s="825"/>
      <c r="N24" s="823"/>
      <c r="O24" s="804"/>
      <c r="P24" s="805"/>
      <c r="Q24" s="393" t="s">
        <v>289</v>
      </c>
      <c r="R24" s="828" t="str">
        <f>IF($D23="","",ROUNDDOWN($O23*$R23*24,0))</f>
        <v/>
      </c>
      <c r="S24" s="829"/>
      <c r="T24" s="826" t="str">
        <f>IF($D23="","",ROUNDDOWN($O23*$T23*24,0))</f>
        <v/>
      </c>
      <c r="U24" s="827"/>
      <c r="V24" s="826" t="str">
        <f>IF($D23="","",ROUNDDOWN($O23*$V23*24,0))</f>
        <v/>
      </c>
      <c r="W24" s="827"/>
      <c r="X24" s="826" t="str">
        <f>IF($D23="","",ROUNDDOWN($O23*$X23*24,0))</f>
        <v/>
      </c>
      <c r="Y24" s="827"/>
      <c r="Z24" s="826" t="str">
        <f>IF($D23="","",ROUNDDOWN($O23*$Z23*24,0))</f>
        <v/>
      </c>
      <c r="AA24" s="827"/>
      <c r="AB24" s="826" t="str">
        <f>IF($D23="","",ROUNDDOWN($O23*$AB23*24,0))</f>
        <v/>
      </c>
      <c r="AC24" s="827"/>
      <c r="AD24" s="826" t="str">
        <f>IF($D23="","",ROUNDDOWN($O23*$AD23*24,0))</f>
        <v/>
      </c>
      <c r="AE24" s="827"/>
      <c r="AF24" s="826" t="str">
        <f>IF($D23="","",ROUNDDOWN($O23*$AF23*24,0))</f>
        <v/>
      </c>
      <c r="AG24" s="827"/>
      <c r="AH24" s="826" t="str">
        <f>IF($D23="","",ROUNDDOWN($O23*$AH23*24,0))</f>
        <v/>
      </c>
      <c r="AI24" s="827"/>
      <c r="AJ24" s="826" t="str">
        <f>IF($D23="","",ROUNDDOWN($O23*$AJ23*24,0))</f>
        <v/>
      </c>
      <c r="AK24" s="827"/>
      <c r="AL24" s="826" t="str">
        <f>IF($D23="","",ROUNDDOWN($O23*$AL23*24,0))</f>
        <v/>
      </c>
      <c r="AM24" s="827"/>
      <c r="AN24" s="826" t="str">
        <f>IF($D23="","",ROUNDDOWN($O23*$AN23*24,0))</f>
        <v/>
      </c>
      <c r="AO24" s="827"/>
      <c r="AP24" s="811" t="str">
        <f>IF(D23="","",SUM(R24:AO24))</f>
        <v/>
      </c>
      <c r="AQ24" s="812"/>
      <c r="AR24" s="812"/>
      <c r="AS24" s="812"/>
      <c r="AT24" s="813"/>
      <c r="AU24" s="389"/>
      <c r="AW24" s="850"/>
      <c r="AX24" s="850"/>
      <c r="AY24" s="850"/>
      <c r="AZ24" s="850"/>
      <c r="BA24" s="850"/>
      <c r="BB24" s="850"/>
      <c r="BC24" s="850"/>
      <c r="BD24" s="850"/>
      <c r="BE24" s="850"/>
      <c r="BF24" s="850"/>
      <c r="BG24" s="850"/>
      <c r="BH24" s="850"/>
      <c r="BI24" s="850"/>
      <c r="BJ24" s="850"/>
      <c r="BK24" s="850"/>
      <c r="BL24" s="850"/>
      <c r="BM24" s="850"/>
      <c r="BN24" s="850"/>
      <c r="BO24" s="850"/>
      <c r="BP24" s="850"/>
      <c r="BQ24" s="850"/>
      <c r="BR24" s="850"/>
      <c r="BS24" s="850"/>
      <c r="BT24" s="850"/>
      <c r="BU24" s="850"/>
      <c r="BV24" s="850"/>
      <c r="BW24" s="850"/>
      <c r="BX24" s="850"/>
      <c r="BY24" s="850"/>
      <c r="BZ24" s="850"/>
      <c r="CA24" s="850"/>
      <c r="CB24" s="850"/>
      <c r="CC24" s="850"/>
      <c r="CD24" s="850"/>
      <c r="CE24" s="850"/>
      <c r="CF24" s="850"/>
      <c r="CG24" s="850"/>
      <c r="CH24" s="850"/>
      <c r="CI24" s="850"/>
      <c r="CJ24" s="850"/>
      <c r="CK24" s="850"/>
      <c r="CL24" s="850"/>
      <c r="CM24" s="850"/>
      <c r="CN24" s="850"/>
      <c r="CO24" s="850"/>
      <c r="CP24" s="850"/>
      <c r="CQ24" s="850"/>
      <c r="CR24" s="850"/>
      <c r="CS24" s="850"/>
      <c r="CT24" s="850"/>
      <c r="CU24" s="850"/>
      <c r="CV24" s="850"/>
      <c r="CW24" s="850"/>
      <c r="CX24" s="850"/>
      <c r="CY24" s="850"/>
      <c r="CZ24" s="850"/>
      <c r="DA24" s="850"/>
      <c r="DB24" s="850"/>
      <c r="DC24" s="850"/>
      <c r="DD24" s="850"/>
      <c r="DE24" s="850"/>
      <c r="DF24" s="850"/>
      <c r="DG24" s="850"/>
      <c r="DH24" s="850"/>
      <c r="DI24" s="850"/>
      <c r="DJ24" s="395"/>
      <c r="DK24" s="395"/>
      <c r="DL24" s="395"/>
      <c r="DM24" s="395"/>
      <c r="DN24" s="395"/>
      <c r="DO24" s="395"/>
      <c r="DP24" s="395"/>
      <c r="DQ24" s="395"/>
      <c r="DR24" s="395"/>
      <c r="DS24" s="395"/>
    </row>
    <row r="25" spans="1:123" ht="30.75" customHeight="1" thickTop="1" x14ac:dyDescent="0.2">
      <c r="A25" s="389"/>
      <c r="B25" s="389"/>
      <c r="C25" s="394"/>
      <c r="D25" s="814" ph="1"/>
      <c r="E25" s="815"/>
      <c r="F25" s="815"/>
      <c r="G25" s="815"/>
      <c r="H25" s="815"/>
      <c r="I25" s="815"/>
      <c r="J25" s="816"/>
      <c r="K25" s="820"/>
      <c r="L25" s="821"/>
      <c r="M25" s="824"/>
      <c r="N25" s="821"/>
      <c r="O25" s="802" t="str">
        <f>IF(D25="","",IF(AND(M25&gt;0,M25&lt;4),VLOOKUP(K25,健保等級単価一覧表!$B$2:$D$51,3,FALSE),VLOOKUP(K25,健保等級単価一覧表!$B$2:$D$51,2,FALSE)))</f>
        <v/>
      </c>
      <c r="P25" s="803"/>
      <c r="Q25" s="392" t="s">
        <v>288</v>
      </c>
      <c r="R25" s="806"/>
      <c r="S25" s="807"/>
      <c r="T25" s="806"/>
      <c r="U25" s="807"/>
      <c r="V25" s="806"/>
      <c r="W25" s="807"/>
      <c r="X25" s="806"/>
      <c r="Y25" s="807"/>
      <c r="Z25" s="806"/>
      <c r="AA25" s="807"/>
      <c r="AB25" s="806"/>
      <c r="AC25" s="807"/>
      <c r="AD25" s="806"/>
      <c r="AE25" s="807"/>
      <c r="AF25" s="806"/>
      <c r="AG25" s="807"/>
      <c r="AH25" s="806"/>
      <c r="AI25" s="807"/>
      <c r="AJ25" s="806"/>
      <c r="AK25" s="807"/>
      <c r="AL25" s="806"/>
      <c r="AM25" s="807"/>
      <c r="AN25" s="806"/>
      <c r="AO25" s="807"/>
      <c r="AP25" s="808" t="str">
        <f>IF(SUM(R25:AO25)=0,"",SUM(R25:AO25))</f>
        <v/>
      </c>
      <c r="AQ25" s="809"/>
      <c r="AR25" s="809"/>
      <c r="AS25" s="809"/>
      <c r="AT25" s="810"/>
      <c r="AU25" s="389"/>
      <c r="AW25" s="850"/>
      <c r="AX25" s="850"/>
      <c r="AY25" s="850"/>
      <c r="AZ25" s="850"/>
      <c r="BA25" s="850"/>
      <c r="BB25" s="850"/>
      <c r="BC25" s="850"/>
      <c r="BD25" s="850"/>
      <c r="BE25" s="850"/>
      <c r="BF25" s="850"/>
      <c r="BG25" s="850"/>
      <c r="BH25" s="850"/>
      <c r="BI25" s="850"/>
      <c r="BJ25" s="850"/>
      <c r="BK25" s="850"/>
      <c r="BL25" s="850"/>
      <c r="BM25" s="850"/>
      <c r="BN25" s="850"/>
      <c r="BO25" s="850"/>
      <c r="BP25" s="850"/>
      <c r="BQ25" s="850"/>
      <c r="BR25" s="850"/>
      <c r="BS25" s="850"/>
      <c r="BT25" s="850"/>
      <c r="BU25" s="850"/>
      <c r="BV25" s="850"/>
      <c r="BW25" s="850"/>
      <c r="BX25" s="850"/>
      <c r="BY25" s="850"/>
      <c r="BZ25" s="850"/>
      <c r="CA25" s="850"/>
      <c r="CB25" s="850"/>
      <c r="CC25" s="850"/>
      <c r="CD25" s="850"/>
      <c r="CE25" s="850"/>
      <c r="CF25" s="850"/>
      <c r="CG25" s="850"/>
      <c r="CH25" s="850"/>
      <c r="CI25" s="850"/>
      <c r="CJ25" s="850"/>
      <c r="CK25" s="850"/>
      <c r="CL25" s="850"/>
      <c r="CM25" s="850"/>
      <c r="CN25" s="850"/>
      <c r="CO25" s="850"/>
      <c r="CP25" s="850"/>
      <c r="CQ25" s="850"/>
      <c r="CR25" s="850"/>
      <c r="CS25" s="850"/>
      <c r="CT25" s="850"/>
      <c r="CU25" s="850"/>
      <c r="CV25" s="850"/>
      <c r="CW25" s="850"/>
      <c r="CX25" s="850"/>
      <c r="CY25" s="850"/>
      <c r="CZ25" s="850"/>
      <c r="DA25" s="850"/>
      <c r="DB25" s="850"/>
      <c r="DC25" s="850"/>
      <c r="DD25" s="850"/>
      <c r="DE25" s="850"/>
      <c r="DF25" s="850"/>
      <c r="DG25" s="850"/>
      <c r="DH25" s="850"/>
      <c r="DI25" s="850"/>
      <c r="DJ25" s="395"/>
      <c r="DK25" s="395"/>
      <c r="DL25" s="395"/>
      <c r="DM25" s="395"/>
      <c r="DN25" s="395"/>
      <c r="DO25" s="395"/>
      <c r="DP25" s="395"/>
      <c r="DQ25" s="395"/>
      <c r="DR25" s="395"/>
      <c r="DS25" s="395"/>
    </row>
    <row r="26" spans="1:123" ht="30.75" customHeight="1" thickBot="1" x14ac:dyDescent="0.25">
      <c r="A26" s="389"/>
      <c r="B26" s="389"/>
      <c r="C26" s="394"/>
      <c r="D26" s="817"/>
      <c r="E26" s="818"/>
      <c r="F26" s="818"/>
      <c r="G26" s="818"/>
      <c r="H26" s="818"/>
      <c r="I26" s="818"/>
      <c r="J26" s="819"/>
      <c r="K26" s="822"/>
      <c r="L26" s="823"/>
      <c r="M26" s="825"/>
      <c r="N26" s="823"/>
      <c r="O26" s="804"/>
      <c r="P26" s="805"/>
      <c r="Q26" s="393" t="s">
        <v>289</v>
      </c>
      <c r="R26" s="828" t="str">
        <f>IF($D25="","",ROUNDDOWN($O25*$R25*24,0))</f>
        <v/>
      </c>
      <c r="S26" s="829"/>
      <c r="T26" s="826" t="str">
        <f>IF($D25="","",ROUNDDOWN($O25*$T25*24,0))</f>
        <v/>
      </c>
      <c r="U26" s="827"/>
      <c r="V26" s="826" t="str">
        <f>IF($D25="","",ROUNDDOWN($O25*$V25*24,0))</f>
        <v/>
      </c>
      <c r="W26" s="827"/>
      <c r="X26" s="826" t="str">
        <f>IF($D25="","",ROUNDDOWN($O25*$X25*24,0))</f>
        <v/>
      </c>
      <c r="Y26" s="827"/>
      <c r="Z26" s="826" t="str">
        <f>IF($D25="","",ROUNDDOWN($O25*$Z25*24,0))</f>
        <v/>
      </c>
      <c r="AA26" s="827"/>
      <c r="AB26" s="826" t="str">
        <f>IF($D25="","",ROUNDDOWN($O25*$AB25*24,0))</f>
        <v/>
      </c>
      <c r="AC26" s="827"/>
      <c r="AD26" s="826" t="str">
        <f>IF($D25="","",ROUNDDOWN($O25*$AD25*24,0))</f>
        <v/>
      </c>
      <c r="AE26" s="827"/>
      <c r="AF26" s="826" t="str">
        <f>IF($D25="","",ROUNDDOWN($O25*$AF25*24,0))</f>
        <v/>
      </c>
      <c r="AG26" s="827"/>
      <c r="AH26" s="826" t="str">
        <f>IF($D25="","",ROUNDDOWN($O25*$AH25*24,0))</f>
        <v/>
      </c>
      <c r="AI26" s="827"/>
      <c r="AJ26" s="826" t="str">
        <f>IF($D25="","",ROUNDDOWN($O25*$AJ25*24,0))</f>
        <v/>
      </c>
      <c r="AK26" s="827"/>
      <c r="AL26" s="826" t="str">
        <f>IF($D25="","",ROUNDDOWN($O25*$AL25*24,0))</f>
        <v/>
      </c>
      <c r="AM26" s="827"/>
      <c r="AN26" s="826" t="str">
        <f>IF($D25="","",ROUNDDOWN($O25*$AN25*24,0))</f>
        <v/>
      </c>
      <c r="AO26" s="827"/>
      <c r="AP26" s="811" t="str">
        <f>IF(D25="","",SUM(R26:AO26))</f>
        <v/>
      </c>
      <c r="AQ26" s="812"/>
      <c r="AR26" s="812"/>
      <c r="AS26" s="812"/>
      <c r="AT26" s="813"/>
      <c r="AU26" s="389"/>
      <c r="AW26" s="850"/>
      <c r="AX26" s="850"/>
      <c r="AY26" s="850"/>
      <c r="AZ26" s="850"/>
      <c r="BA26" s="850"/>
      <c r="BB26" s="850"/>
      <c r="BC26" s="850"/>
      <c r="BD26" s="850"/>
      <c r="BE26" s="850"/>
      <c r="BF26" s="850"/>
      <c r="BG26" s="850"/>
      <c r="BH26" s="850"/>
      <c r="BI26" s="850"/>
      <c r="BJ26" s="850"/>
      <c r="BK26" s="850"/>
      <c r="BL26" s="850"/>
      <c r="BM26" s="850"/>
      <c r="BN26" s="850"/>
      <c r="BO26" s="850"/>
      <c r="BP26" s="850"/>
      <c r="BQ26" s="850"/>
      <c r="BR26" s="850"/>
      <c r="BS26" s="850"/>
      <c r="BT26" s="850"/>
      <c r="BU26" s="850"/>
      <c r="BV26" s="850"/>
      <c r="BW26" s="850"/>
      <c r="BX26" s="850"/>
      <c r="BY26" s="850"/>
      <c r="BZ26" s="850"/>
      <c r="CA26" s="850"/>
      <c r="CB26" s="850"/>
      <c r="CC26" s="850"/>
      <c r="CD26" s="850"/>
      <c r="CE26" s="850"/>
      <c r="CF26" s="850"/>
      <c r="CG26" s="850"/>
      <c r="CH26" s="850"/>
      <c r="CI26" s="850"/>
      <c r="CJ26" s="850"/>
      <c r="CK26" s="850"/>
      <c r="CL26" s="850"/>
      <c r="CM26" s="850"/>
      <c r="CN26" s="850"/>
      <c r="CO26" s="850"/>
      <c r="CP26" s="850"/>
      <c r="CQ26" s="850"/>
      <c r="CR26" s="850"/>
      <c r="CS26" s="850"/>
      <c r="CT26" s="850"/>
      <c r="CU26" s="850"/>
      <c r="CV26" s="850"/>
      <c r="CW26" s="850"/>
      <c r="CX26" s="850"/>
      <c r="CY26" s="850"/>
      <c r="CZ26" s="850"/>
      <c r="DA26" s="850"/>
      <c r="DB26" s="850"/>
      <c r="DC26" s="850"/>
      <c r="DD26" s="850"/>
      <c r="DE26" s="850"/>
      <c r="DF26" s="850"/>
      <c r="DG26" s="850"/>
      <c r="DH26" s="850"/>
      <c r="DI26" s="850"/>
    </row>
    <row r="27" spans="1:123" ht="30.75" customHeight="1" thickTop="1" x14ac:dyDescent="0.2">
      <c r="A27" s="389"/>
      <c r="B27" s="389"/>
      <c r="C27" s="394"/>
      <c r="D27" s="814" ph="1"/>
      <c r="E27" s="815"/>
      <c r="F27" s="815"/>
      <c r="G27" s="815"/>
      <c r="H27" s="815"/>
      <c r="I27" s="815"/>
      <c r="J27" s="816"/>
      <c r="K27" s="820"/>
      <c r="L27" s="821"/>
      <c r="M27" s="824"/>
      <c r="N27" s="821"/>
      <c r="O27" s="802" t="str">
        <f>IF(D27="","",IF(AND(M27&gt;0,M27&lt;4),VLOOKUP(K27,健保等級単価一覧表!$B$2:$D$51,3,FALSE),VLOOKUP(K27,健保等級単価一覧表!$B$2:$D$51,2,FALSE)))</f>
        <v/>
      </c>
      <c r="P27" s="803"/>
      <c r="Q27" s="392" t="s">
        <v>288</v>
      </c>
      <c r="R27" s="806"/>
      <c r="S27" s="807"/>
      <c r="T27" s="806"/>
      <c r="U27" s="807"/>
      <c r="V27" s="806"/>
      <c r="W27" s="807"/>
      <c r="X27" s="806"/>
      <c r="Y27" s="807"/>
      <c r="Z27" s="806"/>
      <c r="AA27" s="807"/>
      <c r="AB27" s="806"/>
      <c r="AC27" s="807"/>
      <c r="AD27" s="806"/>
      <c r="AE27" s="807"/>
      <c r="AF27" s="806"/>
      <c r="AG27" s="807"/>
      <c r="AH27" s="806"/>
      <c r="AI27" s="807"/>
      <c r="AJ27" s="806"/>
      <c r="AK27" s="807"/>
      <c r="AL27" s="806"/>
      <c r="AM27" s="807"/>
      <c r="AN27" s="806"/>
      <c r="AO27" s="807"/>
      <c r="AP27" s="808" t="str">
        <f>IF(SUM(R27:AO27)=0,"",SUM(R27:AO27))</f>
        <v/>
      </c>
      <c r="AQ27" s="809"/>
      <c r="AR27" s="809"/>
      <c r="AS27" s="809"/>
      <c r="AT27" s="810"/>
      <c r="AU27" s="389"/>
      <c r="AW27" s="850"/>
      <c r="AX27" s="850"/>
      <c r="AY27" s="850"/>
      <c r="AZ27" s="850"/>
      <c r="BA27" s="850"/>
      <c r="BB27" s="850"/>
      <c r="BC27" s="850"/>
      <c r="BD27" s="850"/>
      <c r="BE27" s="850"/>
      <c r="BF27" s="850"/>
      <c r="BG27" s="850"/>
      <c r="BH27" s="850"/>
      <c r="BI27" s="850"/>
      <c r="BJ27" s="850"/>
      <c r="BK27" s="850"/>
      <c r="BL27" s="850"/>
      <c r="BM27" s="850"/>
      <c r="BN27" s="850"/>
      <c r="BO27" s="850"/>
      <c r="BP27" s="850"/>
      <c r="BQ27" s="850"/>
      <c r="BR27" s="850"/>
      <c r="BS27" s="850"/>
      <c r="BT27" s="850"/>
      <c r="BU27" s="850"/>
      <c r="BV27" s="850"/>
      <c r="BW27" s="850"/>
      <c r="BX27" s="850"/>
      <c r="BY27" s="850"/>
      <c r="BZ27" s="850"/>
      <c r="CA27" s="850"/>
      <c r="CB27" s="850"/>
      <c r="CC27" s="850"/>
      <c r="CD27" s="850"/>
      <c r="CE27" s="850"/>
      <c r="CF27" s="850"/>
      <c r="CG27" s="850"/>
      <c r="CH27" s="850"/>
      <c r="CI27" s="850"/>
      <c r="CJ27" s="850"/>
      <c r="CK27" s="850"/>
      <c r="CL27" s="850"/>
      <c r="CM27" s="850"/>
      <c r="CN27" s="850"/>
      <c r="CO27" s="850"/>
      <c r="CP27" s="850"/>
      <c r="CQ27" s="850"/>
      <c r="CR27" s="850"/>
      <c r="CS27" s="850"/>
      <c r="CT27" s="850"/>
      <c r="CU27" s="850"/>
      <c r="CV27" s="850"/>
      <c r="CW27" s="850"/>
      <c r="CX27" s="850"/>
      <c r="CY27" s="850"/>
      <c r="CZ27" s="850"/>
      <c r="DA27" s="850"/>
      <c r="DB27" s="850"/>
      <c r="DC27" s="850"/>
      <c r="DD27" s="850"/>
      <c r="DE27" s="850"/>
      <c r="DF27" s="850"/>
      <c r="DG27" s="850"/>
      <c r="DH27" s="850"/>
      <c r="DI27" s="850"/>
    </row>
    <row r="28" spans="1:123" ht="30.75" customHeight="1" thickBot="1" x14ac:dyDescent="0.25">
      <c r="A28" s="389"/>
      <c r="B28" s="389"/>
      <c r="C28" s="394"/>
      <c r="D28" s="817"/>
      <c r="E28" s="818"/>
      <c r="F28" s="818"/>
      <c r="G28" s="818"/>
      <c r="H28" s="818"/>
      <c r="I28" s="818"/>
      <c r="J28" s="819"/>
      <c r="K28" s="822"/>
      <c r="L28" s="823"/>
      <c r="M28" s="825"/>
      <c r="N28" s="823"/>
      <c r="O28" s="804"/>
      <c r="P28" s="805"/>
      <c r="Q28" s="393" t="s">
        <v>289</v>
      </c>
      <c r="R28" s="828" t="str">
        <f>IF($D27="","",ROUNDDOWN($O27*$R27*24,0))</f>
        <v/>
      </c>
      <c r="S28" s="829"/>
      <c r="T28" s="826" t="str">
        <f>IF($D27="","",ROUNDDOWN($O27*$T27*24,0))</f>
        <v/>
      </c>
      <c r="U28" s="827"/>
      <c r="V28" s="826" t="str">
        <f>IF($D27="","",ROUNDDOWN($O27*$V27*24,0))</f>
        <v/>
      </c>
      <c r="W28" s="827"/>
      <c r="X28" s="826" t="str">
        <f>IF($D27="","",ROUNDDOWN($O27*$X27*24,0))</f>
        <v/>
      </c>
      <c r="Y28" s="827"/>
      <c r="Z28" s="826" t="str">
        <f>IF($D27="","",ROUNDDOWN($O27*$Z27*24,0))</f>
        <v/>
      </c>
      <c r="AA28" s="827"/>
      <c r="AB28" s="826" t="str">
        <f>IF($D27="","",ROUNDDOWN($O27*$AB27*24,0))</f>
        <v/>
      </c>
      <c r="AC28" s="827"/>
      <c r="AD28" s="826" t="str">
        <f>IF($D27="","",ROUNDDOWN($O27*$AD27*24,0))</f>
        <v/>
      </c>
      <c r="AE28" s="827"/>
      <c r="AF28" s="826" t="str">
        <f>IF($D27="","",ROUNDDOWN($O27*$AF27*24,0))</f>
        <v/>
      </c>
      <c r="AG28" s="827"/>
      <c r="AH28" s="826" t="str">
        <f>IF($D27="","",ROUNDDOWN($O27*$AH27*24,0))</f>
        <v/>
      </c>
      <c r="AI28" s="827"/>
      <c r="AJ28" s="826" t="str">
        <f>IF($D27="","",ROUNDDOWN($O27*$AJ27*24,0))</f>
        <v/>
      </c>
      <c r="AK28" s="827"/>
      <c r="AL28" s="826" t="str">
        <f>IF($D27="","",ROUNDDOWN($O27*$AL27*24,0))</f>
        <v/>
      </c>
      <c r="AM28" s="827"/>
      <c r="AN28" s="826" t="str">
        <f>IF($D27="","",ROUNDDOWN($O27*$AN27*24,0))</f>
        <v/>
      </c>
      <c r="AO28" s="827"/>
      <c r="AP28" s="811" t="str">
        <f>IF(D27="","",SUM(R28:AO28))</f>
        <v/>
      </c>
      <c r="AQ28" s="812"/>
      <c r="AR28" s="812"/>
      <c r="AS28" s="812"/>
      <c r="AT28" s="813"/>
      <c r="AU28" s="389"/>
      <c r="AW28" s="850"/>
      <c r="AX28" s="850"/>
      <c r="AY28" s="850"/>
      <c r="AZ28" s="850"/>
      <c r="BA28" s="850"/>
      <c r="BB28" s="850"/>
      <c r="BC28" s="850"/>
      <c r="BD28" s="850"/>
      <c r="BE28" s="850"/>
      <c r="BF28" s="850"/>
      <c r="BG28" s="850"/>
      <c r="BH28" s="850"/>
      <c r="BI28" s="850"/>
      <c r="BJ28" s="850"/>
      <c r="BK28" s="850"/>
      <c r="BL28" s="850"/>
      <c r="BM28" s="850"/>
      <c r="BN28" s="850"/>
      <c r="BO28" s="850"/>
      <c r="BP28" s="850"/>
      <c r="BQ28" s="850"/>
      <c r="BR28" s="850"/>
      <c r="BS28" s="850"/>
      <c r="BT28" s="850"/>
      <c r="BU28" s="850"/>
      <c r="BV28" s="850"/>
      <c r="BW28" s="850"/>
      <c r="BX28" s="850"/>
      <c r="BY28" s="850"/>
      <c r="BZ28" s="850"/>
      <c r="CA28" s="850"/>
      <c r="CB28" s="850"/>
      <c r="CC28" s="850"/>
      <c r="CD28" s="850"/>
      <c r="CE28" s="850"/>
      <c r="CF28" s="850"/>
      <c r="CG28" s="850"/>
      <c r="CH28" s="850"/>
      <c r="CI28" s="850"/>
      <c r="CJ28" s="850"/>
      <c r="CK28" s="850"/>
      <c r="CL28" s="850"/>
      <c r="CM28" s="850"/>
      <c r="CN28" s="850"/>
      <c r="CO28" s="850"/>
      <c r="CP28" s="850"/>
      <c r="CQ28" s="850"/>
      <c r="CR28" s="850"/>
      <c r="CS28" s="850"/>
      <c r="CT28" s="850"/>
      <c r="CU28" s="850"/>
      <c r="CV28" s="850"/>
      <c r="CW28" s="850"/>
      <c r="CX28" s="850"/>
      <c r="CY28" s="850"/>
      <c r="CZ28" s="850"/>
      <c r="DA28" s="850"/>
      <c r="DB28" s="850"/>
      <c r="DC28" s="850"/>
      <c r="DD28" s="850"/>
      <c r="DE28" s="850"/>
      <c r="DF28" s="850"/>
      <c r="DG28" s="850"/>
      <c r="DH28" s="850"/>
      <c r="DI28" s="850"/>
    </row>
    <row r="29" spans="1:123" ht="30.75" customHeight="1" thickTop="1" x14ac:dyDescent="0.2">
      <c r="A29" s="389"/>
      <c r="B29" s="389"/>
      <c r="C29" s="394"/>
      <c r="D29" s="814" ph="1"/>
      <c r="E29" s="815"/>
      <c r="F29" s="815"/>
      <c r="G29" s="815"/>
      <c r="H29" s="815"/>
      <c r="I29" s="815"/>
      <c r="J29" s="816"/>
      <c r="K29" s="820"/>
      <c r="L29" s="821"/>
      <c r="M29" s="824"/>
      <c r="N29" s="821"/>
      <c r="O29" s="802" t="str">
        <f>IF(D29="","",IF(AND(M29&gt;0,M29&lt;4),VLOOKUP(K29,健保等級単価一覧表!$B$2:$D$51,3,FALSE),VLOOKUP(K29,健保等級単価一覧表!$B$2:$D$51,2,FALSE)))</f>
        <v/>
      </c>
      <c r="P29" s="803"/>
      <c r="Q29" s="392" t="s">
        <v>288</v>
      </c>
      <c r="R29" s="806"/>
      <c r="S29" s="807"/>
      <c r="T29" s="806"/>
      <c r="U29" s="807"/>
      <c r="V29" s="806"/>
      <c r="W29" s="807"/>
      <c r="X29" s="806"/>
      <c r="Y29" s="807"/>
      <c r="Z29" s="806"/>
      <c r="AA29" s="807"/>
      <c r="AB29" s="806"/>
      <c r="AC29" s="807"/>
      <c r="AD29" s="806"/>
      <c r="AE29" s="807"/>
      <c r="AF29" s="806"/>
      <c r="AG29" s="807"/>
      <c r="AH29" s="806"/>
      <c r="AI29" s="807"/>
      <c r="AJ29" s="806"/>
      <c r="AK29" s="807"/>
      <c r="AL29" s="806"/>
      <c r="AM29" s="807"/>
      <c r="AN29" s="806"/>
      <c r="AO29" s="807"/>
      <c r="AP29" s="808" t="str">
        <f>IF(SUM(R29:AO29)=0,"",SUM(R29:AO29))</f>
        <v/>
      </c>
      <c r="AQ29" s="809"/>
      <c r="AR29" s="809"/>
      <c r="AS29" s="809"/>
      <c r="AT29" s="810"/>
      <c r="AU29" s="389"/>
      <c r="AW29" s="428"/>
      <c r="AX29" s="428"/>
      <c r="AY29" s="428"/>
      <c r="AZ29" s="428"/>
      <c r="BA29" s="428"/>
      <c r="BB29" s="428"/>
      <c r="BC29" s="428"/>
      <c r="BD29" s="428"/>
      <c r="BE29" s="428"/>
      <c r="BF29" s="428"/>
      <c r="BG29" s="428"/>
      <c r="BH29" s="428"/>
      <c r="BI29" s="428"/>
      <c r="BJ29" s="428"/>
      <c r="BK29" s="428"/>
      <c r="BL29" s="428"/>
      <c r="BM29" s="428"/>
      <c r="BN29" s="428"/>
      <c r="BO29" s="428"/>
      <c r="BP29" s="428"/>
      <c r="BQ29" s="428"/>
      <c r="BR29" s="428"/>
      <c r="BS29" s="428"/>
      <c r="BT29" s="428"/>
      <c r="BU29" s="428"/>
      <c r="BV29" s="428"/>
      <c r="BW29" s="428"/>
      <c r="BX29" s="428"/>
      <c r="BY29" s="428"/>
      <c r="BZ29" s="428"/>
      <c r="CA29" s="428"/>
      <c r="CB29" s="428"/>
      <c r="CC29" s="428"/>
      <c r="CD29" s="428"/>
      <c r="CE29" s="428"/>
      <c r="CF29" s="428"/>
      <c r="CG29" s="428"/>
      <c r="CH29" s="428"/>
      <c r="CI29" s="428"/>
      <c r="CJ29" s="428"/>
      <c r="CK29" s="428"/>
      <c r="CL29" s="428"/>
      <c r="CM29" s="428"/>
      <c r="CN29" s="428"/>
      <c r="CO29" s="428"/>
      <c r="CP29" s="428"/>
      <c r="CQ29" s="428"/>
      <c r="CR29" s="428"/>
      <c r="CS29" s="428"/>
      <c r="CT29" s="428"/>
      <c r="CU29" s="428"/>
      <c r="CV29" s="428"/>
      <c r="CW29" s="428"/>
      <c r="CX29" s="428"/>
      <c r="CY29" s="428"/>
      <c r="CZ29" s="428"/>
      <c r="DA29" s="428"/>
      <c r="DB29" s="428"/>
    </row>
    <row r="30" spans="1:123" ht="30.75" customHeight="1" thickBot="1" x14ac:dyDescent="0.25">
      <c r="A30" s="389"/>
      <c r="B30" s="389"/>
      <c r="C30" s="394"/>
      <c r="D30" s="817"/>
      <c r="E30" s="818"/>
      <c r="F30" s="818"/>
      <c r="G30" s="818"/>
      <c r="H30" s="818"/>
      <c r="I30" s="818"/>
      <c r="J30" s="819"/>
      <c r="K30" s="822"/>
      <c r="L30" s="823"/>
      <c r="M30" s="825"/>
      <c r="N30" s="823"/>
      <c r="O30" s="804"/>
      <c r="P30" s="805"/>
      <c r="Q30" s="393" t="s">
        <v>289</v>
      </c>
      <c r="R30" s="828" t="str">
        <f>IF($D29="","",ROUNDDOWN($O29*$R29*24,0))</f>
        <v/>
      </c>
      <c r="S30" s="829"/>
      <c r="T30" s="826" t="str">
        <f>IF($D29="","",ROUNDDOWN($O29*$T29*24,0))</f>
        <v/>
      </c>
      <c r="U30" s="827"/>
      <c r="V30" s="826" t="str">
        <f>IF($D29="","",ROUNDDOWN($O29*$V29*24,0))</f>
        <v/>
      </c>
      <c r="W30" s="827"/>
      <c r="X30" s="826" t="str">
        <f>IF($D29="","",ROUNDDOWN($O29*$X29*24,0))</f>
        <v/>
      </c>
      <c r="Y30" s="827"/>
      <c r="Z30" s="826" t="str">
        <f>IF($D29="","",ROUNDDOWN($O29*$Z29*24,0))</f>
        <v/>
      </c>
      <c r="AA30" s="827"/>
      <c r="AB30" s="826" t="str">
        <f>IF($D29="","",ROUNDDOWN($O29*$AB29*24,0))</f>
        <v/>
      </c>
      <c r="AC30" s="827"/>
      <c r="AD30" s="826" t="str">
        <f>IF($D29="","",ROUNDDOWN($O29*$AD29*24,0))</f>
        <v/>
      </c>
      <c r="AE30" s="827"/>
      <c r="AF30" s="826" t="str">
        <f>IF($D29="","",ROUNDDOWN($O29*$AF29*24,0))</f>
        <v/>
      </c>
      <c r="AG30" s="827"/>
      <c r="AH30" s="826" t="str">
        <f>IF($D29="","",ROUNDDOWN($O29*$AH29*24,0))</f>
        <v/>
      </c>
      <c r="AI30" s="827"/>
      <c r="AJ30" s="826" t="str">
        <f>IF($D29="","",ROUNDDOWN($O29*$AJ29*24,0))</f>
        <v/>
      </c>
      <c r="AK30" s="827"/>
      <c r="AL30" s="826" t="str">
        <f>IF($D29="","",ROUNDDOWN($O29*$AL29*24,0))</f>
        <v/>
      </c>
      <c r="AM30" s="827"/>
      <c r="AN30" s="826" t="str">
        <f>IF($D29="","",ROUNDDOWN($O29*$AN29*24,0))</f>
        <v/>
      </c>
      <c r="AO30" s="827"/>
      <c r="AP30" s="811" t="str">
        <f>IF(D29="","",SUM(R30:AO30))</f>
        <v/>
      </c>
      <c r="AQ30" s="812"/>
      <c r="AR30" s="812"/>
      <c r="AS30" s="812"/>
      <c r="AT30" s="813"/>
      <c r="AU30" s="389"/>
      <c r="AW30" s="428"/>
      <c r="AX30" s="429"/>
      <c r="AY30" s="428"/>
      <c r="AZ30" s="428"/>
      <c r="BA30" s="428"/>
      <c r="BB30" s="428"/>
      <c r="BC30" s="428"/>
      <c r="BD30" s="428"/>
      <c r="BE30" s="428"/>
      <c r="BF30" s="428"/>
      <c r="BG30" s="428"/>
      <c r="BH30" s="428"/>
      <c r="BI30" s="428"/>
      <c r="BJ30" s="428"/>
      <c r="BK30" s="428"/>
      <c r="BL30" s="428"/>
      <c r="BM30" s="428"/>
      <c r="BN30" s="428"/>
      <c r="BO30" s="428"/>
      <c r="BP30" s="428"/>
      <c r="BQ30" s="428"/>
      <c r="BR30" s="428"/>
      <c r="BS30" s="428"/>
      <c r="BT30" s="428"/>
      <c r="BU30" s="428"/>
      <c r="BV30" s="428"/>
      <c r="BW30" s="428"/>
      <c r="BX30" s="428"/>
      <c r="BY30" s="428"/>
      <c r="BZ30" s="428"/>
      <c r="CA30" s="428"/>
      <c r="CB30" s="428"/>
      <c r="CC30" s="428"/>
      <c r="CD30" s="428"/>
      <c r="CE30" s="428"/>
      <c r="CF30" s="428"/>
      <c r="CG30" s="428"/>
      <c r="CH30" s="428"/>
      <c r="CI30" s="428"/>
      <c r="CJ30" s="428"/>
      <c r="CK30" s="428"/>
      <c r="CL30" s="428"/>
      <c r="CM30" s="428"/>
      <c r="CN30" s="428"/>
      <c r="CO30" s="428"/>
      <c r="CP30" s="428"/>
      <c r="CQ30" s="428"/>
      <c r="CR30" s="428"/>
      <c r="CS30" s="428"/>
      <c r="CT30" s="428"/>
      <c r="CU30" s="428"/>
      <c r="CV30" s="428"/>
      <c r="CW30" s="428"/>
      <c r="CX30" s="428"/>
      <c r="CY30" s="428"/>
      <c r="CZ30" s="428"/>
      <c r="DA30" s="428"/>
      <c r="DB30" s="428"/>
    </row>
    <row r="31" spans="1:123" ht="30.75" customHeight="1" thickTop="1" x14ac:dyDescent="0.2">
      <c r="A31" s="389"/>
      <c r="B31" s="389"/>
      <c r="C31" s="394"/>
      <c r="D31" s="814" ph="1"/>
      <c r="E31" s="815"/>
      <c r="F31" s="815"/>
      <c r="G31" s="815"/>
      <c r="H31" s="815"/>
      <c r="I31" s="815"/>
      <c r="J31" s="816"/>
      <c r="K31" s="820"/>
      <c r="L31" s="821"/>
      <c r="M31" s="824"/>
      <c r="N31" s="821"/>
      <c r="O31" s="802" t="str">
        <f>IF(D31="","",IF(AND(M31&gt;0,M31&lt;4),VLOOKUP(K31,健保等級単価一覧表!$B$2:$D$51,3,FALSE),VLOOKUP(K31,健保等級単価一覧表!$B$2:$D$51,2,FALSE)))</f>
        <v/>
      </c>
      <c r="P31" s="803"/>
      <c r="Q31" s="392" t="s">
        <v>288</v>
      </c>
      <c r="R31" s="806"/>
      <c r="S31" s="807"/>
      <c r="T31" s="806"/>
      <c r="U31" s="807"/>
      <c r="V31" s="806"/>
      <c r="W31" s="807"/>
      <c r="X31" s="806"/>
      <c r="Y31" s="807"/>
      <c r="Z31" s="806"/>
      <c r="AA31" s="807"/>
      <c r="AB31" s="806"/>
      <c r="AC31" s="807"/>
      <c r="AD31" s="806"/>
      <c r="AE31" s="807"/>
      <c r="AF31" s="806"/>
      <c r="AG31" s="807"/>
      <c r="AH31" s="806"/>
      <c r="AI31" s="807"/>
      <c r="AJ31" s="806"/>
      <c r="AK31" s="807"/>
      <c r="AL31" s="806"/>
      <c r="AM31" s="807"/>
      <c r="AN31" s="806"/>
      <c r="AO31" s="807"/>
      <c r="AP31" s="808" t="str">
        <f>IF(SUM(R31:AO31)=0,"",SUM(R31:AO31))</f>
        <v/>
      </c>
      <c r="AQ31" s="809"/>
      <c r="AR31" s="809"/>
      <c r="AS31" s="809"/>
      <c r="AT31" s="810"/>
      <c r="AU31" s="389"/>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c r="CI31" s="428"/>
      <c r="CJ31" s="428"/>
      <c r="CK31" s="428"/>
      <c r="CL31" s="428"/>
      <c r="CM31" s="428"/>
      <c r="CN31" s="428"/>
      <c r="CO31" s="428"/>
      <c r="CP31" s="428"/>
      <c r="CQ31" s="428"/>
      <c r="CR31" s="428"/>
      <c r="CS31" s="428"/>
      <c r="CT31" s="428"/>
      <c r="CU31" s="428"/>
      <c r="CV31" s="428"/>
      <c r="CW31" s="428"/>
      <c r="CX31" s="428"/>
      <c r="CY31" s="428"/>
      <c r="CZ31" s="428"/>
      <c r="DA31" s="428"/>
      <c r="DB31" s="428"/>
    </row>
    <row r="32" spans="1:123" ht="30.75" customHeight="1" thickBot="1" x14ac:dyDescent="0.25">
      <c r="A32" s="389"/>
      <c r="B32" s="389"/>
      <c r="C32" s="394"/>
      <c r="D32" s="817"/>
      <c r="E32" s="818"/>
      <c r="F32" s="818"/>
      <c r="G32" s="818"/>
      <c r="H32" s="818"/>
      <c r="I32" s="818"/>
      <c r="J32" s="819"/>
      <c r="K32" s="822"/>
      <c r="L32" s="823"/>
      <c r="M32" s="825"/>
      <c r="N32" s="823"/>
      <c r="O32" s="804"/>
      <c r="P32" s="805"/>
      <c r="Q32" s="393" t="s">
        <v>289</v>
      </c>
      <c r="R32" s="828" t="str">
        <f>IF($D31="","",ROUNDDOWN($O31*$R31*24,0))</f>
        <v/>
      </c>
      <c r="S32" s="829"/>
      <c r="T32" s="826" t="str">
        <f>IF($D31="","",ROUNDDOWN($O31*$T31*24,0))</f>
        <v/>
      </c>
      <c r="U32" s="827"/>
      <c r="V32" s="826" t="str">
        <f>IF($D31="","",ROUNDDOWN($O31*$V31*24,0))</f>
        <v/>
      </c>
      <c r="W32" s="827"/>
      <c r="X32" s="826" t="str">
        <f>IF($D31="","",ROUNDDOWN($O31*$X31*24,0))</f>
        <v/>
      </c>
      <c r="Y32" s="827"/>
      <c r="Z32" s="826" t="str">
        <f>IF($D31="","",ROUNDDOWN($O31*$Z31*24,0))</f>
        <v/>
      </c>
      <c r="AA32" s="827"/>
      <c r="AB32" s="826" t="str">
        <f>IF($D31="","",ROUNDDOWN($O31*$AB31*24,0))</f>
        <v/>
      </c>
      <c r="AC32" s="827"/>
      <c r="AD32" s="826" t="str">
        <f>IF($D31="","",ROUNDDOWN($O31*$AD31*24,0))</f>
        <v/>
      </c>
      <c r="AE32" s="827"/>
      <c r="AF32" s="826" t="str">
        <f>IF($D31="","",ROUNDDOWN($O31*$AF31*24,0))</f>
        <v/>
      </c>
      <c r="AG32" s="827"/>
      <c r="AH32" s="826" t="str">
        <f>IF($D31="","",ROUNDDOWN($O31*$AH31*24,0))</f>
        <v/>
      </c>
      <c r="AI32" s="827"/>
      <c r="AJ32" s="826" t="str">
        <f>IF($D31="","",ROUNDDOWN($O31*$AJ31*24,0))</f>
        <v/>
      </c>
      <c r="AK32" s="827"/>
      <c r="AL32" s="826" t="str">
        <f>IF($D31="","",ROUNDDOWN($O31*$AL31*24,0))</f>
        <v/>
      </c>
      <c r="AM32" s="827"/>
      <c r="AN32" s="826" t="str">
        <f>IF($D31="","",ROUNDDOWN($O31*$AN31*24,0))</f>
        <v/>
      </c>
      <c r="AO32" s="827"/>
      <c r="AP32" s="811" t="str">
        <f>IF(D31="","",SUM(R32:AO32))</f>
        <v/>
      </c>
      <c r="AQ32" s="812"/>
      <c r="AR32" s="812"/>
      <c r="AS32" s="812"/>
      <c r="AT32" s="813"/>
      <c r="AU32" s="389"/>
      <c r="AW32" s="428"/>
      <c r="AX32" s="428"/>
      <c r="AY32" s="428"/>
      <c r="AZ32" s="428"/>
      <c r="BA32" s="428"/>
      <c r="BB32" s="428"/>
      <c r="BC32" s="428"/>
      <c r="BD32" s="428"/>
      <c r="BE32" s="428"/>
      <c r="BF32" s="428"/>
      <c r="BG32" s="428"/>
      <c r="BH32" s="428"/>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28"/>
      <c r="CL32" s="428"/>
      <c r="CM32" s="428"/>
      <c r="CN32" s="428"/>
      <c r="CO32" s="428"/>
      <c r="CP32" s="428"/>
      <c r="CQ32" s="428"/>
      <c r="CR32" s="428"/>
      <c r="CS32" s="428"/>
      <c r="CT32" s="428"/>
      <c r="CU32" s="428"/>
      <c r="CV32" s="428"/>
      <c r="CW32" s="428"/>
      <c r="CX32" s="428"/>
      <c r="CY32" s="428"/>
      <c r="CZ32" s="428"/>
      <c r="DA32" s="428"/>
      <c r="DB32" s="428"/>
    </row>
    <row r="33" spans="1:113" ht="30.75" customHeight="1" thickTop="1" x14ac:dyDescent="0.2">
      <c r="A33" s="389"/>
      <c r="B33" s="389"/>
      <c r="C33" s="394"/>
      <c r="D33" s="814" ph="1"/>
      <c r="E33" s="815"/>
      <c r="F33" s="815"/>
      <c r="G33" s="815"/>
      <c r="H33" s="815"/>
      <c r="I33" s="815"/>
      <c r="J33" s="816"/>
      <c r="K33" s="820"/>
      <c r="L33" s="821"/>
      <c r="M33" s="824"/>
      <c r="N33" s="821"/>
      <c r="O33" s="802" t="str">
        <f>IF(D33="","",IF(AND(M33&gt;0,M33&lt;4),VLOOKUP(K33,健保等級単価一覧表!$B$2:$D$51,3,FALSE),VLOOKUP(K33,健保等級単価一覧表!$B$2:$D$51,2,FALSE)))</f>
        <v/>
      </c>
      <c r="P33" s="803"/>
      <c r="Q33" s="392" t="s">
        <v>288</v>
      </c>
      <c r="R33" s="806"/>
      <c r="S33" s="807"/>
      <c r="T33" s="806"/>
      <c r="U33" s="807"/>
      <c r="V33" s="806"/>
      <c r="W33" s="807"/>
      <c r="X33" s="806"/>
      <c r="Y33" s="807"/>
      <c r="Z33" s="806"/>
      <c r="AA33" s="807"/>
      <c r="AB33" s="806"/>
      <c r="AC33" s="807"/>
      <c r="AD33" s="806"/>
      <c r="AE33" s="807"/>
      <c r="AF33" s="806"/>
      <c r="AG33" s="807"/>
      <c r="AH33" s="806"/>
      <c r="AI33" s="807"/>
      <c r="AJ33" s="806"/>
      <c r="AK33" s="807"/>
      <c r="AL33" s="806"/>
      <c r="AM33" s="807"/>
      <c r="AN33" s="806"/>
      <c r="AO33" s="807"/>
      <c r="AP33" s="808" t="str">
        <f>IF(SUM(R33:AO33)=0,"",SUM(R33:AO33))</f>
        <v/>
      </c>
      <c r="AQ33" s="809"/>
      <c r="AR33" s="809"/>
      <c r="AS33" s="809"/>
      <c r="AT33" s="810"/>
      <c r="AU33" s="389"/>
      <c r="AW33" s="428"/>
      <c r="AX33" s="428"/>
      <c r="AY33" s="428"/>
      <c r="AZ33" s="428"/>
      <c r="BA33" s="428"/>
      <c r="BB33" s="428"/>
      <c r="BC33" s="428"/>
      <c r="BD33" s="428"/>
      <c r="BE33" s="428"/>
      <c r="BF33" s="428"/>
      <c r="BG33" s="428"/>
      <c r="BH33" s="428"/>
      <c r="BI33" s="428"/>
      <c r="BJ33" s="428"/>
      <c r="BK33" s="428"/>
      <c r="BL33" s="428"/>
      <c r="BM33" s="428"/>
      <c r="BN33" s="428"/>
      <c r="BO33" s="428"/>
      <c r="BP33" s="428"/>
      <c r="BQ33" s="428"/>
      <c r="BR33" s="428"/>
      <c r="BS33" s="428"/>
      <c r="BT33" s="428"/>
      <c r="BU33" s="428"/>
      <c r="BV33" s="428"/>
      <c r="BW33" s="428"/>
      <c r="BX33" s="428"/>
      <c r="BY33" s="428"/>
      <c r="BZ33" s="428"/>
      <c r="CA33" s="428"/>
      <c r="CB33" s="428"/>
      <c r="CC33" s="428"/>
      <c r="CD33" s="428"/>
      <c r="CE33" s="428"/>
      <c r="CF33" s="428"/>
      <c r="CG33" s="428"/>
      <c r="CH33" s="428"/>
      <c r="CI33" s="428"/>
      <c r="CJ33" s="428"/>
      <c r="CK33" s="428"/>
      <c r="CL33" s="428"/>
      <c r="CM33" s="428"/>
      <c r="CN33" s="428"/>
      <c r="CO33" s="428"/>
      <c r="CP33" s="428"/>
      <c r="CQ33" s="428"/>
      <c r="CR33" s="428"/>
      <c r="CS33" s="428"/>
      <c r="CT33" s="428"/>
      <c r="CU33" s="428"/>
      <c r="CV33" s="428"/>
      <c r="CW33" s="428"/>
      <c r="CX33" s="428"/>
      <c r="CY33" s="428"/>
      <c r="CZ33" s="428"/>
      <c r="DA33" s="428"/>
      <c r="DB33" s="428"/>
    </row>
    <row r="34" spans="1:113" ht="30.75" customHeight="1" thickBot="1" x14ac:dyDescent="0.25">
      <c r="A34" s="389"/>
      <c r="B34" s="389"/>
      <c r="C34" s="394"/>
      <c r="D34" s="817"/>
      <c r="E34" s="818"/>
      <c r="F34" s="818"/>
      <c r="G34" s="818"/>
      <c r="H34" s="818"/>
      <c r="I34" s="818"/>
      <c r="J34" s="819"/>
      <c r="K34" s="822"/>
      <c r="L34" s="823"/>
      <c r="M34" s="825"/>
      <c r="N34" s="823"/>
      <c r="O34" s="804"/>
      <c r="P34" s="805"/>
      <c r="Q34" s="393" t="s">
        <v>289</v>
      </c>
      <c r="R34" s="828" t="str">
        <f>IF($D33="","",ROUNDDOWN($O33*$R33*24,0))</f>
        <v/>
      </c>
      <c r="S34" s="829"/>
      <c r="T34" s="826" t="str">
        <f>IF($D33="","",ROUNDDOWN($O33*$T33*24,0))</f>
        <v/>
      </c>
      <c r="U34" s="827"/>
      <c r="V34" s="826" t="str">
        <f>IF($D33="","",ROUNDDOWN($O33*$V33*24,0))</f>
        <v/>
      </c>
      <c r="W34" s="827"/>
      <c r="X34" s="826" t="str">
        <f>IF($D33="","",ROUNDDOWN($O33*$X33*24,0))</f>
        <v/>
      </c>
      <c r="Y34" s="827"/>
      <c r="Z34" s="826" t="str">
        <f>IF($D33="","",ROUNDDOWN($O33*$Z33*24,0))</f>
        <v/>
      </c>
      <c r="AA34" s="827"/>
      <c r="AB34" s="826" t="str">
        <f>IF($D33="","",ROUNDDOWN($O33*$AB33*24,0))</f>
        <v/>
      </c>
      <c r="AC34" s="827"/>
      <c r="AD34" s="826" t="str">
        <f>IF($D33="","",ROUNDDOWN($O33*$AD33*24,0))</f>
        <v/>
      </c>
      <c r="AE34" s="827"/>
      <c r="AF34" s="826" t="str">
        <f>IF($D33="","",ROUNDDOWN($O33*$AF33*24,0))</f>
        <v/>
      </c>
      <c r="AG34" s="827"/>
      <c r="AH34" s="826" t="str">
        <f>IF($D33="","",ROUNDDOWN($O33*$AH33*24,0))</f>
        <v/>
      </c>
      <c r="AI34" s="827"/>
      <c r="AJ34" s="826" t="str">
        <f>IF($D33="","",ROUNDDOWN($O33*$AJ33*24,0))</f>
        <v/>
      </c>
      <c r="AK34" s="827"/>
      <c r="AL34" s="826" t="str">
        <f>IF($D33="","",ROUNDDOWN($O33*$AL33*24,0))</f>
        <v/>
      </c>
      <c r="AM34" s="827"/>
      <c r="AN34" s="826" t="str">
        <f>IF($D33="","",ROUNDDOWN($O33*$AN33*24,0))</f>
        <v/>
      </c>
      <c r="AO34" s="827"/>
      <c r="AP34" s="811" t="str">
        <f>IF(D33="","",SUM(R34:AO34))</f>
        <v/>
      </c>
      <c r="AQ34" s="812"/>
      <c r="AR34" s="812"/>
      <c r="AS34" s="812"/>
      <c r="AT34" s="813"/>
      <c r="AU34" s="389"/>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c r="CI34" s="428"/>
      <c r="CJ34" s="428"/>
      <c r="CK34" s="428"/>
      <c r="CL34" s="428"/>
      <c r="CM34" s="428"/>
      <c r="CN34" s="428"/>
      <c r="CO34" s="428"/>
      <c r="CP34" s="428"/>
      <c r="CQ34" s="428"/>
      <c r="CR34" s="428"/>
      <c r="CS34" s="428"/>
      <c r="CT34" s="428"/>
      <c r="CU34" s="428"/>
      <c r="CV34" s="428"/>
      <c r="CW34" s="428"/>
      <c r="CX34" s="428"/>
      <c r="CY34" s="428"/>
      <c r="CZ34" s="428"/>
      <c r="DA34" s="428"/>
      <c r="DB34" s="428"/>
      <c r="DC34" s="510"/>
      <c r="DD34" s="510"/>
      <c r="DE34" s="510"/>
      <c r="DF34" s="510"/>
      <c r="DG34" s="510"/>
      <c r="DH34" s="510"/>
      <c r="DI34" s="510"/>
    </row>
    <row r="35" spans="1:113" ht="30.75" customHeight="1" thickTop="1" x14ac:dyDescent="0.2">
      <c r="A35" s="389"/>
      <c r="B35" s="389"/>
      <c r="C35" s="394"/>
      <c r="D35" s="814" ph="1"/>
      <c r="E35" s="815"/>
      <c r="F35" s="815"/>
      <c r="G35" s="815"/>
      <c r="H35" s="815"/>
      <c r="I35" s="815"/>
      <c r="J35" s="816"/>
      <c r="K35" s="820"/>
      <c r="L35" s="821"/>
      <c r="M35" s="824"/>
      <c r="N35" s="821"/>
      <c r="O35" s="802" t="str">
        <f>IF(D35="","",IF(AND(M35&gt;0,M35&lt;4),VLOOKUP(K35,健保等級単価一覧表!$B$2:$D$51,3,FALSE),VLOOKUP(K35,健保等級単価一覧表!$B$2:$D$51,2,FALSE)))</f>
        <v/>
      </c>
      <c r="P35" s="803"/>
      <c r="Q35" s="392" t="s">
        <v>288</v>
      </c>
      <c r="R35" s="806"/>
      <c r="S35" s="807"/>
      <c r="T35" s="806"/>
      <c r="U35" s="807"/>
      <c r="V35" s="806"/>
      <c r="W35" s="807"/>
      <c r="X35" s="806"/>
      <c r="Y35" s="807"/>
      <c r="Z35" s="806"/>
      <c r="AA35" s="807"/>
      <c r="AB35" s="806"/>
      <c r="AC35" s="807"/>
      <c r="AD35" s="806"/>
      <c r="AE35" s="807"/>
      <c r="AF35" s="806"/>
      <c r="AG35" s="807"/>
      <c r="AH35" s="806"/>
      <c r="AI35" s="807"/>
      <c r="AJ35" s="806"/>
      <c r="AK35" s="807"/>
      <c r="AL35" s="806"/>
      <c r="AM35" s="807"/>
      <c r="AN35" s="806"/>
      <c r="AO35" s="807"/>
      <c r="AP35" s="808" t="str">
        <f>IF(SUM(R35:AO35)=0,"",SUM(R35:AO35))</f>
        <v/>
      </c>
      <c r="AQ35" s="809"/>
      <c r="AR35" s="809"/>
      <c r="AS35" s="809"/>
      <c r="AT35" s="810"/>
      <c r="AU35" s="389"/>
      <c r="AW35" s="428"/>
      <c r="AX35" s="428"/>
      <c r="AY35" s="428"/>
      <c r="AZ35" s="428"/>
      <c r="BA35" s="428"/>
      <c r="BB35" s="428"/>
      <c r="BC35" s="428"/>
      <c r="BD35" s="428"/>
      <c r="BE35" s="428"/>
      <c r="BF35" s="428"/>
      <c r="BG35" s="428"/>
      <c r="BH35" s="428"/>
      <c r="BI35" s="428"/>
      <c r="BJ35" s="428"/>
      <c r="BK35" s="428"/>
      <c r="BL35" s="428"/>
      <c r="BM35" s="428"/>
      <c r="BN35" s="428"/>
      <c r="BO35" s="428"/>
      <c r="BP35" s="428"/>
      <c r="BQ35" s="428"/>
      <c r="BR35" s="428"/>
      <c r="BS35" s="428"/>
      <c r="BT35" s="428"/>
      <c r="BU35" s="428"/>
      <c r="BV35" s="428"/>
      <c r="BW35" s="428"/>
      <c r="BX35" s="428"/>
      <c r="BY35" s="428"/>
      <c r="BZ35" s="428"/>
      <c r="CA35" s="428"/>
      <c r="CB35" s="428"/>
      <c r="CC35" s="428"/>
      <c r="CD35" s="428"/>
      <c r="CE35" s="428"/>
      <c r="CF35" s="428"/>
      <c r="CG35" s="428"/>
      <c r="CH35" s="428"/>
      <c r="CI35" s="428"/>
      <c r="CJ35" s="428"/>
      <c r="CK35" s="428"/>
      <c r="CL35" s="428"/>
      <c r="CM35" s="428"/>
      <c r="CN35" s="428"/>
      <c r="CO35" s="428"/>
      <c r="CP35" s="428"/>
      <c r="CQ35" s="428"/>
      <c r="CR35" s="428"/>
      <c r="CS35" s="428"/>
      <c r="CT35" s="428"/>
      <c r="CU35" s="428"/>
      <c r="CV35" s="428"/>
      <c r="CW35" s="428"/>
      <c r="CX35" s="428"/>
      <c r="CY35" s="428"/>
      <c r="CZ35" s="428"/>
      <c r="DA35" s="428"/>
      <c r="DB35" s="428"/>
      <c r="DC35" s="395"/>
      <c r="DD35" s="395"/>
      <c r="DE35" s="395"/>
      <c r="DF35" s="395"/>
      <c r="DG35" s="395"/>
      <c r="DH35" s="395"/>
      <c r="DI35" s="395"/>
    </row>
    <row r="36" spans="1:113" ht="30.75" customHeight="1" thickBot="1" x14ac:dyDescent="0.25">
      <c r="A36" s="389"/>
      <c r="B36" s="389"/>
      <c r="C36" s="394"/>
      <c r="D36" s="817"/>
      <c r="E36" s="818"/>
      <c r="F36" s="818"/>
      <c r="G36" s="818"/>
      <c r="H36" s="818"/>
      <c r="I36" s="818"/>
      <c r="J36" s="819"/>
      <c r="K36" s="822"/>
      <c r="L36" s="823"/>
      <c r="M36" s="825"/>
      <c r="N36" s="823"/>
      <c r="O36" s="804"/>
      <c r="P36" s="805"/>
      <c r="Q36" s="393" t="s">
        <v>289</v>
      </c>
      <c r="R36" s="828" t="str">
        <f>IF($D35="","",ROUNDDOWN($O35*$R35*24,0))</f>
        <v/>
      </c>
      <c r="S36" s="829"/>
      <c r="T36" s="826" t="str">
        <f>IF($D35="","",ROUNDDOWN($O35*$T35*24,0))</f>
        <v/>
      </c>
      <c r="U36" s="827"/>
      <c r="V36" s="826" t="str">
        <f>IF($D35="","",ROUNDDOWN($O35*$V35*24,0))</f>
        <v/>
      </c>
      <c r="W36" s="827"/>
      <c r="X36" s="826" t="str">
        <f>IF($D35="","",ROUNDDOWN($O35*$X35*24,0))</f>
        <v/>
      </c>
      <c r="Y36" s="827"/>
      <c r="Z36" s="826" t="str">
        <f>IF($D35="","",ROUNDDOWN($O35*$Z35*24,0))</f>
        <v/>
      </c>
      <c r="AA36" s="827"/>
      <c r="AB36" s="826" t="str">
        <f>IF($D35="","",ROUNDDOWN($O35*$AB35*24,0))</f>
        <v/>
      </c>
      <c r="AC36" s="827"/>
      <c r="AD36" s="826" t="str">
        <f>IF($D35="","",ROUNDDOWN($O35*$AD35*24,0))</f>
        <v/>
      </c>
      <c r="AE36" s="827"/>
      <c r="AF36" s="826" t="str">
        <f>IF($D35="","",ROUNDDOWN($O35*$AF35*24,0))</f>
        <v/>
      </c>
      <c r="AG36" s="827"/>
      <c r="AH36" s="826" t="str">
        <f>IF($D35="","",ROUNDDOWN($O35*$AH35*24,0))</f>
        <v/>
      </c>
      <c r="AI36" s="827"/>
      <c r="AJ36" s="826" t="str">
        <f>IF($D35="","",ROUNDDOWN($O35*$AJ35*24,0))</f>
        <v/>
      </c>
      <c r="AK36" s="827"/>
      <c r="AL36" s="826" t="str">
        <f>IF($D35="","",ROUNDDOWN($O35*$AL35*24,0))</f>
        <v/>
      </c>
      <c r="AM36" s="827"/>
      <c r="AN36" s="826" t="str">
        <f>IF($D35="","",ROUNDDOWN($O35*$AN35*24,0))</f>
        <v/>
      </c>
      <c r="AO36" s="827"/>
      <c r="AP36" s="831" t="str">
        <f>IF(D35="","",SUM(R36:AO36))</f>
        <v/>
      </c>
      <c r="AQ36" s="832"/>
      <c r="AR36" s="832"/>
      <c r="AS36" s="832"/>
      <c r="AT36" s="833"/>
      <c r="AU36" s="389"/>
      <c r="AW36" s="428"/>
      <c r="AX36" s="428"/>
      <c r="AY36" s="428"/>
      <c r="AZ36" s="428"/>
      <c r="BA36" s="428"/>
      <c r="BB36" s="428"/>
      <c r="BC36" s="428"/>
      <c r="BD36" s="428"/>
      <c r="BE36" s="428"/>
      <c r="BF36" s="428"/>
      <c r="BG36" s="428"/>
      <c r="BH36" s="428"/>
      <c r="BI36" s="428"/>
      <c r="BJ36" s="428"/>
      <c r="BK36" s="428"/>
      <c r="BL36" s="428"/>
      <c r="BM36" s="428"/>
      <c r="BN36" s="428"/>
      <c r="BO36" s="428"/>
      <c r="BP36" s="428"/>
      <c r="BQ36" s="428"/>
      <c r="BR36" s="428"/>
      <c r="BS36" s="428"/>
      <c r="BT36" s="428"/>
      <c r="BU36" s="428"/>
      <c r="BV36" s="428"/>
      <c r="BW36" s="428"/>
      <c r="BX36" s="428"/>
      <c r="BY36" s="428"/>
      <c r="BZ36" s="428"/>
      <c r="CA36" s="428"/>
      <c r="CB36" s="428"/>
      <c r="CC36" s="428"/>
      <c r="CD36" s="428"/>
      <c r="CE36" s="428"/>
      <c r="CF36" s="428"/>
      <c r="CG36" s="428"/>
      <c r="CH36" s="428"/>
      <c r="CI36" s="428"/>
      <c r="CJ36" s="428"/>
      <c r="CK36" s="428"/>
      <c r="CL36" s="428"/>
      <c r="CM36" s="428"/>
      <c r="CN36" s="428"/>
      <c r="CO36" s="428"/>
      <c r="CP36" s="428"/>
      <c r="CQ36" s="428"/>
      <c r="CR36" s="428"/>
      <c r="CS36" s="428"/>
      <c r="CT36" s="428"/>
      <c r="CU36" s="428"/>
      <c r="CV36" s="428"/>
      <c r="CW36" s="428"/>
      <c r="CX36" s="428"/>
      <c r="CY36" s="428"/>
      <c r="CZ36" s="428"/>
      <c r="DA36" s="428"/>
      <c r="DB36" s="428"/>
      <c r="DC36" s="395"/>
      <c r="DD36" s="395"/>
      <c r="DE36" s="395"/>
      <c r="DF36" s="395"/>
      <c r="DG36" s="395"/>
      <c r="DH36" s="395"/>
      <c r="DI36" s="395"/>
    </row>
    <row r="37" spans="1:113" ht="30.75" customHeight="1" thickTop="1" x14ac:dyDescent="0.2">
      <c r="A37" s="389"/>
      <c r="B37" s="389"/>
      <c r="C37" s="394"/>
      <c r="D37" s="814" ph="1"/>
      <c r="E37" s="815"/>
      <c r="F37" s="815"/>
      <c r="G37" s="815"/>
      <c r="H37" s="815"/>
      <c r="I37" s="815"/>
      <c r="J37" s="816"/>
      <c r="K37" s="820"/>
      <c r="L37" s="821"/>
      <c r="M37" s="824"/>
      <c r="N37" s="821"/>
      <c r="O37" s="802" t="str">
        <f>IF(D37="","",IF(AND(M37&gt;0,M37&lt;4),VLOOKUP(K37,健保等級単価一覧表!$B$2:$D$51,3,FALSE),VLOOKUP(K37,健保等級単価一覧表!$B$2:$D$51,2,FALSE)))</f>
        <v/>
      </c>
      <c r="P37" s="803"/>
      <c r="Q37" s="392" t="s">
        <v>288</v>
      </c>
      <c r="R37" s="806"/>
      <c r="S37" s="807"/>
      <c r="T37" s="806"/>
      <c r="U37" s="807"/>
      <c r="V37" s="806"/>
      <c r="W37" s="807"/>
      <c r="X37" s="806"/>
      <c r="Y37" s="807"/>
      <c r="Z37" s="806"/>
      <c r="AA37" s="807"/>
      <c r="AB37" s="806"/>
      <c r="AC37" s="807"/>
      <c r="AD37" s="806"/>
      <c r="AE37" s="807"/>
      <c r="AF37" s="806"/>
      <c r="AG37" s="807"/>
      <c r="AH37" s="806"/>
      <c r="AI37" s="807"/>
      <c r="AJ37" s="806"/>
      <c r="AK37" s="807"/>
      <c r="AL37" s="806"/>
      <c r="AM37" s="807"/>
      <c r="AN37" s="806"/>
      <c r="AO37" s="807"/>
      <c r="AP37" s="834" t="str">
        <f>IF(SUM(R37:AO37)=0,"",SUM(R37:AO37))</f>
        <v/>
      </c>
      <c r="AQ37" s="835"/>
      <c r="AR37" s="835"/>
      <c r="AS37" s="835"/>
      <c r="AT37" s="836"/>
      <c r="AU37" s="389"/>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428"/>
      <c r="CL37" s="428"/>
      <c r="CM37" s="428"/>
      <c r="CN37" s="428"/>
      <c r="CO37" s="428"/>
      <c r="CP37" s="428"/>
      <c r="CQ37" s="428"/>
      <c r="CR37" s="428"/>
      <c r="CS37" s="428"/>
      <c r="CT37" s="428"/>
      <c r="CU37" s="428"/>
      <c r="CV37" s="428"/>
      <c r="CW37" s="428"/>
      <c r="CX37" s="428"/>
      <c r="CY37" s="428"/>
      <c r="CZ37" s="428"/>
      <c r="DA37" s="428"/>
      <c r="DB37" s="428"/>
      <c r="DC37" s="395"/>
      <c r="DD37" s="395"/>
      <c r="DE37" s="395"/>
      <c r="DF37" s="395"/>
      <c r="DG37" s="395"/>
      <c r="DH37" s="395"/>
      <c r="DI37" s="395"/>
    </row>
    <row r="38" spans="1:113" ht="30.75" customHeight="1" thickBot="1" x14ac:dyDescent="0.25">
      <c r="A38" s="389"/>
      <c r="B38" s="389"/>
      <c r="C38" s="394"/>
      <c r="D38" s="817"/>
      <c r="E38" s="818"/>
      <c r="F38" s="818"/>
      <c r="G38" s="818"/>
      <c r="H38" s="818"/>
      <c r="I38" s="818"/>
      <c r="J38" s="819"/>
      <c r="K38" s="822"/>
      <c r="L38" s="823"/>
      <c r="M38" s="825"/>
      <c r="N38" s="823"/>
      <c r="O38" s="804"/>
      <c r="P38" s="805"/>
      <c r="Q38" s="393" t="s">
        <v>289</v>
      </c>
      <c r="R38" s="828" t="str">
        <f>IF($D37="","",ROUNDDOWN($O37*$R37*24,0))</f>
        <v/>
      </c>
      <c r="S38" s="829"/>
      <c r="T38" s="826" t="str">
        <f>IF($D37="","",ROUNDDOWN($O37*$T37*24,0))</f>
        <v/>
      </c>
      <c r="U38" s="827"/>
      <c r="V38" s="826" t="str">
        <f>IF($D37="","",ROUNDDOWN($O37*$V37*24,0))</f>
        <v/>
      </c>
      <c r="W38" s="827"/>
      <c r="X38" s="826" t="str">
        <f>IF($D37="","",ROUNDDOWN($O37*$X37*24,0))</f>
        <v/>
      </c>
      <c r="Y38" s="827"/>
      <c r="Z38" s="826" t="str">
        <f>IF($D37="","",ROUNDDOWN($O37*$Z37*24,0))</f>
        <v/>
      </c>
      <c r="AA38" s="827"/>
      <c r="AB38" s="826" t="str">
        <f>IF($D37="","",ROUNDDOWN($O37*$AB37*24,0))</f>
        <v/>
      </c>
      <c r="AC38" s="827"/>
      <c r="AD38" s="826" t="str">
        <f>IF($D37="","",ROUNDDOWN($O37*$AD37*24,0))</f>
        <v/>
      </c>
      <c r="AE38" s="827"/>
      <c r="AF38" s="826" t="str">
        <f>IF($D37="","",ROUNDDOWN($O37*$AF37*24,0))</f>
        <v/>
      </c>
      <c r="AG38" s="827"/>
      <c r="AH38" s="826" t="str">
        <f>IF($D37="","",ROUNDDOWN($O37*$AH37*24,0))</f>
        <v/>
      </c>
      <c r="AI38" s="827"/>
      <c r="AJ38" s="826" t="str">
        <f>IF($D37="","",ROUNDDOWN($O37*$AJ37*24,0))</f>
        <v/>
      </c>
      <c r="AK38" s="827"/>
      <c r="AL38" s="826" t="str">
        <f>IF($D37="","",ROUNDDOWN($O37*$AL37*24,0))</f>
        <v/>
      </c>
      <c r="AM38" s="827"/>
      <c r="AN38" s="826" t="str">
        <f>IF($D37="","",ROUNDDOWN($O37*$AN37*24,0))</f>
        <v/>
      </c>
      <c r="AO38" s="827"/>
      <c r="AP38" s="831" t="str">
        <f>IF(D37="","",SUM(R38:AO38))</f>
        <v/>
      </c>
      <c r="AQ38" s="832"/>
      <c r="AR38" s="832"/>
      <c r="AS38" s="832"/>
      <c r="AT38" s="833"/>
      <c r="AU38" s="389"/>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428"/>
      <c r="CA38" s="428"/>
      <c r="CB38" s="428"/>
      <c r="CC38" s="428"/>
      <c r="CD38" s="428"/>
      <c r="CE38" s="428"/>
      <c r="CF38" s="428"/>
      <c r="CG38" s="428"/>
      <c r="CH38" s="428"/>
      <c r="CI38" s="428"/>
      <c r="CJ38" s="428"/>
      <c r="CK38" s="428"/>
      <c r="CL38" s="428"/>
      <c r="CM38" s="428"/>
      <c r="CN38" s="428"/>
      <c r="CO38" s="428"/>
      <c r="CP38" s="428"/>
      <c r="CQ38" s="428"/>
      <c r="CR38" s="428"/>
      <c r="CS38" s="428"/>
      <c r="CT38" s="428"/>
      <c r="CU38" s="428"/>
      <c r="CV38" s="428"/>
      <c r="CW38" s="428"/>
      <c r="CX38" s="428"/>
      <c r="CY38" s="428"/>
      <c r="CZ38" s="428"/>
      <c r="DA38" s="428"/>
      <c r="DB38" s="428"/>
      <c r="DC38" s="395"/>
      <c r="DD38" s="395"/>
      <c r="DE38" s="395"/>
      <c r="DF38" s="395"/>
      <c r="DG38" s="395"/>
      <c r="DH38" s="395"/>
      <c r="DI38" s="395"/>
    </row>
    <row r="39" spans="1:113" ht="30.75" customHeight="1" thickTop="1" x14ac:dyDescent="0.2">
      <c r="A39" s="389"/>
      <c r="B39" s="389"/>
      <c r="C39" s="394"/>
      <c r="D39" s="814" ph="1"/>
      <c r="E39" s="815"/>
      <c r="F39" s="815"/>
      <c r="G39" s="815"/>
      <c r="H39" s="815"/>
      <c r="I39" s="815"/>
      <c r="J39" s="816"/>
      <c r="K39" s="820"/>
      <c r="L39" s="821"/>
      <c r="M39" s="824"/>
      <c r="N39" s="821"/>
      <c r="O39" s="802" t="str">
        <f>IF(D39="","",IF(AND(M39&gt;0,M39&lt;4),VLOOKUP(K39,健保等級単価一覧表!$B$2:$D$51,3,FALSE),VLOOKUP(K39,健保等級単価一覧表!$B$2:$D$51,2,FALSE)))</f>
        <v/>
      </c>
      <c r="P39" s="803"/>
      <c r="Q39" s="392" t="s">
        <v>288</v>
      </c>
      <c r="R39" s="806"/>
      <c r="S39" s="807"/>
      <c r="T39" s="806"/>
      <c r="U39" s="807"/>
      <c r="V39" s="806"/>
      <c r="W39" s="807"/>
      <c r="X39" s="806"/>
      <c r="Y39" s="807"/>
      <c r="Z39" s="806"/>
      <c r="AA39" s="807"/>
      <c r="AB39" s="806"/>
      <c r="AC39" s="807"/>
      <c r="AD39" s="806"/>
      <c r="AE39" s="807"/>
      <c r="AF39" s="806"/>
      <c r="AG39" s="807"/>
      <c r="AH39" s="806"/>
      <c r="AI39" s="807"/>
      <c r="AJ39" s="806"/>
      <c r="AK39" s="807"/>
      <c r="AL39" s="806"/>
      <c r="AM39" s="807"/>
      <c r="AN39" s="806"/>
      <c r="AO39" s="807"/>
      <c r="AP39" s="834" t="str">
        <f>IF(SUM(R39:AO39)=0,"",SUM(R39:AO39))</f>
        <v/>
      </c>
      <c r="AQ39" s="835"/>
      <c r="AR39" s="835"/>
      <c r="AS39" s="835"/>
      <c r="AT39" s="836"/>
      <c r="AU39" s="389"/>
      <c r="AW39" s="428"/>
      <c r="AX39" s="428"/>
      <c r="AY39" s="428"/>
      <c r="AZ39" s="428"/>
      <c r="BA39" s="428"/>
      <c r="BB39" s="428"/>
      <c r="BC39" s="428"/>
      <c r="BD39" s="428"/>
      <c r="BE39" s="428"/>
      <c r="BF39" s="428"/>
      <c r="BG39" s="428"/>
      <c r="BH39" s="428"/>
      <c r="BI39" s="428"/>
      <c r="BJ39" s="428"/>
      <c r="BK39" s="428"/>
      <c r="BL39" s="428"/>
      <c r="BM39" s="428"/>
      <c r="BN39" s="428"/>
      <c r="BO39" s="428"/>
      <c r="BP39" s="428"/>
      <c r="BQ39" s="428"/>
      <c r="BR39" s="428"/>
      <c r="BS39" s="428"/>
      <c r="BT39" s="428"/>
      <c r="BU39" s="428"/>
      <c r="BV39" s="428"/>
      <c r="BW39" s="428"/>
      <c r="BX39" s="428"/>
      <c r="BY39" s="428"/>
      <c r="BZ39" s="428"/>
      <c r="CA39" s="428"/>
      <c r="CB39" s="428"/>
      <c r="CC39" s="428"/>
      <c r="CD39" s="428"/>
      <c r="CE39" s="428"/>
      <c r="CF39" s="428"/>
      <c r="CG39" s="428"/>
      <c r="CH39" s="428"/>
      <c r="CI39" s="428"/>
      <c r="CJ39" s="428"/>
      <c r="CK39" s="428"/>
      <c r="CL39" s="428"/>
      <c r="CM39" s="428"/>
      <c r="CN39" s="428"/>
      <c r="CO39" s="428"/>
      <c r="CP39" s="428"/>
      <c r="CQ39" s="428"/>
      <c r="CR39" s="428"/>
      <c r="CS39" s="428"/>
      <c r="CT39" s="428"/>
      <c r="CU39" s="428"/>
      <c r="CV39" s="428"/>
      <c r="CW39" s="428"/>
      <c r="CX39" s="428"/>
      <c r="CY39" s="428"/>
      <c r="CZ39" s="428"/>
      <c r="DA39" s="428"/>
      <c r="DB39" s="428"/>
      <c r="DC39" s="395"/>
      <c r="DD39" s="395"/>
      <c r="DE39" s="395"/>
      <c r="DF39" s="395"/>
      <c r="DG39" s="395"/>
      <c r="DH39" s="395"/>
      <c r="DI39" s="395"/>
    </row>
    <row r="40" spans="1:113" ht="30.75" customHeight="1" thickBot="1" x14ac:dyDescent="0.25">
      <c r="A40" s="389"/>
      <c r="B40" s="389"/>
      <c r="C40" s="394"/>
      <c r="D40" s="817"/>
      <c r="E40" s="818"/>
      <c r="F40" s="818"/>
      <c r="G40" s="818"/>
      <c r="H40" s="818"/>
      <c r="I40" s="818"/>
      <c r="J40" s="819"/>
      <c r="K40" s="822"/>
      <c r="L40" s="823"/>
      <c r="M40" s="825"/>
      <c r="N40" s="823"/>
      <c r="O40" s="804"/>
      <c r="P40" s="805"/>
      <c r="Q40" s="393" t="s">
        <v>289</v>
      </c>
      <c r="R40" s="828" t="str">
        <f>IF($D39="","",ROUNDDOWN($O39*$R39*24,0))</f>
        <v/>
      </c>
      <c r="S40" s="829"/>
      <c r="T40" s="826" t="str">
        <f>IF($D39="","",ROUNDDOWN($O39*$T39*24,0))</f>
        <v/>
      </c>
      <c r="U40" s="827"/>
      <c r="V40" s="826" t="str">
        <f>IF($D39="","",ROUNDDOWN($O39*$V39*24,0))</f>
        <v/>
      </c>
      <c r="W40" s="827"/>
      <c r="X40" s="826" t="str">
        <f>IF($D39="","",ROUNDDOWN($O39*$X39*24,0))</f>
        <v/>
      </c>
      <c r="Y40" s="827"/>
      <c r="Z40" s="826" t="str">
        <f>IF($D39="","",ROUNDDOWN($O39*$Z39*24,0))</f>
        <v/>
      </c>
      <c r="AA40" s="827"/>
      <c r="AB40" s="826" t="str">
        <f>IF($D39="","",ROUNDDOWN($O39*$AB39*24,0))</f>
        <v/>
      </c>
      <c r="AC40" s="827"/>
      <c r="AD40" s="826" t="str">
        <f>IF($D39="","",ROUNDDOWN($O39*$AD39*24,0))</f>
        <v/>
      </c>
      <c r="AE40" s="827"/>
      <c r="AF40" s="826" t="str">
        <f>IF($D39="","",ROUNDDOWN($O39*$AF39*24,0))</f>
        <v/>
      </c>
      <c r="AG40" s="827"/>
      <c r="AH40" s="826" t="str">
        <f>IF($D39="","",ROUNDDOWN($O39*$AH39*24,0))</f>
        <v/>
      </c>
      <c r="AI40" s="827"/>
      <c r="AJ40" s="826" t="str">
        <f>IF($D39="","",ROUNDDOWN($O39*$AJ39*24,0))</f>
        <v/>
      </c>
      <c r="AK40" s="827"/>
      <c r="AL40" s="826" t="str">
        <f>IF($D39="","",ROUNDDOWN($O39*$AL39*24,0))</f>
        <v/>
      </c>
      <c r="AM40" s="827"/>
      <c r="AN40" s="826" t="str">
        <f>IF($D39="","",ROUNDDOWN($O39*$AN39*24,0))</f>
        <v/>
      </c>
      <c r="AO40" s="827"/>
      <c r="AP40" s="831" t="str">
        <f>IF(D39="","",SUM(R40:AO40))</f>
        <v/>
      </c>
      <c r="AQ40" s="832"/>
      <c r="AR40" s="832"/>
      <c r="AS40" s="832"/>
      <c r="AT40" s="833"/>
      <c r="AU40" s="389"/>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428"/>
      <c r="CA40" s="428"/>
      <c r="CB40" s="428"/>
      <c r="CC40" s="428"/>
      <c r="CD40" s="428"/>
      <c r="CE40" s="428"/>
      <c r="CF40" s="428"/>
      <c r="CG40" s="428"/>
      <c r="CH40" s="428"/>
      <c r="CI40" s="428"/>
      <c r="CJ40" s="428"/>
      <c r="CK40" s="428"/>
      <c r="CL40" s="428"/>
      <c r="CM40" s="428"/>
      <c r="CN40" s="428"/>
      <c r="CO40" s="428"/>
      <c r="CP40" s="428"/>
      <c r="CQ40" s="428"/>
      <c r="CR40" s="428"/>
      <c r="CS40" s="428"/>
      <c r="CT40" s="428"/>
      <c r="CU40" s="428"/>
      <c r="CV40" s="428"/>
      <c r="CW40" s="428"/>
      <c r="CX40" s="428"/>
      <c r="CY40" s="428"/>
      <c r="CZ40" s="428"/>
      <c r="DA40" s="428"/>
      <c r="DB40" s="428"/>
    </row>
    <row r="41" spans="1:113" ht="30.75" customHeight="1" thickTop="1" x14ac:dyDescent="0.2">
      <c r="A41" s="389"/>
      <c r="B41" s="389"/>
      <c r="C41" s="394"/>
      <c r="D41" s="814" ph="1"/>
      <c r="E41" s="815"/>
      <c r="F41" s="815"/>
      <c r="G41" s="815"/>
      <c r="H41" s="815"/>
      <c r="I41" s="815"/>
      <c r="J41" s="816"/>
      <c r="K41" s="820"/>
      <c r="L41" s="821"/>
      <c r="M41" s="824"/>
      <c r="N41" s="821"/>
      <c r="O41" s="802" t="str">
        <f>IF(D41="","",IF(AND(M41&gt;0,M41&lt;4),VLOOKUP(K41,健保等級単価一覧表!$B$2:$D$51,3,FALSE),VLOOKUP(K41,健保等級単価一覧表!$B$2:$D$51,2,FALSE)))</f>
        <v/>
      </c>
      <c r="P41" s="803"/>
      <c r="Q41" s="392" t="s">
        <v>288</v>
      </c>
      <c r="R41" s="806"/>
      <c r="S41" s="807"/>
      <c r="T41" s="806"/>
      <c r="U41" s="807"/>
      <c r="V41" s="806"/>
      <c r="W41" s="807"/>
      <c r="X41" s="806"/>
      <c r="Y41" s="807"/>
      <c r="Z41" s="806"/>
      <c r="AA41" s="807"/>
      <c r="AB41" s="806"/>
      <c r="AC41" s="807"/>
      <c r="AD41" s="806"/>
      <c r="AE41" s="807"/>
      <c r="AF41" s="806"/>
      <c r="AG41" s="807"/>
      <c r="AH41" s="806"/>
      <c r="AI41" s="807"/>
      <c r="AJ41" s="806"/>
      <c r="AK41" s="807"/>
      <c r="AL41" s="806"/>
      <c r="AM41" s="807"/>
      <c r="AN41" s="806"/>
      <c r="AO41" s="807"/>
      <c r="AP41" s="834" t="str">
        <f>IF(SUM(R41:AO41)=0,"",SUM(R41:AO41))</f>
        <v/>
      </c>
      <c r="AQ41" s="835"/>
      <c r="AR41" s="835"/>
      <c r="AS41" s="835"/>
      <c r="AT41" s="836"/>
      <c r="AU41" s="389"/>
      <c r="AW41" s="428"/>
      <c r="AX41" s="428"/>
      <c r="AY41" s="428"/>
      <c r="AZ41" s="428"/>
      <c r="BA41" s="428"/>
      <c r="BB41" s="428"/>
      <c r="BC41" s="428"/>
      <c r="BD41" s="428"/>
      <c r="BE41" s="428"/>
      <c r="BF41" s="428"/>
      <c r="BG41" s="428"/>
      <c r="BH41" s="428"/>
      <c r="BI41" s="428"/>
      <c r="BJ41" s="428"/>
      <c r="BK41" s="428"/>
      <c r="BL41" s="428"/>
      <c r="BM41" s="428"/>
      <c r="BN41" s="428"/>
      <c r="BO41" s="428"/>
      <c r="BP41" s="428"/>
      <c r="BQ41" s="428"/>
      <c r="BR41" s="428"/>
      <c r="BS41" s="428"/>
      <c r="BT41" s="428"/>
      <c r="BU41" s="428"/>
      <c r="BV41" s="428"/>
      <c r="BW41" s="428"/>
      <c r="BX41" s="428"/>
      <c r="BY41" s="428"/>
      <c r="BZ41" s="428"/>
      <c r="CA41" s="428"/>
      <c r="CB41" s="428"/>
      <c r="CC41" s="428"/>
      <c r="CD41" s="428"/>
      <c r="CE41" s="428"/>
      <c r="CF41" s="428"/>
      <c r="CG41" s="428"/>
      <c r="CH41" s="428"/>
      <c r="CI41" s="428"/>
      <c r="CJ41" s="428"/>
      <c r="CK41" s="428"/>
      <c r="CL41" s="428"/>
      <c r="CM41" s="428"/>
      <c r="CN41" s="428"/>
      <c r="CO41" s="428"/>
      <c r="CP41" s="428"/>
      <c r="CQ41" s="428"/>
      <c r="CR41" s="428"/>
      <c r="CS41" s="428"/>
      <c r="CT41" s="428"/>
      <c r="CU41" s="428"/>
      <c r="CV41" s="428"/>
      <c r="CW41" s="428"/>
      <c r="CX41" s="428"/>
      <c r="CY41" s="428"/>
      <c r="CZ41" s="428"/>
      <c r="DA41" s="428"/>
      <c r="DB41" s="428"/>
    </row>
    <row r="42" spans="1:113" ht="30.75" customHeight="1" thickBot="1" x14ac:dyDescent="0.25">
      <c r="A42" s="389"/>
      <c r="B42" s="389"/>
      <c r="C42" s="394"/>
      <c r="D42" s="817"/>
      <c r="E42" s="818"/>
      <c r="F42" s="818"/>
      <c r="G42" s="818"/>
      <c r="H42" s="818"/>
      <c r="I42" s="818"/>
      <c r="J42" s="819"/>
      <c r="K42" s="822"/>
      <c r="L42" s="823"/>
      <c r="M42" s="825"/>
      <c r="N42" s="823"/>
      <c r="O42" s="804"/>
      <c r="P42" s="805"/>
      <c r="Q42" s="393" t="s">
        <v>289</v>
      </c>
      <c r="R42" s="828" t="str">
        <f>IF($D41="","",ROUNDDOWN($O41*$R41*24,0))</f>
        <v/>
      </c>
      <c r="S42" s="829"/>
      <c r="T42" s="826" t="str">
        <f>IF($D41="","",ROUNDDOWN($O41*$T41*24,0))</f>
        <v/>
      </c>
      <c r="U42" s="827"/>
      <c r="V42" s="826" t="str">
        <f>IF($D41="","",ROUNDDOWN($O41*$V41*24,0))</f>
        <v/>
      </c>
      <c r="W42" s="827"/>
      <c r="X42" s="826" t="str">
        <f>IF($D41="","",ROUNDDOWN($O41*$X41*24,0))</f>
        <v/>
      </c>
      <c r="Y42" s="827"/>
      <c r="Z42" s="826" t="str">
        <f>IF($D41="","",ROUNDDOWN($O41*$Z41*24,0))</f>
        <v/>
      </c>
      <c r="AA42" s="827"/>
      <c r="AB42" s="826" t="str">
        <f>IF($D41="","",ROUNDDOWN($O41*$AB41*24,0))</f>
        <v/>
      </c>
      <c r="AC42" s="827"/>
      <c r="AD42" s="826" t="str">
        <f>IF($D41="","",ROUNDDOWN($O41*$AD41*24,0))</f>
        <v/>
      </c>
      <c r="AE42" s="827"/>
      <c r="AF42" s="826" t="str">
        <f>IF($D41="","",ROUNDDOWN($O41*$AF41*24,0))</f>
        <v/>
      </c>
      <c r="AG42" s="827"/>
      <c r="AH42" s="826" t="str">
        <f>IF($D41="","",ROUNDDOWN($O41*$AH41*24,0))</f>
        <v/>
      </c>
      <c r="AI42" s="827"/>
      <c r="AJ42" s="826" t="str">
        <f>IF($D41="","",ROUNDDOWN($O41*$AJ41*24,0))</f>
        <v/>
      </c>
      <c r="AK42" s="827"/>
      <c r="AL42" s="826" t="str">
        <f>IF($D41="","",ROUNDDOWN($O41*$AL41*24,0))</f>
        <v/>
      </c>
      <c r="AM42" s="827"/>
      <c r="AN42" s="826" t="str">
        <f>IF($D41="","",ROUNDDOWN($O41*$AN41*24,0))</f>
        <v/>
      </c>
      <c r="AO42" s="827"/>
      <c r="AP42" s="831" t="str">
        <f>IF(D41="","",SUM(R42:AO42))</f>
        <v/>
      </c>
      <c r="AQ42" s="832"/>
      <c r="AR42" s="832"/>
      <c r="AS42" s="832"/>
      <c r="AT42" s="833"/>
      <c r="AU42" s="389"/>
      <c r="AW42" s="428"/>
      <c r="AX42" s="428"/>
      <c r="AY42" s="428"/>
      <c r="AZ42" s="428"/>
      <c r="BA42" s="428"/>
      <c r="BB42" s="428"/>
      <c r="BC42" s="428"/>
      <c r="BD42" s="428"/>
      <c r="BE42" s="428"/>
      <c r="BF42" s="428"/>
      <c r="BG42" s="428"/>
      <c r="BH42" s="428"/>
      <c r="BI42" s="428"/>
      <c r="BJ42" s="428"/>
      <c r="BK42" s="428"/>
      <c r="BL42" s="428"/>
      <c r="BM42" s="428"/>
      <c r="BN42" s="428"/>
      <c r="BO42" s="428"/>
      <c r="BP42" s="428"/>
      <c r="BQ42" s="428"/>
      <c r="BR42" s="428"/>
      <c r="BS42" s="428"/>
      <c r="BT42" s="428"/>
      <c r="BU42" s="428"/>
      <c r="BV42" s="428"/>
      <c r="BW42" s="428"/>
      <c r="BX42" s="428"/>
      <c r="BY42" s="428"/>
      <c r="BZ42" s="428"/>
      <c r="CA42" s="428"/>
      <c r="CB42" s="428"/>
      <c r="CC42" s="428"/>
      <c r="CD42" s="428"/>
      <c r="CE42" s="428"/>
      <c r="CF42" s="428"/>
      <c r="CG42" s="428"/>
      <c r="CH42" s="428"/>
      <c r="CI42" s="428"/>
      <c r="CJ42" s="428"/>
      <c r="CK42" s="428"/>
      <c r="CL42" s="428"/>
      <c r="CM42" s="428"/>
      <c r="CN42" s="428"/>
      <c r="CO42" s="428"/>
      <c r="CP42" s="428"/>
      <c r="CQ42" s="428"/>
      <c r="CR42" s="428"/>
      <c r="CS42" s="428"/>
      <c r="CT42" s="428"/>
      <c r="CU42" s="428"/>
      <c r="CV42" s="428"/>
      <c r="CW42" s="428"/>
      <c r="CX42" s="428"/>
      <c r="CY42" s="428"/>
      <c r="CZ42" s="428"/>
      <c r="DA42" s="428"/>
      <c r="DB42" s="428"/>
    </row>
    <row r="43" spans="1:113" ht="30.75" customHeight="1" thickTop="1" x14ac:dyDescent="0.2">
      <c r="A43" s="389"/>
      <c r="B43" s="389"/>
      <c r="C43" s="390"/>
      <c r="D43" s="814" ph="1"/>
      <c r="E43" s="815"/>
      <c r="F43" s="815"/>
      <c r="G43" s="815"/>
      <c r="H43" s="815"/>
      <c r="I43" s="815"/>
      <c r="J43" s="816"/>
      <c r="K43" s="820"/>
      <c r="L43" s="821"/>
      <c r="M43" s="824"/>
      <c r="N43" s="821"/>
      <c r="O43" s="802" t="str">
        <f>IF(D43="","",IF(AND(M43&gt;0,M43&lt;4),VLOOKUP(K43,健保等級単価一覧表!$B$2:$D$51,3,FALSE),VLOOKUP(K43,健保等級単価一覧表!$B$2:$D$51,2,FALSE)))</f>
        <v/>
      </c>
      <c r="P43" s="803"/>
      <c r="Q43" s="392" t="s">
        <v>288</v>
      </c>
      <c r="R43" s="806"/>
      <c r="S43" s="807"/>
      <c r="T43" s="806"/>
      <c r="U43" s="807"/>
      <c r="V43" s="806"/>
      <c r="W43" s="807"/>
      <c r="X43" s="806"/>
      <c r="Y43" s="807"/>
      <c r="Z43" s="806"/>
      <c r="AA43" s="807"/>
      <c r="AB43" s="806"/>
      <c r="AC43" s="807"/>
      <c r="AD43" s="806"/>
      <c r="AE43" s="807"/>
      <c r="AF43" s="806"/>
      <c r="AG43" s="807"/>
      <c r="AH43" s="806"/>
      <c r="AI43" s="807"/>
      <c r="AJ43" s="806"/>
      <c r="AK43" s="807"/>
      <c r="AL43" s="806"/>
      <c r="AM43" s="807"/>
      <c r="AN43" s="806"/>
      <c r="AO43" s="807"/>
      <c r="AP43" s="834" t="str">
        <f>IF(SUM(R43:AO43)=0,"",SUM(R43:AO43))</f>
        <v/>
      </c>
      <c r="AQ43" s="835"/>
      <c r="AR43" s="835"/>
      <c r="AS43" s="835"/>
      <c r="AT43" s="836"/>
      <c r="AU43" s="389"/>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c r="CI43" s="428"/>
      <c r="CJ43" s="428"/>
      <c r="CK43" s="428"/>
      <c r="CL43" s="428"/>
      <c r="CM43" s="428"/>
      <c r="CN43" s="428"/>
      <c r="CO43" s="428"/>
      <c r="CP43" s="428"/>
      <c r="CQ43" s="428"/>
      <c r="CR43" s="428"/>
      <c r="CS43" s="428"/>
      <c r="CT43" s="428"/>
      <c r="CU43" s="428"/>
      <c r="CV43" s="428"/>
      <c r="CW43" s="428"/>
      <c r="CX43" s="428"/>
      <c r="CY43" s="428"/>
      <c r="CZ43" s="428"/>
      <c r="DA43" s="428"/>
      <c r="DB43" s="428"/>
    </row>
    <row r="44" spans="1:113" ht="30.75" customHeight="1" thickBot="1" x14ac:dyDescent="0.25">
      <c r="A44" s="389"/>
      <c r="B44" s="389"/>
      <c r="C44" s="390"/>
      <c r="D44" s="817"/>
      <c r="E44" s="818"/>
      <c r="F44" s="818"/>
      <c r="G44" s="818"/>
      <c r="H44" s="818"/>
      <c r="I44" s="818"/>
      <c r="J44" s="819"/>
      <c r="K44" s="822"/>
      <c r="L44" s="823"/>
      <c r="M44" s="825"/>
      <c r="N44" s="823"/>
      <c r="O44" s="804"/>
      <c r="P44" s="805"/>
      <c r="Q44" s="393" t="s">
        <v>289</v>
      </c>
      <c r="R44" s="828" t="str">
        <f>IF($D43="","",ROUNDDOWN($O43*$R43*24,0))</f>
        <v/>
      </c>
      <c r="S44" s="829"/>
      <c r="T44" s="826" t="str">
        <f>IF($D43="","",ROUNDDOWN($O43*$T43*24,0))</f>
        <v/>
      </c>
      <c r="U44" s="827"/>
      <c r="V44" s="826" t="str">
        <f>IF($D43="","",ROUNDDOWN($O43*$V43*24,0))</f>
        <v/>
      </c>
      <c r="W44" s="827"/>
      <c r="X44" s="826" t="str">
        <f>IF($D43="","",ROUNDDOWN($O43*$X43*24,0))</f>
        <v/>
      </c>
      <c r="Y44" s="827"/>
      <c r="Z44" s="826" t="str">
        <f>IF($D43="","",ROUNDDOWN($O43*$Z43*24,0))</f>
        <v/>
      </c>
      <c r="AA44" s="827"/>
      <c r="AB44" s="826" t="str">
        <f>IF($D43="","",ROUNDDOWN($O43*$AB43*24,0))</f>
        <v/>
      </c>
      <c r="AC44" s="827"/>
      <c r="AD44" s="826" t="str">
        <f>IF($D43="","",ROUNDDOWN($O43*$AD43*24,0))</f>
        <v/>
      </c>
      <c r="AE44" s="827"/>
      <c r="AF44" s="826" t="str">
        <f>IF($D43="","",ROUNDDOWN($O43*$AF43*24,0))</f>
        <v/>
      </c>
      <c r="AG44" s="827"/>
      <c r="AH44" s="826" t="str">
        <f>IF($D43="","",ROUNDDOWN($O43*$AH43*24,0))</f>
        <v/>
      </c>
      <c r="AI44" s="827"/>
      <c r="AJ44" s="826" t="str">
        <f>IF($D43="","",ROUNDDOWN($O43*$AJ43*24,0))</f>
        <v/>
      </c>
      <c r="AK44" s="827"/>
      <c r="AL44" s="826" t="str">
        <f>IF($D43="","",ROUNDDOWN($O43*$AL43*24,0))</f>
        <v/>
      </c>
      <c r="AM44" s="827"/>
      <c r="AN44" s="826" t="str">
        <f>IF($D43="","",ROUNDDOWN($O43*$AN43*24,0))</f>
        <v/>
      </c>
      <c r="AO44" s="827"/>
      <c r="AP44" s="811" t="str">
        <f>IF(D43="","",SUM(R44:AO44))</f>
        <v/>
      </c>
      <c r="AQ44" s="812"/>
      <c r="AR44" s="812"/>
      <c r="AS44" s="812"/>
      <c r="AT44" s="813"/>
      <c r="AU44" s="389"/>
      <c r="AW44" s="428"/>
      <c r="AX44" s="428"/>
      <c r="AY44" s="428"/>
      <c r="AZ44" s="428"/>
      <c r="BA44" s="428"/>
      <c r="BB44" s="428"/>
      <c r="BC44" s="428"/>
      <c r="BD44" s="428"/>
      <c r="BE44" s="428"/>
      <c r="BF44" s="428"/>
      <c r="BG44" s="428"/>
      <c r="BH44" s="428"/>
      <c r="BI44" s="428"/>
      <c r="BJ44" s="428"/>
      <c r="BK44" s="428"/>
      <c r="BL44" s="428"/>
      <c r="BM44" s="428"/>
      <c r="BN44" s="428"/>
      <c r="BO44" s="428"/>
      <c r="BP44" s="428"/>
      <c r="BQ44" s="428"/>
      <c r="BR44" s="428"/>
      <c r="BS44" s="428"/>
      <c r="BT44" s="428"/>
      <c r="BU44" s="428"/>
      <c r="BV44" s="428"/>
      <c r="BW44" s="428"/>
      <c r="BX44" s="428"/>
      <c r="BY44" s="428"/>
      <c r="BZ44" s="428"/>
      <c r="CA44" s="428"/>
      <c r="CB44" s="428"/>
      <c r="CC44" s="428"/>
      <c r="CD44" s="428"/>
      <c r="CE44" s="428"/>
      <c r="CF44" s="428"/>
      <c r="CG44" s="428"/>
      <c r="CH44" s="428"/>
      <c r="CI44" s="428"/>
      <c r="CJ44" s="428"/>
      <c r="CK44" s="428"/>
      <c r="CL44" s="428"/>
      <c r="CM44" s="428"/>
      <c r="CN44" s="428"/>
      <c r="CO44" s="428"/>
      <c r="CP44" s="428"/>
      <c r="CQ44" s="428"/>
      <c r="CR44" s="428"/>
      <c r="CS44" s="428"/>
      <c r="CT44" s="428"/>
      <c r="CU44" s="428"/>
      <c r="CV44" s="428"/>
      <c r="CW44" s="428"/>
      <c r="CX44" s="428"/>
      <c r="CY44" s="428"/>
      <c r="CZ44" s="428"/>
      <c r="DA44" s="428"/>
      <c r="DB44" s="428"/>
    </row>
    <row r="45" spans="1:113" ht="30.75" customHeight="1" thickTop="1" x14ac:dyDescent="0.2">
      <c r="A45" s="389"/>
      <c r="B45" s="389"/>
      <c r="C45" s="390"/>
      <c r="D45" s="814" ph="1"/>
      <c r="E45" s="815"/>
      <c r="F45" s="815"/>
      <c r="G45" s="815"/>
      <c r="H45" s="815"/>
      <c r="I45" s="815"/>
      <c r="J45" s="816"/>
      <c r="K45" s="820"/>
      <c r="L45" s="821"/>
      <c r="M45" s="824"/>
      <c r="N45" s="821"/>
      <c r="O45" s="802" t="str">
        <f>IF(D45="","",IF(AND(M45&gt;0,M45&lt;4),VLOOKUP(K45,健保等級単価一覧表!$B$2:$D$51,3,FALSE),VLOOKUP(K45,健保等級単価一覧表!$B$2:$D$51,2,FALSE)))</f>
        <v/>
      </c>
      <c r="P45" s="803"/>
      <c r="Q45" s="392" t="s">
        <v>288</v>
      </c>
      <c r="R45" s="806"/>
      <c r="S45" s="807"/>
      <c r="T45" s="806"/>
      <c r="U45" s="807"/>
      <c r="V45" s="806"/>
      <c r="W45" s="807"/>
      <c r="X45" s="806"/>
      <c r="Y45" s="807"/>
      <c r="Z45" s="806"/>
      <c r="AA45" s="807"/>
      <c r="AB45" s="806"/>
      <c r="AC45" s="807"/>
      <c r="AD45" s="806"/>
      <c r="AE45" s="807"/>
      <c r="AF45" s="806"/>
      <c r="AG45" s="807"/>
      <c r="AH45" s="806"/>
      <c r="AI45" s="807"/>
      <c r="AJ45" s="806"/>
      <c r="AK45" s="807"/>
      <c r="AL45" s="806"/>
      <c r="AM45" s="807"/>
      <c r="AN45" s="806"/>
      <c r="AO45" s="807"/>
      <c r="AP45" s="808" t="str">
        <f>IF(SUM(R45:AO45)=0,"",SUM(R45:AO45))</f>
        <v/>
      </c>
      <c r="AQ45" s="809"/>
      <c r="AR45" s="809"/>
      <c r="AS45" s="809"/>
      <c r="AT45" s="810"/>
      <c r="AU45" s="389"/>
      <c r="AW45" s="428"/>
      <c r="AX45" s="428"/>
      <c r="AY45" s="428"/>
      <c r="AZ45" s="428"/>
      <c r="BA45" s="428"/>
      <c r="BB45" s="428"/>
      <c r="BC45" s="428"/>
      <c r="BD45" s="428"/>
      <c r="BE45" s="428"/>
      <c r="BF45" s="428"/>
      <c r="BG45" s="428"/>
      <c r="BH45" s="428"/>
      <c r="BI45" s="428"/>
      <c r="BJ45" s="428"/>
      <c r="BK45" s="428"/>
      <c r="BL45" s="428"/>
      <c r="BM45" s="428"/>
      <c r="BN45" s="428"/>
      <c r="BO45" s="428"/>
      <c r="BP45" s="428"/>
      <c r="BQ45" s="428"/>
      <c r="BR45" s="428"/>
      <c r="BS45" s="428"/>
      <c r="BT45" s="428"/>
      <c r="BU45" s="428"/>
      <c r="BV45" s="428"/>
      <c r="BW45" s="428"/>
      <c r="BX45" s="428"/>
      <c r="BY45" s="428"/>
      <c r="BZ45" s="428"/>
      <c r="CA45" s="428"/>
      <c r="CB45" s="428"/>
      <c r="CC45" s="428"/>
      <c r="CD45" s="428"/>
      <c r="CE45" s="428"/>
      <c r="CF45" s="428"/>
      <c r="CG45" s="428"/>
      <c r="CH45" s="428"/>
      <c r="CI45" s="428"/>
      <c r="CJ45" s="428"/>
      <c r="CK45" s="428"/>
      <c r="CL45" s="428"/>
      <c r="CM45" s="428"/>
      <c r="CN45" s="428"/>
      <c r="CO45" s="428"/>
      <c r="CP45" s="428"/>
      <c r="CQ45" s="428"/>
      <c r="CR45" s="428"/>
      <c r="CS45" s="428"/>
      <c r="CT45" s="428"/>
      <c r="CU45" s="428"/>
      <c r="CV45" s="428"/>
      <c r="CW45" s="428"/>
      <c r="CX45" s="428"/>
      <c r="CY45" s="428"/>
      <c r="CZ45" s="428"/>
      <c r="DA45" s="428"/>
      <c r="DB45" s="428"/>
    </row>
    <row r="46" spans="1:113" ht="30.75" customHeight="1" thickBot="1" x14ac:dyDescent="0.25">
      <c r="A46" s="389"/>
      <c r="B46" s="389"/>
      <c r="C46" s="390"/>
      <c r="D46" s="817"/>
      <c r="E46" s="818"/>
      <c r="F46" s="818"/>
      <c r="G46" s="818"/>
      <c r="H46" s="818"/>
      <c r="I46" s="818"/>
      <c r="J46" s="819"/>
      <c r="K46" s="822"/>
      <c r="L46" s="823"/>
      <c r="M46" s="825"/>
      <c r="N46" s="823"/>
      <c r="O46" s="804"/>
      <c r="P46" s="805"/>
      <c r="Q46" s="393" t="s">
        <v>289</v>
      </c>
      <c r="R46" s="828" t="str">
        <f>IF($D45="","",ROUNDDOWN($O45*$R45*24,0))</f>
        <v/>
      </c>
      <c r="S46" s="829"/>
      <c r="T46" s="826" t="str">
        <f>IF($D45="","",ROUNDDOWN($O45*$T45*24,0))</f>
        <v/>
      </c>
      <c r="U46" s="827"/>
      <c r="V46" s="826" t="str">
        <f>IF($D45="","",ROUNDDOWN($O45*$V45*24,0))</f>
        <v/>
      </c>
      <c r="W46" s="827"/>
      <c r="X46" s="826" t="str">
        <f>IF($D45="","",ROUNDDOWN($O45*$X45*24,0))</f>
        <v/>
      </c>
      <c r="Y46" s="827"/>
      <c r="Z46" s="826" t="str">
        <f>IF($D45="","",ROUNDDOWN($O45*$Z45*24,0))</f>
        <v/>
      </c>
      <c r="AA46" s="827"/>
      <c r="AB46" s="826" t="str">
        <f>IF($D45="","",ROUNDDOWN($O45*$AB45*24,0))</f>
        <v/>
      </c>
      <c r="AC46" s="827"/>
      <c r="AD46" s="826" t="str">
        <f>IF($D45="","",ROUNDDOWN($O45*$AD45*24,0))</f>
        <v/>
      </c>
      <c r="AE46" s="827"/>
      <c r="AF46" s="826" t="str">
        <f>IF($D45="","",ROUNDDOWN($O45*$AF45*24,0))</f>
        <v/>
      </c>
      <c r="AG46" s="827"/>
      <c r="AH46" s="826" t="str">
        <f>IF($D45="","",ROUNDDOWN($O45*$AH45*24,0))</f>
        <v/>
      </c>
      <c r="AI46" s="827"/>
      <c r="AJ46" s="826" t="str">
        <f>IF($D45="","",ROUNDDOWN($O45*$AJ45*24,0))</f>
        <v/>
      </c>
      <c r="AK46" s="827"/>
      <c r="AL46" s="826" t="str">
        <f>IF($D45="","",ROUNDDOWN($O45*$AL45*24,0))</f>
        <v/>
      </c>
      <c r="AM46" s="827"/>
      <c r="AN46" s="826" t="str">
        <f>IF($D45="","",ROUNDDOWN($O45*$AN45*24,0))</f>
        <v/>
      </c>
      <c r="AO46" s="827"/>
      <c r="AP46" s="811" t="str">
        <f>IF(D45="","",SUM(R46:AO46))</f>
        <v/>
      </c>
      <c r="AQ46" s="812"/>
      <c r="AR46" s="812"/>
      <c r="AS46" s="812"/>
      <c r="AT46" s="813"/>
      <c r="AU46" s="389"/>
      <c r="AW46" s="428"/>
      <c r="AX46" s="428"/>
      <c r="AY46" s="428"/>
      <c r="AZ46" s="428"/>
      <c r="BA46" s="428"/>
      <c r="BB46" s="428"/>
      <c r="BC46" s="428"/>
      <c r="BD46" s="428"/>
      <c r="BE46" s="428"/>
      <c r="BF46" s="428"/>
      <c r="BG46" s="428"/>
      <c r="BH46" s="428"/>
      <c r="BI46" s="428"/>
      <c r="BJ46" s="428"/>
      <c r="BK46" s="428"/>
      <c r="BL46" s="428"/>
      <c r="BM46" s="428"/>
      <c r="BN46" s="428"/>
      <c r="BO46" s="428"/>
      <c r="BP46" s="428"/>
      <c r="BQ46" s="428"/>
      <c r="BR46" s="428"/>
      <c r="BS46" s="428"/>
      <c r="BT46" s="428"/>
      <c r="BU46" s="428"/>
      <c r="BV46" s="428"/>
      <c r="BW46" s="428"/>
      <c r="BX46" s="428"/>
      <c r="BY46" s="428"/>
      <c r="BZ46" s="428"/>
      <c r="CA46" s="428"/>
      <c r="CB46" s="428"/>
      <c r="CC46" s="428"/>
      <c r="CD46" s="428"/>
      <c r="CE46" s="428"/>
      <c r="CF46" s="428"/>
      <c r="CG46" s="428"/>
      <c r="CH46" s="428"/>
      <c r="CI46" s="428"/>
      <c r="CJ46" s="428"/>
      <c r="CK46" s="428"/>
      <c r="CL46" s="428"/>
      <c r="CM46" s="428"/>
      <c r="CN46" s="428"/>
      <c r="CO46" s="428"/>
      <c r="CP46" s="428"/>
      <c r="CQ46" s="428"/>
      <c r="CR46" s="428"/>
      <c r="CS46" s="428"/>
      <c r="CT46" s="428"/>
      <c r="CU46" s="428"/>
      <c r="CV46" s="428"/>
      <c r="CW46" s="428"/>
      <c r="CX46" s="428"/>
      <c r="CY46" s="428"/>
      <c r="CZ46" s="428"/>
      <c r="DA46" s="428"/>
      <c r="DB46" s="428"/>
    </row>
    <row r="47" spans="1:113" ht="30.75" customHeight="1" thickTop="1" x14ac:dyDescent="0.2">
      <c r="A47" s="389"/>
      <c r="B47" s="389"/>
      <c r="C47" s="390"/>
      <c r="D47" s="814" ph="1"/>
      <c r="E47" s="815"/>
      <c r="F47" s="815"/>
      <c r="G47" s="815"/>
      <c r="H47" s="815"/>
      <c r="I47" s="815"/>
      <c r="J47" s="816"/>
      <c r="K47" s="820"/>
      <c r="L47" s="821"/>
      <c r="M47" s="824"/>
      <c r="N47" s="821"/>
      <c r="O47" s="802" t="str">
        <f>IF(D47="","",IF(AND(M47&gt;0,M47&lt;4),VLOOKUP(K47,健保等級単価一覧表!$B$2:$D$51,3,FALSE),VLOOKUP(K47,健保等級単価一覧表!$B$2:$D$51,2,FALSE)))</f>
        <v/>
      </c>
      <c r="P47" s="803"/>
      <c r="Q47" s="392" t="s">
        <v>288</v>
      </c>
      <c r="R47" s="806"/>
      <c r="S47" s="807"/>
      <c r="T47" s="806"/>
      <c r="U47" s="807"/>
      <c r="V47" s="806"/>
      <c r="W47" s="807"/>
      <c r="X47" s="806"/>
      <c r="Y47" s="807"/>
      <c r="Z47" s="806"/>
      <c r="AA47" s="807"/>
      <c r="AB47" s="806"/>
      <c r="AC47" s="807"/>
      <c r="AD47" s="806"/>
      <c r="AE47" s="807"/>
      <c r="AF47" s="806"/>
      <c r="AG47" s="807"/>
      <c r="AH47" s="806"/>
      <c r="AI47" s="807"/>
      <c r="AJ47" s="806"/>
      <c r="AK47" s="807"/>
      <c r="AL47" s="806"/>
      <c r="AM47" s="807"/>
      <c r="AN47" s="806"/>
      <c r="AO47" s="807"/>
      <c r="AP47" s="808" t="str">
        <f>IF(SUM(R47:AO47)=0,"",SUM(R47:AO47))</f>
        <v/>
      </c>
      <c r="AQ47" s="809"/>
      <c r="AR47" s="809"/>
      <c r="AS47" s="809"/>
      <c r="AT47" s="810"/>
      <c r="AU47" s="389"/>
      <c r="AW47" s="428"/>
      <c r="AX47" s="428"/>
      <c r="AY47" s="428"/>
      <c r="AZ47" s="428"/>
      <c r="BA47" s="428"/>
      <c r="BB47" s="428"/>
      <c r="BC47" s="428"/>
      <c r="BD47" s="428"/>
      <c r="BE47" s="428"/>
      <c r="BF47" s="428"/>
      <c r="BG47" s="428"/>
      <c r="BH47" s="428"/>
      <c r="BI47" s="428"/>
      <c r="BJ47" s="428"/>
      <c r="BK47" s="428"/>
      <c r="BL47" s="428"/>
      <c r="BM47" s="428"/>
      <c r="BN47" s="428"/>
      <c r="BO47" s="428"/>
      <c r="BP47" s="428"/>
      <c r="BQ47" s="428"/>
      <c r="BR47" s="428"/>
      <c r="BS47" s="428"/>
      <c r="BT47" s="428"/>
      <c r="BU47" s="428"/>
      <c r="BV47" s="428"/>
      <c r="BW47" s="428"/>
      <c r="BX47" s="428"/>
      <c r="BY47" s="428"/>
      <c r="BZ47" s="428"/>
      <c r="CA47" s="428"/>
      <c r="CB47" s="428"/>
      <c r="CC47" s="428"/>
      <c r="CD47" s="428"/>
      <c r="CE47" s="428"/>
      <c r="CF47" s="428"/>
      <c r="CG47" s="428"/>
      <c r="CH47" s="428"/>
      <c r="CI47" s="428"/>
      <c r="CJ47" s="428"/>
      <c r="CK47" s="428"/>
      <c r="CL47" s="428"/>
      <c r="CM47" s="428"/>
      <c r="CN47" s="428"/>
      <c r="CO47" s="428"/>
      <c r="CP47" s="428"/>
      <c r="CQ47" s="428"/>
      <c r="CR47" s="428"/>
      <c r="CS47" s="428"/>
      <c r="CT47" s="428"/>
      <c r="CU47" s="428"/>
      <c r="CV47" s="428"/>
      <c r="CW47" s="428"/>
      <c r="CX47" s="428"/>
      <c r="CY47" s="428"/>
      <c r="CZ47" s="428"/>
      <c r="DA47" s="428"/>
      <c r="DB47" s="428"/>
    </row>
    <row r="48" spans="1:113" ht="30.75" customHeight="1" thickBot="1" x14ac:dyDescent="0.25">
      <c r="A48" s="389"/>
      <c r="B48" s="389"/>
      <c r="C48" s="390"/>
      <c r="D48" s="817"/>
      <c r="E48" s="818"/>
      <c r="F48" s="818"/>
      <c r="G48" s="818"/>
      <c r="H48" s="818"/>
      <c r="I48" s="818"/>
      <c r="J48" s="819"/>
      <c r="K48" s="822"/>
      <c r="L48" s="823"/>
      <c r="M48" s="825"/>
      <c r="N48" s="823"/>
      <c r="O48" s="804"/>
      <c r="P48" s="805"/>
      <c r="Q48" s="393" t="s">
        <v>289</v>
      </c>
      <c r="R48" s="828" t="str">
        <f>IF($D47="","",ROUNDDOWN($O47*$R47*24,0))</f>
        <v/>
      </c>
      <c r="S48" s="829"/>
      <c r="T48" s="826" t="str">
        <f>IF($D47="","",ROUNDDOWN($O47*$T47*24,0))</f>
        <v/>
      </c>
      <c r="U48" s="827"/>
      <c r="V48" s="826" t="str">
        <f>IF($D47="","",ROUNDDOWN($O47*$V47*24,0))</f>
        <v/>
      </c>
      <c r="W48" s="827"/>
      <c r="X48" s="826" t="str">
        <f>IF($D47="","",ROUNDDOWN($O47*$X47*24,0))</f>
        <v/>
      </c>
      <c r="Y48" s="827"/>
      <c r="Z48" s="826" t="str">
        <f>IF($D47="","",ROUNDDOWN($O47*$Z47*24,0))</f>
        <v/>
      </c>
      <c r="AA48" s="827"/>
      <c r="AB48" s="826" t="str">
        <f>IF($D47="","",ROUNDDOWN($O47*$AB47*24,0))</f>
        <v/>
      </c>
      <c r="AC48" s="827"/>
      <c r="AD48" s="826" t="str">
        <f>IF($D47="","",ROUNDDOWN($O47*$AD47*24,0))</f>
        <v/>
      </c>
      <c r="AE48" s="827"/>
      <c r="AF48" s="826" t="str">
        <f>IF($D47="","",ROUNDDOWN($O47*$AF47*24,0))</f>
        <v/>
      </c>
      <c r="AG48" s="827"/>
      <c r="AH48" s="826" t="str">
        <f>IF($D47="","",ROUNDDOWN($O47*$AH47*24,0))</f>
        <v/>
      </c>
      <c r="AI48" s="827"/>
      <c r="AJ48" s="826" t="str">
        <f>IF($D47="","",ROUNDDOWN($O47*$AJ47*24,0))</f>
        <v/>
      </c>
      <c r="AK48" s="827"/>
      <c r="AL48" s="826" t="str">
        <f>IF($D47="","",ROUNDDOWN($O47*$AL47*24,0))</f>
        <v/>
      </c>
      <c r="AM48" s="827"/>
      <c r="AN48" s="826" t="str">
        <f>IF($D47="","",ROUNDDOWN($O47*$AN47*24,0))</f>
        <v/>
      </c>
      <c r="AO48" s="827"/>
      <c r="AP48" s="811" t="str">
        <f>IF(D47="","",SUM(R48:AO48))</f>
        <v/>
      </c>
      <c r="AQ48" s="812"/>
      <c r="AR48" s="812"/>
      <c r="AS48" s="812"/>
      <c r="AT48" s="813"/>
      <c r="AU48" s="389"/>
      <c r="AW48" s="428"/>
      <c r="AX48" s="428"/>
      <c r="AY48" s="428"/>
      <c r="AZ48" s="428"/>
      <c r="BA48" s="428"/>
      <c r="BB48" s="428"/>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8"/>
      <c r="CF48" s="428"/>
      <c r="CG48" s="428"/>
      <c r="CH48" s="428"/>
      <c r="CI48" s="428"/>
      <c r="CJ48" s="428"/>
      <c r="CK48" s="428"/>
      <c r="CL48" s="428"/>
      <c r="CM48" s="428"/>
      <c r="CN48" s="428"/>
      <c r="CO48" s="428"/>
      <c r="CP48" s="428"/>
      <c r="CQ48" s="428"/>
      <c r="CR48" s="428"/>
      <c r="CS48" s="428"/>
      <c r="CT48" s="428"/>
      <c r="CU48" s="428"/>
      <c r="CV48" s="428"/>
      <c r="CW48" s="428"/>
      <c r="CX48" s="428"/>
      <c r="CY48" s="428"/>
      <c r="CZ48" s="428"/>
      <c r="DA48" s="428"/>
      <c r="DB48" s="428"/>
    </row>
    <row r="49" spans="1:106" ht="30.75" customHeight="1" thickTop="1" x14ac:dyDescent="0.2">
      <c r="A49" s="389"/>
      <c r="B49" s="389"/>
      <c r="C49" s="390"/>
      <c r="D49" s="814" ph="1"/>
      <c r="E49" s="815"/>
      <c r="F49" s="815"/>
      <c r="G49" s="815"/>
      <c r="H49" s="815"/>
      <c r="I49" s="815"/>
      <c r="J49" s="816"/>
      <c r="K49" s="820"/>
      <c r="L49" s="821"/>
      <c r="M49" s="824"/>
      <c r="N49" s="821"/>
      <c r="O49" s="802" t="str">
        <f>IF(D49="","",IF(AND(M49&gt;0,M49&lt;4),VLOOKUP(K49,健保等級単価一覧表!$B$2:$D$51,3,FALSE),VLOOKUP(K49,健保等級単価一覧表!$B$2:$D$51,2,FALSE)))</f>
        <v/>
      </c>
      <c r="P49" s="803"/>
      <c r="Q49" s="392" t="s">
        <v>288</v>
      </c>
      <c r="R49" s="806"/>
      <c r="S49" s="807"/>
      <c r="T49" s="806"/>
      <c r="U49" s="807"/>
      <c r="V49" s="806"/>
      <c r="W49" s="807"/>
      <c r="X49" s="806"/>
      <c r="Y49" s="807"/>
      <c r="Z49" s="806"/>
      <c r="AA49" s="807"/>
      <c r="AB49" s="806"/>
      <c r="AC49" s="807"/>
      <c r="AD49" s="806"/>
      <c r="AE49" s="807"/>
      <c r="AF49" s="806"/>
      <c r="AG49" s="807"/>
      <c r="AH49" s="806"/>
      <c r="AI49" s="807"/>
      <c r="AJ49" s="806"/>
      <c r="AK49" s="807"/>
      <c r="AL49" s="806"/>
      <c r="AM49" s="807"/>
      <c r="AN49" s="806"/>
      <c r="AO49" s="807"/>
      <c r="AP49" s="808" t="str">
        <f>IF(SUM(R49:AO49)=0,"",SUM(R49:AO49))</f>
        <v/>
      </c>
      <c r="AQ49" s="809"/>
      <c r="AR49" s="809"/>
      <c r="AS49" s="809"/>
      <c r="AT49" s="810"/>
      <c r="AU49" s="389"/>
      <c r="AW49" s="428"/>
      <c r="AX49" s="428"/>
      <c r="AY49" s="428"/>
      <c r="AZ49" s="428"/>
      <c r="BA49" s="428"/>
      <c r="BB49" s="428"/>
      <c r="BC49" s="428"/>
      <c r="BD49" s="428"/>
      <c r="BE49" s="428"/>
      <c r="BF49" s="428"/>
      <c r="BG49" s="428"/>
      <c r="BH49" s="428"/>
      <c r="BI49" s="428"/>
      <c r="BJ49" s="428"/>
      <c r="BK49" s="428"/>
      <c r="BL49" s="428"/>
      <c r="BM49" s="428"/>
      <c r="BN49" s="428"/>
      <c r="BO49" s="428"/>
      <c r="BP49" s="428"/>
      <c r="BQ49" s="428"/>
      <c r="BR49" s="428"/>
      <c r="BS49" s="428"/>
      <c r="BT49" s="428"/>
      <c r="BU49" s="428"/>
      <c r="BV49" s="428"/>
      <c r="BW49" s="428"/>
      <c r="BX49" s="428"/>
      <c r="BY49" s="428"/>
      <c r="BZ49" s="428"/>
      <c r="CA49" s="428"/>
      <c r="CB49" s="428"/>
      <c r="CC49" s="428"/>
      <c r="CD49" s="428"/>
      <c r="CE49" s="428"/>
      <c r="CF49" s="428"/>
      <c r="CG49" s="428"/>
      <c r="CH49" s="428"/>
      <c r="CI49" s="428"/>
      <c r="CJ49" s="428"/>
      <c r="CK49" s="428"/>
      <c r="CL49" s="428"/>
      <c r="CM49" s="428"/>
      <c r="CN49" s="428"/>
      <c r="CO49" s="428"/>
      <c r="CP49" s="428"/>
      <c r="CQ49" s="428"/>
      <c r="CR49" s="428"/>
      <c r="CS49" s="428"/>
      <c r="CT49" s="428"/>
      <c r="CU49" s="428"/>
      <c r="CV49" s="428"/>
      <c r="CW49" s="428"/>
      <c r="CX49" s="428"/>
      <c r="CY49" s="428"/>
      <c r="CZ49" s="428"/>
      <c r="DA49" s="428"/>
      <c r="DB49" s="428"/>
    </row>
    <row r="50" spans="1:106" ht="30.75" customHeight="1" thickBot="1" x14ac:dyDescent="0.25">
      <c r="A50" s="389"/>
      <c r="B50" s="389"/>
      <c r="C50" s="390"/>
      <c r="D50" s="817"/>
      <c r="E50" s="818"/>
      <c r="F50" s="818"/>
      <c r="G50" s="818"/>
      <c r="H50" s="818"/>
      <c r="I50" s="818"/>
      <c r="J50" s="819"/>
      <c r="K50" s="837"/>
      <c r="L50" s="838"/>
      <c r="M50" s="839"/>
      <c r="N50" s="838"/>
      <c r="O50" s="804"/>
      <c r="P50" s="805"/>
      <c r="Q50" s="393" t="s">
        <v>289</v>
      </c>
      <c r="R50" s="828" t="str">
        <f>IF($D49="","",ROUNDDOWN($O49*$R49*24,0))</f>
        <v/>
      </c>
      <c r="S50" s="829"/>
      <c r="T50" s="826" t="str">
        <f>IF($D49="","",ROUNDDOWN($O49*$T49*24,0))</f>
        <v/>
      </c>
      <c r="U50" s="827"/>
      <c r="V50" s="826" t="str">
        <f>IF($D49="","",ROUNDDOWN($O49*$V49*24,0))</f>
        <v/>
      </c>
      <c r="W50" s="827"/>
      <c r="X50" s="826" t="str">
        <f>IF($D49="","",ROUNDDOWN($O49*$X49*24,0))</f>
        <v/>
      </c>
      <c r="Y50" s="827"/>
      <c r="Z50" s="826" t="str">
        <f>IF($D49="","",ROUNDDOWN($O49*$Z49*24,0))</f>
        <v/>
      </c>
      <c r="AA50" s="827"/>
      <c r="AB50" s="826" t="str">
        <f>IF($D49="","",ROUNDDOWN($O49*$AB49*24,0))</f>
        <v/>
      </c>
      <c r="AC50" s="827"/>
      <c r="AD50" s="826" t="str">
        <f>IF($D49="","",ROUNDDOWN($O49*$AD49*24,0))</f>
        <v/>
      </c>
      <c r="AE50" s="827"/>
      <c r="AF50" s="826" t="str">
        <f>IF($D49="","",ROUNDDOWN($O49*$AF49*24,0))</f>
        <v/>
      </c>
      <c r="AG50" s="827"/>
      <c r="AH50" s="826" t="str">
        <f>IF($D49="","",ROUNDDOWN($O49*$AH49*24,0))</f>
        <v/>
      </c>
      <c r="AI50" s="827"/>
      <c r="AJ50" s="826" t="str">
        <f>IF($D49="","",ROUNDDOWN($O49*$AJ49*24,0))</f>
        <v/>
      </c>
      <c r="AK50" s="827"/>
      <c r="AL50" s="826" t="str">
        <f>IF($D49="","",ROUNDDOWN($O49*$AL49*24,0))</f>
        <v/>
      </c>
      <c r="AM50" s="827"/>
      <c r="AN50" s="826" t="str">
        <f>IF($D49="","",ROUNDDOWN($O49*$AN49*24,0))</f>
        <v/>
      </c>
      <c r="AO50" s="827"/>
      <c r="AP50" s="851" t="str">
        <f>IF(D49="","",SUM(R50:AO50))</f>
        <v/>
      </c>
      <c r="AQ50" s="852"/>
      <c r="AR50" s="852"/>
      <c r="AS50" s="852"/>
      <c r="AT50" s="853"/>
      <c r="AU50" s="389"/>
      <c r="AW50" s="428"/>
      <c r="AX50" s="428"/>
      <c r="AY50" s="428"/>
      <c r="AZ50" s="428"/>
      <c r="BA50" s="428"/>
      <c r="BB50" s="428"/>
      <c r="BC50" s="428"/>
      <c r="BD50" s="428"/>
      <c r="BE50" s="428"/>
      <c r="BF50" s="428"/>
      <c r="BG50" s="428"/>
      <c r="BH50" s="428"/>
      <c r="BI50" s="428"/>
      <c r="BJ50" s="428"/>
      <c r="BK50" s="428"/>
      <c r="BL50" s="428"/>
      <c r="BM50" s="428"/>
      <c r="BN50" s="428"/>
      <c r="BO50" s="428"/>
      <c r="BP50" s="428"/>
      <c r="BQ50" s="428"/>
      <c r="BR50" s="428"/>
      <c r="BS50" s="428"/>
      <c r="BT50" s="428"/>
      <c r="BU50" s="428"/>
      <c r="BV50" s="428"/>
      <c r="BW50" s="428"/>
      <c r="BX50" s="428"/>
      <c r="BY50" s="428"/>
      <c r="BZ50" s="428"/>
      <c r="CA50" s="428"/>
      <c r="CB50" s="428"/>
      <c r="CC50" s="428"/>
      <c r="CD50" s="428"/>
      <c r="CE50" s="428"/>
      <c r="CF50" s="428"/>
      <c r="CG50" s="428"/>
      <c r="CH50" s="428"/>
      <c r="CI50" s="428"/>
      <c r="CJ50" s="428"/>
      <c r="CK50" s="428"/>
      <c r="CL50" s="428"/>
      <c r="CM50" s="428"/>
      <c r="CN50" s="428"/>
      <c r="CO50" s="428"/>
      <c r="CP50" s="428"/>
      <c r="CQ50" s="428"/>
      <c r="CR50" s="428"/>
      <c r="CS50" s="428"/>
      <c r="CT50" s="428"/>
      <c r="CU50" s="428"/>
      <c r="CV50" s="428"/>
      <c r="CW50" s="428"/>
      <c r="CX50" s="428"/>
      <c r="CY50" s="428"/>
      <c r="CZ50" s="428"/>
      <c r="DA50" s="428"/>
      <c r="DB50" s="428"/>
    </row>
    <row r="51" spans="1:106" ht="30.75" customHeight="1" thickTop="1" thickBot="1" x14ac:dyDescent="0.25">
      <c r="A51" s="389"/>
      <c r="B51" s="389"/>
      <c r="C51" s="390"/>
      <c r="D51" s="840" t="s">
        <v>94</v>
      </c>
      <c r="E51" s="841"/>
      <c r="F51" s="841"/>
      <c r="G51" s="841"/>
      <c r="H51" s="841"/>
      <c r="I51" s="841"/>
      <c r="J51" s="841"/>
      <c r="K51" s="841"/>
      <c r="L51" s="841"/>
      <c r="M51" s="841"/>
      <c r="N51" s="841"/>
      <c r="O51" s="841"/>
      <c r="P51" s="841"/>
      <c r="Q51" s="841"/>
      <c r="R51" s="841"/>
      <c r="S51" s="841"/>
      <c r="T51" s="841"/>
      <c r="U51" s="841"/>
      <c r="V51" s="841"/>
      <c r="W51" s="841"/>
      <c r="X51" s="841"/>
      <c r="Y51" s="841"/>
      <c r="Z51" s="841"/>
      <c r="AA51" s="841"/>
      <c r="AB51" s="841"/>
      <c r="AC51" s="841"/>
      <c r="AD51" s="841"/>
      <c r="AE51" s="841"/>
      <c r="AF51" s="841"/>
      <c r="AG51" s="841"/>
      <c r="AH51" s="841"/>
      <c r="AI51" s="841"/>
      <c r="AJ51" s="841"/>
      <c r="AK51" s="841"/>
      <c r="AL51" s="841"/>
      <c r="AM51" s="841"/>
      <c r="AN51" s="841"/>
      <c r="AO51" s="842"/>
      <c r="AP51" s="843">
        <f>SUMIF(Q11:Q50,"時間(hh:mm)",AP11:AT50)</f>
        <v>0</v>
      </c>
      <c r="AQ51" s="844"/>
      <c r="AR51" s="844"/>
      <c r="AS51" s="844"/>
      <c r="AT51" s="845"/>
      <c r="AU51" s="389"/>
      <c r="AW51" s="428"/>
      <c r="AX51" s="428"/>
      <c r="AY51" s="428"/>
      <c r="AZ51" s="428"/>
      <c r="BA51" s="428"/>
      <c r="BB51" s="428"/>
      <c r="BC51" s="428"/>
      <c r="BD51" s="428"/>
      <c r="BE51" s="428"/>
      <c r="BF51" s="428"/>
      <c r="BG51" s="428"/>
      <c r="BH51" s="428"/>
      <c r="BI51" s="428"/>
      <c r="BJ51" s="428"/>
      <c r="BK51" s="428"/>
      <c r="BL51" s="428"/>
      <c r="BM51" s="428"/>
      <c r="BN51" s="428"/>
      <c r="BO51" s="428"/>
      <c r="BP51" s="428"/>
      <c r="BQ51" s="428"/>
      <c r="BR51" s="428"/>
      <c r="BS51" s="428"/>
      <c r="BT51" s="428"/>
      <c r="BU51" s="428"/>
      <c r="BV51" s="428"/>
      <c r="BW51" s="428"/>
      <c r="BX51" s="428"/>
      <c r="BY51" s="428"/>
      <c r="BZ51" s="428"/>
      <c r="CA51" s="428"/>
      <c r="CB51" s="428"/>
      <c r="CC51" s="428"/>
      <c r="CD51" s="428"/>
      <c r="CE51" s="428"/>
      <c r="CF51" s="428"/>
      <c r="CG51" s="428"/>
      <c r="CH51" s="428"/>
      <c r="CI51" s="428"/>
      <c r="CJ51" s="428"/>
      <c r="CK51" s="428"/>
      <c r="CL51" s="428"/>
      <c r="CM51" s="428"/>
      <c r="CN51" s="428"/>
      <c r="CO51" s="428"/>
      <c r="CP51" s="428"/>
      <c r="CQ51" s="428"/>
      <c r="CR51" s="428"/>
      <c r="CS51" s="428"/>
      <c r="CT51" s="428"/>
      <c r="CU51" s="428"/>
      <c r="CV51" s="428"/>
      <c r="CW51" s="428"/>
      <c r="CX51" s="428"/>
      <c r="CY51" s="428"/>
      <c r="CZ51" s="428"/>
      <c r="DA51" s="428"/>
      <c r="DB51" s="428"/>
    </row>
    <row r="52" spans="1:106" ht="30.75" customHeight="1" thickTop="1" thickBot="1" x14ac:dyDescent="0.25">
      <c r="A52" s="389"/>
      <c r="B52" s="389"/>
      <c r="C52" s="390"/>
      <c r="D52" s="840" t="s">
        <v>95</v>
      </c>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841"/>
      <c r="AK52" s="841"/>
      <c r="AL52" s="841"/>
      <c r="AM52" s="841"/>
      <c r="AN52" s="841"/>
      <c r="AO52" s="842"/>
      <c r="AP52" s="846">
        <f>SUMIF(Q11:Q50,"金額(￥)",AP11:AT50)</f>
        <v>0</v>
      </c>
      <c r="AQ52" s="847"/>
      <c r="AR52" s="847"/>
      <c r="AS52" s="847"/>
      <c r="AT52" s="848"/>
      <c r="AU52" s="389"/>
      <c r="AW52" s="428"/>
      <c r="AX52" s="428"/>
      <c r="AY52" s="428"/>
      <c r="AZ52" s="428"/>
      <c r="BA52" s="428"/>
      <c r="BB52" s="428"/>
      <c r="BC52" s="428"/>
      <c r="BD52" s="428"/>
      <c r="BE52" s="428"/>
      <c r="BF52" s="428"/>
      <c r="BG52" s="428"/>
      <c r="BH52" s="428"/>
      <c r="BI52" s="428"/>
      <c r="BJ52" s="428"/>
      <c r="BK52" s="428"/>
      <c r="BL52" s="428"/>
      <c r="BM52" s="428"/>
      <c r="BN52" s="428"/>
      <c r="BO52" s="428"/>
      <c r="BP52" s="428"/>
      <c r="BQ52" s="428"/>
      <c r="BR52" s="428"/>
      <c r="BS52" s="428"/>
      <c r="BT52" s="428"/>
      <c r="BU52" s="428"/>
      <c r="BV52" s="428"/>
      <c r="BW52" s="428"/>
      <c r="BX52" s="428"/>
      <c r="BY52" s="428"/>
      <c r="BZ52" s="428"/>
      <c r="CA52" s="428"/>
      <c r="CB52" s="428"/>
      <c r="CC52" s="428"/>
      <c r="CD52" s="428"/>
      <c r="CE52" s="428"/>
      <c r="CF52" s="428"/>
      <c r="CG52" s="428"/>
      <c r="CH52" s="428"/>
      <c r="CI52" s="428"/>
      <c r="CJ52" s="428"/>
      <c r="CK52" s="428"/>
      <c r="CL52" s="428"/>
      <c r="CM52" s="428"/>
      <c r="CN52" s="428"/>
      <c r="CO52" s="428"/>
      <c r="CP52" s="428"/>
      <c r="CQ52" s="428"/>
      <c r="CR52" s="428"/>
      <c r="CS52" s="428"/>
      <c r="CT52" s="428"/>
      <c r="CU52" s="428"/>
      <c r="CV52" s="428"/>
      <c r="CW52" s="428"/>
      <c r="CX52" s="428"/>
      <c r="CY52" s="428"/>
      <c r="CZ52" s="428"/>
      <c r="DA52" s="428"/>
      <c r="DB52" s="428"/>
    </row>
    <row r="53" spans="1:106" ht="15.75" customHeight="1" x14ac:dyDescent="0.2">
      <c r="A53" s="389"/>
      <c r="B53" s="389"/>
      <c r="C53" s="390"/>
      <c r="D53" s="396"/>
      <c r="E53" s="397"/>
      <c r="F53" s="397"/>
      <c r="G53" s="397"/>
      <c r="H53" s="397"/>
      <c r="I53" s="397"/>
      <c r="J53" s="397"/>
      <c r="K53" s="397"/>
      <c r="L53" s="397"/>
      <c r="M53" s="397"/>
      <c r="N53" s="397"/>
      <c r="W53" s="397"/>
      <c r="X53" s="397"/>
      <c r="Y53" s="397"/>
      <c r="Z53" s="397"/>
      <c r="AA53" s="397"/>
      <c r="AB53" s="397"/>
      <c r="AC53" s="397"/>
      <c r="AD53" s="397"/>
      <c r="AE53" s="397"/>
      <c r="AF53" s="397"/>
      <c r="AG53" s="383"/>
      <c r="AH53" s="383"/>
      <c r="AI53" s="383"/>
      <c r="AJ53" s="397"/>
      <c r="AK53" s="397"/>
      <c r="AL53" s="397"/>
      <c r="AM53" s="397"/>
      <c r="AN53" s="397"/>
      <c r="AO53" s="397"/>
      <c r="AP53" s="397"/>
      <c r="AQ53" s="397"/>
      <c r="AR53" s="397"/>
      <c r="AS53" s="397"/>
      <c r="AT53" s="397"/>
      <c r="AU53" s="389"/>
      <c r="AW53" s="428"/>
      <c r="AX53" s="428"/>
      <c r="AY53" s="428"/>
      <c r="AZ53" s="428"/>
      <c r="BA53" s="428"/>
      <c r="BB53" s="428"/>
      <c r="BC53" s="428"/>
      <c r="BD53" s="428"/>
      <c r="BE53" s="428"/>
      <c r="BF53" s="428"/>
      <c r="BG53" s="428"/>
      <c r="BH53" s="428"/>
      <c r="BI53" s="428"/>
      <c r="BJ53" s="428"/>
      <c r="BK53" s="428"/>
      <c r="BL53" s="428"/>
      <c r="BM53" s="428"/>
      <c r="BN53" s="428"/>
      <c r="BO53" s="428"/>
      <c r="BP53" s="428"/>
      <c r="BQ53" s="428"/>
      <c r="BR53" s="428"/>
      <c r="BS53" s="428"/>
      <c r="BT53" s="428"/>
      <c r="BU53" s="428"/>
      <c r="BV53" s="428"/>
      <c r="BW53" s="428"/>
      <c r="BX53" s="428"/>
      <c r="BY53" s="428"/>
      <c r="BZ53" s="428"/>
      <c r="CA53" s="428"/>
      <c r="CB53" s="428"/>
      <c r="CC53" s="428"/>
      <c r="CD53" s="428"/>
      <c r="CE53" s="428"/>
      <c r="CF53" s="428"/>
      <c r="CG53" s="428"/>
      <c r="CH53" s="428"/>
      <c r="CI53" s="428"/>
      <c r="CJ53" s="428"/>
      <c r="CK53" s="428"/>
      <c r="CL53" s="428"/>
      <c r="CM53" s="428"/>
      <c r="CN53" s="428"/>
      <c r="CO53" s="428"/>
      <c r="CP53" s="428"/>
      <c r="CQ53" s="428"/>
      <c r="CR53" s="428"/>
      <c r="CS53" s="428"/>
      <c r="CT53" s="428"/>
      <c r="CU53" s="428"/>
      <c r="CV53" s="428"/>
      <c r="CW53" s="428"/>
      <c r="CX53" s="428"/>
      <c r="CY53" s="428"/>
      <c r="CZ53" s="428"/>
      <c r="DA53" s="428"/>
      <c r="DB53" s="428"/>
    </row>
    <row r="54" spans="1:106" ht="17.25" customHeight="1" x14ac:dyDescent="0.2">
      <c r="C54" s="398"/>
      <c r="E54" s="381"/>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398"/>
      <c r="AO54" s="398"/>
      <c r="AP54" s="398"/>
      <c r="AQ54" s="398"/>
      <c r="AR54" s="398"/>
      <c r="AS54" s="398"/>
      <c r="AT54" s="398"/>
      <c r="AW54" s="428"/>
      <c r="AX54" s="428"/>
      <c r="AY54" s="428"/>
      <c r="AZ54" s="428"/>
      <c r="BA54" s="428"/>
      <c r="BB54" s="428"/>
      <c r="BC54" s="428"/>
      <c r="BD54" s="428"/>
      <c r="BE54" s="428"/>
      <c r="BF54" s="428"/>
      <c r="BG54" s="428"/>
      <c r="BH54" s="428"/>
      <c r="BI54" s="428"/>
      <c r="BJ54" s="428"/>
      <c r="BK54" s="428"/>
      <c r="BL54" s="428"/>
      <c r="BM54" s="428"/>
      <c r="BN54" s="428"/>
      <c r="BO54" s="428"/>
      <c r="BP54" s="428"/>
      <c r="BQ54" s="428"/>
      <c r="BR54" s="428"/>
      <c r="BS54" s="428"/>
      <c r="BT54" s="428"/>
      <c r="BU54" s="428"/>
      <c r="BV54" s="428"/>
      <c r="BW54" s="428"/>
      <c r="BX54" s="428"/>
      <c r="BY54" s="428"/>
      <c r="BZ54" s="428"/>
      <c r="CA54" s="428"/>
      <c r="CB54" s="428"/>
      <c r="CC54" s="428"/>
      <c r="CD54" s="428"/>
      <c r="CE54" s="428"/>
      <c r="CF54" s="428"/>
      <c r="CG54" s="428"/>
      <c r="CH54" s="428"/>
      <c r="CI54" s="428"/>
      <c r="CJ54" s="428"/>
      <c r="CK54" s="428"/>
      <c r="CL54" s="428"/>
      <c r="CM54" s="428"/>
      <c r="CN54" s="428"/>
      <c r="CO54" s="428"/>
      <c r="CP54" s="428"/>
      <c r="CQ54" s="428"/>
      <c r="CR54" s="428"/>
      <c r="CS54" s="428"/>
      <c r="CT54" s="428"/>
      <c r="CU54" s="428"/>
      <c r="CV54" s="428"/>
      <c r="CW54" s="428"/>
      <c r="CX54" s="428"/>
      <c r="CY54" s="428"/>
      <c r="CZ54" s="428"/>
      <c r="DA54" s="428"/>
      <c r="DB54" s="428"/>
    </row>
    <row r="55" spans="1:106" ht="17.25" customHeight="1" x14ac:dyDescent="0.2">
      <c r="C55" s="398"/>
      <c r="E55" s="381"/>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8"/>
      <c r="AO55" s="398"/>
      <c r="AP55" s="398"/>
      <c r="AQ55" s="398"/>
      <c r="AR55" s="398"/>
      <c r="AS55" s="398"/>
      <c r="AT55" s="398"/>
      <c r="AW55" s="428"/>
      <c r="AX55" s="428"/>
      <c r="AY55" s="428"/>
      <c r="AZ55" s="428"/>
      <c r="BA55" s="428"/>
      <c r="BB55" s="428"/>
      <c r="BC55" s="428"/>
      <c r="BD55" s="428"/>
      <c r="BE55" s="428"/>
      <c r="BF55" s="428"/>
      <c r="BG55" s="428"/>
      <c r="BH55" s="428"/>
      <c r="BI55" s="428"/>
      <c r="BJ55" s="428"/>
      <c r="BK55" s="428"/>
      <c r="BL55" s="428"/>
      <c r="BM55" s="428"/>
      <c r="BN55" s="428"/>
      <c r="BO55" s="428"/>
      <c r="BP55" s="428"/>
      <c r="BQ55" s="428"/>
      <c r="BR55" s="428"/>
      <c r="BS55" s="428"/>
      <c r="BT55" s="428"/>
      <c r="BU55" s="428"/>
      <c r="BV55" s="428"/>
      <c r="BW55" s="428"/>
      <c r="BX55" s="428"/>
      <c r="BY55" s="428"/>
      <c r="BZ55" s="428"/>
      <c r="CA55" s="428"/>
      <c r="CB55" s="428"/>
      <c r="CC55" s="428"/>
      <c r="CD55" s="428"/>
      <c r="CE55" s="428"/>
      <c r="CF55" s="428"/>
      <c r="CG55" s="428"/>
      <c r="CH55" s="428"/>
      <c r="CI55" s="428"/>
      <c r="CJ55" s="428"/>
      <c r="CK55" s="428"/>
      <c r="CL55" s="428"/>
      <c r="CM55" s="428"/>
      <c r="CN55" s="428"/>
      <c r="CO55" s="428"/>
      <c r="CP55" s="428"/>
      <c r="CQ55" s="428"/>
      <c r="CR55" s="428"/>
      <c r="CS55" s="428"/>
      <c r="CT55" s="428"/>
      <c r="CU55" s="428"/>
      <c r="CV55" s="428"/>
      <c r="CW55" s="428"/>
      <c r="CX55" s="428"/>
      <c r="CY55" s="428"/>
      <c r="CZ55" s="428"/>
      <c r="DA55" s="428"/>
      <c r="DB55" s="428"/>
    </row>
    <row r="56" spans="1:106" ht="5.25" customHeight="1" x14ac:dyDescent="0.2">
      <c r="C56" s="398"/>
      <c r="E56" s="381"/>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8"/>
      <c r="AO56" s="398"/>
      <c r="AP56" s="398"/>
      <c r="AQ56" s="398"/>
      <c r="AR56" s="398"/>
      <c r="AS56" s="398"/>
      <c r="AT56" s="398"/>
      <c r="AW56" s="428"/>
      <c r="AX56" s="428"/>
      <c r="AY56" s="428"/>
      <c r="AZ56" s="428"/>
      <c r="BA56" s="428"/>
      <c r="BB56" s="428"/>
      <c r="BC56" s="428"/>
      <c r="BD56" s="428"/>
      <c r="BE56" s="428"/>
      <c r="BF56" s="428"/>
      <c r="BG56" s="428"/>
      <c r="BH56" s="428"/>
      <c r="BI56" s="428"/>
      <c r="BJ56" s="428"/>
      <c r="BK56" s="428"/>
      <c r="BL56" s="428"/>
      <c r="BM56" s="428"/>
      <c r="BN56" s="428"/>
      <c r="BO56" s="428"/>
      <c r="BP56" s="428"/>
      <c r="BQ56" s="428"/>
      <c r="BR56" s="428"/>
      <c r="BS56" s="428"/>
      <c r="BT56" s="428"/>
      <c r="BU56" s="428"/>
      <c r="BV56" s="428"/>
      <c r="BW56" s="428"/>
      <c r="BX56" s="428"/>
      <c r="BY56" s="428"/>
      <c r="BZ56" s="428"/>
      <c r="CA56" s="428"/>
      <c r="CB56" s="428"/>
      <c r="CC56" s="428"/>
      <c r="CD56" s="428"/>
      <c r="CE56" s="428"/>
      <c r="CF56" s="428"/>
      <c r="CG56" s="428"/>
      <c r="CH56" s="428"/>
      <c r="CI56" s="428"/>
      <c r="CJ56" s="428"/>
      <c r="CK56" s="428"/>
      <c r="CL56" s="428"/>
      <c r="CM56" s="428"/>
      <c r="CN56" s="428"/>
      <c r="CO56" s="428"/>
      <c r="CP56" s="428"/>
      <c r="CQ56" s="428"/>
      <c r="CR56" s="428"/>
      <c r="CS56" s="428"/>
      <c r="CT56" s="428"/>
      <c r="CU56" s="428"/>
      <c r="CV56" s="428"/>
      <c r="CW56" s="428"/>
      <c r="CX56" s="428"/>
      <c r="CY56" s="428"/>
      <c r="CZ56" s="428"/>
      <c r="DA56" s="428"/>
      <c r="DB56" s="428"/>
    </row>
    <row r="57" spans="1:106" ht="10.5" customHeight="1" x14ac:dyDescent="0.2">
      <c r="C57" s="398"/>
      <c r="K57" s="380"/>
      <c r="L57" s="380"/>
      <c r="M57" s="380"/>
      <c r="AW57" s="428"/>
      <c r="AX57" s="428"/>
      <c r="AY57" s="428"/>
      <c r="AZ57" s="428"/>
      <c r="BA57" s="428"/>
      <c r="BB57" s="428"/>
      <c r="BC57" s="428"/>
      <c r="BD57" s="428"/>
      <c r="BE57" s="428"/>
      <c r="BF57" s="428"/>
      <c r="BG57" s="428"/>
      <c r="BH57" s="428"/>
      <c r="BI57" s="428"/>
      <c r="BJ57" s="428"/>
      <c r="BK57" s="428"/>
      <c r="BL57" s="428"/>
      <c r="BM57" s="428"/>
      <c r="BN57" s="428"/>
      <c r="BO57" s="428"/>
      <c r="BP57" s="428"/>
      <c r="BQ57" s="428"/>
      <c r="BR57" s="428"/>
      <c r="BS57" s="428"/>
      <c r="BT57" s="428"/>
      <c r="BU57" s="428"/>
      <c r="BV57" s="428"/>
      <c r="BW57" s="428"/>
      <c r="BX57" s="428"/>
      <c r="BY57" s="428"/>
      <c r="BZ57" s="428"/>
      <c r="CA57" s="428"/>
      <c r="CB57" s="428"/>
      <c r="CC57" s="428"/>
      <c r="CD57" s="428"/>
      <c r="CE57" s="428"/>
      <c r="CF57" s="428"/>
      <c r="CG57" s="428"/>
      <c r="CH57" s="428"/>
      <c r="CI57" s="428"/>
      <c r="CJ57" s="428"/>
      <c r="CK57" s="428"/>
      <c r="CL57" s="428"/>
      <c r="CM57" s="428"/>
      <c r="CN57" s="428"/>
      <c r="CO57" s="428"/>
      <c r="CP57" s="428"/>
      <c r="CQ57" s="428"/>
      <c r="CR57" s="428"/>
      <c r="CS57" s="428"/>
      <c r="CT57" s="428"/>
      <c r="CU57" s="428"/>
      <c r="CV57" s="428"/>
      <c r="CW57" s="428"/>
      <c r="CX57" s="428"/>
      <c r="CY57" s="428"/>
      <c r="CZ57" s="428"/>
      <c r="DA57" s="428"/>
      <c r="DB57" s="428"/>
    </row>
    <row r="58" spans="1:106" ht="10.5" customHeight="1" x14ac:dyDescent="0.2">
      <c r="E58" s="400"/>
      <c r="F58" s="400"/>
      <c r="G58" s="400"/>
      <c r="H58" s="400"/>
      <c r="I58" s="400"/>
      <c r="J58" s="400"/>
      <c r="K58" s="401"/>
      <c r="L58" s="401"/>
      <c r="M58" s="401"/>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W58" s="428"/>
      <c r="AX58" s="428"/>
      <c r="AY58" s="428"/>
      <c r="AZ58" s="428"/>
      <c r="BA58" s="428"/>
      <c r="BB58" s="428"/>
      <c r="BC58" s="428"/>
      <c r="BD58" s="428"/>
      <c r="BE58" s="428"/>
      <c r="BF58" s="428"/>
      <c r="BG58" s="428"/>
      <c r="BH58" s="428"/>
      <c r="BI58" s="428"/>
      <c r="BJ58" s="428"/>
      <c r="BK58" s="428"/>
      <c r="BL58" s="428"/>
      <c r="BM58" s="428"/>
      <c r="BN58" s="428"/>
      <c r="BO58" s="428"/>
      <c r="BP58" s="428"/>
      <c r="BQ58" s="428"/>
      <c r="BR58" s="428"/>
      <c r="BS58" s="428"/>
      <c r="BT58" s="428"/>
      <c r="BU58" s="428"/>
      <c r="BV58" s="428"/>
      <c r="BW58" s="428"/>
      <c r="BX58" s="428"/>
      <c r="BY58" s="428"/>
      <c r="BZ58" s="428"/>
      <c r="CA58" s="428"/>
      <c r="CB58" s="428"/>
      <c r="CC58" s="428"/>
      <c r="CD58" s="428"/>
      <c r="CE58" s="428"/>
      <c r="CF58" s="428"/>
      <c r="CG58" s="428"/>
      <c r="CH58" s="428"/>
      <c r="CI58" s="428"/>
      <c r="CJ58" s="428"/>
      <c r="CK58" s="428"/>
      <c r="CL58" s="428"/>
      <c r="CM58" s="428"/>
      <c r="CN58" s="428"/>
      <c r="CO58" s="428"/>
      <c r="CP58" s="428"/>
      <c r="CQ58" s="428"/>
      <c r="CR58" s="428"/>
      <c r="CS58" s="428"/>
      <c r="CT58" s="428"/>
      <c r="CU58" s="428"/>
      <c r="CV58" s="428"/>
      <c r="CW58" s="428"/>
      <c r="CX58" s="428"/>
      <c r="CY58" s="428"/>
      <c r="CZ58" s="428"/>
      <c r="DA58" s="428"/>
      <c r="DB58" s="428"/>
    </row>
    <row r="59" spans="1:106" ht="10.5" customHeight="1" x14ac:dyDescent="0.2">
      <c r="E59" s="400"/>
      <c r="F59" s="400"/>
      <c r="G59" s="400"/>
      <c r="H59" s="400"/>
      <c r="I59" s="400"/>
      <c r="J59" s="400"/>
      <c r="K59" s="401"/>
      <c r="L59" s="401"/>
      <c r="M59" s="401"/>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W59" s="428"/>
      <c r="AX59" s="428"/>
      <c r="AY59" s="428"/>
      <c r="AZ59" s="428"/>
      <c r="BA59" s="428"/>
      <c r="BB59" s="428"/>
      <c r="BC59" s="428"/>
      <c r="BD59" s="428"/>
      <c r="BE59" s="428"/>
      <c r="BF59" s="428"/>
      <c r="BG59" s="428"/>
      <c r="BH59" s="428"/>
      <c r="BI59" s="428"/>
      <c r="BJ59" s="428"/>
      <c r="BK59" s="428"/>
      <c r="BL59" s="428"/>
      <c r="BM59" s="428"/>
      <c r="BN59" s="428"/>
      <c r="BO59" s="428"/>
      <c r="BP59" s="428"/>
      <c r="BQ59" s="428"/>
      <c r="BR59" s="428"/>
      <c r="BS59" s="428"/>
      <c r="BT59" s="428"/>
      <c r="BU59" s="428"/>
      <c r="BV59" s="428"/>
      <c r="BW59" s="428"/>
      <c r="BX59" s="428"/>
      <c r="BY59" s="428"/>
      <c r="BZ59" s="428"/>
      <c r="CA59" s="428"/>
      <c r="CB59" s="428"/>
      <c r="CC59" s="428"/>
      <c r="CD59" s="428"/>
      <c r="CE59" s="428"/>
      <c r="CF59" s="428"/>
      <c r="CG59" s="428"/>
      <c r="CH59" s="428"/>
      <c r="CI59" s="428"/>
      <c r="CJ59" s="428"/>
      <c r="CK59" s="428"/>
      <c r="CL59" s="428"/>
      <c r="CM59" s="428"/>
      <c r="CN59" s="428"/>
      <c r="CO59" s="428"/>
      <c r="CP59" s="428"/>
      <c r="CQ59" s="428"/>
      <c r="CR59" s="428"/>
      <c r="CS59" s="428"/>
      <c r="CT59" s="428"/>
      <c r="CU59" s="428"/>
      <c r="CV59" s="428"/>
      <c r="CW59" s="428"/>
      <c r="CX59" s="428"/>
      <c r="CY59" s="428"/>
      <c r="CZ59" s="428"/>
      <c r="DA59" s="428"/>
      <c r="DB59" s="428"/>
    </row>
    <row r="60" spans="1:106" ht="10.5" customHeight="1" x14ac:dyDescent="0.2">
      <c r="E60" s="400"/>
      <c r="F60" s="400"/>
      <c r="G60" s="400"/>
      <c r="H60" s="400"/>
      <c r="I60" s="400"/>
      <c r="J60" s="400"/>
      <c r="K60" s="401"/>
      <c r="L60" s="401"/>
      <c r="M60" s="401"/>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W60" s="428"/>
      <c r="AX60" s="428"/>
      <c r="AY60" s="428"/>
      <c r="AZ60" s="428"/>
      <c r="BA60" s="428"/>
      <c r="BB60" s="428"/>
      <c r="BC60" s="428"/>
      <c r="BD60" s="428"/>
      <c r="BE60" s="428"/>
      <c r="BF60" s="428"/>
      <c r="BG60" s="428"/>
      <c r="BH60" s="428"/>
      <c r="BI60" s="428"/>
      <c r="BJ60" s="428"/>
      <c r="BK60" s="428"/>
      <c r="BL60" s="428"/>
      <c r="BM60" s="428"/>
      <c r="BN60" s="428"/>
      <c r="BO60" s="428"/>
      <c r="BP60" s="428"/>
      <c r="BQ60" s="428"/>
      <c r="BR60" s="428"/>
      <c r="BS60" s="428"/>
      <c r="BT60" s="428"/>
      <c r="BU60" s="428"/>
      <c r="BV60" s="428"/>
      <c r="BW60" s="428"/>
      <c r="BX60" s="428"/>
      <c r="BY60" s="428"/>
      <c r="BZ60" s="428"/>
      <c r="CA60" s="428"/>
      <c r="CB60" s="428"/>
      <c r="CC60" s="428"/>
      <c r="CD60" s="428"/>
      <c r="CE60" s="428"/>
      <c r="CF60" s="428"/>
      <c r="CG60" s="428"/>
      <c r="CH60" s="428"/>
      <c r="CI60" s="428"/>
      <c r="CJ60" s="428"/>
      <c r="CK60" s="428"/>
      <c r="CL60" s="428"/>
      <c r="CM60" s="428"/>
      <c r="CN60" s="428"/>
      <c r="CO60" s="428"/>
      <c r="CP60" s="428"/>
      <c r="CQ60" s="428"/>
      <c r="CR60" s="428"/>
      <c r="CS60" s="428"/>
      <c r="CT60" s="428"/>
      <c r="CU60" s="428"/>
      <c r="CV60" s="428"/>
      <c r="CW60" s="428"/>
      <c r="CX60" s="428"/>
      <c r="CY60" s="428"/>
      <c r="CZ60" s="428"/>
      <c r="DA60" s="428"/>
      <c r="DB60" s="428"/>
    </row>
    <row r="61" spans="1:106" ht="10.5" customHeight="1" x14ac:dyDescent="0.2">
      <c r="E61" s="400"/>
      <c r="F61" s="402"/>
      <c r="G61" s="390"/>
      <c r="H61" s="399"/>
      <c r="I61" s="399"/>
      <c r="J61" s="399"/>
      <c r="K61" s="399"/>
      <c r="L61" s="399"/>
      <c r="M61" s="399"/>
      <c r="N61" s="399"/>
      <c r="O61" s="399"/>
      <c r="P61" s="399"/>
      <c r="Q61" s="399"/>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W61" s="428"/>
      <c r="AX61" s="428"/>
      <c r="AY61" s="428"/>
      <c r="AZ61" s="428"/>
      <c r="BA61" s="428"/>
      <c r="BB61" s="428"/>
      <c r="BC61" s="428"/>
      <c r="BD61" s="428"/>
      <c r="BE61" s="428"/>
      <c r="BF61" s="428"/>
      <c r="BG61" s="428"/>
      <c r="BH61" s="428"/>
      <c r="BI61" s="428"/>
      <c r="BJ61" s="428"/>
      <c r="BK61" s="428"/>
      <c r="BL61" s="428"/>
      <c r="BM61" s="428"/>
      <c r="BN61" s="428"/>
      <c r="BO61" s="428"/>
      <c r="BP61" s="428"/>
      <c r="BQ61" s="428"/>
      <c r="BR61" s="428"/>
      <c r="BS61" s="428"/>
      <c r="BT61" s="428"/>
      <c r="BU61" s="428"/>
      <c r="BV61" s="428"/>
      <c r="BW61" s="428"/>
      <c r="BX61" s="428"/>
      <c r="BY61" s="428"/>
      <c r="BZ61" s="428"/>
      <c r="CA61" s="428"/>
      <c r="CB61" s="428"/>
      <c r="CC61" s="428"/>
      <c r="CD61" s="428"/>
      <c r="CE61" s="428"/>
      <c r="CF61" s="428"/>
      <c r="CG61" s="428"/>
      <c r="CH61" s="428"/>
      <c r="CI61" s="428"/>
      <c r="CJ61" s="428"/>
      <c r="CK61" s="428"/>
      <c r="CL61" s="428"/>
      <c r="CM61" s="428"/>
      <c r="CN61" s="428"/>
      <c r="CO61" s="428"/>
      <c r="CP61" s="428"/>
      <c r="CQ61" s="428"/>
      <c r="CR61" s="428"/>
      <c r="CS61" s="428"/>
      <c r="CT61" s="428"/>
      <c r="CU61" s="428"/>
      <c r="CV61" s="428"/>
      <c r="CW61" s="428"/>
      <c r="CX61" s="428"/>
      <c r="CY61" s="428"/>
      <c r="CZ61" s="428"/>
      <c r="DA61" s="428"/>
      <c r="DB61" s="428"/>
    </row>
    <row r="62" spans="1:106" ht="10.5" customHeight="1" x14ac:dyDescent="0.2">
      <c r="E62" s="400"/>
      <c r="F62" s="381"/>
      <c r="G62" s="403"/>
      <c r="H62" s="404"/>
      <c r="I62" s="403"/>
      <c r="J62" s="405"/>
      <c r="K62" s="405"/>
      <c r="L62" s="405"/>
      <c r="M62" s="405"/>
      <c r="N62" s="405"/>
      <c r="O62" s="406"/>
      <c r="P62" s="407"/>
      <c r="Q62" s="407"/>
      <c r="R62" s="407"/>
      <c r="S62" s="407"/>
      <c r="T62" s="407"/>
      <c r="AW62" s="428"/>
      <c r="AX62" s="428"/>
      <c r="AY62" s="428"/>
      <c r="AZ62" s="428"/>
      <c r="BA62" s="428"/>
      <c r="BB62" s="428"/>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28"/>
      <c r="CF62" s="428"/>
      <c r="CG62" s="428"/>
      <c r="CH62" s="428"/>
      <c r="CI62" s="428"/>
      <c r="CJ62" s="428"/>
      <c r="CK62" s="428"/>
      <c r="CL62" s="428"/>
      <c r="CM62" s="428"/>
      <c r="CN62" s="428"/>
      <c r="CO62" s="428"/>
      <c r="CP62" s="428"/>
      <c r="CQ62" s="428"/>
      <c r="CR62" s="428"/>
      <c r="CS62" s="428"/>
      <c r="CT62" s="428"/>
      <c r="CU62" s="428"/>
      <c r="CV62" s="428"/>
      <c r="CW62" s="428"/>
      <c r="CX62" s="428"/>
      <c r="CY62" s="428"/>
      <c r="CZ62" s="428"/>
      <c r="DA62" s="428"/>
      <c r="DB62" s="428"/>
    </row>
    <row r="63" spans="1:106" ht="10.5" customHeight="1" x14ac:dyDescent="0.2">
      <c r="E63" s="400"/>
      <c r="F63" s="381"/>
      <c r="G63" s="408"/>
      <c r="H63" s="408"/>
      <c r="I63" s="408"/>
      <c r="J63" s="408"/>
      <c r="K63" s="409"/>
      <c r="L63" s="409"/>
      <c r="M63" s="409"/>
      <c r="N63" s="410"/>
      <c r="O63" s="411"/>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W63" s="428"/>
      <c r="AX63" s="428"/>
      <c r="AY63" s="428"/>
      <c r="AZ63" s="428"/>
      <c r="BA63" s="428"/>
      <c r="BB63" s="428"/>
      <c r="BC63" s="428"/>
      <c r="BD63" s="428"/>
      <c r="BE63" s="428"/>
      <c r="BF63" s="428"/>
      <c r="BG63" s="428"/>
      <c r="BH63" s="428"/>
      <c r="BI63" s="428"/>
      <c r="BJ63" s="428"/>
      <c r="BK63" s="428"/>
      <c r="BL63" s="428"/>
      <c r="BM63" s="428"/>
      <c r="BN63" s="428"/>
      <c r="BO63" s="428"/>
      <c r="BP63" s="428"/>
      <c r="BQ63" s="428"/>
      <c r="BR63" s="428"/>
      <c r="BS63" s="428"/>
      <c r="BT63" s="428"/>
      <c r="BU63" s="428"/>
      <c r="BV63" s="428"/>
      <c r="BW63" s="428"/>
      <c r="BX63" s="428"/>
      <c r="BY63" s="428"/>
      <c r="BZ63" s="428"/>
      <c r="CA63" s="428"/>
      <c r="CB63" s="428"/>
      <c r="CC63" s="428"/>
      <c r="CD63" s="428"/>
      <c r="CE63" s="428"/>
      <c r="CF63" s="428"/>
      <c r="CG63" s="428"/>
      <c r="CH63" s="428"/>
      <c r="CI63" s="428"/>
      <c r="CJ63" s="428"/>
      <c r="CK63" s="428"/>
      <c r="CL63" s="428"/>
      <c r="CM63" s="428"/>
      <c r="CN63" s="428"/>
      <c r="CO63" s="428"/>
      <c r="CP63" s="428"/>
      <c r="CQ63" s="428"/>
      <c r="CR63" s="428"/>
      <c r="CS63" s="428"/>
      <c r="CT63" s="428"/>
      <c r="CU63" s="428"/>
      <c r="CV63" s="428"/>
      <c r="CW63" s="428"/>
      <c r="CX63" s="428"/>
      <c r="CY63" s="428"/>
      <c r="CZ63" s="428"/>
      <c r="DA63" s="428"/>
      <c r="DB63" s="428"/>
    </row>
    <row r="64" spans="1:106" ht="10.5" customHeight="1" x14ac:dyDescent="0.2">
      <c r="C64" s="412"/>
      <c r="E64" s="400"/>
      <c r="F64" s="381"/>
      <c r="G64" s="408"/>
      <c r="H64" s="408"/>
      <c r="I64" s="408"/>
      <c r="J64" s="408"/>
      <c r="K64" s="410"/>
      <c r="L64" s="410"/>
      <c r="M64" s="410"/>
      <c r="N64" s="410"/>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W64" s="428"/>
      <c r="AX64" s="428"/>
      <c r="AY64" s="428"/>
      <c r="AZ64" s="428"/>
      <c r="BA64" s="428"/>
      <c r="BB64" s="428"/>
      <c r="BC64" s="428"/>
      <c r="BD64" s="428"/>
      <c r="BE64" s="428"/>
      <c r="BF64" s="428"/>
      <c r="BG64" s="428"/>
      <c r="BH64" s="428"/>
      <c r="BI64" s="428"/>
      <c r="BJ64" s="428"/>
      <c r="BK64" s="428"/>
      <c r="BL64" s="428"/>
      <c r="BM64" s="428"/>
      <c r="BN64" s="428"/>
      <c r="BO64" s="428"/>
      <c r="BP64" s="428"/>
      <c r="BQ64" s="428"/>
      <c r="BR64" s="428"/>
      <c r="BS64" s="428"/>
      <c r="BT64" s="428"/>
      <c r="BU64" s="428"/>
      <c r="BV64" s="428"/>
      <c r="BW64" s="428"/>
      <c r="BX64" s="428"/>
      <c r="BY64" s="428"/>
      <c r="BZ64" s="428"/>
      <c r="CA64" s="428"/>
      <c r="CB64" s="428"/>
      <c r="CC64" s="428"/>
      <c r="CD64" s="428"/>
      <c r="CE64" s="428"/>
      <c r="CF64" s="428"/>
      <c r="CG64" s="428"/>
      <c r="CH64" s="428"/>
      <c r="CI64" s="428"/>
      <c r="CJ64" s="428"/>
      <c r="CK64" s="428"/>
      <c r="CL64" s="428"/>
      <c r="CM64" s="428"/>
      <c r="CN64" s="428"/>
      <c r="CO64" s="428"/>
      <c r="CP64" s="428"/>
      <c r="CQ64" s="428"/>
      <c r="CR64" s="428"/>
      <c r="CS64" s="428"/>
      <c r="CT64" s="428"/>
      <c r="CU64" s="428"/>
      <c r="CV64" s="428"/>
      <c r="CW64" s="428"/>
      <c r="CX64" s="428"/>
      <c r="CY64" s="428"/>
      <c r="CZ64" s="428"/>
      <c r="DA64" s="428"/>
      <c r="DB64" s="428"/>
    </row>
    <row r="65" spans="3:106" ht="10.5" customHeight="1" x14ac:dyDescent="0.2">
      <c r="C65" s="412"/>
      <c r="E65" s="400"/>
      <c r="F65" s="381"/>
      <c r="G65" s="408"/>
      <c r="H65" s="408"/>
      <c r="I65" s="408"/>
      <c r="J65" s="408"/>
      <c r="K65" s="410"/>
      <c r="L65" s="410"/>
      <c r="M65" s="410"/>
      <c r="N65" s="410"/>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W65" s="428"/>
      <c r="AX65" s="428"/>
      <c r="AY65" s="428"/>
      <c r="AZ65" s="428"/>
      <c r="BA65" s="428"/>
      <c r="BB65" s="428"/>
      <c r="BC65" s="428"/>
      <c r="BD65" s="428"/>
      <c r="BE65" s="428"/>
      <c r="BF65" s="428"/>
      <c r="BG65" s="428"/>
      <c r="BH65" s="428"/>
      <c r="BI65" s="428"/>
      <c r="BJ65" s="428"/>
      <c r="BK65" s="428"/>
      <c r="BL65" s="428"/>
      <c r="BM65" s="428"/>
      <c r="BN65" s="428"/>
      <c r="BO65" s="428"/>
      <c r="BP65" s="428"/>
      <c r="BQ65" s="428"/>
      <c r="BR65" s="428"/>
      <c r="BS65" s="428"/>
      <c r="BT65" s="428"/>
      <c r="BU65" s="428"/>
      <c r="BV65" s="428"/>
      <c r="BW65" s="428"/>
      <c r="BX65" s="428"/>
      <c r="BY65" s="428"/>
      <c r="BZ65" s="428"/>
      <c r="CA65" s="428"/>
      <c r="CB65" s="428"/>
      <c r="CC65" s="428"/>
      <c r="CD65" s="428"/>
      <c r="CE65" s="428"/>
      <c r="CF65" s="428"/>
      <c r="CG65" s="428"/>
      <c r="CH65" s="428"/>
      <c r="CI65" s="428"/>
      <c r="CJ65" s="428"/>
      <c r="CK65" s="428"/>
      <c r="CL65" s="428"/>
      <c r="CM65" s="428"/>
      <c r="CN65" s="428"/>
      <c r="CO65" s="428"/>
      <c r="CP65" s="428"/>
      <c r="CQ65" s="428"/>
      <c r="CR65" s="428"/>
      <c r="CS65" s="428"/>
      <c r="CT65" s="428"/>
      <c r="CU65" s="428"/>
      <c r="CV65" s="428"/>
      <c r="CW65" s="428"/>
      <c r="CX65" s="428"/>
      <c r="CY65" s="428"/>
      <c r="CZ65" s="428"/>
      <c r="DA65" s="428"/>
      <c r="DB65" s="428"/>
    </row>
    <row r="66" spans="3:106" ht="10.5" customHeight="1" x14ac:dyDescent="0.2">
      <c r="C66" s="412"/>
      <c r="E66" s="400"/>
      <c r="F66" s="381"/>
      <c r="G66" s="408"/>
      <c r="H66" s="408"/>
      <c r="I66" s="408"/>
      <c r="J66" s="408"/>
      <c r="K66" s="410"/>
      <c r="L66" s="410"/>
      <c r="M66" s="410"/>
      <c r="N66" s="410"/>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W66" s="428"/>
      <c r="AX66" s="428"/>
      <c r="AY66" s="428"/>
      <c r="AZ66" s="428"/>
      <c r="BA66" s="428"/>
      <c r="BB66" s="428"/>
      <c r="BC66" s="428"/>
      <c r="BD66" s="428"/>
      <c r="BE66" s="428"/>
      <c r="BF66" s="428"/>
      <c r="BG66" s="428"/>
      <c r="BH66" s="428"/>
      <c r="BI66" s="428"/>
      <c r="BJ66" s="428"/>
      <c r="BK66" s="428"/>
      <c r="BL66" s="428"/>
      <c r="BM66" s="428"/>
      <c r="BN66" s="428"/>
      <c r="BO66" s="428"/>
      <c r="BP66" s="428"/>
      <c r="BQ66" s="428"/>
      <c r="BR66" s="428"/>
      <c r="BS66" s="428"/>
      <c r="BT66" s="428"/>
      <c r="BU66" s="428"/>
      <c r="BV66" s="428"/>
      <c r="BW66" s="428"/>
      <c r="BX66" s="428"/>
      <c r="BY66" s="428"/>
      <c r="BZ66" s="428"/>
      <c r="CA66" s="428"/>
      <c r="CB66" s="428"/>
      <c r="CC66" s="428"/>
      <c r="CD66" s="428"/>
      <c r="CE66" s="428"/>
      <c r="CF66" s="428"/>
      <c r="CG66" s="428"/>
      <c r="CH66" s="428"/>
      <c r="CI66" s="428"/>
      <c r="CJ66" s="428"/>
      <c r="CK66" s="428"/>
      <c r="CL66" s="428"/>
      <c r="CM66" s="428"/>
      <c r="CN66" s="428"/>
      <c r="CO66" s="428"/>
      <c r="CP66" s="428"/>
      <c r="CQ66" s="428"/>
      <c r="CR66" s="428"/>
      <c r="CS66" s="428"/>
      <c r="CT66" s="428"/>
      <c r="CU66" s="428"/>
      <c r="CV66" s="428"/>
      <c r="CW66" s="428"/>
      <c r="CX66" s="428"/>
      <c r="CY66" s="428"/>
      <c r="CZ66" s="428"/>
      <c r="DA66" s="428"/>
      <c r="DB66" s="428"/>
    </row>
    <row r="67" spans="3:106" ht="10.5" customHeight="1" x14ac:dyDescent="0.2">
      <c r="C67" s="412"/>
      <c r="E67" s="400"/>
      <c r="F67" s="381"/>
      <c r="G67" s="408"/>
      <c r="H67" s="408"/>
      <c r="I67" s="408"/>
      <c r="J67" s="408"/>
      <c r="K67" s="410"/>
      <c r="L67" s="410"/>
      <c r="M67" s="410"/>
      <c r="N67" s="410"/>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W67" s="428"/>
      <c r="AX67" s="428"/>
      <c r="AY67" s="428"/>
      <c r="AZ67" s="428"/>
      <c r="BA67" s="428"/>
      <c r="BB67" s="428"/>
      <c r="BC67" s="428"/>
      <c r="BD67" s="428"/>
      <c r="BE67" s="428"/>
      <c r="BF67" s="428"/>
      <c r="BG67" s="428"/>
      <c r="BH67" s="428"/>
      <c r="BI67" s="428"/>
      <c r="BJ67" s="428"/>
      <c r="BK67" s="428"/>
      <c r="BL67" s="428"/>
      <c r="BM67" s="428"/>
      <c r="BN67" s="428"/>
      <c r="BO67" s="428"/>
      <c r="BP67" s="428"/>
      <c r="BQ67" s="428"/>
      <c r="BR67" s="428"/>
      <c r="BS67" s="428"/>
      <c r="BT67" s="428"/>
      <c r="BU67" s="428"/>
      <c r="BV67" s="428"/>
      <c r="BW67" s="428"/>
      <c r="BX67" s="428"/>
      <c r="BY67" s="428"/>
      <c r="BZ67" s="428"/>
      <c r="CA67" s="428"/>
      <c r="CB67" s="428"/>
      <c r="CC67" s="428"/>
      <c r="CD67" s="428"/>
      <c r="CE67" s="428"/>
      <c r="CF67" s="428"/>
      <c r="CG67" s="428"/>
      <c r="CH67" s="428"/>
      <c r="CI67" s="428"/>
      <c r="CJ67" s="428"/>
      <c r="CK67" s="428"/>
      <c r="CL67" s="428"/>
      <c r="CM67" s="428"/>
      <c r="CN67" s="428"/>
      <c r="CO67" s="428"/>
      <c r="CP67" s="428"/>
      <c r="CQ67" s="428"/>
      <c r="CR67" s="428"/>
      <c r="CS67" s="428"/>
      <c r="CT67" s="428"/>
      <c r="CU67" s="428"/>
      <c r="CV67" s="428"/>
      <c r="CW67" s="428"/>
      <c r="CX67" s="428"/>
      <c r="CY67" s="428"/>
      <c r="CZ67" s="428"/>
      <c r="DA67" s="428"/>
      <c r="DB67" s="428"/>
    </row>
    <row r="68" spans="3:106" ht="10.5" customHeight="1" x14ac:dyDescent="0.2">
      <c r="C68" s="412"/>
      <c r="E68" s="400"/>
      <c r="F68" s="381"/>
      <c r="G68" s="408"/>
      <c r="H68" s="408"/>
      <c r="I68" s="408"/>
      <c r="J68" s="408"/>
      <c r="K68" s="410"/>
      <c r="L68" s="410"/>
      <c r="M68" s="410"/>
      <c r="N68" s="410"/>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W68" s="428"/>
      <c r="AX68" s="428"/>
      <c r="AY68" s="428"/>
      <c r="AZ68" s="428"/>
      <c r="BA68" s="428"/>
      <c r="BB68" s="428"/>
      <c r="BC68" s="428"/>
      <c r="BD68" s="428"/>
      <c r="BE68" s="428"/>
      <c r="BF68" s="428"/>
      <c r="BG68" s="428"/>
      <c r="BH68" s="428"/>
      <c r="BI68" s="428"/>
      <c r="BJ68" s="428"/>
      <c r="BK68" s="428"/>
      <c r="BL68" s="428"/>
      <c r="BM68" s="428"/>
      <c r="BN68" s="428"/>
      <c r="BO68" s="428"/>
      <c r="BP68" s="428"/>
      <c r="BQ68" s="428"/>
      <c r="BR68" s="428"/>
      <c r="BS68" s="428"/>
      <c r="BT68" s="428"/>
      <c r="BU68" s="428"/>
      <c r="BV68" s="428"/>
      <c r="BW68" s="428"/>
      <c r="BX68" s="428"/>
      <c r="BY68" s="428"/>
      <c r="BZ68" s="428"/>
      <c r="CA68" s="428"/>
      <c r="CB68" s="428"/>
      <c r="CC68" s="428"/>
      <c r="CD68" s="428"/>
      <c r="CE68" s="428"/>
      <c r="CF68" s="428"/>
      <c r="CG68" s="428"/>
      <c r="CH68" s="428"/>
      <c r="CI68" s="428"/>
      <c r="CJ68" s="428"/>
      <c r="CK68" s="428"/>
      <c r="CL68" s="428"/>
      <c r="CM68" s="428"/>
      <c r="CN68" s="428"/>
      <c r="CO68" s="428"/>
      <c r="CP68" s="428"/>
      <c r="CQ68" s="428"/>
      <c r="CR68" s="428"/>
      <c r="CS68" s="428"/>
      <c r="CT68" s="428"/>
      <c r="CU68" s="428"/>
      <c r="CV68" s="428"/>
      <c r="CW68" s="428"/>
      <c r="CX68" s="428"/>
      <c r="CY68" s="428"/>
      <c r="CZ68" s="428"/>
      <c r="DA68" s="428"/>
      <c r="DB68" s="428"/>
    </row>
    <row r="69" spans="3:106" ht="10.5" customHeight="1" x14ac:dyDescent="0.2">
      <c r="C69" s="412"/>
      <c r="E69" s="400"/>
      <c r="F69" s="381"/>
      <c r="G69" s="408"/>
      <c r="H69" s="408"/>
      <c r="I69" s="408"/>
      <c r="J69" s="408"/>
      <c r="K69" s="410"/>
      <c r="L69" s="410"/>
      <c r="M69" s="410"/>
      <c r="N69" s="410"/>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W69" s="428"/>
      <c r="AX69" s="428"/>
      <c r="AY69" s="428"/>
      <c r="AZ69" s="428"/>
      <c r="BA69" s="428"/>
      <c r="BB69" s="428"/>
      <c r="BC69" s="428"/>
      <c r="BD69" s="428"/>
      <c r="BE69" s="428"/>
      <c r="BF69" s="428"/>
      <c r="BG69" s="428"/>
      <c r="BH69" s="428"/>
      <c r="BI69" s="428"/>
      <c r="BJ69" s="428"/>
      <c r="BK69" s="428"/>
      <c r="BL69" s="428"/>
      <c r="BM69" s="428"/>
      <c r="BN69" s="428"/>
      <c r="BO69" s="428"/>
      <c r="BP69" s="428"/>
      <c r="BQ69" s="428"/>
      <c r="BR69" s="428"/>
      <c r="BS69" s="428"/>
      <c r="BT69" s="428"/>
      <c r="BU69" s="428"/>
      <c r="BV69" s="428"/>
      <c r="BW69" s="428"/>
      <c r="BX69" s="428"/>
      <c r="BY69" s="428"/>
      <c r="BZ69" s="428"/>
      <c r="CA69" s="428"/>
      <c r="CB69" s="428"/>
      <c r="CC69" s="428"/>
      <c r="CD69" s="428"/>
      <c r="CE69" s="428"/>
      <c r="CF69" s="428"/>
      <c r="CG69" s="428"/>
      <c r="CH69" s="428"/>
      <c r="CI69" s="428"/>
      <c r="CJ69" s="428"/>
      <c r="CK69" s="428"/>
      <c r="CL69" s="428"/>
      <c r="CM69" s="428"/>
      <c r="CN69" s="428"/>
      <c r="CO69" s="428"/>
      <c r="CP69" s="428"/>
      <c r="CQ69" s="428"/>
      <c r="CR69" s="428"/>
      <c r="CS69" s="428"/>
      <c r="CT69" s="428"/>
      <c r="CU69" s="428"/>
      <c r="CV69" s="428"/>
      <c r="CW69" s="428"/>
      <c r="CX69" s="428"/>
      <c r="CY69" s="428"/>
      <c r="CZ69" s="428"/>
      <c r="DA69" s="428"/>
      <c r="DB69" s="428"/>
    </row>
    <row r="70" spans="3:106" ht="10.5" customHeight="1" x14ac:dyDescent="0.2">
      <c r="C70" s="412"/>
      <c r="E70" s="400"/>
      <c r="F70" s="381"/>
      <c r="G70" s="408"/>
      <c r="H70" s="408"/>
      <c r="I70" s="408"/>
      <c r="J70" s="408"/>
      <c r="K70" s="410"/>
      <c r="L70" s="410"/>
      <c r="M70" s="410"/>
      <c r="N70" s="410"/>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W70" s="428"/>
      <c r="AX70" s="428"/>
      <c r="AY70" s="428"/>
      <c r="AZ70" s="428"/>
      <c r="BA70" s="428"/>
      <c r="BB70" s="428"/>
      <c r="BC70" s="428"/>
      <c r="BD70" s="428"/>
      <c r="BE70" s="428"/>
      <c r="BF70" s="428"/>
      <c r="BG70" s="428"/>
      <c r="BH70" s="428"/>
      <c r="BI70" s="428"/>
      <c r="BJ70" s="428"/>
      <c r="BK70" s="428"/>
      <c r="BL70" s="428"/>
      <c r="BM70" s="428"/>
      <c r="BN70" s="428"/>
      <c r="BO70" s="428"/>
      <c r="BP70" s="428"/>
      <c r="BQ70" s="428"/>
      <c r="BR70" s="428"/>
      <c r="BS70" s="428"/>
      <c r="BT70" s="428"/>
      <c r="BU70" s="428"/>
      <c r="BV70" s="428"/>
      <c r="BW70" s="428"/>
      <c r="BX70" s="428"/>
      <c r="BY70" s="428"/>
      <c r="BZ70" s="428"/>
      <c r="CA70" s="428"/>
      <c r="CB70" s="428"/>
      <c r="CC70" s="428"/>
      <c r="CD70" s="428"/>
      <c r="CE70" s="428"/>
      <c r="CF70" s="428"/>
      <c r="CG70" s="428"/>
      <c r="CH70" s="428"/>
      <c r="CI70" s="428"/>
      <c r="CJ70" s="428"/>
      <c r="CK70" s="428"/>
      <c r="CL70" s="428"/>
      <c r="CM70" s="428"/>
      <c r="CN70" s="428"/>
      <c r="CO70" s="428"/>
      <c r="CP70" s="428"/>
      <c r="CQ70" s="428"/>
      <c r="CR70" s="428"/>
      <c r="CS70" s="428"/>
      <c r="CT70" s="428"/>
      <c r="CU70" s="428"/>
      <c r="CV70" s="428"/>
      <c r="CW70" s="428"/>
      <c r="CX70" s="428"/>
      <c r="CY70" s="428"/>
      <c r="CZ70" s="428"/>
      <c r="DA70" s="428"/>
      <c r="DB70" s="428"/>
    </row>
    <row r="71" spans="3:106" ht="10.5" customHeight="1" x14ac:dyDescent="0.2">
      <c r="C71" s="412"/>
      <c r="F71" s="381"/>
      <c r="G71" s="408"/>
      <c r="H71" s="408"/>
      <c r="I71" s="408"/>
      <c r="J71" s="408"/>
      <c r="K71" s="410"/>
      <c r="L71" s="410"/>
      <c r="M71" s="410"/>
      <c r="N71" s="410"/>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W71" s="380" t="s">
        <v>290</v>
      </c>
    </row>
    <row r="72" spans="3:106" ht="10.5" customHeight="1" x14ac:dyDescent="0.2">
      <c r="C72" s="412"/>
      <c r="F72" s="381"/>
      <c r="G72" s="408"/>
      <c r="H72" s="408"/>
      <c r="I72" s="408"/>
      <c r="J72" s="408"/>
      <c r="K72" s="410"/>
      <c r="L72" s="410"/>
      <c r="M72" s="410"/>
      <c r="N72" s="410"/>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row>
    <row r="73" spans="3:106" ht="10.5" customHeight="1" x14ac:dyDescent="0.2">
      <c r="C73" s="412"/>
      <c r="F73" s="381"/>
      <c r="G73" s="408"/>
      <c r="H73" s="408"/>
      <c r="I73" s="408"/>
      <c r="J73" s="408"/>
      <c r="K73" s="410"/>
      <c r="L73" s="410"/>
      <c r="M73" s="410"/>
      <c r="N73" s="410"/>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row>
    <row r="74" spans="3:106" ht="10.5" customHeight="1" x14ac:dyDescent="0.2">
      <c r="C74" s="412"/>
      <c r="F74" s="381"/>
      <c r="G74" s="408"/>
      <c r="H74" s="408"/>
      <c r="I74" s="408"/>
      <c r="J74" s="408"/>
      <c r="K74" s="410"/>
      <c r="L74" s="410"/>
      <c r="M74" s="410"/>
      <c r="N74" s="410"/>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row>
    <row r="75" spans="3:106" ht="10.5" customHeight="1" x14ac:dyDescent="0.2">
      <c r="C75" s="412"/>
      <c r="F75" s="381"/>
      <c r="G75" s="408"/>
      <c r="H75" s="408"/>
      <c r="I75" s="408"/>
      <c r="J75" s="408"/>
      <c r="K75" s="409"/>
      <c r="L75" s="409"/>
      <c r="M75" s="409"/>
      <c r="N75" s="409"/>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row>
    <row r="76" spans="3:106" ht="10.5" customHeight="1" x14ac:dyDescent="0.2">
      <c r="C76" s="412"/>
      <c r="F76" s="402"/>
      <c r="G76" s="408"/>
      <c r="H76" s="408"/>
      <c r="I76" s="408"/>
      <c r="J76" s="408"/>
      <c r="K76" s="409"/>
      <c r="L76" s="409"/>
      <c r="M76" s="409"/>
      <c r="N76" s="409"/>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c r="AT76" s="412"/>
    </row>
    <row r="77" spans="3:106" ht="10.5" customHeight="1" x14ac:dyDescent="0.2">
      <c r="C77" s="412"/>
      <c r="F77" s="381"/>
      <c r="G77" s="408"/>
      <c r="H77" s="408"/>
      <c r="I77" s="408"/>
      <c r="J77" s="408"/>
      <c r="K77" s="409"/>
      <c r="L77" s="409"/>
      <c r="M77" s="409"/>
      <c r="N77" s="409"/>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row>
    <row r="78" spans="3:106" ht="10.5" customHeight="1" x14ac:dyDescent="0.2">
      <c r="C78" s="412"/>
      <c r="F78" s="402"/>
      <c r="G78" s="408"/>
      <c r="H78" s="408"/>
      <c r="I78" s="408"/>
      <c r="J78" s="408"/>
      <c r="K78" s="409"/>
      <c r="L78" s="409"/>
      <c r="M78" s="409"/>
      <c r="N78" s="409"/>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row>
    <row r="79" spans="3:106" ht="10.5" customHeight="1" x14ac:dyDescent="0.2">
      <c r="C79" s="412"/>
      <c r="F79" s="381"/>
      <c r="G79" s="408"/>
      <c r="H79" s="408"/>
      <c r="I79" s="408"/>
      <c r="J79" s="408"/>
      <c r="K79" s="408"/>
      <c r="L79" s="408"/>
      <c r="M79" s="408"/>
      <c r="N79" s="408"/>
      <c r="O79" s="399"/>
      <c r="P79" s="399"/>
      <c r="Q79" s="399"/>
      <c r="R79" s="399"/>
      <c r="S79" s="399"/>
      <c r="T79" s="399"/>
      <c r="U79" s="408"/>
      <c r="V79" s="408"/>
      <c r="W79" s="408"/>
      <c r="X79" s="408"/>
      <c r="Y79" s="408"/>
      <c r="Z79" s="408"/>
      <c r="AA79" s="408"/>
      <c r="AB79" s="408"/>
      <c r="AC79" s="408"/>
      <c r="AD79" s="408"/>
      <c r="AE79" s="408"/>
      <c r="AF79" s="408"/>
      <c r="AG79" s="408"/>
      <c r="AH79" s="413"/>
      <c r="AI79" s="383"/>
      <c r="AJ79" s="414"/>
      <c r="AK79" s="414"/>
      <c r="AL79" s="414"/>
      <c r="AM79" s="414"/>
      <c r="AN79" s="414"/>
      <c r="AO79" s="414"/>
      <c r="AP79" s="414"/>
      <c r="AQ79" s="414"/>
      <c r="AR79" s="414"/>
      <c r="AS79" s="414"/>
      <c r="AT79" s="414"/>
    </row>
    <row r="80" spans="3:106" ht="10.5" customHeight="1" x14ac:dyDescent="0.2">
      <c r="C80" s="399"/>
      <c r="F80" s="381"/>
      <c r="G80" s="408"/>
      <c r="H80" s="408"/>
      <c r="I80" s="408"/>
      <c r="J80" s="408"/>
      <c r="K80" s="408"/>
      <c r="L80" s="408"/>
      <c r="M80" s="408"/>
      <c r="N80" s="408"/>
      <c r="O80" s="399"/>
      <c r="P80" s="399"/>
      <c r="Q80" s="399"/>
      <c r="R80" s="399"/>
      <c r="S80" s="399"/>
      <c r="T80" s="399"/>
      <c r="U80" s="408"/>
      <c r="V80" s="408"/>
      <c r="W80" s="408"/>
      <c r="X80" s="408"/>
      <c r="Y80" s="408"/>
      <c r="Z80" s="408"/>
      <c r="AA80" s="408"/>
      <c r="AB80" s="408"/>
      <c r="AC80" s="408"/>
      <c r="AD80" s="408"/>
      <c r="AE80" s="408"/>
      <c r="AF80" s="408"/>
      <c r="AG80" s="408"/>
      <c r="AH80" s="383"/>
      <c r="AI80" s="383"/>
      <c r="AJ80" s="414"/>
      <c r="AK80" s="414"/>
      <c r="AL80" s="414"/>
      <c r="AM80" s="414"/>
      <c r="AN80" s="414"/>
      <c r="AO80" s="414"/>
      <c r="AP80" s="414"/>
      <c r="AQ80" s="414"/>
      <c r="AR80" s="414"/>
      <c r="AS80" s="414"/>
      <c r="AT80" s="414"/>
    </row>
    <row r="81" spans="3:46" ht="10.5" customHeight="1" x14ac:dyDescent="0.2">
      <c r="C81" s="399"/>
      <c r="F81" s="381"/>
      <c r="G81" s="408"/>
      <c r="H81" s="408"/>
      <c r="I81" s="408"/>
      <c r="J81" s="408"/>
      <c r="K81" s="408"/>
      <c r="L81" s="408"/>
      <c r="M81" s="408"/>
      <c r="N81" s="408"/>
      <c r="O81" s="403"/>
      <c r="P81" s="403"/>
      <c r="Q81" s="403"/>
      <c r="R81" s="403"/>
      <c r="S81" s="403"/>
      <c r="T81" s="403"/>
      <c r="U81" s="408"/>
      <c r="V81" s="408"/>
      <c r="W81" s="408"/>
      <c r="X81" s="408"/>
      <c r="Y81" s="408"/>
      <c r="Z81" s="408"/>
      <c r="AA81" s="408"/>
      <c r="AB81" s="408"/>
      <c r="AC81" s="408"/>
      <c r="AD81" s="408"/>
      <c r="AE81" s="408"/>
      <c r="AF81" s="408"/>
      <c r="AG81" s="408"/>
      <c r="AH81" s="413"/>
      <c r="AI81" s="383"/>
      <c r="AJ81" s="414"/>
      <c r="AK81" s="414"/>
      <c r="AL81" s="414"/>
      <c r="AM81" s="414"/>
      <c r="AN81" s="414"/>
      <c r="AO81" s="414"/>
      <c r="AP81" s="414"/>
      <c r="AQ81" s="414"/>
      <c r="AR81" s="414"/>
      <c r="AS81" s="414"/>
      <c r="AT81" s="414"/>
    </row>
    <row r="82" spans="3:46" ht="10.5" customHeight="1" x14ac:dyDescent="0.2">
      <c r="C82" s="399"/>
      <c r="F82" s="381"/>
      <c r="G82" s="408"/>
      <c r="H82" s="408"/>
      <c r="I82" s="408"/>
      <c r="J82" s="408"/>
      <c r="K82" s="408"/>
      <c r="L82" s="408"/>
      <c r="M82" s="408"/>
      <c r="N82" s="408"/>
      <c r="O82" s="399"/>
      <c r="P82" s="403"/>
      <c r="Q82" s="403"/>
      <c r="R82" s="403"/>
      <c r="S82" s="403"/>
      <c r="T82" s="403"/>
      <c r="U82" s="408"/>
      <c r="V82" s="408"/>
      <c r="W82" s="408"/>
      <c r="X82" s="408"/>
      <c r="Y82" s="408"/>
      <c r="Z82" s="408"/>
      <c r="AA82" s="408"/>
      <c r="AB82" s="408"/>
      <c r="AC82" s="408"/>
      <c r="AD82" s="408"/>
      <c r="AE82" s="408"/>
      <c r="AF82" s="408"/>
      <c r="AG82" s="408"/>
      <c r="AH82" s="383"/>
      <c r="AI82" s="383"/>
      <c r="AJ82" s="414"/>
      <c r="AK82" s="414"/>
      <c r="AL82" s="414"/>
      <c r="AM82" s="414"/>
      <c r="AN82" s="414"/>
      <c r="AO82" s="414"/>
      <c r="AP82" s="414"/>
      <c r="AQ82" s="414"/>
      <c r="AR82" s="414"/>
      <c r="AS82" s="414"/>
      <c r="AT82" s="414"/>
    </row>
    <row r="83" spans="3:46" ht="10.5" customHeight="1" x14ac:dyDescent="0.2">
      <c r="C83" s="399"/>
      <c r="F83" s="381"/>
      <c r="G83" s="408"/>
      <c r="H83" s="408"/>
      <c r="I83" s="408"/>
      <c r="J83" s="408"/>
      <c r="K83" s="408"/>
      <c r="L83" s="408"/>
      <c r="M83" s="408"/>
      <c r="N83" s="408"/>
      <c r="O83" s="399"/>
      <c r="P83" s="399"/>
      <c r="Q83" s="399"/>
      <c r="R83" s="399"/>
      <c r="S83" s="399"/>
      <c r="T83" s="399"/>
      <c r="U83" s="408"/>
      <c r="V83" s="408"/>
      <c r="W83" s="408"/>
      <c r="X83" s="408"/>
      <c r="Y83" s="408"/>
      <c r="Z83" s="408"/>
      <c r="AA83" s="408"/>
      <c r="AB83" s="408"/>
      <c r="AC83" s="408"/>
      <c r="AD83" s="408"/>
      <c r="AE83" s="408"/>
      <c r="AF83" s="408"/>
      <c r="AG83" s="408"/>
      <c r="AH83" s="413"/>
      <c r="AI83" s="383"/>
      <c r="AJ83" s="414"/>
      <c r="AK83" s="414"/>
      <c r="AL83" s="414"/>
      <c r="AM83" s="414"/>
      <c r="AN83" s="414"/>
      <c r="AO83" s="414"/>
      <c r="AP83" s="414"/>
      <c r="AQ83" s="414"/>
      <c r="AR83" s="414"/>
      <c r="AS83" s="414"/>
      <c r="AT83" s="414"/>
    </row>
    <row r="84" spans="3:46" ht="10.5" customHeight="1" x14ac:dyDescent="0.2">
      <c r="C84" s="399"/>
      <c r="F84" s="381"/>
      <c r="G84" s="408"/>
      <c r="H84" s="408"/>
      <c r="I84" s="408"/>
      <c r="J84" s="408"/>
      <c r="K84" s="408"/>
      <c r="L84" s="408"/>
      <c r="M84" s="408"/>
      <c r="N84" s="408"/>
      <c r="O84" s="399"/>
      <c r="P84" s="399"/>
      <c r="Q84" s="399"/>
      <c r="R84" s="399"/>
      <c r="S84" s="399"/>
      <c r="T84" s="399"/>
      <c r="U84" s="408"/>
      <c r="V84" s="408"/>
      <c r="W84" s="408"/>
      <c r="X84" s="408"/>
      <c r="Y84" s="408"/>
      <c r="Z84" s="408"/>
      <c r="AA84" s="408"/>
      <c r="AB84" s="408"/>
      <c r="AC84" s="408"/>
      <c r="AD84" s="408"/>
      <c r="AE84" s="408"/>
      <c r="AF84" s="408"/>
      <c r="AG84" s="408"/>
      <c r="AH84" s="383"/>
      <c r="AI84" s="383"/>
      <c r="AJ84" s="414"/>
      <c r="AK84" s="414"/>
      <c r="AL84" s="414"/>
      <c r="AM84" s="414"/>
      <c r="AN84" s="414"/>
      <c r="AO84" s="414"/>
      <c r="AP84" s="414"/>
      <c r="AQ84" s="414"/>
      <c r="AR84" s="414"/>
      <c r="AS84" s="414"/>
      <c r="AT84" s="414"/>
    </row>
    <row r="85" spans="3:46" ht="10.5" customHeight="1" x14ac:dyDescent="0.2">
      <c r="C85" s="399"/>
      <c r="F85" s="381"/>
      <c r="G85" s="408"/>
      <c r="H85" s="408"/>
      <c r="I85" s="408"/>
      <c r="J85" s="408"/>
      <c r="K85" s="408"/>
      <c r="L85" s="408"/>
      <c r="M85" s="408"/>
      <c r="N85" s="408"/>
      <c r="O85" s="403"/>
      <c r="P85" s="403"/>
      <c r="Q85" s="403"/>
      <c r="R85" s="403"/>
      <c r="S85" s="403"/>
      <c r="T85" s="403"/>
      <c r="U85" s="408"/>
      <c r="V85" s="408"/>
      <c r="W85" s="408"/>
      <c r="X85" s="408"/>
      <c r="Y85" s="408"/>
      <c r="Z85" s="408"/>
      <c r="AA85" s="408"/>
      <c r="AB85" s="408"/>
      <c r="AC85" s="408"/>
      <c r="AD85" s="408"/>
      <c r="AE85" s="408"/>
      <c r="AF85" s="408"/>
      <c r="AG85" s="408"/>
      <c r="AH85" s="413"/>
      <c r="AI85" s="383"/>
      <c r="AJ85" s="414"/>
      <c r="AK85" s="414"/>
      <c r="AL85" s="414"/>
      <c r="AM85" s="414"/>
      <c r="AN85" s="414"/>
      <c r="AO85" s="414"/>
      <c r="AP85" s="414"/>
      <c r="AQ85" s="414"/>
      <c r="AR85" s="414"/>
      <c r="AS85" s="414"/>
      <c r="AT85" s="414"/>
    </row>
    <row r="86" spans="3:46" ht="10.5" customHeight="1" x14ac:dyDescent="0.2">
      <c r="C86" s="399"/>
      <c r="F86" s="381"/>
      <c r="G86" s="408"/>
      <c r="H86" s="408"/>
      <c r="I86" s="408"/>
      <c r="J86" s="408"/>
      <c r="K86" s="408"/>
      <c r="L86" s="408"/>
      <c r="M86" s="408"/>
      <c r="N86" s="408"/>
      <c r="O86" s="399"/>
      <c r="P86" s="403"/>
      <c r="Q86" s="403"/>
      <c r="R86" s="403"/>
      <c r="S86" s="403"/>
      <c r="T86" s="403"/>
      <c r="U86" s="408"/>
      <c r="V86" s="408"/>
      <c r="W86" s="408"/>
      <c r="X86" s="408"/>
      <c r="Y86" s="408"/>
      <c r="Z86" s="408"/>
      <c r="AA86" s="408"/>
      <c r="AB86" s="408"/>
      <c r="AC86" s="408"/>
      <c r="AD86" s="408"/>
      <c r="AE86" s="408"/>
      <c r="AF86" s="408"/>
      <c r="AG86" s="408"/>
      <c r="AH86" s="383"/>
      <c r="AI86" s="383"/>
      <c r="AJ86" s="414"/>
      <c r="AK86" s="414"/>
      <c r="AL86" s="414"/>
      <c r="AM86" s="414"/>
      <c r="AN86" s="414"/>
      <c r="AO86" s="414"/>
      <c r="AP86" s="414"/>
      <c r="AQ86" s="414"/>
      <c r="AR86" s="414"/>
      <c r="AS86" s="414"/>
      <c r="AT86" s="414"/>
    </row>
    <row r="87" spans="3:46" ht="10.5" customHeight="1" x14ac:dyDescent="0.2">
      <c r="C87" s="399"/>
      <c r="F87" s="381"/>
      <c r="G87" s="408"/>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row>
    <row r="88" spans="3:46" ht="10.5" customHeight="1" x14ac:dyDescent="0.2">
      <c r="C88" s="408"/>
      <c r="F88" s="381"/>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415"/>
      <c r="AQ88" s="415"/>
    </row>
    <row r="89" spans="3:46" ht="10.5" customHeight="1" x14ac:dyDescent="0.2">
      <c r="C89" s="415"/>
      <c r="F89" s="381"/>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row>
    <row r="90" spans="3:46" ht="10.5" customHeight="1" x14ac:dyDescent="0.2">
      <c r="C90" s="415"/>
      <c r="F90" s="381"/>
      <c r="G90" s="408"/>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row>
    <row r="91" spans="3:46" ht="10.5" customHeight="1" x14ac:dyDescent="0.2">
      <c r="C91" s="408"/>
      <c r="F91" s="381"/>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row>
    <row r="92" spans="3:46" ht="10.5" customHeight="1" x14ac:dyDescent="0.2">
      <c r="C92" s="415"/>
      <c r="F92" s="381"/>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row>
    <row r="93" spans="3:46" ht="10.5" customHeight="1" x14ac:dyDescent="0.2">
      <c r="C93" s="415"/>
    </row>
  </sheetData>
  <sheetProtection insertColumns="0" insertRows="0" selectLockedCells="1"/>
  <mergeCells count="625">
    <mergeCell ref="D51:AO51"/>
    <mergeCell ref="AP51:AT51"/>
    <mergeCell ref="D52:AO52"/>
    <mergeCell ref="AP52:AT52"/>
    <mergeCell ref="AF50:AG50"/>
    <mergeCell ref="AH50:AI50"/>
    <mergeCell ref="AJ50:AK50"/>
    <mergeCell ref="AL50:AM50"/>
    <mergeCell ref="AN50:AO50"/>
    <mergeCell ref="AP50:AT50"/>
    <mergeCell ref="O49:P50"/>
    <mergeCell ref="R49:S49"/>
    <mergeCell ref="T49:U49"/>
    <mergeCell ref="V49:W49"/>
    <mergeCell ref="X49:Y49"/>
    <mergeCell ref="D47:J48"/>
    <mergeCell ref="K47:L48"/>
    <mergeCell ref="M47:N48"/>
    <mergeCell ref="O47:P48"/>
    <mergeCell ref="AL49:AM49"/>
    <mergeCell ref="AN49:AO49"/>
    <mergeCell ref="AP49:AT49"/>
    <mergeCell ref="R50:S50"/>
    <mergeCell ref="T50:U50"/>
    <mergeCell ref="V50:W50"/>
    <mergeCell ref="X50:Y50"/>
    <mergeCell ref="Z50:AA50"/>
    <mergeCell ref="AB50:AC50"/>
    <mergeCell ref="AD50:AE50"/>
    <mergeCell ref="Z49:AA49"/>
    <mergeCell ref="AB49:AC49"/>
    <mergeCell ref="AD49:AE49"/>
    <mergeCell ref="AF49:AG49"/>
    <mergeCell ref="AH49:AI49"/>
    <mergeCell ref="AJ49:AK49"/>
    <mergeCell ref="D49:J50"/>
    <mergeCell ref="K49:L50"/>
    <mergeCell ref="M49:N50"/>
    <mergeCell ref="AB48:AC48"/>
    <mergeCell ref="AH47:AI47"/>
    <mergeCell ref="AJ47:AK47"/>
    <mergeCell ref="AL47:AM47"/>
    <mergeCell ref="AN47:AO47"/>
    <mergeCell ref="AP47:AT47"/>
    <mergeCell ref="R48:S48"/>
    <mergeCell ref="T48:U48"/>
    <mergeCell ref="V48:W48"/>
    <mergeCell ref="X48:Y48"/>
    <mergeCell ref="Z48:AA48"/>
    <mergeCell ref="V47:W47"/>
    <mergeCell ref="X47:Y47"/>
    <mergeCell ref="Z47:AA47"/>
    <mergeCell ref="AB47:AC47"/>
    <mergeCell ref="AD47:AE47"/>
    <mergeCell ref="AF47:AG47"/>
    <mergeCell ref="R47:S47"/>
    <mergeCell ref="T47:U47"/>
    <mergeCell ref="AN48:AO48"/>
    <mergeCell ref="AP48:AT48"/>
    <mergeCell ref="AD48:AE48"/>
    <mergeCell ref="AF48:AG48"/>
    <mergeCell ref="AH48:AI48"/>
    <mergeCell ref="AJ48:AK48"/>
    <mergeCell ref="AF46:AG46"/>
    <mergeCell ref="AH46:AI46"/>
    <mergeCell ref="AJ46:AK46"/>
    <mergeCell ref="AL46:AM46"/>
    <mergeCell ref="AN46:AO46"/>
    <mergeCell ref="AP46:AT46"/>
    <mergeCell ref="AL45:AM45"/>
    <mergeCell ref="AN45:AO45"/>
    <mergeCell ref="AP45:AT45"/>
    <mergeCell ref="AF45:AG45"/>
    <mergeCell ref="AH45:AI45"/>
    <mergeCell ref="AJ45:AK45"/>
    <mergeCell ref="AL48:AM48"/>
    <mergeCell ref="R46:S46"/>
    <mergeCell ref="T46:U46"/>
    <mergeCell ref="V46:W46"/>
    <mergeCell ref="X46:Y46"/>
    <mergeCell ref="Z46:AA46"/>
    <mergeCell ref="AB46:AC46"/>
    <mergeCell ref="AD46:AE46"/>
    <mergeCell ref="Z45:AA45"/>
    <mergeCell ref="AB45:AC45"/>
    <mergeCell ref="AD45:AE45"/>
    <mergeCell ref="AD43:AE43"/>
    <mergeCell ref="AF43:AG43"/>
    <mergeCell ref="R43:S43"/>
    <mergeCell ref="T43:U43"/>
    <mergeCell ref="AN44:AO44"/>
    <mergeCell ref="AP44:AT44"/>
    <mergeCell ref="D45:J46"/>
    <mergeCell ref="K45:L46"/>
    <mergeCell ref="M45:N46"/>
    <mergeCell ref="O45:P46"/>
    <mergeCell ref="R45:S45"/>
    <mergeCell ref="T45:U45"/>
    <mergeCell ref="V45:W45"/>
    <mergeCell ref="X45:Y45"/>
    <mergeCell ref="AB44:AC44"/>
    <mergeCell ref="AD44:AE44"/>
    <mergeCell ref="AF44:AG44"/>
    <mergeCell ref="AH44:AI44"/>
    <mergeCell ref="AJ44:AK44"/>
    <mergeCell ref="AL44:AM44"/>
    <mergeCell ref="D43:J44"/>
    <mergeCell ref="K43:L44"/>
    <mergeCell ref="M43:N44"/>
    <mergeCell ref="O43:P44"/>
    <mergeCell ref="R44:S44"/>
    <mergeCell ref="T44:U44"/>
    <mergeCell ref="V44:W44"/>
    <mergeCell ref="X44:Y44"/>
    <mergeCell ref="Z44:AA44"/>
    <mergeCell ref="V43:W43"/>
    <mergeCell ref="X43:Y43"/>
    <mergeCell ref="Z43:AA43"/>
    <mergeCell ref="AB43:AC43"/>
    <mergeCell ref="AN42:AO42"/>
    <mergeCell ref="AP42:AT42"/>
    <mergeCell ref="AL41:AM41"/>
    <mergeCell ref="AN41:AO41"/>
    <mergeCell ref="AP41:AT41"/>
    <mergeCell ref="AF41:AG41"/>
    <mergeCell ref="AH41:AI41"/>
    <mergeCell ref="AJ41:AK41"/>
    <mergeCell ref="AH43:AI43"/>
    <mergeCell ref="AJ43:AK43"/>
    <mergeCell ref="AL43:AM43"/>
    <mergeCell ref="AN43:AO43"/>
    <mergeCell ref="AP43:AT43"/>
    <mergeCell ref="AB42:AC42"/>
    <mergeCell ref="AD42:AE42"/>
    <mergeCell ref="Z41:AA41"/>
    <mergeCell ref="AB41:AC41"/>
    <mergeCell ref="AD41:AE41"/>
    <mergeCell ref="AF42:AG42"/>
    <mergeCell ref="AH42:AI42"/>
    <mergeCell ref="AJ42:AK42"/>
    <mergeCell ref="AL42:AM42"/>
    <mergeCell ref="D39:J40"/>
    <mergeCell ref="K39:L40"/>
    <mergeCell ref="M39:N40"/>
    <mergeCell ref="O39:P40"/>
    <mergeCell ref="R42:S42"/>
    <mergeCell ref="T42:U42"/>
    <mergeCell ref="V42:W42"/>
    <mergeCell ref="X42:Y42"/>
    <mergeCell ref="Z42:AA42"/>
    <mergeCell ref="D41:J42"/>
    <mergeCell ref="K41:L42"/>
    <mergeCell ref="M41:N42"/>
    <mergeCell ref="O41:P42"/>
    <mergeCell ref="R41:S41"/>
    <mergeCell ref="T41:U41"/>
    <mergeCell ref="V41:W41"/>
    <mergeCell ref="X41:Y41"/>
    <mergeCell ref="AB40:AC40"/>
    <mergeCell ref="AH39:AI39"/>
    <mergeCell ref="AJ39:AK39"/>
    <mergeCell ref="AL39:AM39"/>
    <mergeCell ref="AN39:AO39"/>
    <mergeCell ref="AP39:AT39"/>
    <mergeCell ref="AD39:AE39"/>
    <mergeCell ref="AF39:AG39"/>
    <mergeCell ref="AN40:AO40"/>
    <mergeCell ref="AP40:AT40"/>
    <mergeCell ref="AD40:AE40"/>
    <mergeCell ref="AF40:AG40"/>
    <mergeCell ref="AH40:AI40"/>
    <mergeCell ref="AJ40:AK40"/>
    <mergeCell ref="AL40:AM40"/>
    <mergeCell ref="R40:S40"/>
    <mergeCell ref="T40:U40"/>
    <mergeCell ref="V40:W40"/>
    <mergeCell ref="X40:Y40"/>
    <mergeCell ref="Z40:AA40"/>
    <mergeCell ref="V39:W39"/>
    <mergeCell ref="X39:Y39"/>
    <mergeCell ref="Z39:AA39"/>
    <mergeCell ref="AB39:AC39"/>
    <mergeCell ref="R39:S39"/>
    <mergeCell ref="T39:U39"/>
    <mergeCell ref="AF38:AG38"/>
    <mergeCell ref="AH38:AI38"/>
    <mergeCell ref="AJ38:AK38"/>
    <mergeCell ref="AL38:AM38"/>
    <mergeCell ref="AN38:AO38"/>
    <mergeCell ref="AP38:AT38"/>
    <mergeCell ref="AL37:AM37"/>
    <mergeCell ref="AN37:AO37"/>
    <mergeCell ref="AP37:AT37"/>
    <mergeCell ref="AF37:AG37"/>
    <mergeCell ref="AH37:AI37"/>
    <mergeCell ref="AJ37:AK37"/>
    <mergeCell ref="R38:S38"/>
    <mergeCell ref="T38:U38"/>
    <mergeCell ref="V38:W38"/>
    <mergeCell ref="X38:Y38"/>
    <mergeCell ref="Z38:AA38"/>
    <mergeCell ref="AB38:AC38"/>
    <mergeCell ref="AD38:AE38"/>
    <mergeCell ref="Z37:AA37"/>
    <mergeCell ref="AB37:AC37"/>
    <mergeCell ref="AD37:AE37"/>
    <mergeCell ref="AD35:AE35"/>
    <mergeCell ref="AF35:AG35"/>
    <mergeCell ref="R35:S35"/>
    <mergeCell ref="T35:U35"/>
    <mergeCell ref="AN36:AO36"/>
    <mergeCell ref="AP36:AT36"/>
    <mergeCell ref="D37:J38"/>
    <mergeCell ref="K37:L38"/>
    <mergeCell ref="M37:N38"/>
    <mergeCell ref="O37:P38"/>
    <mergeCell ref="R37:S37"/>
    <mergeCell ref="T37:U37"/>
    <mergeCell ref="V37:W37"/>
    <mergeCell ref="X37:Y37"/>
    <mergeCell ref="AB36:AC36"/>
    <mergeCell ref="AD36:AE36"/>
    <mergeCell ref="AF36:AG36"/>
    <mergeCell ref="AH36:AI36"/>
    <mergeCell ref="AJ36:AK36"/>
    <mergeCell ref="AL36:AM36"/>
    <mergeCell ref="D35:J36"/>
    <mergeCell ref="K35:L36"/>
    <mergeCell ref="M35:N36"/>
    <mergeCell ref="O35:P36"/>
    <mergeCell ref="R36:S36"/>
    <mergeCell ref="T36:U36"/>
    <mergeCell ref="V36:W36"/>
    <mergeCell ref="X36:Y36"/>
    <mergeCell ref="Z36:AA36"/>
    <mergeCell ref="V35:W35"/>
    <mergeCell ref="X35:Y35"/>
    <mergeCell ref="Z35:AA35"/>
    <mergeCell ref="AB35:AC35"/>
    <mergeCell ref="AN34:AO34"/>
    <mergeCell ref="AP34:AT34"/>
    <mergeCell ref="AL33:AM33"/>
    <mergeCell ref="AN33:AO33"/>
    <mergeCell ref="AP33:AT33"/>
    <mergeCell ref="AF33:AG33"/>
    <mergeCell ref="AH33:AI33"/>
    <mergeCell ref="AJ33:AK33"/>
    <mergeCell ref="AH35:AI35"/>
    <mergeCell ref="AJ35:AK35"/>
    <mergeCell ref="AL35:AM35"/>
    <mergeCell ref="AN35:AO35"/>
    <mergeCell ref="AP35:AT35"/>
    <mergeCell ref="AB34:AC34"/>
    <mergeCell ref="AD34:AE34"/>
    <mergeCell ref="Z33:AA33"/>
    <mergeCell ref="AB33:AC33"/>
    <mergeCell ref="AD33:AE33"/>
    <mergeCell ref="AF34:AG34"/>
    <mergeCell ref="AH34:AI34"/>
    <mergeCell ref="AJ34:AK34"/>
    <mergeCell ref="AL34:AM34"/>
    <mergeCell ref="D31:J32"/>
    <mergeCell ref="K31:L32"/>
    <mergeCell ref="M31:N32"/>
    <mergeCell ref="O31:P32"/>
    <mergeCell ref="R34:S34"/>
    <mergeCell ref="T34:U34"/>
    <mergeCell ref="V34:W34"/>
    <mergeCell ref="X34:Y34"/>
    <mergeCell ref="Z34:AA34"/>
    <mergeCell ref="D33:J34"/>
    <mergeCell ref="K33:L34"/>
    <mergeCell ref="M33:N34"/>
    <mergeCell ref="O33:P34"/>
    <mergeCell ref="R33:S33"/>
    <mergeCell ref="T33:U33"/>
    <mergeCell ref="V33:W33"/>
    <mergeCell ref="X33:Y33"/>
    <mergeCell ref="AB32:AC32"/>
    <mergeCell ref="AH31:AI31"/>
    <mergeCell ref="AJ31:AK31"/>
    <mergeCell ref="AL31:AM31"/>
    <mergeCell ref="AN31:AO31"/>
    <mergeCell ref="AP31:AT31"/>
    <mergeCell ref="AD31:AE31"/>
    <mergeCell ref="AF31:AG31"/>
    <mergeCell ref="AN32:AO32"/>
    <mergeCell ref="AP32:AT32"/>
    <mergeCell ref="AD32:AE32"/>
    <mergeCell ref="AF32:AG32"/>
    <mergeCell ref="AH32:AI32"/>
    <mergeCell ref="AJ32:AK32"/>
    <mergeCell ref="AL32:AM32"/>
    <mergeCell ref="R32:S32"/>
    <mergeCell ref="T32:U32"/>
    <mergeCell ref="V32:W32"/>
    <mergeCell ref="X32:Y32"/>
    <mergeCell ref="Z32:AA32"/>
    <mergeCell ref="V31:W31"/>
    <mergeCell ref="X31:Y31"/>
    <mergeCell ref="Z31:AA31"/>
    <mergeCell ref="AB31:AC31"/>
    <mergeCell ref="R31:S31"/>
    <mergeCell ref="T31:U31"/>
    <mergeCell ref="AF30:AG30"/>
    <mergeCell ref="AH30:AI30"/>
    <mergeCell ref="AJ30:AK30"/>
    <mergeCell ref="AL30:AM30"/>
    <mergeCell ref="AN30:AO30"/>
    <mergeCell ref="AP30:AT30"/>
    <mergeCell ref="AL29:AM29"/>
    <mergeCell ref="AN29:AO29"/>
    <mergeCell ref="AP29:AT29"/>
    <mergeCell ref="AF29:AG29"/>
    <mergeCell ref="AH29:AI29"/>
    <mergeCell ref="AJ29:AK29"/>
    <mergeCell ref="R30:S30"/>
    <mergeCell ref="T30:U30"/>
    <mergeCell ref="V30:W30"/>
    <mergeCell ref="X30:Y30"/>
    <mergeCell ref="Z30:AA30"/>
    <mergeCell ref="AB30:AC30"/>
    <mergeCell ref="AD30:AE30"/>
    <mergeCell ref="Z29:AA29"/>
    <mergeCell ref="AB29:AC29"/>
    <mergeCell ref="AD29:AE29"/>
    <mergeCell ref="AD27:AE27"/>
    <mergeCell ref="AF27:AG27"/>
    <mergeCell ref="R27:S27"/>
    <mergeCell ref="T27:U27"/>
    <mergeCell ref="AN28:AO28"/>
    <mergeCell ref="AP28:AT28"/>
    <mergeCell ref="D29:J30"/>
    <mergeCell ref="K29:L30"/>
    <mergeCell ref="M29:N30"/>
    <mergeCell ref="O29:P30"/>
    <mergeCell ref="R29:S29"/>
    <mergeCell ref="T29:U29"/>
    <mergeCell ref="V29:W29"/>
    <mergeCell ref="X29:Y29"/>
    <mergeCell ref="AB28:AC28"/>
    <mergeCell ref="AD28:AE28"/>
    <mergeCell ref="AF28:AG28"/>
    <mergeCell ref="AH28:AI28"/>
    <mergeCell ref="AJ28:AK28"/>
    <mergeCell ref="AL28:AM28"/>
    <mergeCell ref="D27:J28"/>
    <mergeCell ref="K27:L28"/>
    <mergeCell ref="M27:N28"/>
    <mergeCell ref="O27:P28"/>
    <mergeCell ref="R28:S28"/>
    <mergeCell ref="T28:U28"/>
    <mergeCell ref="V28:W28"/>
    <mergeCell ref="X28:Y28"/>
    <mergeCell ref="Z28:AA28"/>
    <mergeCell ref="V27:W27"/>
    <mergeCell ref="X27:Y27"/>
    <mergeCell ref="Z27:AA27"/>
    <mergeCell ref="AB27:AC27"/>
    <mergeCell ref="AN26:AO26"/>
    <mergeCell ref="AP26:AT26"/>
    <mergeCell ref="AL25:AM25"/>
    <mergeCell ref="AN25:AO25"/>
    <mergeCell ref="AP25:AT25"/>
    <mergeCell ref="AF25:AG25"/>
    <mergeCell ref="AH25:AI25"/>
    <mergeCell ref="AJ25:AK25"/>
    <mergeCell ref="AH27:AI27"/>
    <mergeCell ref="AJ27:AK27"/>
    <mergeCell ref="AL27:AM27"/>
    <mergeCell ref="AN27:AO27"/>
    <mergeCell ref="AP27:AT27"/>
    <mergeCell ref="AB26:AC26"/>
    <mergeCell ref="AD26:AE26"/>
    <mergeCell ref="Z25:AA25"/>
    <mergeCell ref="AB25:AC25"/>
    <mergeCell ref="AD25:AE25"/>
    <mergeCell ref="AF26:AG26"/>
    <mergeCell ref="AH26:AI26"/>
    <mergeCell ref="AJ26:AK26"/>
    <mergeCell ref="AL26:AM26"/>
    <mergeCell ref="D23:J24"/>
    <mergeCell ref="K23:L24"/>
    <mergeCell ref="M23:N24"/>
    <mergeCell ref="O23:P24"/>
    <mergeCell ref="R26:S26"/>
    <mergeCell ref="T26:U26"/>
    <mergeCell ref="V26:W26"/>
    <mergeCell ref="X26:Y26"/>
    <mergeCell ref="Z26:AA26"/>
    <mergeCell ref="D25:J26"/>
    <mergeCell ref="K25:L26"/>
    <mergeCell ref="M25:N26"/>
    <mergeCell ref="O25:P26"/>
    <mergeCell ref="R25:S25"/>
    <mergeCell ref="T25:U25"/>
    <mergeCell ref="V25:W25"/>
    <mergeCell ref="X25:Y25"/>
    <mergeCell ref="AB24:AC24"/>
    <mergeCell ref="AH23:AI23"/>
    <mergeCell ref="AJ23:AK23"/>
    <mergeCell ref="AL23:AM23"/>
    <mergeCell ref="AN23:AO23"/>
    <mergeCell ref="AP23:AT23"/>
    <mergeCell ref="AD23:AE23"/>
    <mergeCell ref="AF23:AG23"/>
    <mergeCell ref="AN24:AO24"/>
    <mergeCell ref="AP24:AT24"/>
    <mergeCell ref="AD24:AE24"/>
    <mergeCell ref="AF24:AG24"/>
    <mergeCell ref="AH24:AI24"/>
    <mergeCell ref="AJ24:AK24"/>
    <mergeCell ref="AL24:AM24"/>
    <mergeCell ref="R24:S24"/>
    <mergeCell ref="T24:U24"/>
    <mergeCell ref="V24:W24"/>
    <mergeCell ref="X24:Y24"/>
    <mergeCell ref="Z24:AA24"/>
    <mergeCell ref="V23:W23"/>
    <mergeCell ref="X23:Y23"/>
    <mergeCell ref="Z23:AA23"/>
    <mergeCell ref="AB23:AC23"/>
    <mergeCell ref="R23:S23"/>
    <mergeCell ref="T23:U23"/>
    <mergeCell ref="AD21:AE21"/>
    <mergeCell ref="AF22:AG22"/>
    <mergeCell ref="AH22:AI22"/>
    <mergeCell ref="AJ22:AK22"/>
    <mergeCell ref="AL22:AM22"/>
    <mergeCell ref="AN22:AO22"/>
    <mergeCell ref="AP22:AT22"/>
    <mergeCell ref="AL21:AM21"/>
    <mergeCell ref="AN21:AO21"/>
    <mergeCell ref="AP21:AT21"/>
    <mergeCell ref="AF21:AG21"/>
    <mergeCell ref="AH21:AI21"/>
    <mergeCell ref="AJ21:AK21"/>
    <mergeCell ref="D21:J22"/>
    <mergeCell ref="K21:L22"/>
    <mergeCell ref="M21:N22"/>
    <mergeCell ref="O21:P22"/>
    <mergeCell ref="R21:S21"/>
    <mergeCell ref="T21:U21"/>
    <mergeCell ref="V21:W21"/>
    <mergeCell ref="X21:Y21"/>
    <mergeCell ref="AD20:AE20"/>
    <mergeCell ref="R20:S20"/>
    <mergeCell ref="T20:U20"/>
    <mergeCell ref="V20:W20"/>
    <mergeCell ref="X20:Y20"/>
    <mergeCell ref="Z20:AA20"/>
    <mergeCell ref="AB20:AC20"/>
    <mergeCell ref="R22:S22"/>
    <mergeCell ref="T22:U22"/>
    <mergeCell ref="V22:W22"/>
    <mergeCell ref="X22:Y22"/>
    <mergeCell ref="Z22:AA22"/>
    <mergeCell ref="AB22:AC22"/>
    <mergeCell ref="AD22:AE22"/>
    <mergeCell ref="Z21:AA21"/>
    <mergeCell ref="AB21:AC21"/>
    <mergeCell ref="AN19:AO19"/>
    <mergeCell ref="AP19:AT19"/>
    <mergeCell ref="T19:U19"/>
    <mergeCell ref="V19:W19"/>
    <mergeCell ref="X19:Y19"/>
    <mergeCell ref="Z19:AA19"/>
    <mergeCell ref="AB19:AC19"/>
    <mergeCell ref="AD19:AE19"/>
    <mergeCell ref="AP20:AT20"/>
    <mergeCell ref="AF20:AG20"/>
    <mergeCell ref="AH20:AI20"/>
    <mergeCell ref="AJ20:AK20"/>
    <mergeCell ref="AL20:AM20"/>
    <mergeCell ref="AN20:AO20"/>
    <mergeCell ref="D19:J20"/>
    <mergeCell ref="K19:L20"/>
    <mergeCell ref="M19:N20"/>
    <mergeCell ref="O19:P20"/>
    <mergeCell ref="R19:S19"/>
    <mergeCell ref="AF19:AG19"/>
    <mergeCell ref="AH19:AI19"/>
    <mergeCell ref="AJ19:AK19"/>
    <mergeCell ref="AL19:AM19"/>
    <mergeCell ref="AP17:AT17"/>
    <mergeCell ref="R18:S18"/>
    <mergeCell ref="T18:U18"/>
    <mergeCell ref="V18:W18"/>
    <mergeCell ref="X18:Y18"/>
    <mergeCell ref="Z18:AA18"/>
    <mergeCell ref="AB18:AC18"/>
    <mergeCell ref="AD18:AE18"/>
    <mergeCell ref="AF18:AG18"/>
    <mergeCell ref="AB17:AC17"/>
    <mergeCell ref="AD17:AE17"/>
    <mergeCell ref="AF17:AG17"/>
    <mergeCell ref="AH17:AI17"/>
    <mergeCell ref="AJ17:AK17"/>
    <mergeCell ref="AL17:AM17"/>
    <mergeCell ref="AH18:AI18"/>
    <mergeCell ref="AJ18:AK18"/>
    <mergeCell ref="AL18:AM18"/>
    <mergeCell ref="AN18:AO18"/>
    <mergeCell ref="AP18:AT18"/>
    <mergeCell ref="AD15:AE15"/>
    <mergeCell ref="AP16:AT16"/>
    <mergeCell ref="D17:J18"/>
    <mergeCell ref="K17:L18"/>
    <mergeCell ref="M17:N18"/>
    <mergeCell ref="O17:P18"/>
    <mergeCell ref="R17:S17"/>
    <mergeCell ref="T17:U17"/>
    <mergeCell ref="V17:W17"/>
    <mergeCell ref="X17:Y17"/>
    <mergeCell ref="Z17:AA17"/>
    <mergeCell ref="AD16:AE16"/>
    <mergeCell ref="AF16:AG16"/>
    <mergeCell ref="AH16:AI16"/>
    <mergeCell ref="AJ16:AK16"/>
    <mergeCell ref="AL16:AM16"/>
    <mergeCell ref="AN16:AO16"/>
    <mergeCell ref="R16:S16"/>
    <mergeCell ref="T16:U16"/>
    <mergeCell ref="V16:W16"/>
    <mergeCell ref="X16:Y16"/>
    <mergeCell ref="Z16:AA16"/>
    <mergeCell ref="AB16:AC16"/>
    <mergeCell ref="AN17:AO17"/>
    <mergeCell ref="AH13:AI13"/>
    <mergeCell ref="AJ13:AK13"/>
    <mergeCell ref="AL13:AM13"/>
    <mergeCell ref="AH14:AI14"/>
    <mergeCell ref="AJ14:AK14"/>
    <mergeCell ref="AL14:AM14"/>
    <mergeCell ref="AN14:AO14"/>
    <mergeCell ref="AP14:AT14"/>
    <mergeCell ref="D15:J16"/>
    <mergeCell ref="K15:L16"/>
    <mergeCell ref="M15:N16"/>
    <mergeCell ref="O15:P16"/>
    <mergeCell ref="R15:S15"/>
    <mergeCell ref="AF15:AG15"/>
    <mergeCell ref="AH15:AI15"/>
    <mergeCell ref="AJ15:AK15"/>
    <mergeCell ref="AL15:AM15"/>
    <mergeCell ref="AN15:AO15"/>
    <mergeCell ref="AP15:AT15"/>
    <mergeCell ref="T15:U15"/>
    <mergeCell ref="V15:W15"/>
    <mergeCell ref="X15:Y15"/>
    <mergeCell ref="Z15:AA15"/>
    <mergeCell ref="AB15:AC15"/>
    <mergeCell ref="R14:S14"/>
    <mergeCell ref="T14:U14"/>
    <mergeCell ref="V14:W14"/>
    <mergeCell ref="X14:Y14"/>
    <mergeCell ref="Z14:AA14"/>
    <mergeCell ref="AB14:AC14"/>
    <mergeCell ref="AD14:AE14"/>
    <mergeCell ref="AF14:AG14"/>
    <mergeCell ref="AB13:AC13"/>
    <mergeCell ref="AD13:AE13"/>
    <mergeCell ref="AF13:AG13"/>
    <mergeCell ref="AP12:AT12"/>
    <mergeCell ref="D13:J14"/>
    <mergeCell ref="K13:L14"/>
    <mergeCell ref="M13:N14"/>
    <mergeCell ref="O13:P14"/>
    <mergeCell ref="R13:S13"/>
    <mergeCell ref="T13:U13"/>
    <mergeCell ref="V13:W13"/>
    <mergeCell ref="X13:Y13"/>
    <mergeCell ref="Z13:AA13"/>
    <mergeCell ref="AD12:AE12"/>
    <mergeCell ref="AF12:AG12"/>
    <mergeCell ref="AH12:AI12"/>
    <mergeCell ref="AJ12:AK12"/>
    <mergeCell ref="AL12:AM12"/>
    <mergeCell ref="AN12:AO12"/>
    <mergeCell ref="R12:S12"/>
    <mergeCell ref="T12:U12"/>
    <mergeCell ref="V12:W12"/>
    <mergeCell ref="X12:Y12"/>
    <mergeCell ref="Z12:AA12"/>
    <mergeCell ref="AB12:AC12"/>
    <mergeCell ref="AN13:AO13"/>
    <mergeCell ref="AP13:AT13"/>
    <mergeCell ref="AD10:AE10"/>
    <mergeCell ref="AF10:AG10"/>
    <mergeCell ref="AF11:AG11"/>
    <mergeCell ref="AH11:AI11"/>
    <mergeCell ref="AJ11:AK11"/>
    <mergeCell ref="AL11:AM11"/>
    <mergeCell ref="AN11:AO11"/>
    <mergeCell ref="AP11:AT11"/>
    <mergeCell ref="T11:U11"/>
    <mergeCell ref="V11:W11"/>
    <mergeCell ref="X11:Y11"/>
    <mergeCell ref="Z11:AA11"/>
    <mergeCell ref="AB11:AC11"/>
    <mergeCell ref="AD11:AE11"/>
    <mergeCell ref="AW15:DI28"/>
    <mergeCell ref="D3:J4"/>
    <mergeCell ref="K3:AT4"/>
    <mergeCell ref="D7:AT8"/>
    <mergeCell ref="D10:J10"/>
    <mergeCell ref="K10:L10"/>
    <mergeCell ref="M10:N10"/>
    <mergeCell ref="O10:P10"/>
    <mergeCell ref="R10:S10"/>
    <mergeCell ref="T10:U10"/>
    <mergeCell ref="AH10:AI10"/>
    <mergeCell ref="AJ10:AK10"/>
    <mergeCell ref="AL10:AM10"/>
    <mergeCell ref="AN10:AO10"/>
    <mergeCell ref="AP10:AT10"/>
    <mergeCell ref="D11:J12"/>
    <mergeCell ref="K11:L12"/>
    <mergeCell ref="M11:N12"/>
    <mergeCell ref="O11:P12"/>
    <mergeCell ref="R11:S11"/>
    <mergeCell ref="V10:W10"/>
    <mergeCell ref="X10:Y10"/>
    <mergeCell ref="Z10:AA10"/>
    <mergeCell ref="AB10:AC10"/>
  </mergeCells>
  <phoneticPr fontId="9"/>
  <conditionalFormatting sqref="D17:N50">
    <cfRule type="cellIs" dxfId="21" priority="22" operator="equal">
      <formula>""</formula>
    </cfRule>
  </conditionalFormatting>
  <conditionalFormatting sqref="D11:N16">
    <cfRule type="cellIs" dxfId="20" priority="21" operator="equal">
      <formula>""</formula>
    </cfRule>
  </conditionalFormatting>
  <conditionalFormatting sqref="R11:AO11">
    <cfRule type="cellIs" dxfId="19" priority="20" operator="equal">
      <formula>""</formula>
    </cfRule>
  </conditionalFormatting>
  <conditionalFormatting sqref="R13:AO13">
    <cfRule type="cellIs" dxfId="18" priority="19" operator="equal">
      <formula>""</formula>
    </cfRule>
  </conditionalFormatting>
  <conditionalFormatting sqref="R15:AO15">
    <cfRule type="cellIs" dxfId="17" priority="18" operator="equal">
      <formula>""</formula>
    </cfRule>
  </conditionalFormatting>
  <conditionalFormatting sqref="R17:AO17">
    <cfRule type="cellIs" dxfId="16" priority="17" operator="equal">
      <formula>""</formula>
    </cfRule>
  </conditionalFormatting>
  <conditionalFormatting sqref="R19:AO19">
    <cfRule type="cellIs" dxfId="15" priority="16" operator="equal">
      <formula>""</formula>
    </cfRule>
  </conditionalFormatting>
  <conditionalFormatting sqref="R21:AO21">
    <cfRule type="cellIs" dxfId="14" priority="15" operator="equal">
      <formula>""</formula>
    </cfRule>
  </conditionalFormatting>
  <conditionalFormatting sqref="R23:AO23">
    <cfRule type="cellIs" dxfId="13" priority="14" operator="equal">
      <formula>""</formula>
    </cfRule>
  </conditionalFormatting>
  <conditionalFormatting sqref="R25:AO25">
    <cfRule type="cellIs" dxfId="12" priority="13" operator="equal">
      <formula>""</formula>
    </cfRule>
  </conditionalFormatting>
  <conditionalFormatting sqref="R27:AO27">
    <cfRule type="cellIs" dxfId="11" priority="12" operator="equal">
      <formula>""</formula>
    </cfRule>
  </conditionalFormatting>
  <conditionalFormatting sqref="R29:AO29">
    <cfRule type="cellIs" dxfId="10" priority="11" operator="equal">
      <formula>""</formula>
    </cfRule>
  </conditionalFormatting>
  <conditionalFormatting sqref="R31:AO31">
    <cfRule type="cellIs" dxfId="9" priority="10" operator="equal">
      <formula>""</formula>
    </cfRule>
  </conditionalFormatting>
  <conditionalFormatting sqref="R33:AO33">
    <cfRule type="cellIs" dxfId="8" priority="9" operator="equal">
      <formula>""</formula>
    </cfRule>
  </conditionalFormatting>
  <conditionalFormatting sqref="R35:AO35">
    <cfRule type="cellIs" dxfId="7" priority="8" operator="equal">
      <formula>""</formula>
    </cfRule>
  </conditionalFormatting>
  <conditionalFormatting sqref="R37:AO37">
    <cfRule type="cellIs" dxfId="6" priority="7" operator="equal">
      <formula>""</formula>
    </cfRule>
  </conditionalFormatting>
  <conditionalFormatting sqref="R39:AO39">
    <cfRule type="cellIs" dxfId="5" priority="6" operator="equal">
      <formula>""</formula>
    </cfRule>
  </conditionalFormatting>
  <conditionalFormatting sqref="R41:AO41">
    <cfRule type="cellIs" dxfId="4" priority="5" operator="equal">
      <formula>""</formula>
    </cfRule>
  </conditionalFormatting>
  <conditionalFormatting sqref="R43:AO43">
    <cfRule type="cellIs" dxfId="3" priority="4" operator="equal">
      <formula>""</formula>
    </cfRule>
  </conditionalFormatting>
  <conditionalFormatting sqref="R45:AO45">
    <cfRule type="cellIs" dxfId="2" priority="3" operator="equal">
      <formula>""</formula>
    </cfRule>
  </conditionalFormatting>
  <conditionalFormatting sqref="R47:AO47">
    <cfRule type="cellIs" dxfId="1" priority="2" operator="equal">
      <formula>""</formula>
    </cfRule>
  </conditionalFormatting>
  <conditionalFormatting sqref="R49:AO49">
    <cfRule type="cellIs" dxfId="0" priority="1" operator="equal">
      <formula>""</formula>
    </cfRule>
  </conditionalFormatting>
  <dataValidations count="1">
    <dataValidation allowBlank="1" showInputMessage="1" showErrorMessage="1" prompt="・各月の補助対象業務時間は&quot;hh:mm&quot;で入力して下さい。_x000a_（以下の例を参照）_x000a_例）月の補助対象業務予定時間が&quot;20時間15分&quot;の場合_x000a_→&quot;20:15&quot;と入力して下さい。_x000a_" sqref="R11:AO11 R13:AO13 R15:AO15 R17:AO17 R19:AO19 R21:AO21 R23:AO23 R25:AO25 R27:AO27 R29:AO29 R31:AO31 R33:AO33 R35:AO35 R37:AO37 R39:AO39 R41:AO41 R43:AO43 R45:AO45 R47:AO47 R49:AO49" xr:uid="{C1540A75-3B40-4928-85DA-D001A37D93A7}"/>
  </dataValidations>
  <printOptions horizontalCentered="1"/>
  <pageMargins left="0.59055118110236227" right="0.23622047244094491" top="0.59055118110236227" bottom="0.55118110236220474" header="0.11811023622047245" footer="0.19685039370078741"/>
  <pageSetup paperSize="9" scale="41" fitToHeight="0" orientation="portrait" r:id="rId1"/>
  <headerFooter>
    <oddHeader>&amp;R指定様式４</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89821-1A2A-48AD-8E7E-1245A4D98A31}">
  <dimension ref="B1:L51"/>
  <sheetViews>
    <sheetView topLeftCell="A40" zoomScaleNormal="100" zoomScalePageLayoutView="90" workbookViewId="0">
      <selection activeCell="G51" sqref="G51"/>
    </sheetView>
  </sheetViews>
  <sheetFormatPr defaultColWidth="9.796875" defaultRowHeight="13" x14ac:dyDescent="0.2"/>
  <cols>
    <col min="1" max="1" width="9.8984375" style="101" customWidth="1"/>
    <col min="2" max="6" width="9.796875" style="101"/>
    <col min="7" max="7" width="14.296875" style="101" bestFit="1" customWidth="1"/>
    <col min="8" max="11" width="9.796875" style="101"/>
    <col min="12" max="12" width="10" style="101" bestFit="1" customWidth="1"/>
    <col min="13" max="262" width="9.796875" style="101"/>
    <col min="263" max="263" width="10" style="101" bestFit="1" customWidth="1"/>
    <col min="264" max="518" width="9.796875" style="101"/>
    <col min="519" max="519" width="10" style="101" bestFit="1" customWidth="1"/>
    <col min="520" max="774" width="9.796875" style="101"/>
    <col min="775" max="775" width="10" style="101" bestFit="1" customWidth="1"/>
    <col min="776" max="1030" width="9.796875" style="101"/>
    <col min="1031" max="1031" width="10" style="101" bestFit="1" customWidth="1"/>
    <col min="1032" max="1286" width="9.796875" style="101"/>
    <col min="1287" max="1287" width="10" style="101" bestFit="1" customWidth="1"/>
    <col min="1288" max="1542" width="9.796875" style="101"/>
    <col min="1543" max="1543" width="10" style="101" bestFit="1" customWidth="1"/>
    <col min="1544" max="1798" width="9.796875" style="101"/>
    <col min="1799" max="1799" width="10" style="101" bestFit="1" customWidth="1"/>
    <col min="1800" max="2054" width="9.796875" style="101"/>
    <col min="2055" max="2055" width="10" style="101" bestFit="1" customWidth="1"/>
    <col min="2056" max="2310" width="9.796875" style="101"/>
    <col min="2311" max="2311" width="10" style="101" bestFit="1" customWidth="1"/>
    <col min="2312" max="2566" width="9.796875" style="101"/>
    <col min="2567" max="2567" width="10" style="101" bestFit="1" customWidth="1"/>
    <col min="2568" max="2822" width="9.796875" style="101"/>
    <col min="2823" max="2823" width="10" style="101" bestFit="1" customWidth="1"/>
    <col min="2824" max="3078" width="9.796875" style="101"/>
    <col min="3079" max="3079" width="10" style="101" bestFit="1" customWidth="1"/>
    <col min="3080" max="3334" width="9.796875" style="101"/>
    <col min="3335" max="3335" width="10" style="101" bestFit="1" customWidth="1"/>
    <col min="3336" max="3590" width="9.796875" style="101"/>
    <col min="3591" max="3591" width="10" style="101" bestFit="1" customWidth="1"/>
    <col min="3592" max="3846" width="9.796875" style="101"/>
    <col min="3847" max="3847" width="10" style="101" bestFit="1" customWidth="1"/>
    <col min="3848" max="4102" width="9.796875" style="101"/>
    <col min="4103" max="4103" width="10" style="101" bestFit="1" customWidth="1"/>
    <col min="4104" max="4358" width="9.796875" style="101"/>
    <col min="4359" max="4359" width="10" style="101" bestFit="1" customWidth="1"/>
    <col min="4360" max="4614" width="9.796875" style="101"/>
    <col min="4615" max="4615" width="10" style="101" bestFit="1" customWidth="1"/>
    <col min="4616" max="4870" width="9.796875" style="101"/>
    <col min="4871" max="4871" width="10" style="101" bestFit="1" customWidth="1"/>
    <col min="4872" max="5126" width="9.796875" style="101"/>
    <col min="5127" max="5127" width="10" style="101" bestFit="1" customWidth="1"/>
    <col min="5128" max="5382" width="9.796875" style="101"/>
    <col min="5383" max="5383" width="10" style="101" bestFit="1" customWidth="1"/>
    <col min="5384" max="5638" width="9.796875" style="101"/>
    <col min="5639" max="5639" width="10" style="101" bestFit="1" customWidth="1"/>
    <col min="5640" max="5894" width="9.796875" style="101"/>
    <col min="5895" max="5895" width="10" style="101" bestFit="1" customWidth="1"/>
    <col min="5896" max="6150" width="9.796875" style="101"/>
    <col min="6151" max="6151" width="10" style="101" bestFit="1" customWidth="1"/>
    <col min="6152" max="6406" width="9.796875" style="101"/>
    <col min="6407" max="6407" width="10" style="101" bestFit="1" customWidth="1"/>
    <col min="6408" max="6662" width="9.796875" style="101"/>
    <col min="6663" max="6663" width="10" style="101" bestFit="1" customWidth="1"/>
    <col min="6664" max="6918" width="9.796875" style="101"/>
    <col min="6919" max="6919" width="10" style="101" bestFit="1" customWidth="1"/>
    <col min="6920" max="7174" width="9.796875" style="101"/>
    <col min="7175" max="7175" width="10" style="101" bestFit="1" customWidth="1"/>
    <col min="7176" max="7430" width="9.796875" style="101"/>
    <col min="7431" max="7431" width="10" style="101" bestFit="1" customWidth="1"/>
    <col min="7432" max="7686" width="9.796875" style="101"/>
    <col min="7687" max="7687" width="10" style="101" bestFit="1" customWidth="1"/>
    <col min="7688" max="7942" width="9.796875" style="101"/>
    <col min="7943" max="7943" width="10" style="101" bestFit="1" customWidth="1"/>
    <col min="7944" max="8198" width="9.796875" style="101"/>
    <col min="8199" max="8199" width="10" style="101" bestFit="1" customWidth="1"/>
    <col min="8200" max="8454" width="9.796875" style="101"/>
    <col min="8455" max="8455" width="10" style="101" bestFit="1" customWidth="1"/>
    <col min="8456" max="8710" width="9.796875" style="101"/>
    <col min="8711" max="8711" width="10" style="101" bestFit="1" customWidth="1"/>
    <col min="8712" max="8966" width="9.796875" style="101"/>
    <col min="8967" max="8967" width="10" style="101" bestFit="1" customWidth="1"/>
    <col min="8968" max="9222" width="9.796875" style="101"/>
    <col min="9223" max="9223" width="10" style="101" bestFit="1" customWidth="1"/>
    <col min="9224" max="9478" width="9.796875" style="101"/>
    <col min="9479" max="9479" width="10" style="101" bestFit="1" customWidth="1"/>
    <col min="9480" max="9734" width="9.796875" style="101"/>
    <col min="9735" max="9735" width="10" style="101" bestFit="1" customWidth="1"/>
    <col min="9736" max="9990" width="9.796875" style="101"/>
    <col min="9991" max="9991" width="10" style="101" bestFit="1" customWidth="1"/>
    <col min="9992" max="10246" width="9.796875" style="101"/>
    <col min="10247" max="10247" width="10" style="101" bestFit="1" customWidth="1"/>
    <col min="10248" max="10502" width="9.796875" style="101"/>
    <col min="10503" max="10503" width="10" style="101" bestFit="1" customWidth="1"/>
    <col min="10504" max="10758" width="9.796875" style="101"/>
    <col min="10759" max="10759" width="10" style="101" bestFit="1" customWidth="1"/>
    <col min="10760" max="11014" width="9.796875" style="101"/>
    <col min="11015" max="11015" width="10" style="101" bestFit="1" customWidth="1"/>
    <col min="11016" max="11270" width="9.796875" style="101"/>
    <col min="11271" max="11271" width="10" style="101" bestFit="1" customWidth="1"/>
    <col min="11272" max="11526" width="9.796875" style="101"/>
    <col min="11527" max="11527" width="10" style="101" bestFit="1" customWidth="1"/>
    <col min="11528" max="11782" width="9.796875" style="101"/>
    <col min="11783" max="11783" width="10" style="101" bestFit="1" customWidth="1"/>
    <col min="11784" max="12038" width="9.796875" style="101"/>
    <col min="12039" max="12039" width="10" style="101" bestFit="1" customWidth="1"/>
    <col min="12040" max="12294" width="9.796875" style="101"/>
    <col min="12295" max="12295" width="10" style="101" bestFit="1" customWidth="1"/>
    <col min="12296" max="12550" width="9.796875" style="101"/>
    <col min="12551" max="12551" width="10" style="101" bestFit="1" customWidth="1"/>
    <col min="12552" max="12806" width="9.796875" style="101"/>
    <col min="12807" max="12807" width="10" style="101" bestFit="1" customWidth="1"/>
    <col min="12808" max="13062" width="9.796875" style="101"/>
    <col min="13063" max="13063" width="10" style="101" bestFit="1" customWidth="1"/>
    <col min="13064" max="13318" width="9.796875" style="101"/>
    <col min="13319" max="13319" width="10" style="101" bestFit="1" customWidth="1"/>
    <col min="13320" max="13574" width="9.796875" style="101"/>
    <col min="13575" max="13575" width="10" style="101" bestFit="1" customWidth="1"/>
    <col min="13576" max="13830" width="9.796875" style="101"/>
    <col min="13831" max="13831" width="10" style="101" bestFit="1" customWidth="1"/>
    <col min="13832" max="14086" width="9.796875" style="101"/>
    <col min="14087" max="14087" width="10" style="101" bestFit="1" customWidth="1"/>
    <col min="14088" max="14342" width="9.796875" style="101"/>
    <col min="14343" max="14343" width="10" style="101" bestFit="1" customWidth="1"/>
    <col min="14344" max="14598" width="9.796875" style="101"/>
    <col min="14599" max="14599" width="10" style="101" bestFit="1" customWidth="1"/>
    <col min="14600" max="14854" width="9.796875" style="101"/>
    <col min="14855" max="14855" width="10" style="101" bestFit="1" customWidth="1"/>
    <col min="14856" max="15110" width="9.796875" style="101"/>
    <col min="15111" max="15111" width="10" style="101" bestFit="1" customWidth="1"/>
    <col min="15112" max="15366" width="9.796875" style="101"/>
    <col min="15367" max="15367" width="10" style="101" bestFit="1" customWidth="1"/>
    <col min="15368" max="15622" width="9.796875" style="101"/>
    <col min="15623" max="15623" width="10" style="101" bestFit="1" customWidth="1"/>
    <col min="15624" max="15878" width="9.796875" style="101"/>
    <col min="15879" max="15879" width="10" style="101" bestFit="1" customWidth="1"/>
    <col min="15880" max="16134" width="9.796875" style="101"/>
    <col min="16135" max="16135" width="10" style="101" bestFit="1" customWidth="1"/>
    <col min="16136" max="16384" width="9.796875" style="101"/>
  </cols>
  <sheetData>
    <row r="1" spans="2:12" x14ac:dyDescent="0.2">
      <c r="B1" s="100" t="s">
        <v>117</v>
      </c>
      <c r="C1" s="100" t="s">
        <v>118</v>
      </c>
      <c r="D1" s="100" t="s">
        <v>119</v>
      </c>
      <c r="G1" s="100" t="s">
        <v>120</v>
      </c>
      <c r="H1" s="100" t="s">
        <v>121</v>
      </c>
      <c r="I1" s="100" t="s">
        <v>122</v>
      </c>
      <c r="J1" s="100" t="s">
        <v>117</v>
      </c>
    </row>
    <row r="2" spans="2:12" x14ac:dyDescent="0.2">
      <c r="B2" s="365">
        <v>1</v>
      </c>
      <c r="C2" s="366">
        <v>350</v>
      </c>
      <c r="D2" s="366">
        <v>470</v>
      </c>
      <c r="E2" s="365"/>
      <c r="F2" s="365"/>
      <c r="G2" s="367">
        <v>1</v>
      </c>
      <c r="H2" s="365"/>
      <c r="I2" s="366">
        <v>470</v>
      </c>
      <c r="J2" s="101">
        <v>1</v>
      </c>
      <c r="K2" s="365"/>
      <c r="L2" s="368">
        <v>83790</v>
      </c>
    </row>
    <row r="3" spans="2:12" x14ac:dyDescent="0.2">
      <c r="B3" s="365">
        <v>2</v>
      </c>
      <c r="C3" s="366">
        <v>410</v>
      </c>
      <c r="D3" s="366">
        <v>550</v>
      </c>
      <c r="E3" s="365"/>
      <c r="F3" s="365"/>
      <c r="G3" s="368">
        <v>83790</v>
      </c>
      <c r="H3" s="365"/>
      <c r="I3" s="366">
        <v>550</v>
      </c>
      <c r="J3" s="101">
        <v>2</v>
      </c>
      <c r="K3" s="365"/>
      <c r="L3" s="368">
        <v>97090</v>
      </c>
    </row>
    <row r="4" spans="2:12" x14ac:dyDescent="0.2">
      <c r="B4" s="365">
        <v>3</v>
      </c>
      <c r="C4" s="366">
        <v>480</v>
      </c>
      <c r="D4" s="366">
        <v>630</v>
      </c>
      <c r="E4" s="365"/>
      <c r="F4" s="365"/>
      <c r="G4" s="368">
        <v>97090</v>
      </c>
      <c r="H4" s="365"/>
      <c r="I4" s="366">
        <v>630</v>
      </c>
      <c r="J4" s="101">
        <v>3</v>
      </c>
      <c r="K4" s="365"/>
      <c r="L4" s="368">
        <v>110390</v>
      </c>
    </row>
    <row r="5" spans="2:12" x14ac:dyDescent="0.2">
      <c r="B5" s="365">
        <v>4</v>
      </c>
      <c r="C5" s="366">
        <v>540</v>
      </c>
      <c r="D5" s="366">
        <v>720</v>
      </c>
      <c r="E5" s="365"/>
      <c r="F5" s="365"/>
      <c r="G5" s="368">
        <v>110390</v>
      </c>
      <c r="H5" s="365"/>
      <c r="I5" s="366">
        <v>720</v>
      </c>
      <c r="J5" s="101">
        <v>4</v>
      </c>
      <c r="K5" s="365"/>
      <c r="L5" s="368">
        <v>123690</v>
      </c>
    </row>
    <row r="6" spans="2:12" x14ac:dyDescent="0.2">
      <c r="B6" s="365">
        <v>5</v>
      </c>
      <c r="C6" s="366">
        <v>600</v>
      </c>
      <c r="D6" s="366">
        <v>800</v>
      </c>
      <c r="E6" s="365"/>
      <c r="F6" s="365"/>
      <c r="G6" s="368">
        <v>123690</v>
      </c>
      <c r="H6" s="365"/>
      <c r="I6" s="366">
        <v>800</v>
      </c>
      <c r="J6" s="101">
        <v>5</v>
      </c>
      <c r="K6" s="365"/>
      <c r="L6" s="368">
        <v>134330</v>
      </c>
    </row>
    <row r="7" spans="2:12" x14ac:dyDescent="0.2">
      <c r="B7" s="365">
        <v>6</v>
      </c>
      <c r="C7" s="366">
        <v>640</v>
      </c>
      <c r="D7" s="366">
        <v>850</v>
      </c>
      <c r="E7" s="365"/>
      <c r="F7" s="365"/>
      <c r="G7" s="368">
        <v>134330</v>
      </c>
      <c r="H7" s="365"/>
      <c r="I7" s="366">
        <v>850</v>
      </c>
      <c r="J7" s="101">
        <v>6</v>
      </c>
      <c r="K7" s="365"/>
      <c r="L7" s="368">
        <v>142310</v>
      </c>
    </row>
    <row r="8" spans="2:12" x14ac:dyDescent="0.2">
      <c r="B8" s="365">
        <v>7</v>
      </c>
      <c r="C8" s="366">
        <v>670</v>
      </c>
      <c r="D8" s="366">
        <v>900</v>
      </c>
      <c r="E8" s="365"/>
      <c r="F8" s="365"/>
      <c r="G8" s="368">
        <v>142310</v>
      </c>
      <c r="H8" s="365"/>
      <c r="I8" s="366">
        <v>900</v>
      </c>
      <c r="J8" s="101">
        <v>7</v>
      </c>
      <c r="K8" s="365"/>
      <c r="L8" s="368">
        <v>151620</v>
      </c>
    </row>
    <row r="9" spans="2:12" x14ac:dyDescent="0.2">
      <c r="B9" s="365">
        <v>8</v>
      </c>
      <c r="C9" s="366">
        <v>720</v>
      </c>
      <c r="D9" s="366">
        <v>960</v>
      </c>
      <c r="E9" s="365"/>
      <c r="F9" s="365"/>
      <c r="G9" s="368">
        <v>151620</v>
      </c>
      <c r="H9" s="365"/>
      <c r="I9" s="366">
        <v>960</v>
      </c>
      <c r="J9" s="101">
        <v>8</v>
      </c>
      <c r="K9" s="365"/>
      <c r="L9" s="368">
        <v>162260</v>
      </c>
    </row>
    <row r="10" spans="2:12" x14ac:dyDescent="0.2">
      <c r="B10" s="365">
        <v>9</v>
      </c>
      <c r="C10" s="366">
        <v>770</v>
      </c>
      <c r="D10" s="368">
        <v>1030</v>
      </c>
      <c r="E10" s="365"/>
      <c r="F10" s="365"/>
      <c r="G10" s="368">
        <v>162260</v>
      </c>
      <c r="H10" s="365"/>
      <c r="I10" s="368">
        <v>1030</v>
      </c>
      <c r="J10" s="101">
        <v>9</v>
      </c>
      <c r="K10" s="365"/>
      <c r="L10" s="368">
        <v>172900</v>
      </c>
    </row>
    <row r="11" spans="2:12" x14ac:dyDescent="0.2">
      <c r="B11" s="365">
        <v>10</v>
      </c>
      <c r="C11" s="366">
        <v>820</v>
      </c>
      <c r="D11" s="368">
        <v>1090</v>
      </c>
      <c r="E11" s="365"/>
      <c r="F11" s="365"/>
      <c r="G11" s="368">
        <v>172900</v>
      </c>
      <c r="H11" s="365"/>
      <c r="I11" s="368">
        <v>1090</v>
      </c>
      <c r="J11" s="101">
        <v>10</v>
      </c>
      <c r="K11" s="365"/>
      <c r="L11" s="368">
        <v>183540</v>
      </c>
    </row>
    <row r="12" spans="2:12" x14ac:dyDescent="0.2">
      <c r="B12" s="365">
        <v>11</v>
      </c>
      <c r="C12" s="366">
        <v>870</v>
      </c>
      <c r="D12" s="368">
        <v>1160</v>
      </c>
      <c r="E12" s="365"/>
      <c r="F12" s="365"/>
      <c r="G12" s="368">
        <v>183540</v>
      </c>
      <c r="H12" s="365"/>
      <c r="I12" s="368">
        <v>1160</v>
      </c>
      <c r="J12" s="101">
        <v>11</v>
      </c>
      <c r="K12" s="365"/>
      <c r="L12" s="368">
        <v>194180</v>
      </c>
    </row>
    <row r="13" spans="2:12" x14ac:dyDescent="0.2">
      <c r="B13" s="365">
        <v>12</v>
      </c>
      <c r="C13" s="366">
        <v>920</v>
      </c>
      <c r="D13" s="368">
        <v>1230</v>
      </c>
      <c r="E13" s="365"/>
      <c r="F13" s="365"/>
      <c r="G13" s="368">
        <v>194180</v>
      </c>
      <c r="H13" s="365"/>
      <c r="I13" s="368">
        <v>1230</v>
      </c>
      <c r="J13" s="101">
        <v>12</v>
      </c>
      <c r="K13" s="365"/>
      <c r="L13" s="368">
        <v>206150</v>
      </c>
    </row>
    <row r="14" spans="2:12" x14ac:dyDescent="0.2">
      <c r="B14" s="365">
        <v>13</v>
      </c>
      <c r="C14" s="366">
        <v>980</v>
      </c>
      <c r="D14" s="368">
        <v>1310</v>
      </c>
      <c r="E14" s="365"/>
      <c r="F14" s="365"/>
      <c r="G14" s="368">
        <v>206150</v>
      </c>
      <c r="H14" s="365"/>
      <c r="I14" s="368">
        <v>1310</v>
      </c>
      <c r="J14" s="101">
        <v>13</v>
      </c>
      <c r="K14" s="365"/>
      <c r="L14" s="368">
        <v>219450</v>
      </c>
    </row>
    <row r="15" spans="2:12" x14ac:dyDescent="0.2">
      <c r="B15" s="365">
        <v>14</v>
      </c>
      <c r="C15" s="368">
        <v>1040</v>
      </c>
      <c r="D15" s="368">
        <v>1390</v>
      </c>
      <c r="E15" s="365"/>
      <c r="F15" s="365"/>
      <c r="G15" s="368">
        <v>219450</v>
      </c>
      <c r="H15" s="365"/>
      <c r="I15" s="368">
        <v>1390</v>
      </c>
      <c r="J15" s="101">
        <v>14</v>
      </c>
      <c r="K15" s="365"/>
      <c r="L15" s="368">
        <v>232750</v>
      </c>
    </row>
    <row r="16" spans="2:12" x14ac:dyDescent="0.2">
      <c r="B16" s="365">
        <v>15</v>
      </c>
      <c r="C16" s="368">
        <v>1110</v>
      </c>
      <c r="D16" s="368">
        <v>1470</v>
      </c>
      <c r="E16" s="365"/>
      <c r="F16" s="365"/>
      <c r="G16" s="368">
        <v>232750</v>
      </c>
      <c r="H16" s="365"/>
      <c r="I16" s="368">
        <v>1470</v>
      </c>
      <c r="J16" s="101">
        <v>15</v>
      </c>
      <c r="K16" s="365"/>
      <c r="L16" s="368">
        <v>246050</v>
      </c>
    </row>
    <row r="17" spans="2:12" x14ac:dyDescent="0.2">
      <c r="B17" s="365">
        <v>16</v>
      </c>
      <c r="C17" s="368">
        <v>1170</v>
      </c>
      <c r="D17" s="368">
        <v>1550</v>
      </c>
      <c r="E17" s="365"/>
      <c r="F17" s="365"/>
      <c r="G17" s="368">
        <v>246050</v>
      </c>
      <c r="H17" s="365"/>
      <c r="I17" s="368">
        <v>1550</v>
      </c>
      <c r="J17" s="101">
        <v>16</v>
      </c>
      <c r="K17" s="365"/>
      <c r="L17" s="368">
        <v>259350</v>
      </c>
    </row>
    <row r="18" spans="2:12" x14ac:dyDescent="0.2">
      <c r="B18" s="365">
        <v>17</v>
      </c>
      <c r="C18" s="368">
        <v>1230</v>
      </c>
      <c r="D18" s="368">
        <v>1640</v>
      </c>
      <c r="E18" s="365"/>
      <c r="F18" s="365"/>
      <c r="G18" s="368">
        <v>259350</v>
      </c>
      <c r="H18" s="365"/>
      <c r="I18" s="368">
        <v>1640</v>
      </c>
      <c r="J18" s="101">
        <v>17</v>
      </c>
      <c r="K18" s="365"/>
      <c r="L18" s="368">
        <v>279300</v>
      </c>
    </row>
    <row r="19" spans="2:12" x14ac:dyDescent="0.2">
      <c r="B19" s="365">
        <v>18</v>
      </c>
      <c r="C19" s="368">
        <v>1350</v>
      </c>
      <c r="D19" s="368">
        <v>1800</v>
      </c>
      <c r="E19" s="365"/>
      <c r="F19" s="365"/>
      <c r="G19" s="368">
        <v>279300</v>
      </c>
      <c r="H19" s="365"/>
      <c r="I19" s="368">
        <v>1800</v>
      </c>
      <c r="J19" s="101">
        <v>18</v>
      </c>
      <c r="K19" s="365"/>
      <c r="L19" s="368">
        <v>305900</v>
      </c>
    </row>
    <row r="20" spans="2:12" x14ac:dyDescent="0.2">
      <c r="B20" s="365">
        <v>19</v>
      </c>
      <c r="C20" s="368">
        <v>1480</v>
      </c>
      <c r="D20" s="368">
        <v>1960</v>
      </c>
      <c r="E20" s="365"/>
      <c r="F20" s="365"/>
      <c r="G20" s="368">
        <v>305900</v>
      </c>
      <c r="H20" s="365"/>
      <c r="I20" s="368">
        <v>1960</v>
      </c>
      <c r="J20" s="101">
        <v>19</v>
      </c>
      <c r="K20" s="365"/>
      <c r="L20" s="368">
        <v>332500</v>
      </c>
    </row>
    <row r="21" spans="2:12" x14ac:dyDescent="0.2">
      <c r="B21" s="365">
        <v>20</v>
      </c>
      <c r="C21" s="368">
        <v>1600</v>
      </c>
      <c r="D21" s="368">
        <v>2130</v>
      </c>
      <c r="E21" s="365"/>
      <c r="F21" s="365"/>
      <c r="G21" s="368">
        <v>332500</v>
      </c>
      <c r="H21" s="365"/>
      <c r="I21" s="368">
        <v>2130</v>
      </c>
      <c r="J21" s="101">
        <v>20</v>
      </c>
      <c r="K21" s="365"/>
      <c r="L21" s="368">
        <v>359100</v>
      </c>
    </row>
    <row r="22" spans="2:12" x14ac:dyDescent="0.2">
      <c r="B22" s="365">
        <v>21</v>
      </c>
      <c r="C22" s="368">
        <v>1720</v>
      </c>
      <c r="D22" s="368">
        <v>2290</v>
      </c>
      <c r="E22" s="365"/>
      <c r="F22" s="365"/>
      <c r="G22" s="368">
        <v>359100</v>
      </c>
      <c r="H22" s="365"/>
      <c r="I22" s="368">
        <v>2290</v>
      </c>
      <c r="J22" s="101">
        <v>21</v>
      </c>
      <c r="K22" s="365"/>
      <c r="L22" s="368">
        <v>385700</v>
      </c>
    </row>
    <row r="23" spans="2:12" x14ac:dyDescent="0.2">
      <c r="B23" s="365">
        <v>22</v>
      </c>
      <c r="C23" s="368">
        <v>1850</v>
      </c>
      <c r="D23" s="368">
        <v>2460</v>
      </c>
      <c r="E23" s="365"/>
      <c r="F23" s="365"/>
      <c r="G23" s="368">
        <v>385700</v>
      </c>
      <c r="H23" s="365"/>
      <c r="I23" s="368">
        <v>2460</v>
      </c>
      <c r="J23" s="101">
        <v>22</v>
      </c>
      <c r="K23" s="365"/>
      <c r="L23" s="368">
        <v>412300</v>
      </c>
    </row>
    <row r="24" spans="2:12" x14ac:dyDescent="0.2">
      <c r="B24" s="365">
        <v>23</v>
      </c>
      <c r="C24" s="368">
        <v>1970</v>
      </c>
      <c r="D24" s="368">
        <v>2620</v>
      </c>
      <c r="E24" s="365"/>
      <c r="F24" s="365"/>
      <c r="G24" s="368">
        <v>412300</v>
      </c>
      <c r="H24" s="365"/>
      <c r="I24" s="368">
        <v>2620</v>
      </c>
      <c r="J24" s="101">
        <v>23</v>
      </c>
      <c r="K24" s="365"/>
      <c r="L24" s="368">
        <v>438900</v>
      </c>
    </row>
    <row r="25" spans="2:12" x14ac:dyDescent="0.2">
      <c r="B25" s="365">
        <v>24</v>
      </c>
      <c r="C25" s="368">
        <v>2090</v>
      </c>
      <c r="D25" s="368">
        <v>2780</v>
      </c>
      <c r="E25" s="365"/>
      <c r="F25" s="365"/>
      <c r="G25" s="368">
        <v>438900</v>
      </c>
      <c r="H25" s="365"/>
      <c r="I25" s="368">
        <v>2780</v>
      </c>
      <c r="J25" s="101">
        <v>24</v>
      </c>
      <c r="K25" s="365"/>
      <c r="L25" s="368">
        <v>465500</v>
      </c>
    </row>
    <row r="26" spans="2:12" x14ac:dyDescent="0.2">
      <c r="B26" s="365">
        <v>25</v>
      </c>
      <c r="C26" s="368">
        <v>2220</v>
      </c>
      <c r="D26" s="368">
        <v>2950</v>
      </c>
      <c r="E26" s="365"/>
      <c r="F26" s="365"/>
      <c r="G26" s="368">
        <v>465500</v>
      </c>
      <c r="H26" s="365"/>
      <c r="I26" s="368">
        <v>2950</v>
      </c>
      <c r="J26" s="101">
        <v>25</v>
      </c>
      <c r="K26" s="365"/>
      <c r="L26" s="368">
        <v>492100</v>
      </c>
    </row>
    <row r="27" spans="2:12" x14ac:dyDescent="0.2">
      <c r="B27" s="365">
        <v>26</v>
      </c>
      <c r="C27" s="368">
        <v>2340</v>
      </c>
      <c r="D27" s="368">
        <v>3110</v>
      </c>
      <c r="E27" s="365"/>
      <c r="F27" s="365"/>
      <c r="G27" s="368">
        <v>492100</v>
      </c>
      <c r="H27" s="365"/>
      <c r="I27" s="368">
        <v>3110</v>
      </c>
      <c r="J27" s="101">
        <v>26</v>
      </c>
      <c r="K27" s="365"/>
      <c r="L27" s="368">
        <v>525350</v>
      </c>
    </row>
    <row r="28" spans="2:12" x14ac:dyDescent="0.2">
      <c r="B28" s="365">
        <v>27</v>
      </c>
      <c r="C28" s="368">
        <v>2520</v>
      </c>
      <c r="D28" s="368">
        <v>3360</v>
      </c>
      <c r="E28" s="365"/>
      <c r="F28" s="365"/>
      <c r="G28" s="368">
        <v>525350</v>
      </c>
      <c r="H28" s="365"/>
      <c r="I28" s="368">
        <v>3360</v>
      </c>
      <c r="J28" s="101">
        <v>27</v>
      </c>
      <c r="K28" s="365"/>
      <c r="L28" s="368">
        <v>565250</v>
      </c>
    </row>
    <row r="29" spans="2:12" x14ac:dyDescent="0.2">
      <c r="B29" s="365">
        <v>28</v>
      </c>
      <c r="C29" s="368">
        <v>2710</v>
      </c>
      <c r="D29" s="368">
        <v>3610</v>
      </c>
      <c r="E29" s="365"/>
      <c r="F29" s="365"/>
      <c r="G29" s="368">
        <v>565250</v>
      </c>
      <c r="H29" s="365"/>
      <c r="I29" s="368">
        <v>3610</v>
      </c>
      <c r="J29" s="101">
        <v>28</v>
      </c>
      <c r="K29" s="365"/>
      <c r="L29" s="368">
        <v>605150</v>
      </c>
    </row>
    <row r="30" spans="2:12" x14ac:dyDescent="0.2">
      <c r="B30" s="365">
        <v>29</v>
      </c>
      <c r="C30" s="368">
        <v>2890</v>
      </c>
      <c r="D30" s="368">
        <v>3850</v>
      </c>
      <c r="E30" s="365"/>
      <c r="F30" s="365"/>
      <c r="G30" s="368">
        <v>605150</v>
      </c>
      <c r="H30" s="365"/>
      <c r="I30" s="368">
        <v>3850</v>
      </c>
      <c r="J30" s="101">
        <v>29</v>
      </c>
      <c r="K30" s="365"/>
      <c r="L30" s="368">
        <v>645050</v>
      </c>
    </row>
    <row r="31" spans="2:12" x14ac:dyDescent="0.2">
      <c r="B31" s="365">
        <v>30</v>
      </c>
      <c r="C31" s="368">
        <v>3080</v>
      </c>
      <c r="D31" s="368">
        <v>4100</v>
      </c>
      <c r="E31" s="365"/>
      <c r="F31" s="365"/>
      <c r="G31" s="368">
        <v>645050</v>
      </c>
      <c r="H31" s="365"/>
      <c r="I31" s="368">
        <v>4100</v>
      </c>
      <c r="J31" s="101">
        <v>30</v>
      </c>
      <c r="K31" s="365"/>
      <c r="L31" s="368">
        <v>684950</v>
      </c>
    </row>
    <row r="32" spans="2:12" x14ac:dyDescent="0.2">
      <c r="B32" s="365">
        <v>31</v>
      </c>
      <c r="C32" s="368">
        <v>3260</v>
      </c>
      <c r="D32" s="368">
        <v>4340</v>
      </c>
      <c r="E32" s="365"/>
      <c r="F32" s="365"/>
      <c r="G32" s="368">
        <v>684950</v>
      </c>
      <c r="H32" s="365"/>
      <c r="I32" s="368">
        <v>4340</v>
      </c>
      <c r="J32" s="101">
        <v>31</v>
      </c>
      <c r="K32" s="365"/>
      <c r="L32" s="368">
        <v>724850</v>
      </c>
    </row>
    <row r="33" spans="2:12" x14ac:dyDescent="0.2">
      <c r="B33" s="365">
        <v>32</v>
      </c>
      <c r="C33" s="368">
        <v>3450</v>
      </c>
      <c r="D33" s="368">
        <v>4590</v>
      </c>
      <c r="E33" s="365"/>
      <c r="F33" s="365"/>
      <c r="G33" s="368">
        <v>724850</v>
      </c>
      <c r="H33" s="365"/>
      <c r="I33" s="368">
        <v>4590</v>
      </c>
      <c r="J33" s="101">
        <v>32</v>
      </c>
      <c r="K33" s="365"/>
      <c r="L33" s="368">
        <v>764750</v>
      </c>
    </row>
    <row r="34" spans="2:12" x14ac:dyDescent="0.2">
      <c r="B34" s="365">
        <v>33</v>
      </c>
      <c r="C34" s="368">
        <v>3630</v>
      </c>
      <c r="D34" s="368">
        <v>4840</v>
      </c>
      <c r="E34" s="365"/>
      <c r="F34" s="365"/>
      <c r="G34" s="368">
        <v>764750</v>
      </c>
      <c r="H34" s="365"/>
      <c r="I34" s="368">
        <v>4840</v>
      </c>
      <c r="J34" s="101">
        <v>33</v>
      </c>
      <c r="K34" s="365"/>
      <c r="L34" s="368">
        <v>804650</v>
      </c>
    </row>
    <row r="35" spans="2:12" x14ac:dyDescent="0.2">
      <c r="B35" s="365">
        <v>34</v>
      </c>
      <c r="C35" s="368">
        <v>3820</v>
      </c>
      <c r="D35" s="368">
        <v>5080</v>
      </c>
      <c r="E35" s="365"/>
      <c r="F35" s="365"/>
      <c r="G35" s="368">
        <v>804650</v>
      </c>
      <c r="H35" s="365"/>
      <c r="I35" s="368">
        <v>5080</v>
      </c>
      <c r="J35" s="101">
        <v>34</v>
      </c>
      <c r="K35" s="365"/>
      <c r="L35" s="368">
        <v>844550</v>
      </c>
    </row>
    <row r="36" spans="2:12" x14ac:dyDescent="0.2">
      <c r="B36" s="365">
        <v>35</v>
      </c>
      <c r="C36" s="368">
        <v>4000</v>
      </c>
      <c r="D36" s="368">
        <v>5330</v>
      </c>
      <c r="E36" s="365"/>
      <c r="F36" s="365"/>
      <c r="G36" s="368">
        <v>844550</v>
      </c>
      <c r="H36" s="365"/>
      <c r="I36" s="368">
        <v>5330</v>
      </c>
      <c r="J36" s="101">
        <v>35</v>
      </c>
      <c r="K36" s="365"/>
      <c r="L36" s="368">
        <v>884450</v>
      </c>
    </row>
    <row r="37" spans="2:12" x14ac:dyDescent="0.2">
      <c r="B37" s="365">
        <v>36</v>
      </c>
      <c r="C37" s="368">
        <v>4190</v>
      </c>
      <c r="D37" s="368">
        <v>5570</v>
      </c>
      <c r="E37" s="365"/>
      <c r="F37" s="365"/>
      <c r="G37" s="368">
        <v>884450</v>
      </c>
      <c r="H37" s="365"/>
      <c r="I37" s="368">
        <v>5570</v>
      </c>
      <c r="J37" s="101">
        <v>36</v>
      </c>
      <c r="K37" s="365"/>
      <c r="L37" s="368">
        <v>924350</v>
      </c>
    </row>
    <row r="38" spans="2:12" x14ac:dyDescent="0.2">
      <c r="B38" s="365">
        <v>37</v>
      </c>
      <c r="C38" s="368">
        <v>4380</v>
      </c>
      <c r="D38" s="368">
        <v>5820</v>
      </c>
      <c r="E38" s="365"/>
      <c r="F38" s="365"/>
      <c r="G38" s="368">
        <v>924350</v>
      </c>
      <c r="H38" s="365"/>
      <c r="I38" s="368">
        <v>5820</v>
      </c>
      <c r="J38" s="101">
        <v>37</v>
      </c>
      <c r="K38" s="365"/>
      <c r="L38" s="368">
        <v>970900</v>
      </c>
    </row>
    <row r="39" spans="2:12" x14ac:dyDescent="0.2">
      <c r="B39" s="365">
        <v>38</v>
      </c>
      <c r="C39" s="368">
        <v>4620</v>
      </c>
      <c r="D39" s="368">
        <v>6150</v>
      </c>
      <c r="E39" s="365"/>
      <c r="F39" s="365"/>
      <c r="G39" s="368">
        <v>970900</v>
      </c>
      <c r="H39" s="365"/>
      <c r="I39" s="368">
        <v>6150</v>
      </c>
      <c r="J39" s="101">
        <v>38</v>
      </c>
      <c r="K39" s="365"/>
      <c r="L39" s="368">
        <v>1024100</v>
      </c>
    </row>
    <row r="40" spans="2:12" x14ac:dyDescent="0.2">
      <c r="B40" s="365">
        <v>39</v>
      </c>
      <c r="C40" s="368">
        <v>4870</v>
      </c>
      <c r="D40" s="368">
        <v>6480</v>
      </c>
      <c r="E40" s="365"/>
      <c r="F40" s="365"/>
      <c r="G40" s="368">
        <v>1024100</v>
      </c>
      <c r="H40" s="365"/>
      <c r="I40" s="368">
        <v>6480</v>
      </c>
      <c r="J40" s="101">
        <v>39</v>
      </c>
      <c r="K40" s="365"/>
      <c r="L40" s="368">
        <v>1077300</v>
      </c>
    </row>
    <row r="41" spans="2:12" x14ac:dyDescent="0.2">
      <c r="B41" s="365">
        <v>40</v>
      </c>
      <c r="C41" s="368">
        <v>5120</v>
      </c>
      <c r="D41" s="368">
        <v>6800</v>
      </c>
      <c r="E41" s="365"/>
      <c r="F41" s="365"/>
      <c r="G41" s="368">
        <v>1077300</v>
      </c>
      <c r="H41" s="365"/>
      <c r="I41" s="368">
        <v>6800</v>
      </c>
      <c r="J41" s="101">
        <v>40</v>
      </c>
      <c r="K41" s="365"/>
      <c r="L41" s="368">
        <v>1137150</v>
      </c>
    </row>
    <row r="42" spans="2:12" x14ac:dyDescent="0.2">
      <c r="B42" s="365">
        <v>41</v>
      </c>
      <c r="C42" s="368">
        <v>5420</v>
      </c>
      <c r="D42" s="368">
        <v>7220</v>
      </c>
      <c r="E42" s="365"/>
      <c r="F42" s="365"/>
      <c r="G42" s="368">
        <v>1137150</v>
      </c>
      <c r="H42" s="365"/>
      <c r="I42" s="368">
        <v>7220</v>
      </c>
      <c r="J42" s="101">
        <v>41</v>
      </c>
      <c r="K42" s="365"/>
      <c r="L42" s="368">
        <v>1203650</v>
      </c>
    </row>
    <row r="43" spans="2:12" x14ac:dyDescent="0.2">
      <c r="B43" s="365">
        <v>42</v>
      </c>
      <c r="C43" s="368">
        <v>5730</v>
      </c>
      <c r="D43" s="368">
        <v>7630</v>
      </c>
      <c r="E43" s="365"/>
      <c r="F43" s="365"/>
      <c r="G43" s="368">
        <v>1203650</v>
      </c>
      <c r="H43" s="365"/>
      <c r="I43" s="368">
        <v>7630</v>
      </c>
      <c r="J43" s="101">
        <v>42</v>
      </c>
      <c r="K43" s="365"/>
      <c r="L43" s="368">
        <v>1270150</v>
      </c>
    </row>
    <row r="44" spans="2:12" x14ac:dyDescent="0.2">
      <c r="B44" s="365">
        <v>43</v>
      </c>
      <c r="C44" s="368">
        <v>6040</v>
      </c>
      <c r="D44" s="368">
        <v>8040</v>
      </c>
      <c r="E44" s="365"/>
      <c r="F44" s="365"/>
      <c r="G44" s="368">
        <v>1270150</v>
      </c>
      <c r="H44" s="365"/>
      <c r="I44" s="368">
        <v>8040</v>
      </c>
      <c r="J44" s="101">
        <v>43</v>
      </c>
      <c r="K44" s="365"/>
      <c r="L44" s="368">
        <v>1336650</v>
      </c>
    </row>
    <row r="45" spans="2:12" x14ac:dyDescent="0.2">
      <c r="B45" s="365">
        <v>44</v>
      </c>
      <c r="C45" s="368">
        <v>6350</v>
      </c>
      <c r="D45" s="368">
        <v>8450</v>
      </c>
      <c r="E45" s="365"/>
      <c r="F45" s="365"/>
      <c r="G45" s="368">
        <v>1336650</v>
      </c>
      <c r="H45" s="365"/>
      <c r="I45" s="368">
        <v>8450</v>
      </c>
      <c r="J45" s="101">
        <v>44</v>
      </c>
      <c r="K45" s="365"/>
      <c r="L45" s="368">
        <v>1403150</v>
      </c>
    </row>
    <row r="46" spans="2:12" x14ac:dyDescent="0.2">
      <c r="B46" s="365">
        <v>45</v>
      </c>
      <c r="C46" s="368">
        <v>6720</v>
      </c>
      <c r="D46" s="368">
        <v>8940</v>
      </c>
      <c r="E46" s="365"/>
      <c r="F46" s="365"/>
      <c r="G46" s="368">
        <v>1403150</v>
      </c>
      <c r="H46" s="365"/>
      <c r="I46" s="368">
        <v>8940</v>
      </c>
      <c r="J46" s="101">
        <v>45</v>
      </c>
      <c r="K46" s="365"/>
      <c r="L46" s="368">
        <v>1482950</v>
      </c>
    </row>
    <row r="47" spans="2:12" x14ac:dyDescent="0.2">
      <c r="B47" s="365">
        <v>46</v>
      </c>
      <c r="C47" s="368">
        <v>7090</v>
      </c>
      <c r="D47" s="368">
        <v>9430</v>
      </c>
      <c r="E47" s="365"/>
      <c r="F47" s="365"/>
      <c r="G47" s="368">
        <v>1482950</v>
      </c>
      <c r="H47" s="365"/>
      <c r="I47" s="368">
        <v>9430</v>
      </c>
      <c r="J47" s="101">
        <v>46</v>
      </c>
      <c r="K47" s="365"/>
      <c r="L47" s="368">
        <v>1562750</v>
      </c>
    </row>
    <row r="48" spans="2:12" x14ac:dyDescent="0.2">
      <c r="B48" s="365">
        <v>47</v>
      </c>
      <c r="C48" s="368">
        <v>7460</v>
      </c>
      <c r="D48" s="368">
        <v>9920</v>
      </c>
      <c r="E48" s="365"/>
      <c r="F48" s="365"/>
      <c r="G48" s="368">
        <v>1562750</v>
      </c>
      <c r="H48" s="365"/>
      <c r="I48" s="368">
        <v>9920</v>
      </c>
      <c r="J48" s="101">
        <v>47</v>
      </c>
      <c r="K48" s="365"/>
      <c r="L48" s="368">
        <v>1642550</v>
      </c>
    </row>
    <row r="49" spans="2:12" x14ac:dyDescent="0.2">
      <c r="B49" s="365">
        <v>48</v>
      </c>
      <c r="C49" s="368">
        <v>7830</v>
      </c>
      <c r="D49" s="368">
        <v>10420</v>
      </c>
      <c r="E49" s="365"/>
      <c r="F49" s="365"/>
      <c r="G49" s="368">
        <v>1642550</v>
      </c>
      <c r="H49" s="365"/>
      <c r="I49" s="368">
        <v>10420</v>
      </c>
      <c r="J49" s="101">
        <v>48</v>
      </c>
      <c r="K49" s="365"/>
      <c r="L49" s="368">
        <v>1722350</v>
      </c>
    </row>
    <row r="50" spans="2:12" x14ac:dyDescent="0.2">
      <c r="B50" s="365">
        <v>49</v>
      </c>
      <c r="C50" s="368">
        <v>8200</v>
      </c>
      <c r="D50" s="368">
        <v>10910</v>
      </c>
      <c r="E50" s="365"/>
      <c r="F50" s="365"/>
      <c r="G50" s="368">
        <v>1722350</v>
      </c>
      <c r="H50" s="365"/>
      <c r="I50" s="368">
        <v>10910</v>
      </c>
      <c r="J50" s="101">
        <v>49</v>
      </c>
      <c r="K50" s="365"/>
      <c r="L50" s="368">
        <v>1802150</v>
      </c>
    </row>
    <row r="51" spans="2:12" x14ac:dyDescent="0.2">
      <c r="B51" s="365">
        <v>50</v>
      </c>
      <c r="C51" s="368">
        <v>8570</v>
      </c>
      <c r="D51" s="368">
        <v>11400</v>
      </c>
      <c r="E51" s="365"/>
      <c r="F51" s="365"/>
      <c r="G51" s="368">
        <v>1802150</v>
      </c>
      <c r="H51" s="365"/>
      <c r="I51" s="368">
        <v>11400</v>
      </c>
      <c r="J51" s="101">
        <v>50</v>
      </c>
      <c r="K51" s="365"/>
      <c r="L51" s="367"/>
    </row>
  </sheetData>
  <sheetProtection algorithmName="SHA-512" hashValue="GU4yZaiIojY7L4CK966h3vpvJYdVygXGQ3uJWop9uYkBFQRaI905yEdBT47jNi2zJ8Dq69tce/iydcKetmhBBQ==" saltValue="Xoj7tSYCyc1evIypj85dTQ==" spinCount="100000" sheet="1" objects="1" scenarios="1"/>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No.0_交付申請書チェックリスト</vt:lpstr>
      <vt:lpstr>はじめに</vt:lpstr>
      <vt:lpstr>申請者情報入力シート</vt:lpstr>
      <vt:lpstr>No.2_交付申請書（1枚目）</vt:lpstr>
      <vt:lpstr>No.2_交付申請書（2枚目）</vt:lpstr>
      <vt:lpstr>No.3_補助事業に要する経費、補助対象経費及び補助金の配分額</vt:lpstr>
      <vt:lpstr>No.4_役員名簿</vt:lpstr>
      <vt:lpstr>No.5_実施体制図</vt:lpstr>
      <vt:lpstr>No.6_暴力団排除に関する誓約事項</vt:lpstr>
      <vt:lpstr>No.7_事業計画書</vt:lpstr>
      <vt:lpstr>No.8_システム概要書</vt:lpstr>
      <vt:lpstr>No.9_全体スケジュール</vt:lpstr>
      <vt:lpstr>No.10_人件費シート （固定資産計上含まない）</vt:lpstr>
      <vt:lpstr>No.11_実証経費シート </vt:lpstr>
      <vt:lpstr>No.12_充電量等計測器に係る経費シート</vt:lpstr>
      <vt:lpstr>No.13_機械装置等の導入費シート</vt:lpstr>
      <vt:lpstr>No.15（根拠資料）_人件費シート （固定資産計上分）</vt:lpstr>
      <vt:lpstr>健保等級単価一覧表</vt:lpstr>
      <vt:lpstr>No.0_交付申請書チェックリスト!Print_Area</vt:lpstr>
      <vt:lpstr>'No.10_人件費シート （固定資産計上含まない）'!Print_Area</vt:lpstr>
      <vt:lpstr>'No.11_実証経費シート '!Print_Area</vt:lpstr>
      <vt:lpstr>No.12_充電量等計測器に係る経費シート!Print_Area</vt:lpstr>
      <vt:lpstr>No.13_機械装置等の導入費シート!Print_Area</vt:lpstr>
      <vt:lpstr>'No.15（根拠資料）_人件費シート （固定資産計上分）'!Print_Area</vt:lpstr>
      <vt:lpstr>'No.2_交付申請書（1枚目）'!Print_Area</vt:lpstr>
      <vt:lpstr>'No.2_交付申請書（2枚目）'!Print_Area</vt:lpstr>
      <vt:lpstr>'No.3_補助事業に要する経費、補助対象経費及び補助金の配分額'!Print_Area</vt:lpstr>
      <vt:lpstr>No.4_役員名簿!Print_Area</vt:lpstr>
      <vt:lpstr>No.5_実施体制図!Print_Area</vt:lpstr>
      <vt:lpstr>No.6_暴力団排除に関する誓約事項!Print_Area</vt:lpstr>
      <vt:lpstr>No.7_事業計画書!Print_Area</vt:lpstr>
      <vt:lpstr>No.8_システム概要書!Print_Area</vt:lpstr>
      <vt:lpstr>No.9_全体スケジュール!Print_Area</vt:lpstr>
      <vt:lpstr>はじめに!Print_Area</vt:lpstr>
      <vt:lpstr>申請者情報入力シート!Print_Area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2021-04-09T00:43:56Z</dcterms:created>
  <dcterms:modified xsi:type="dcterms:W3CDTF">2022-04-11T06:24:56Z</dcterms:modified>
</cp:coreProperties>
</file>