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1BFAC952-BDC2-4F1F-874F-96DD6912E982}" xr6:coauthVersionLast="47" xr6:coauthVersionMax="47" xr10:uidLastSave="{00000000-0000-0000-0000-000000000000}"/>
  <workbookProtection workbookAlgorithmName="SHA-512" workbookHashValue="0GlEGD4vZgZwS+6vGEufE+TCLTp3mXTtOQbR1J6ox+dt+5pGz7YscdytlAKHMWbstiYZrRLqHP0ThRx0O4WTzA==" workbookSaltValue="YJFuK5Isvu5ThwD/yUPd/A==" workbookSpinCount="100000" lockStructure="1"/>
  <bookViews>
    <workbookView xWindow="-120" yWindow="-16320" windowWidth="29040" windowHeight="15840" tabRatio="681" xr2:uid="{00000000-000D-0000-FFFF-FFFF00000000}"/>
  </bookViews>
  <sheets>
    <sheet name="個人情報の取得と利用について" sheetId="32" r:id="rId1"/>
    <sheet name="定型様式１" sheetId="25" r:id="rId2"/>
    <sheet name="定型様式2-①（JIS有）" sheetId="4" r:id="rId3"/>
    <sheet name="定型様式2-②（JIS準拠）" sheetId="22" r:id="rId4"/>
    <sheet name="定型様式2-③（JIS認証未取得製品）" sheetId="23" r:id="rId5"/>
    <sheet name="定型様式2-④（JIS規格外）" sheetId="24" r:id="rId6"/>
  </sheets>
  <definedNames>
    <definedName name="_xlnm.Print_Area" localSheetId="0">個人情報の取得と利用について!$A$1:$BB$65</definedName>
    <definedName name="_xlnm.Print_Area" localSheetId="1">定型様式１!$A$1:$CO$43</definedName>
    <definedName name="_xlnm.Print_Area" localSheetId="2">'定型様式2-①（JIS有）'!$A$1:$O$42</definedName>
    <definedName name="_xlnm.Print_Area" localSheetId="3">'定型様式2-②（JIS準拠）'!$A$1:$O$41</definedName>
    <definedName name="_xlnm.Print_Area" localSheetId="4">'定型様式2-③（JIS認証未取得製品）'!$A$1:$O$41</definedName>
    <definedName name="_xlnm.Print_Area" localSheetId="5">'定型様式2-④（JIS規格外）'!$A$1:$O$40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2" i="32" l="1"/>
  <c r="X5" i="25" l="1"/>
  <c r="D12" i="23" l="1"/>
  <c r="D12" i="22"/>
  <c r="D12" i="4" l="1"/>
  <c r="A23" i="4" l="1"/>
  <c r="A24" i="4"/>
  <c r="A25" i="4"/>
  <c r="A26" i="4"/>
  <c r="A27" i="4"/>
  <c r="A28" i="4"/>
  <c r="A29" i="4"/>
  <c r="A30" i="4"/>
  <c r="A31" i="4"/>
  <c r="A32" i="4"/>
  <c r="A33" i="4"/>
  <c r="A34" i="4"/>
  <c r="A35" i="4"/>
  <c r="A36" i="4"/>
  <c r="A37" i="4"/>
  <c r="A38" i="4"/>
  <c r="A39" i="4"/>
  <c r="A40" i="4"/>
  <c r="A41" i="4"/>
  <c r="A42" i="4"/>
  <c r="A22" i="4"/>
  <c r="G22" i="4" l="1"/>
  <c r="G23" i="4"/>
  <c r="G24" i="4"/>
  <c r="A40" i="23" l="1"/>
  <c r="A41" i="23"/>
  <c r="A23" i="23"/>
  <c r="A23" i="24"/>
  <c r="A24" i="24"/>
  <c r="A25" i="24"/>
  <c r="A26" i="24"/>
  <c r="A27" i="24"/>
  <c r="A28" i="24"/>
  <c r="A29" i="24"/>
  <c r="A30" i="24"/>
  <c r="A31" i="24"/>
  <c r="A32" i="24"/>
  <c r="A33" i="24"/>
  <c r="A34" i="24"/>
  <c r="A35" i="24"/>
  <c r="A36" i="24"/>
  <c r="A37" i="24"/>
  <c r="A38" i="24"/>
  <c r="A39" i="24"/>
  <c r="A40" i="24"/>
  <c r="A22" i="24"/>
  <c r="L34" i="22" l="1"/>
  <c r="L40" i="24"/>
  <c r="G40" i="24"/>
  <c r="L39" i="24"/>
  <c r="G39" i="24"/>
  <c r="L38" i="24"/>
  <c r="G38" i="24"/>
  <c r="L37" i="24"/>
  <c r="G37" i="24"/>
  <c r="L36" i="24"/>
  <c r="G36" i="24"/>
  <c r="L35" i="24"/>
  <c r="G35" i="24"/>
  <c r="L34" i="24"/>
  <c r="G34" i="24"/>
  <c r="L33" i="24"/>
  <c r="G33" i="24"/>
  <c r="L32" i="24"/>
  <c r="G32" i="24"/>
  <c r="L31" i="24"/>
  <c r="G31" i="24"/>
  <c r="L30" i="24"/>
  <c r="G30" i="24"/>
  <c r="L29" i="24"/>
  <c r="G29" i="24"/>
  <c r="L28" i="24"/>
  <c r="G28" i="24"/>
  <c r="L27" i="24"/>
  <c r="G27" i="24"/>
  <c r="L26" i="24"/>
  <c r="G26" i="24"/>
  <c r="L25" i="24"/>
  <c r="G25" i="24"/>
  <c r="G24" i="24"/>
  <c r="G23" i="24"/>
  <c r="L22" i="24"/>
  <c r="G22" i="24"/>
  <c r="L41" i="23"/>
  <c r="G41" i="23"/>
  <c r="L40" i="23"/>
  <c r="G40" i="23"/>
  <c r="L39" i="23"/>
  <c r="G39" i="23"/>
  <c r="L38" i="23"/>
  <c r="G38" i="23"/>
  <c r="L37" i="23"/>
  <c r="G37" i="23"/>
  <c r="L36" i="23"/>
  <c r="G36" i="23"/>
  <c r="L35" i="23"/>
  <c r="G35" i="23"/>
  <c r="L34" i="23"/>
  <c r="G34" i="23"/>
  <c r="L33" i="23"/>
  <c r="G33" i="23"/>
  <c r="L32" i="23"/>
  <c r="G32" i="23"/>
  <c r="L31" i="23"/>
  <c r="G31" i="23"/>
  <c r="L30" i="23"/>
  <c r="G30" i="23"/>
  <c r="L29" i="23"/>
  <c r="G29" i="23"/>
  <c r="L28" i="23"/>
  <c r="G28" i="23"/>
  <c r="L27" i="23"/>
  <c r="G27" i="23"/>
  <c r="L26" i="23"/>
  <c r="G26" i="23"/>
  <c r="G25" i="23"/>
  <c r="L25" i="23" s="1"/>
  <c r="G24" i="23"/>
  <c r="L24" i="23" s="1"/>
  <c r="L23" i="23"/>
  <c r="G23" i="23"/>
  <c r="L24" i="4"/>
  <c r="L41" i="22"/>
  <c r="L40" i="22"/>
  <c r="L39" i="22"/>
  <c r="L38" i="22"/>
  <c r="L37" i="22"/>
  <c r="L36" i="22"/>
  <c r="L35" i="22"/>
  <c r="L33" i="22"/>
  <c r="L32" i="22"/>
  <c r="L31" i="22"/>
  <c r="L30" i="22"/>
  <c r="L29" i="22"/>
  <c r="L28" i="22"/>
  <c r="L27" i="22"/>
  <c r="L26" i="22"/>
  <c r="L23" i="22"/>
  <c r="L42" i="4"/>
  <c r="L41" i="4"/>
  <c r="L40" i="4"/>
  <c r="L39" i="4"/>
  <c r="L38" i="4"/>
  <c r="L37" i="4"/>
  <c r="L36" i="4"/>
  <c r="L35" i="4"/>
  <c r="L34" i="4"/>
  <c r="L33" i="4"/>
  <c r="L32" i="4"/>
  <c r="L31" i="4"/>
  <c r="L30" i="4"/>
  <c r="L29" i="4"/>
  <c r="L28" i="4"/>
  <c r="L27" i="4"/>
  <c r="L26" i="4"/>
  <c r="L25" i="4"/>
  <c r="L23" i="4"/>
  <c r="L22" i="4"/>
  <c r="G41" i="22"/>
  <c r="G40" i="22"/>
  <c r="G39" i="22"/>
  <c r="G38" i="22"/>
  <c r="G37" i="22"/>
  <c r="G36" i="22"/>
  <c r="G35" i="22"/>
  <c r="G34" i="22"/>
  <c r="G33" i="22"/>
  <c r="G32" i="22"/>
  <c r="G31" i="22"/>
  <c r="G30" i="22"/>
  <c r="G29" i="22"/>
  <c r="G28" i="22"/>
  <c r="G27" i="22"/>
  <c r="G26" i="22"/>
  <c r="G25" i="22"/>
  <c r="G24" i="22"/>
  <c r="G23" i="22"/>
  <c r="G42" i="4"/>
  <c r="G41" i="4"/>
  <c r="G40" i="4"/>
  <c r="G39" i="4"/>
  <c r="G38" i="4"/>
  <c r="G37" i="4"/>
  <c r="G36" i="4"/>
  <c r="G35" i="4"/>
  <c r="G34" i="4"/>
  <c r="G33" i="4"/>
  <c r="G32" i="4"/>
  <c r="G31" i="4"/>
  <c r="G30" i="4"/>
  <c r="G29" i="4"/>
  <c r="G28" i="4"/>
  <c r="G27" i="4"/>
  <c r="G26" i="4"/>
  <c r="G25" i="4"/>
  <c r="D12" i="24" l="1"/>
  <c r="D14" i="23"/>
  <c r="A41" i="22"/>
  <c r="A40" i="22"/>
  <c r="A39" i="22"/>
  <c r="A38" i="22"/>
  <c r="A37" i="22"/>
  <c r="A36" i="22"/>
  <c r="A35" i="22"/>
  <c r="A34" i="22"/>
  <c r="A33" i="22"/>
  <c r="A32" i="22"/>
  <c r="A31" i="22"/>
  <c r="A30" i="22"/>
  <c r="A29" i="22"/>
  <c r="A28" i="22"/>
  <c r="A27" i="22"/>
  <c r="A26" i="22"/>
  <c r="A25" i="22"/>
  <c r="A24" i="22"/>
  <c r="A23" i="22"/>
  <c r="A39" i="23"/>
  <c r="A38" i="23"/>
  <c r="A37" i="23"/>
  <c r="A36" i="23"/>
  <c r="A35" i="23"/>
  <c r="A34" i="23"/>
  <c r="A33" i="23"/>
  <c r="A32" i="23"/>
  <c r="A31" i="23"/>
  <c r="A30" i="23"/>
  <c r="A29" i="23"/>
  <c r="A28" i="23"/>
  <c r="A27" i="23"/>
  <c r="A26" i="23"/>
  <c r="A25" i="23"/>
  <c r="A24" i="23"/>
  <c r="L24" i="24" l="1"/>
  <c r="L23" i="24"/>
  <c r="L24" i="22"/>
  <c r="L25" i="22"/>
</calcChain>
</file>

<file path=xl/sharedStrings.xml><?xml version="1.0" encoding="utf-8"?>
<sst xmlns="http://schemas.openxmlformats.org/spreadsheetml/2006/main" count="229" uniqueCount="144">
  <si>
    <t>年</t>
    <rPh sb="0" eb="1">
      <t>ネン</t>
    </rPh>
    <phoneticPr fontId="20"/>
  </si>
  <si>
    <t>月</t>
    <rPh sb="0" eb="1">
      <t>ツキ</t>
    </rPh>
    <phoneticPr fontId="20"/>
  </si>
  <si>
    <t>日</t>
    <rPh sb="0" eb="1">
      <t>ヒ</t>
    </rPh>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</si>
  <si>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</si>
  <si>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</si>
  <si>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</si>
  <si>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</si>
  <si>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ホームページ等のＵＲＬ</t>
    <rPh sb="6" eb="7">
      <t>ナド</t>
    </rPh>
    <phoneticPr fontId="20"/>
  </si>
  <si>
    <t>無</t>
    <rPh sb="0" eb="1">
      <t>ナシ</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</si>
  <si>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</si>
  <si>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t>有（ＪＩＳ規格）</t>
    <rPh sb="0" eb="1">
      <t>ア</t>
    </rPh>
    <rPh sb="5" eb="7">
      <t>キカク</t>
    </rPh>
    <phoneticPr fontId="20"/>
  </si>
  <si>
    <t>＊３　ＪＩＳ規格番号を選択すること（過去３年以内に認証を受けていること）。 ＪＩＳ規格番号毎にシートを分けて登録すること。　</t>
    <rPh sb="11" eb="13">
      <t>センタク</t>
    </rPh>
    <rPh sb="41" eb="43">
      <t>キカク</t>
    </rPh>
    <phoneticPr fontId="20"/>
  </si>
  <si>
    <t>内蔵される断熱材</t>
    <rPh sb="0" eb="2">
      <t>ナイゾウ</t>
    </rPh>
    <phoneticPr fontId="20"/>
  </si>
  <si>
    <t>代表される断熱パネル</t>
    <rPh sb="0" eb="2">
      <t>ダイヒョウ</t>
    </rPh>
    <rPh sb="5" eb="7">
      <t>ダンネツ</t>
    </rPh>
    <phoneticPr fontId="20"/>
  </si>
  <si>
    <r>
      <rPr>
        <sz val="14"/>
        <color indexed="10"/>
        <rFont val="HGPｺﾞｼｯｸM"/>
        <family val="3"/>
        <charset val="128"/>
      </rPr>
      <t>　●</t>
    </r>
    <r>
      <rPr>
        <sz val="14"/>
        <rFont val="HGPｺﾞｼｯｸM"/>
        <family val="3"/>
        <charset val="128"/>
      </rPr>
      <t>メーカー名　</t>
    </r>
    <r>
      <rPr>
        <b/>
        <sz val="14"/>
        <rFont val="HGPｺﾞｼｯｸM"/>
        <family val="3"/>
        <charset val="128"/>
      </rPr>
      <t>*１</t>
    </r>
    <rPh sb="6" eb="7">
      <t>メイ</t>
    </rPh>
    <phoneticPr fontId="20"/>
  </si>
  <si>
    <r>
      <rPr>
        <sz val="14"/>
        <color indexed="10"/>
        <rFont val="HGPｺﾞｼｯｸM"/>
        <family val="3"/>
        <charset val="128"/>
      </rPr>
      <t xml:space="preserve">● </t>
    </r>
    <r>
      <rPr>
        <sz val="14"/>
        <rFont val="HGPｺﾞｼｯｸM"/>
        <family val="3"/>
        <charset val="128"/>
      </rPr>
      <t>断熱材の種類</t>
    </r>
    <rPh sb="2" eb="5">
      <t>ダンネツザイ</t>
    </rPh>
    <rPh sb="6" eb="8">
      <t>シュルイ</t>
    </rPh>
    <phoneticPr fontId="20"/>
  </si>
  <si>
    <t xml:space="preserve">表記の件について、下記の誓約事項に同意の上、添付の通り登録申請します。
</t>
    <phoneticPr fontId="20"/>
  </si>
  <si>
    <t>記</t>
    <phoneticPr fontId="20"/>
  </si>
  <si>
    <t>製品の登録に関する誓約事項</t>
    <phoneticPr fontId="20"/>
  </si>
  <si>
    <t>対象製品申請リスト　【断熱パネル】　JIS規格外製品（内蔵される断熱材）</t>
    <rPh sb="0" eb="2">
      <t>タイショウ</t>
    </rPh>
    <rPh sb="2" eb="4">
      <t>セイヒン</t>
    </rPh>
    <rPh sb="4" eb="6">
      <t>シンセイ</t>
    </rPh>
    <rPh sb="11" eb="13">
      <t>ダンネツ</t>
    </rPh>
    <rPh sb="21" eb="23">
      <t>キカク</t>
    </rPh>
    <rPh sb="23" eb="24">
      <t>ガイ</t>
    </rPh>
    <rPh sb="24" eb="26">
      <t>セイヒン</t>
    </rPh>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</si>
  <si>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</si>
  <si>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t>　　ＪＩＳ規格有無</t>
    <rPh sb="5" eb="7">
      <t>キカク</t>
    </rPh>
    <rPh sb="7" eb="9">
      <t>ウム</t>
    </rPh>
    <phoneticPr fontId="20"/>
  </si>
  <si>
    <r>
      <t>　　ＪＩＳ規格　</t>
    </r>
    <r>
      <rPr>
        <b/>
        <sz val="14"/>
        <rFont val="HGPｺﾞｼｯｸM"/>
        <family val="3"/>
        <charset val="128"/>
      </rPr>
      <t>*３</t>
    </r>
    <rPh sb="5" eb="7">
      <t>キカク</t>
    </rPh>
    <phoneticPr fontId="20"/>
  </si>
  <si>
    <r>
      <t>　　ＪＩＳ規格の名称　</t>
    </r>
    <r>
      <rPr>
        <b/>
        <sz val="14"/>
        <rFont val="HGPｺﾞｼｯｸM"/>
        <family val="3"/>
        <charset val="128"/>
      </rPr>
      <t>*４</t>
    </r>
    <rPh sb="5" eb="7">
      <t>キカク</t>
    </rPh>
    <rPh sb="8" eb="10">
      <t>メイショウ</t>
    </rPh>
    <phoneticPr fontId="20"/>
  </si>
  <si>
    <t>断熱材の
面積割合[％]</t>
    <rPh sb="0" eb="3">
      <t>ダンネツザイ</t>
    </rPh>
    <rPh sb="5" eb="7">
      <t>メンセキ</t>
    </rPh>
    <rPh sb="7" eb="9">
      <t>ワリアイ</t>
    </rPh>
    <phoneticPr fontId="20"/>
  </si>
  <si>
    <t>対象製品申請リスト　【断熱パネル】　ＪＩＳ規格製品（内蔵される断熱材）</t>
    <rPh sb="0" eb="2">
      <t>タイショウ</t>
    </rPh>
    <rPh sb="2" eb="4">
      <t>セイヒン</t>
    </rPh>
    <rPh sb="4" eb="6">
      <t>シンセイ</t>
    </rPh>
    <rPh sb="11" eb="13">
      <t>ダンネツ</t>
    </rPh>
    <rPh sb="21" eb="23">
      <t>キカク</t>
    </rPh>
    <rPh sb="23" eb="25">
      <t>セイヒン</t>
    </rPh>
    <rPh sb="26" eb="28">
      <t>ナイゾウ</t>
    </rPh>
    <rPh sb="31" eb="34">
      <t>ダンネツザイ</t>
    </rPh>
    <phoneticPr fontId="20"/>
  </si>
  <si>
    <t>対象製品申請リスト　【断熱パネル】　ＪＩＳ規格準拠製品（内蔵される断熱材）</t>
    <rPh sb="0" eb="2">
      <t>タイショウ</t>
    </rPh>
    <rPh sb="2" eb="4">
      <t>セイヒン</t>
    </rPh>
    <rPh sb="4" eb="6">
      <t>シンセイ</t>
    </rPh>
    <rPh sb="11" eb="13">
      <t>ダンネツ</t>
    </rPh>
    <rPh sb="21" eb="23">
      <t>キカク</t>
    </rPh>
    <rPh sb="23" eb="25">
      <t>ジュンキョ</t>
    </rPh>
    <rPh sb="25" eb="27">
      <t>セイヒン</t>
    </rPh>
    <rPh sb="28" eb="30">
      <t>ナイゾウ</t>
    </rPh>
    <rPh sb="33" eb="36">
      <t>ダンネツザイ</t>
    </rPh>
    <phoneticPr fontId="20"/>
  </si>
  <si>
    <r>
      <t>■ 申請者及び申請製品について　※ 各項目の先頭に“</t>
    </r>
    <r>
      <rPr>
        <b/>
        <sz val="14"/>
        <color indexed="10"/>
        <rFont val="HGPｺﾞｼｯｸM"/>
        <family val="3"/>
        <charset val="128"/>
      </rPr>
      <t xml:space="preserve"> ● </t>
    </r>
    <r>
      <rPr>
        <b/>
        <sz val="14"/>
        <rFont val="HGPｺﾞｼｯｸM"/>
        <family val="3"/>
        <charset val="128"/>
      </rPr>
      <t>”がある項目は、SIIホームページにて公表</t>
    </r>
    <rPh sb="2" eb="5">
      <t>シンセイシャ</t>
    </rPh>
    <rPh sb="5" eb="6">
      <t>オヨ</t>
    </rPh>
    <rPh sb="7" eb="9">
      <t>シンセイ</t>
    </rPh>
    <rPh sb="9" eb="11">
      <t>セイヒン</t>
    </rPh>
    <phoneticPr fontId="20"/>
  </si>
  <si>
    <t>■ 申請製品の詳細</t>
    <rPh sb="2" eb="4">
      <t>シンセイ</t>
    </rPh>
    <rPh sb="4" eb="6">
      <t>セイヒン</t>
    </rPh>
    <rPh sb="7" eb="9">
      <t>ショウサイ</t>
    </rPh>
    <phoneticPr fontId="20"/>
  </si>
  <si>
    <t>熱抵抗値（R値）
[ ㎡・K/W ]</t>
    <rPh sb="0" eb="1">
      <t>ネツ</t>
    </rPh>
    <rPh sb="1" eb="4">
      <t>テイコウチ</t>
    </rPh>
    <rPh sb="6" eb="7">
      <t>チ</t>
    </rPh>
    <phoneticPr fontId="20"/>
  </si>
  <si>
    <t>製品番号
（任意の数字4桁）</t>
    <rPh sb="0" eb="2">
      <t>セイヒン</t>
    </rPh>
    <rPh sb="2" eb="4">
      <t>バンゴウ</t>
    </rPh>
    <rPh sb="6" eb="8">
      <t>ニンイ</t>
    </rPh>
    <rPh sb="9" eb="11">
      <t>スウジ</t>
    </rPh>
    <rPh sb="12" eb="13">
      <t>ケタ</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</si>
  <si>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</si>
  <si>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rPh sb="6" eb="8">
      <t>ニンショウ</t>
    </rPh>
    <rPh sb="8" eb="10">
      <t>バンゴウ</t>
    </rPh>
    <phoneticPr fontId="20"/>
  </si>
  <si>
    <r>
      <rPr>
        <sz val="14"/>
        <color indexed="10"/>
        <rFont val="HGPｺﾞｼｯｸM"/>
        <family val="3"/>
        <charset val="128"/>
      </rPr>
      <t xml:space="preserve">● </t>
    </r>
    <r>
      <rPr>
        <sz val="14"/>
        <rFont val="HGPｺﾞｼｯｸM"/>
        <family val="3"/>
        <charset val="128"/>
      </rPr>
      <t>厚さ
[mm]</t>
    </r>
    <rPh sb="2" eb="3">
      <t>アツ</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</si>
  <si>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</si>
  <si>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phoneticPr fontId="20"/>
  </si>
  <si>
    <r>
      <t>　　性能評価データを取得した性能評価機関　</t>
    </r>
    <r>
      <rPr>
        <b/>
        <sz val="12"/>
        <rFont val="HGPｺﾞｼｯｸM"/>
        <family val="3"/>
        <charset val="128"/>
      </rPr>
      <t>*6</t>
    </r>
    <phoneticPr fontId="20"/>
  </si>
  <si>
    <r>
      <t>　　メーカーコード　</t>
    </r>
    <r>
      <rPr>
        <b/>
        <sz val="14"/>
        <rFont val="HGPｺﾞｼｯｸM"/>
        <family val="3"/>
        <charset val="128"/>
      </rPr>
      <t>*２</t>
    </r>
    <phoneticPr fontId="20"/>
  </si>
  <si>
    <r>
      <t>　 　性能評価データを取得した性能評価機関　</t>
    </r>
    <r>
      <rPr>
        <b/>
        <sz val="12"/>
        <rFont val="HGPｺﾞｼｯｸM"/>
        <family val="3"/>
        <charset val="128"/>
      </rPr>
      <t>*7</t>
    </r>
    <phoneticPr fontId="20"/>
  </si>
  <si>
    <r>
      <t>　　メーカーコード　</t>
    </r>
    <r>
      <rPr>
        <b/>
        <sz val="14"/>
        <rFont val="HGPｺﾞｼｯｸM"/>
        <family val="3"/>
        <charset val="128"/>
      </rPr>
      <t>*２</t>
    </r>
    <phoneticPr fontId="20"/>
  </si>
  <si>
    <r>
      <t>　　性能評価データを取得した性能評価機関　</t>
    </r>
    <r>
      <rPr>
        <b/>
        <sz val="13"/>
        <rFont val="HGPｺﾞｼｯｸM"/>
        <family val="3"/>
        <charset val="128"/>
      </rPr>
      <t>*5</t>
    </r>
    <phoneticPr fontId="20"/>
  </si>
  <si>
    <r>
      <t xml:space="preserve">　　品質マネジメントシステム等の規格 </t>
    </r>
    <r>
      <rPr>
        <b/>
        <sz val="14"/>
        <rFont val="HGPｺﾞｼｯｸM"/>
        <family val="3"/>
        <charset val="128"/>
      </rPr>
      <t>*5</t>
    </r>
    <rPh sb="2" eb="4">
      <t>ヒンシツ</t>
    </rPh>
    <rPh sb="14" eb="15">
      <t>トウ</t>
    </rPh>
    <rPh sb="16" eb="18">
      <t>キカク</t>
    </rPh>
    <phoneticPr fontId="20"/>
  </si>
  <si>
    <r>
      <t>　　品質保証の認証番号　</t>
    </r>
    <r>
      <rPr>
        <b/>
        <sz val="14"/>
        <rFont val="HGPｺﾞｼｯｸM"/>
        <family val="3"/>
        <charset val="128"/>
      </rPr>
      <t>*6</t>
    </r>
    <rPh sb="2" eb="4">
      <t>ヒンシツ</t>
    </rPh>
    <rPh sb="4" eb="6">
      <t>ホショウ</t>
    </rPh>
    <phoneticPr fontId="20"/>
  </si>
  <si>
    <r>
      <t xml:space="preserve">　　品質マネジメントシステム等の規格 </t>
    </r>
    <r>
      <rPr>
        <b/>
        <sz val="14"/>
        <rFont val="HGPｺﾞｼｯｸM"/>
        <family val="3"/>
        <charset val="128"/>
      </rPr>
      <t>*3</t>
    </r>
    <rPh sb="2" eb="4">
      <t>ヒンシツ</t>
    </rPh>
    <rPh sb="14" eb="15">
      <t>トウ</t>
    </rPh>
    <rPh sb="16" eb="18">
      <t>キカク</t>
    </rPh>
    <phoneticPr fontId="20"/>
  </si>
  <si>
    <r>
      <t>　　品質保証の認証番号　</t>
    </r>
    <r>
      <rPr>
        <b/>
        <sz val="14"/>
        <rFont val="HGPｺﾞｼｯｸM"/>
        <family val="3"/>
        <charset val="128"/>
      </rPr>
      <t>*4</t>
    </r>
    <rPh sb="2" eb="4">
      <t>ヒンシツ</t>
    </rPh>
    <rPh sb="4" eb="6">
      <t>ホショウ</t>
    </rPh>
    <phoneticPr fontId="20"/>
  </si>
  <si>
    <t>役職</t>
    <rPh sb="0" eb="1">
      <t>ヤク</t>
    </rPh>
    <rPh sb="1" eb="2">
      <t>ショク</t>
    </rPh>
    <phoneticPr fontId="20"/>
  </si>
  <si>
    <t>代表者氏名</t>
    <rPh sb="0" eb="2">
      <t>ダイヒョウ</t>
    </rPh>
    <rPh sb="2" eb="3">
      <t>シャ</t>
    </rPh>
    <rPh sb="3" eb="4">
      <t>シ</t>
    </rPh>
    <rPh sb="4" eb="5">
      <t>メイ</t>
    </rPh>
    <phoneticPr fontId="53"/>
  </si>
  <si>
    <r>
      <rPr>
        <sz val="14"/>
        <color indexed="10"/>
        <rFont val="HGPｺﾞｼｯｸM"/>
        <family val="3"/>
        <charset val="128"/>
      </rPr>
      <t xml:space="preserve">● </t>
    </r>
    <r>
      <rPr>
        <sz val="14"/>
        <rFont val="HGPｺﾞｼｯｸM"/>
        <family val="3"/>
        <charset val="128"/>
      </rPr>
      <t>製品名</t>
    </r>
    <rPh sb="2" eb="4">
      <t>セイヒン</t>
    </rPh>
    <phoneticPr fontId="20"/>
  </si>
  <si>
    <t>一般社団法人　環境共創イニシアチブ</t>
    <phoneticPr fontId="20"/>
  </si>
  <si>
    <t>-</t>
    <phoneticPr fontId="20"/>
  </si>
  <si>
    <r>
      <rPr>
        <sz val="14"/>
        <color indexed="10"/>
        <rFont val="HGPｺﾞｼｯｸM"/>
        <family val="3"/>
        <charset val="128"/>
      </rPr>
      <t>●</t>
    </r>
    <r>
      <rPr>
        <sz val="14"/>
        <rFont val="HGPｺﾞｼｯｸM"/>
        <family val="3"/>
        <charset val="128"/>
      </rPr>
      <t xml:space="preserve"> ＳＩＩ登録型番
（9桁）</t>
    </r>
    <phoneticPr fontId="20"/>
  </si>
  <si>
    <r>
      <rPr>
        <sz val="10"/>
        <color indexed="10"/>
        <rFont val="HGPｺﾞｼｯｸM"/>
        <family val="3"/>
        <charset val="128"/>
      </rPr>
      <t>●</t>
    </r>
    <r>
      <rPr>
        <sz val="10"/>
        <rFont val="HGPｺﾞｼｯｸM"/>
        <family val="3"/>
        <charset val="128"/>
      </rPr>
      <t xml:space="preserve"> 熱伝導率
（</t>
    </r>
    <r>
      <rPr>
        <sz val="10"/>
        <rFont val="Calibri"/>
        <family val="3"/>
        <charset val="161"/>
      </rPr>
      <t>λ</t>
    </r>
    <r>
      <rPr>
        <sz val="10"/>
        <rFont val="HGPｺﾞｼｯｸM"/>
        <family val="3"/>
        <charset val="128"/>
      </rPr>
      <t>値）
[ Ｗ/（ｍ・K） ]</t>
    </r>
    <rPh sb="2" eb="3">
      <t>ネツ</t>
    </rPh>
    <rPh sb="3" eb="6">
      <t>デンドウリツ</t>
    </rPh>
    <rPh sb="9" eb="10">
      <t>チ</t>
    </rPh>
    <phoneticPr fontId="20"/>
  </si>
  <si>
    <r>
      <rPr>
        <sz val="14"/>
        <color rgb="FFFF0000"/>
        <rFont val="HGPｺﾞｼｯｸM"/>
        <family val="3"/>
        <charset val="128"/>
      </rPr>
      <t>●</t>
    </r>
    <r>
      <rPr>
        <sz val="14"/>
        <rFont val="HGPｺﾞｼｯｸM"/>
        <family val="3"/>
        <charset val="128"/>
      </rPr>
      <t xml:space="preserve"> グレード</t>
    </r>
    <phoneticPr fontId="20"/>
  </si>
  <si>
    <t>定型様式１</t>
    <rPh sb="0" eb="4">
      <t>テイケイヨウシキ</t>
    </rPh>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</si>
  <si>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</si>
  <si>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t>対象製品登録申請書</t>
    <rPh sb="0" eb="2">
      <t>タイショウ</t>
    </rPh>
    <rPh sb="2" eb="4">
      <t>セイヒン</t>
    </rPh>
    <rPh sb="4" eb="6">
      <t>トウロク</t>
    </rPh>
    <rPh sb="6" eb="9">
      <t>シンセイショ</t>
    </rPh>
    <phoneticPr fontId="20"/>
  </si>
  <si>
    <t>対象製品登録申請書</t>
    <rPh sb="4" eb="6">
      <t>トウロク</t>
    </rPh>
    <phoneticPr fontId="20"/>
  </si>
  <si>
    <t>定型様式2-①（JIS有）</t>
    <rPh sb="0" eb="4">
      <t>テイケイヨウシキ</t>
    </rPh>
    <rPh sb="11" eb="12">
      <t>アリ</t>
    </rPh>
    <phoneticPr fontId="20"/>
  </si>
  <si>
    <t>定型様式2-②（JIS準拠）</t>
    <rPh sb="0" eb="4">
      <t>テイケイヨウシキ</t>
    </rPh>
    <rPh sb="11" eb="13">
      <t>ジュンキョ</t>
    </rPh>
    <phoneticPr fontId="20"/>
  </si>
  <si>
    <t>定型様式2-③（JIS認証未取得製品）</t>
    <rPh sb="0" eb="4">
      <t>テイケイヨウシキ</t>
    </rPh>
    <rPh sb="11" eb="13">
      <t>ニンショウ</t>
    </rPh>
    <rPh sb="13" eb="16">
      <t>ミシュトク</t>
    </rPh>
    <rPh sb="16" eb="18">
      <t>セイヒン</t>
    </rPh>
    <phoneticPr fontId="20"/>
  </si>
  <si>
    <t>定型様式2-④（JIS規格外）</t>
    <rPh sb="0" eb="4">
      <t>テイケイヨウシキ</t>
    </rPh>
    <rPh sb="11" eb="14">
      <t>キカクガイ</t>
    </rPh>
    <phoneticPr fontId="20"/>
  </si>
  <si>
    <t>＊４　JIS規格を入力すると自動入力されるため、直接入力しないこと。</t>
    <rPh sb="6" eb="8">
      <t>キカク</t>
    </rPh>
    <rPh sb="9" eb="11">
      <t>ニュウリョク</t>
    </rPh>
    <rPh sb="14" eb="16">
      <t>ジドウ</t>
    </rPh>
    <rPh sb="16" eb="18">
      <t>ニュウリョク</t>
    </rPh>
    <rPh sb="24" eb="26">
      <t>チョクセツ</t>
    </rPh>
    <rPh sb="26" eb="28">
      <t>ニュウリョク</t>
    </rPh>
    <phoneticPr fontId="20"/>
  </si>
  <si>
    <r>
      <t>↓現場でパネルとする真空断熱材を申請する場合は</t>
    </r>
    <r>
      <rPr>
        <sz val="14"/>
        <color rgb="FFFF0000"/>
        <rFont val="Segoe UI Symbol"/>
        <family val="3"/>
      </rPr>
      <t>☑</t>
    </r>
    <r>
      <rPr>
        <sz val="14"/>
        <color rgb="FFFF0000"/>
        <rFont val="HGPｺﾞｼｯｸM"/>
        <family val="3"/>
        <charset val="128"/>
      </rPr>
      <t>を入れてください。</t>
    </r>
    <rPh sb="1" eb="3">
      <t>ゲンバ</t>
    </rPh>
    <rPh sb="10" eb="12">
      <t>シンクウ</t>
    </rPh>
    <rPh sb="12" eb="15">
      <t>ダンネツザイ</t>
    </rPh>
    <rPh sb="16" eb="18">
      <t>シンセイ</t>
    </rPh>
    <rPh sb="20" eb="22">
      <t>バアイ</t>
    </rPh>
    <rPh sb="25" eb="26">
      <t>イ</t>
    </rPh>
    <phoneticPr fontId="20"/>
  </si>
  <si>
    <t>＊３　JIS規格番号を選択すること（過去3年以内に認証を受けていること）。JIS規格番号毎にシートを分けて登録すること。　</t>
    <rPh sb="11" eb="13">
      <t>センタク</t>
    </rPh>
    <rPh sb="40" eb="42">
      <t>キカク</t>
    </rPh>
    <phoneticPr fontId="20"/>
  </si>
  <si>
    <t>＊６　性能評価データを取得した性能評価機関は、当該断熱材について、過去3年以内に性能評価を受けた第三者性能評価
　　   機関の名称を入力すること。</t>
    <rPh sb="67" eb="69">
      <t>ニュウリョク</t>
    </rPh>
    <phoneticPr fontId="20"/>
  </si>
  <si>
    <t>＊３　ＪＩＳ規格番号を選択すること。ＪＩＳ規格番号毎にシートを分けて登録すること。　</t>
    <rPh sb="11" eb="13">
      <t>センタク</t>
    </rPh>
    <rPh sb="21" eb="23">
      <t>キカク</t>
    </rPh>
    <phoneticPr fontId="20"/>
  </si>
  <si>
    <t>＊５　品質マネジメントシステム等の規格をプルダウンにて選択すること。</t>
    <rPh sb="3" eb="5">
      <t>ヒンシツ</t>
    </rPh>
    <rPh sb="15" eb="16">
      <t>トウ</t>
    </rPh>
    <rPh sb="17" eb="19">
      <t>キカク</t>
    </rPh>
    <rPh sb="27" eb="29">
      <t>センタク</t>
    </rPh>
    <phoneticPr fontId="20"/>
  </si>
  <si>
    <t>＊６　ＩＳＯ　９００１、ＪＩＳ　Ｑ　９００１の認証番号をすべて入力すること。ＪＩＳ　Ｑ　１７０５０の場合は-（ハイフン）を入力すること。</t>
    <rPh sb="50" eb="52">
      <t>バアイ</t>
    </rPh>
    <rPh sb="61" eb="63">
      <t>ニュウリョク</t>
    </rPh>
    <phoneticPr fontId="20"/>
  </si>
  <si>
    <t>＊３　品質マネジメントシステム等の規格をプルダウンにて選択すること。</t>
    <rPh sb="3" eb="5">
      <t>ヒンシツ</t>
    </rPh>
    <rPh sb="15" eb="16">
      <t>トウ</t>
    </rPh>
    <rPh sb="17" eb="19">
      <t>キカク</t>
    </rPh>
    <rPh sb="27" eb="29">
      <t>センタク</t>
    </rPh>
    <phoneticPr fontId="20"/>
  </si>
  <si>
    <t>＊４　ＩＳＯ　９００１、ＪＩＳ　Ｑ　９００１の認証番号をすべて入力すること。ＪＩＳ　Ｑ　１７０５０の場合は-（ハイフン）を入力すること。</t>
    <rPh sb="50" eb="52">
      <t>バアイ</t>
    </rPh>
    <rPh sb="61" eb="63">
      <t>ニュウリョク</t>
    </rPh>
    <phoneticPr fontId="20"/>
  </si>
  <si>
    <r>
      <t>↓現場でパネルとする真空断熱材を申請する場合は</t>
    </r>
    <r>
      <rPr>
        <sz val="14"/>
        <color rgb="FFFF0000"/>
        <rFont val="Segoe UI Symbol"/>
        <family val="3"/>
      </rPr>
      <t>☑</t>
    </r>
    <r>
      <rPr>
        <sz val="14"/>
        <color rgb="FFFF0000"/>
        <rFont val="HGPｺﾞｼｯｸM"/>
        <family val="3"/>
        <charset val="128"/>
      </rPr>
      <t>を入れてください。</t>
    </r>
    <phoneticPr fontId="20"/>
  </si>
  <si>
    <t>問合せ先</t>
    <rPh sb="0" eb="2">
      <t>トイアワ</t>
    </rPh>
    <rPh sb="3" eb="4">
      <t>サキ</t>
    </rPh>
    <phoneticPr fontId="20"/>
  </si>
  <si>
    <r>
      <t>↓現場でパネルとする真空断熱材を申請する場合は</t>
    </r>
    <r>
      <rPr>
        <sz val="14"/>
        <color rgb="FFFF0000"/>
        <rFont val="Segoe UI Symbol"/>
        <family val="3"/>
      </rPr>
      <t>☑</t>
    </r>
    <r>
      <rPr>
        <sz val="14"/>
        <color rgb="FFFF0000"/>
        <rFont val="HGPｺﾞｼｯｸM"/>
        <family val="3"/>
        <charset val="128"/>
      </rPr>
      <t>を入れてください。</t>
    </r>
    <phoneticPr fontId="20"/>
  </si>
  <si>
    <t>＊５　ＪＩＳ認証番号を全て入力すること。</t>
    <rPh sb="13" eb="15">
      <t>ニュウリョク</t>
    </rPh>
    <phoneticPr fontId="20"/>
  </si>
  <si>
    <t>＊５　JIS認証番号を全て入力すること。</t>
    <rPh sb="13" eb="15">
      <t>ニュウリョク</t>
    </rPh>
    <phoneticPr fontId="20"/>
  </si>
  <si>
    <t>令和６年度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</si>
  <si>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令和６年度　次世代省エネ建材の実証支援事業</t>
    <rPh sb="0" eb="2">
      <t>レイワ</t>
    </rPh>
    <rPh sb="3" eb="4">
      <t>ネン</t>
    </rPh>
    <rPh sb="4" eb="5">
      <t>ド</t>
    </rPh>
    <rPh sb="6" eb="9">
      <t>ジセダイ</t>
    </rPh>
    <rPh sb="9" eb="10">
      <t>ショウ</t>
    </rPh>
    <rPh sb="12" eb="14">
      <t>ケンザイ</t>
    </rPh>
    <rPh sb="15" eb="17">
      <t>ジッショウ</t>
    </rPh>
    <rPh sb="17" eb="19">
      <t>シエン</t>
    </rPh>
    <rPh sb="19" eb="21">
      <t>ジギョウ</t>
    </rPh>
    <phoneticPr fontId="20"/>
  </si>
  <si>
    <t>令和６年度　次世代省エネ建材の実証支援事業</t>
    <rPh sb="0" eb="2">
      <t>レイワ</t>
    </rPh>
    <rPh sb="3" eb="5">
      <t>ネンド</t>
    </rPh>
    <rPh sb="6" eb="9">
      <t>ジセダイ</t>
    </rPh>
    <rPh sb="9" eb="10">
      <t>ショウ</t>
    </rPh>
    <rPh sb="12" eb="14">
      <t>ケンザイ</t>
    </rPh>
    <rPh sb="15" eb="17">
      <t>ジッショウ</t>
    </rPh>
    <rPh sb="17" eb="19">
      <t>シエン</t>
    </rPh>
    <rPh sb="19" eb="21">
      <t>ジギョウ</t>
    </rPh>
    <phoneticPr fontId="20"/>
  </si>
  <si>
    <t>住建２０２４事業共同事業体　代表幹事</t>
  </si>
  <si>
    <t>代 表 理 事 殿</t>
    <rPh sb="0" eb="1">
      <t>ダイ</t>
    </rPh>
    <rPh sb="2" eb="3">
      <t>ヒョウ</t>
    </rPh>
    <rPh sb="4" eb="5">
      <t>リ</t>
    </rPh>
    <rPh sb="6" eb="7">
      <t>コト</t>
    </rPh>
    <rPh sb="8" eb="9">
      <t>ドノ</t>
    </rPh>
    <phoneticPr fontId="20"/>
  </si>
  <si>
    <t>JP　
断熱パネル</t>
    <rPh sb="4" eb="6">
      <t>ダンネツ</t>
    </rPh>
    <phoneticPr fontId="20"/>
  </si>
  <si>
    <t>個人情報の取得と利用について</t>
    <rPh sb="0" eb="2">
      <t>コジン</t>
    </rPh>
    <rPh sb="2" eb="4">
      <t>ジョウホウ</t>
    </rPh>
    <rPh sb="5" eb="7">
      <t>シュトク</t>
    </rPh>
    <rPh sb="8" eb="10">
      <t>リヨウ</t>
    </rPh>
    <phoneticPr fontId="20"/>
  </si>
  <si>
    <t>１.</t>
    <phoneticPr fontId="20"/>
  </si>
  <si>
    <t>個人情報の取得について</t>
  </si>
  <si>
    <t>２.</t>
    <phoneticPr fontId="73"/>
  </si>
  <si>
    <t>取得する情報</t>
    <rPh sb="0" eb="2">
      <t>シュトク</t>
    </rPh>
    <rPh sb="4" eb="6">
      <t>ジョウホウ</t>
    </rPh>
    <phoneticPr fontId="20"/>
  </si>
  <si>
    <t>３.</t>
    <phoneticPr fontId="73"/>
  </si>
  <si>
    <t>利用目的</t>
    <rPh sb="0" eb="2">
      <t>リヨウ</t>
    </rPh>
    <rPh sb="2" eb="4">
      <t>モクテキ</t>
    </rPh>
    <phoneticPr fontId="20"/>
  </si>
  <si>
    <t>４.</t>
    <phoneticPr fontId="73"/>
  </si>
  <si>
    <t>第三者への提供について</t>
    <rPh sb="0" eb="3">
      <t>ダイサンシャ</t>
    </rPh>
    <rPh sb="5" eb="7">
      <t>テイキョウ</t>
    </rPh>
    <phoneticPr fontId="20"/>
  </si>
  <si>
    <t>５.</t>
    <phoneticPr fontId="73"/>
  </si>
  <si>
    <t>本事業における提供先及び提供情報について</t>
    <rPh sb="0" eb="1">
      <t>ホン</t>
    </rPh>
    <rPh sb="1" eb="3">
      <t>ジギョウ</t>
    </rPh>
    <rPh sb="7" eb="9">
      <t>テイキョウ</t>
    </rPh>
    <rPh sb="9" eb="10">
      <t>サキ</t>
    </rPh>
    <rPh sb="10" eb="11">
      <t>オヨ</t>
    </rPh>
    <rPh sb="12" eb="14">
      <t>テイキョウ</t>
    </rPh>
    <rPh sb="14" eb="16">
      <t>ジョウホウ</t>
    </rPh>
    <phoneticPr fontId="20"/>
  </si>
  <si>
    <t>※1　氏名、電話番号等の直接的な個人情報を含まない場合でも、1:1で紐づく情報は個人情報として扱う
※2　「8.」に示す外部委託先は提供先として扱わない</t>
    <phoneticPr fontId="73"/>
  </si>
  <si>
    <t>６.</t>
    <phoneticPr fontId="73"/>
  </si>
  <si>
    <t>匿名加工情報の提供について</t>
    <rPh sb="0" eb="2">
      <t>トクメイ</t>
    </rPh>
    <rPh sb="2" eb="4">
      <t>カコウ</t>
    </rPh>
    <rPh sb="4" eb="6">
      <t>ジョウホウ</t>
    </rPh>
    <rPh sb="7" eb="9">
      <t>テイキョウ</t>
    </rPh>
    <phoneticPr fontId="20"/>
  </si>
  <si>
    <t>７.</t>
    <phoneticPr fontId="73"/>
  </si>
  <si>
    <t>個人情報提供の任意性</t>
    <rPh sb="0" eb="2">
      <t>コジン</t>
    </rPh>
    <rPh sb="2" eb="4">
      <t>ジョウホウ</t>
    </rPh>
    <rPh sb="4" eb="6">
      <t>テイキョウ</t>
    </rPh>
    <rPh sb="7" eb="9">
      <t>ニンイ</t>
    </rPh>
    <rPh sb="9" eb="10">
      <t>セイ</t>
    </rPh>
    <phoneticPr fontId="20"/>
  </si>
  <si>
    <t>個人情報が提供されない場合、利用目的を遂行できないことがあります。</t>
    <phoneticPr fontId="73"/>
  </si>
  <si>
    <t>８.</t>
    <phoneticPr fontId="73"/>
  </si>
  <si>
    <t>外部委託</t>
    <rPh sb="0" eb="2">
      <t>ガイブ</t>
    </rPh>
    <rPh sb="2" eb="4">
      <t>イタク</t>
    </rPh>
    <phoneticPr fontId="20"/>
  </si>
  <si>
    <t>９.</t>
    <phoneticPr fontId="73"/>
  </si>
  <si>
    <t>開示請求等について</t>
    <rPh sb="0" eb="2">
      <t>カイジ</t>
    </rPh>
    <rPh sb="2" eb="4">
      <t>セイキュウ</t>
    </rPh>
    <rPh sb="4" eb="5">
      <t>ナド</t>
    </rPh>
    <phoneticPr fontId="20"/>
  </si>
  <si>
    <t>日</t>
    <rPh sb="0" eb="1">
      <t>ニチ</t>
    </rPh>
    <phoneticPr fontId="20"/>
  </si>
  <si>
    <t>メーカー名</t>
    <rPh sb="4" eb="5">
      <t>メイ</t>
    </rPh>
    <phoneticPr fontId="20"/>
  </si>
  <si>
    <t>担当者名</t>
    <rPh sb="0" eb="4">
      <t>タントウシャメイ</t>
    </rPh>
    <phoneticPr fontId="20"/>
  </si>
  <si>
    <t>現場組
真空断熱材</t>
    <rPh sb="0" eb="3">
      <t>ゲンバグミ</t>
    </rPh>
    <rPh sb="4" eb="9">
      <t>シンクウダンネツザイ</t>
    </rPh>
    <phoneticPr fontId="20"/>
  </si>
  <si>
    <t>経済産業省が、以下の利用目的の範囲内でのみ利用することを前提として、補助対象製品に関する価格
情報の提供を求めた場合、当社はこれに応じます。</t>
    <rPh sb="0" eb="2">
      <t>ケイザイ</t>
    </rPh>
    <rPh sb="2" eb="5">
      <t>サンギョウショウ</t>
    </rPh>
    <rPh sb="4" eb="5">
      <t>ショウ</t>
    </rPh>
    <phoneticPr fontId="20"/>
  </si>
  <si>
    <t>現場組
真空断熱材</t>
    <phoneticPr fontId="20"/>
  </si>
  <si>
    <t>＊５　性能評価データを取得した性能評価機関は、当該断熱材について、
　　　 過去３年以内に性能評価を受けた第三者性能評価機関の名称を入力すること。</t>
    <rPh sb="66" eb="68">
      <t>ニュウリョク</t>
    </rPh>
    <phoneticPr fontId="20"/>
  </si>
  <si>
    <t>＊７　性能評価データを取得した性能評価機関は、当該断熱材について、
　　　 過去３年以内に性能評価を受けた第三者性能評価機関の名称を入力すること。</t>
    <phoneticPr fontId="20"/>
  </si>
  <si>
    <t>本事業体は「２.」で取得した情報を以下の目的で利用します。
①製品登録の審査、管理、連絡等
②製品登録以降の本事業等の審査、管理、連絡等
③本事業体の各種情報案内、アンケート・調査等の実施
④その他、本事業の運営に必要な業務</t>
    <rPh sb="0" eb="4">
      <t>ホンジギョウタイ</t>
    </rPh>
    <rPh sb="70" eb="74">
      <t>ホンジギョウタイ</t>
    </rPh>
    <phoneticPr fontId="73"/>
  </si>
  <si>
    <t>提供先※2　</t>
    <phoneticPr fontId="20"/>
  </si>
  <si>
    <t>利用目的</t>
    <phoneticPr fontId="20"/>
  </si>
  <si>
    <t>提供情報</t>
    <phoneticPr fontId="20"/>
  </si>
  <si>
    <t>提供方法</t>
    <rPh sb="0" eb="4">
      <t>テイキョウホウホウ</t>
    </rPh>
    <phoneticPr fontId="20"/>
  </si>
  <si>
    <t>備考</t>
    <rPh sb="0" eb="2">
      <t>ビコウ</t>
    </rPh>
    <phoneticPr fontId="20"/>
  </si>
  <si>
    <t>本事業体</t>
    <rPh sb="0" eb="4">
      <t>ホンジギョウタイ</t>
    </rPh>
    <phoneticPr fontId="20"/>
  </si>
  <si>
    <t>国等</t>
    <phoneticPr fontId="20"/>
  </si>
  <si>
    <t>・本事業等の申請状況・効果分析
・その他本事業等に資する調査・研究等</t>
    <phoneticPr fontId="20"/>
  </si>
  <si>
    <t>2.①、②、③</t>
    <phoneticPr fontId="20"/>
  </si>
  <si>
    <t>メール、Webストレージ等</t>
    <phoneticPr fontId="20"/>
  </si>
  <si>
    <t>一般</t>
    <phoneticPr fontId="20"/>
  </si>
  <si>
    <t>・登録事業者名、登録番号の確認
・本事業等の間接補助事業に係る公募等</t>
    <phoneticPr fontId="20"/>
  </si>
  <si>
    <t>2.①、②</t>
    <phoneticPr fontId="20"/>
  </si>
  <si>
    <t>SII HPへの掲載、
申請様式等</t>
    <phoneticPr fontId="20"/>
  </si>
  <si>
    <t>本事業体は、本事業の実施期間に以下の情報を取得します。
①メーカー名、氏名、住所、電話番号、メールアドレス等の登録事業者情報
②登録製品の性能情報
③その他本事業に必要な情報
なお、メーカーが、本事業体に提供する上記の情報に、メーカーが自ら取得した個人情報が含まれる場合、本事業体への提供及び
本事業体から国等への提供に対して適切な同意を取得するものとします。</t>
    <rPh sb="0" eb="4">
      <t>ホンジギョウタイ</t>
    </rPh>
    <rPh sb="33" eb="34">
      <t>メイ</t>
    </rPh>
    <rPh sb="35" eb="37">
      <t>シメイ</t>
    </rPh>
    <rPh sb="38" eb="40">
      <t>ジュウショ</t>
    </rPh>
    <rPh sb="41" eb="45">
      <t>デンワバンゴウ</t>
    </rPh>
    <rPh sb="53" eb="54">
      <t>ナド</t>
    </rPh>
    <rPh sb="55" eb="62">
      <t>トウロクジギョウシャジョウホウ</t>
    </rPh>
    <rPh sb="64" eb="68">
      <t>トウロクセイヒン</t>
    </rPh>
    <rPh sb="98" eb="102">
      <t>ホンジギョウタイ</t>
    </rPh>
    <rPh sb="145" eb="146">
      <t>オヨ</t>
    </rPh>
    <phoneticPr fontId="73"/>
  </si>
  <si>
    <t>本事業体は「２.」で取得した情報を、以下の場合及び「５.」へ記載する提供先を除き、第三者への提供を行いません。提供が必要となる場合は、
事前に提供先と提供目的、提供する項目などを明示し、ご本人に同意いただいたものに限ります。
①法令により提供を求められた場合
②人の生命・身体又は財産の保護のために必要がある場合であって、本人の同意を得ることが困難である場合
③国の機関又は地方公共団体又はその委託先を受けたものが法令の定める事務を遂行することに対して協力する必要がある場合</t>
    <rPh sb="0" eb="4">
      <t>ホンジギョウタイ</t>
    </rPh>
    <rPh sb="23" eb="24">
      <t>オヨ</t>
    </rPh>
    <phoneticPr fontId="73"/>
  </si>
  <si>
    <r>
      <t>本事業では、以下の表に示す提供先、利用目的で取得情報を匿名加工は行わずに</t>
    </r>
    <r>
      <rPr>
        <sz val="10"/>
        <color theme="1"/>
        <rFont val="ＭＳ Ｐゴシック"/>
        <family val="3"/>
        <charset val="128"/>
        <scheme val="major"/>
      </rPr>
      <t>※1</t>
    </r>
    <r>
      <rPr>
        <sz val="12"/>
        <color theme="1"/>
        <rFont val="ＭＳ Ｐゴシック"/>
        <family val="3"/>
        <charset val="128"/>
        <scheme val="major"/>
      </rPr>
      <t>提供します。各提供先に本事業で取得した情報を
提供する場合は、提供元と提供先で利用目的等を明示した適切な契約締結を行うか、利用規約等の明示を行います。</t>
    </r>
    <phoneticPr fontId="73"/>
  </si>
  <si>
    <t>提供元</t>
    <rPh sb="0" eb="2">
      <t>テイキョウ</t>
    </rPh>
    <rPh sb="2" eb="3">
      <t>モト</t>
    </rPh>
    <phoneticPr fontId="20"/>
  </si>
  <si>
    <t>＊１　メーカー名を入力してください。</t>
    <rPh sb="7" eb="8">
      <t>メイ</t>
    </rPh>
    <rPh sb="9" eb="11">
      <t>ニュウリョク</t>
    </rPh>
    <phoneticPr fontId="20"/>
  </si>
  <si>
    <t>＊２　メーカーコードを入力してください。</t>
    <rPh sb="11" eb="13">
      <t>ニュウリョク</t>
    </rPh>
    <phoneticPr fontId="20"/>
  </si>
  <si>
    <t>本事業体は本事業の実施のため、以下「２.」に記載する情報を本事業の実施期間にわたり取得します。これらの取得した情報を、
「３.」に記載する範囲・目的で提供することに、メーカーは同意するものとします。
本事業体の個人情報保護方針は以下をご確認ください。
【ＳＩＩ】https://sii.or.jp/privacy/　【ＮＲＩ】https://www.nri.com/jp/site/security</t>
    <rPh sb="0" eb="4">
      <t>ホンジギョウタイ</t>
    </rPh>
    <rPh sb="5" eb="8">
      <t>ホンジギョウ</t>
    </rPh>
    <rPh sb="9" eb="11">
      <t>ジッシ</t>
    </rPh>
    <rPh sb="51" eb="53">
      <t>シュトク</t>
    </rPh>
    <rPh sb="55" eb="57">
      <t>ジョウホウ</t>
    </rPh>
    <rPh sb="100" eb="104">
      <t>ホンジギョウタイ</t>
    </rPh>
    <phoneticPr fontId="73"/>
  </si>
  <si>
    <t>本事業体は「２.」で取得した情報を、 個人情報に関する機密保持契約を締結している業務委託会社等へ、利用目的の達成に必要な範囲で
委託することがあります。委託会社等に対しては、適切な管理及び保護を行います。</t>
    <rPh sb="0" eb="4">
      <t>ホンジギョウタイ</t>
    </rPh>
    <rPh sb="92" eb="93">
      <t>オヨ</t>
    </rPh>
    <phoneticPr fontId="73"/>
  </si>
  <si>
    <t>本事業体が保有している個人データ、個人情報の利用目的の通知、個人情報の開示、内容の訂正、追加又は削除、利用の停止、消去及び
第三者への提供の停止等に誠実に対応いたします。手続きは下記の相談窓口までご連絡ください。ご請求内容を確認のうえ、対応いたします。
＜相談窓口＞
一般社団法人 環境共創イニシアチブ
個人情報取扱管理担当
p-support@sii.or.jp</t>
    <rPh sb="0" eb="4">
      <t>ホンジギョウタイ</t>
    </rPh>
    <phoneticPr fontId="73"/>
  </si>
  <si>
    <t>本事業では、本事業体のホームページ等で「３.」を目的として、「２.」で取得した情報を、個人が特定できないよう匿名加工を行ったうえで、
外部へ提供する場合があります。提供時には、利用目的を明示し、個人を特定するような行為を行わないことに対して同意を取得します。
本事業体のうち、匿名加工情報を取り扱うＳＩＩの匿名加工情報に関するポリシーに関しては、以下を確認すること。
【ＳＩＩ】https://sii.or.jp/anonymous_processing/index.html</t>
    <rPh sb="6" eb="10">
      <t>ホンジギョウタイ</t>
    </rPh>
    <phoneticPr fontId="73"/>
  </si>
  <si>
    <t>有（ＪＩＳ認証未取得）</t>
    <rPh sb="5" eb="7">
      <t>ニンショウ</t>
    </rPh>
    <rPh sb="7" eb="8">
      <t>ミ</t>
    </rPh>
    <rPh sb="8" eb="10">
      <t>シュトク</t>
    </rPh>
    <phoneticPr fontId="20"/>
  </si>
  <si>
    <t>対象製品申請リスト　【断熱パネル】　ＪＩＳ認証未取得製品（内蔵される断熱材）</t>
    <rPh sb="0" eb="2">
      <t>タイショウ</t>
    </rPh>
    <rPh sb="2" eb="4">
      <t>セイヒン</t>
    </rPh>
    <rPh sb="4" eb="6">
      <t>シンセイ</t>
    </rPh>
    <rPh sb="11" eb="13">
      <t>ダンネツ</t>
    </rPh>
    <rPh sb="21" eb="23">
      <t>ニンショウ</t>
    </rPh>
    <rPh sb="23" eb="24">
      <t>ミ</t>
    </rPh>
    <rPh sb="24" eb="26">
      <t>シュトク</t>
    </rPh>
    <rPh sb="26" eb="28">
      <t>セイヒン</t>
    </rPh>
    <phoneticPr fontId="20"/>
  </si>
  <si>
    <t>有（ＪＩＳ規格準拠）</t>
    <rPh sb="0" eb="1">
      <t>ア</t>
    </rPh>
    <rPh sb="5" eb="7">
      <t>キカク</t>
    </rPh>
    <rPh sb="7" eb="9">
      <t>ジュンキョ</t>
    </rPh>
    <phoneticPr fontId="20"/>
  </si>
  <si>
    <t xml:space="preserve">
   1.0[㎡・K/W]以上の
↓数字を入力してください。</t>
    <phoneticPr fontId="20"/>
  </si>
  <si>
    <t xml:space="preserve">   
　 50%以上の数字を
↓入力してください。</t>
    <phoneticPr fontId="20"/>
  </si>
  <si>
    <t xml:space="preserve">   小数点3桁に丸めた
↓値を入力してください。</t>
    <rPh sb="3" eb="6">
      <t>ショウスウテン</t>
    </rPh>
    <rPh sb="7" eb="8">
      <t>ケタ</t>
    </rPh>
    <rPh sb="9" eb="10">
      <t>マル</t>
    </rPh>
    <rPh sb="14" eb="15">
      <t>アタイ</t>
    </rPh>
    <rPh sb="16" eb="18">
      <t>ニュウリョク</t>
    </rPh>
    <phoneticPr fontId="20"/>
  </si>
  <si>
    <t>　 小数点3桁に丸めた
↓値を入力してください。</t>
    <phoneticPr fontId="20"/>
  </si>
  <si>
    <t>小数点3桁に丸めた
↓値を入力してください。</t>
    <phoneticPr fontId="20"/>
  </si>
  <si>
    <t xml:space="preserve"> 小数点3桁に丸めた
↓値を入力してください。</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</si>
</sst>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0_ "/>
    <numFmt numFmtId="177" formatCode="0.000_);[Red]\(0.000\)"/>
    <numFmt numFmtId="178" formatCode="0.00_ "/>
    <numFmt numFmtId="179" formatCode="0.0_ "/>
    <numFmt numFmtId="180" formatCode="yyyy/mm/dd"/>
    <numFmt numFmtId="181" formatCode="0_);[Red]\(0\)"/>
    <numFmt numFmtId="182" formatCode="0_ "/>
  </numFmts>
  <fonts count="9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indexed="8"/>
      <name val="HGPｺﾞｼｯｸM"/>
      <family val="3"/>
      <charset val="128"/>
    </font>
    <font>
      <b/>
      <sz val="16"/>
      <name val="HGPｺﾞｼｯｸM"/>
      <family val="3"/>
      <charset val="128"/>
    </font>
    <font>
      <b/>
      <sz val="14"/>
      <name val="HGPｺﾞｼｯｸM"/>
      <family val="3"/>
      <charset val="128"/>
    </font>
    <font>
      <sz val="14"/>
      <name val="HGPｺﾞｼｯｸM"/>
      <family val="3"/>
      <charset val="128"/>
    </font>
    <font>
      <sz val="16"/>
      <name val="HGPｺﾞｼｯｸM"/>
      <family val="3"/>
      <charset val="128"/>
    </font>
    <font>
      <sz val="11"/>
      <name val="HGPｺﾞｼｯｸM"/>
      <family val="3"/>
      <charset val="128"/>
    </font>
    <font>
      <sz val="14"/>
      <color indexed="8"/>
      <name val="HGPｺﾞｼｯｸM"/>
      <family val="3"/>
      <charset val="128"/>
    </font>
    <font>
      <sz val="10"/>
      <color indexed="8"/>
      <name val="HGPｺﾞｼｯｸM"/>
      <family val="3"/>
      <charset val="128"/>
    </font>
    <font>
      <sz val="9"/>
      <color indexed="8"/>
      <name val="HGPｺﾞｼｯｸM"/>
      <family val="3"/>
      <charset val="128"/>
    </font>
    <font>
      <sz val="12"/>
      <name val="HGPｺﾞｼｯｸM"/>
      <family val="3"/>
      <charset val="128"/>
    </font>
    <font>
      <sz val="12"/>
      <color indexed="8"/>
      <name val="HGPｺﾞｼｯｸM"/>
      <family val="3"/>
      <charset val="128"/>
    </font>
    <font>
      <b/>
      <sz val="17"/>
      <name val="HGPｺﾞｼｯｸM"/>
      <family val="3"/>
      <charset val="128"/>
    </font>
    <font>
      <sz val="10"/>
      <name val="HGPｺﾞｼｯｸM"/>
      <family val="3"/>
      <charset val="128"/>
    </font>
    <font>
      <sz val="16"/>
      <color indexed="8"/>
      <name val="HGPｺﾞｼｯｸM"/>
      <family val="3"/>
      <charset val="128"/>
    </font>
    <font>
      <b/>
      <sz val="14"/>
      <color indexed="8"/>
      <name val="HGPｺﾞｼｯｸM"/>
      <family val="3"/>
      <charset val="128"/>
    </font>
    <font>
      <sz val="9"/>
      <name val="HGPｺﾞｼｯｸM"/>
      <family val="3"/>
      <charset val="128"/>
    </font>
    <font>
      <b/>
      <sz val="12"/>
      <name val="HGPｺﾞｼｯｸM"/>
      <family val="3"/>
      <charset val="128"/>
    </font>
    <font>
      <b/>
      <sz val="14"/>
      <color indexed="10"/>
      <name val="HGPｺﾞｼｯｸM"/>
      <family val="3"/>
      <charset val="128"/>
    </font>
    <font>
      <sz val="14"/>
      <color indexed="10"/>
      <name val="HGPｺﾞｼｯｸM"/>
      <family val="3"/>
      <charset val="128"/>
    </font>
    <font>
      <sz val="13"/>
      <name val="HGPｺﾞｼｯｸM"/>
      <family val="3"/>
      <charset val="128"/>
    </font>
    <font>
      <b/>
      <sz val="13"/>
      <name val="HGPｺﾞｼｯｸM"/>
      <family val="3"/>
      <charset val="128"/>
    </font>
    <font>
      <sz val="10"/>
      <color indexed="10"/>
      <name val="HGPｺﾞｼｯｸM"/>
      <family val="3"/>
      <charset val="128"/>
    </font>
    <font>
      <sz val="16"/>
      <color indexed="8"/>
      <name val="HGSｺﾞｼｯｸM"/>
      <family val="3"/>
      <charset val="128"/>
    </font>
    <font>
      <sz val="11"/>
      <color theme="1"/>
      <name val="ＭＳ Ｐゴシック"/>
      <family val="3"/>
      <charset val="128"/>
      <scheme val="minor"/>
    </font>
    <font>
      <b/>
      <sz val="28"/>
      <color rgb="FFFF0000"/>
      <name val="HGPｺﾞｼｯｸM"/>
      <family val="3"/>
      <charset val="128"/>
    </font>
    <font>
      <sz val="28"/>
      <color rgb="FFFF0000"/>
      <name val="HGPｺﾞｼｯｸM"/>
      <family val="3"/>
      <charset val="128"/>
    </font>
    <font>
      <sz val="14"/>
      <color theme="0"/>
      <name val="HGPｺﾞｼｯｸM"/>
      <family val="3"/>
      <charset val="128"/>
    </font>
    <font>
      <sz val="14"/>
      <color rgb="FFFF0000"/>
      <name val="HGPｺﾞｼｯｸM"/>
      <family val="3"/>
      <charset val="128"/>
    </font>
    <font>
      <sz val="14"/>
      <color theme="1"/>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sz val="10"/>
      <name val="Calibri"/>
      <family val="3"/>
      <charset val="161"/>
    </font>
    <font>
      <b/>
      <sz val="12"/>
      <color theme="0"/>
      <name val="HGPｺﾞｼｯｸM"/>
      <family val="3"/>
      <charset val="128"/>
    </font>
    <font>
      <sz val="13"/>
      <color rgb="FFFF0000"/>
      <name val="HGPｺﾞｼｯｸM"/>
      <family val="3"/>
      <charset val="128"/>
    </font>
    <font>
      <b/>
      <sz val="12"/>
      <color rgb="FFFF0000"/>
      <name val="HGPｺﾞｼｯｸM"/>
      <family val="3"/>
      <charset val="128"/>
    </font>
    <font>
      <sz val="13"/>
      <color indexed="8"/>
      <name val="HGPｺﾞｼｯｸM"/>
      <family val="3"/>
      <charset val="128"/>
    </font>
    <font>
      <sz val="14"/>
      <color rgb="FFFF0000"/>
      <name val="Segoe UI Symbol"/>
      <family val="3"/>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sz val="14"/>
      <name val="ＭＳ Ｐゴシック"/>
      <family val="3"/>
      <charset val="128"/>
      <scheme val="major"/>
    </font>
    <font>
      <sz val="14"/>
      <color indexed="8"/>
      <name val="ＭＳ Ｐゴシック"/>
      <family val="3"/>
      <charset val="128"/>
      <scheme val="major"/>
    </font>
    <font>
      <sz val="10"/>
      <color indexed="8"/>
      <name val="ＭＳ Ｐゴシック"/>
      <family val="3"/>
      <charset val="128"/>
      <scheme val="major"/>
    </font>
    <font>
      <b/>
      <sz val="16"/>
      <name val="ＭＳ Ｐゴシック"/>
      <family val="3"/>
      <charset val="128"/>
      <scheme val="major"/>
    </font>
    <font>
      <b/>
      <sz val="14"/>
      <color theme="1"/>
      <name val="ＭＳ Ｐゴシック"/>
      <family val="3"/>
      <charset val="128"/>
      <scheme val="major"/>
    </font>
    <font>
      <b/>
      <sz val="14"/>
      <color indexed="8"/>
      <name val="ＭＳ Ｐゴシック"/>
      <family val="3"/>
      <charset val="128"/>
      <scheme val="major"/>
    </font>
    <font>
      <sz val="12"/>
      <color theme="1"/>
      <name val="ＭＳ Ｐゴシック"/>
      <family val="3"/>
      <charset val="128"/>
      <scheme val="major"/>
    </font>
    <font>
      <sz val="6"/>
      <name val="ＭＳ Ｐゴシック"/>
      <family val="3"/>
      <charset val="128"/>
      <scheme val="minor"/>
    </font>
    <font>
      <sz val="11"/>
      <color indexed="8"/>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b/>
      <sz val="12"/>
      <color theme="0"/>
      <name val="ＭＳ Ｐゴシック"/>
      <family val="3"/>
      <charset val="128"/>
      <scheme val="major"/>
    </font>
    <font>
      <sz val="12"/>
      <color indexed="8"/>
      <name val="ＭＳ Ｐゴシック"/>
      <family val="3"/>
      <charset val="128"/>
      <scheme val="major"/>
    </font>
    <font>
      <b/>
      <sz val="12"/>
      <color rgb="FFFF0000"/>
      <name val="ＭＳ Ｐゴシック"/>
      <family val="3"/>
      <charset val="128"/>
      <scheme val="major"/>
    </font>
    <font>
      <sz val="9"/>
      <name val="ＭＳ Ｐゴシック"/>
      <family val="3"/>
      <charset val="128"/>
      <scheme val="major"/>
    </font>
    <font>
      <b/>
      <sz val="13"/>
      <name val="ＭＳ Ｐゴシック"/>
      <family val="3"/>
      <charset val="128"/>
      <scheme val="major"/>
    </font>
    <font>
      <sz val="17"/>
      <name val="ＭＳ Ｐゴシック"/>
      <family val="3"/>
      <charset val="128"/>
      <scheme val="major"/>
    </font>
    <font>
      <b/>
      <sz val="13"/>
      <color rgb="FFFF0000"/>
      <name val="ＭＳ Ｐゴシック"/>
      <family val="3"/>
      <charset val="128"/>
      <scheme val="major"/>
    </font>
    <font>
      <b/>
      <sz val="17"/>
      <name val="ＭＳ Ｐゴシック"/>
      <family val="3"/>
      <charset val="128"/>
      <scheme val="major"/>
    </font>
    <font>
      <b/>
      <sz val="12"/>
      <name val="ＭＳ Ｐゴシック"/>
      <family val="3"/>
      <charset val="128"/>
      <scheme val="major"/>
    </font>
    <font>
      <b/>
      <sz val="12"/>
      <color theme="0"/>
      <name val="ＭＳ Ｐゴシック"/>
      <family val="3"/>
      <charset val="128"/>
      <scheme val="minor"/>
    </font>
    <font>
      <sz val="14"/>
      <color rgb="FF0000FF"/>
      <name val="HGP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22"/>
        <bgColor indexed="8"/>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top style="thin">
        <color indexed="64"/>
      </top>
      <bottom/>
      <diagonal/>
    </border>
    <border>
      <left/>
      <right/>
      <top/>
      <bottom style="thin">
        <color indexed="64"/>
      </bottom>
      <diagonal/>
    </border>
  </borders>
  <cellStyleXfs count="140">
    <xf numFmtId="0" fontId="0" fillId="0" borderId="0">
      <alignment vertical="center"/>
    </xf>
    <xf numFmtId="0" fontId="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1"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6" fillId="0" borderId="0"/>
    <xf numFmtId="0" fontId="21" fillId="0" borderId="0">
      <alignment vertical="center"/>
    </xf>
    <xf numFmtId="0" fontId="21" fillId="0" borderId="0">
      <alignment vertical="center"/>
    </xf>
    <xf numFmtId="0" fontId="6" fillId="0" borderId="0"/>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45" fillId="0" borderId="0">
      <alignment vertical="center"/>
    </xf>
    <xf numFmtId="0" fontId="6"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51">
    <xf numFmtId="0" fontId="0" fillId="0" borderId="0" xfId="0">
      <alignment vertical="center"/>
    </xf>
    <xf numFmtId="0" fontId="46" fillId="0" borderId="0" xfId="0" applyFont="1" applyAlignment="1" applyProtection="1">
      <alignment vertical="center" wrapText="1"/>
      <protection hidden="1"/>
    </xf>
    <xf numFmtId="0" fontId="37" fillId="0" borderId="0" xfId="85" applyFont="1" applyProtection="1">
      <alignment vertical="center"/>
      <protection hidden="1"/>
    </xf>
    <xf numFmtId="0" fontId="22" fillId="0" borderId="0" xfId="0" applyFont="1" applyProtection="1">
      <alignment vertical="center"/>
      <protection hidden="1"/>
    </xf>
    <xf numFmtId="0" fontId="38" fillId="0" borderId="0" xfId="52" applyFont="1" applyFill="1" applyBorder="1" applyAlignment="1" applyProtection="1">
      <alignment horizontal="left" vertical="center"/>
      <protection hidden="1"/>
    </xf>
    <xf numFmtId="0" fontId="37" fillId="0" borderId="0" xfId="87" applyFont="1" applyAlignment="1" applyProtection="1">
      <alignment horizontal="left" vertical="center"/>
      <protection hidden="1"/>
    </xf>
    <xf numFmtId="0" fontId="35" fillId="0" borderId="0" xfId="52" applyFont="1" applyProtection="1">
      <alignment vertical="center"/>
      <protection hidden="1"/>
    </xf>
    <xf numFmtId="0" fontId="24" fillId="0" borderId="0" xfId="52" applyFont="1" applyFill="1" applyBorder="1" applyAlignment="1" applyProtection="1">
      <alignment horizontal="left" vertical="center"/>
      <protection hidden="1"/>
    </xf>
    <xf numFmtId="0" fontId="22" fillId="0" borderId="0" xfId="0" applyFont="1" applyAlignment="1" applyProtection="1">
      <alignment vertical="center" wrapText="1"/>
      <protection hidden="1"/>
    </xf>
    <xf numFmtId="14" fontId="30" fillId="0" borderId="0" xfId="87" applyNumberFormat="1" applyFont="1" applyProtection="1">
      <alignment vertical="center"/>
      <protection hidden="1"/>
    </xf>
    <xf numFmtId="0" fontId="30" fillId="0" borderId="0" xfId="87" applyFont="1" applyProtection="1">
      <alignment vertical="center"/>
      <protection hidden="1"/>
    </xf>
    <xf numFmtId="0" fontId="36" fillId="0" borderId="0" xfId="87" applyFont="1" applyProtection="1">
      <alignment vertical="center"/>
      <protection hidden="1"/>
    </xf>
    <xf numFmtId="0" fontId="22" fillId="0" borderId="0" xfId="87" applyFont="1" applyProtection="1">
      <alignment vertical="center"/>
      <protection hidden="1"/>
    </xf>
    <xf numFmtId="0" fontId="22" fillId="25" borderId="12" xfId="0" applyFont="1" applyFill="1" applyBorder="1" applyAlignment="1" applyProtection="1">
      <alignment horizontal="center" vertical="center"/>
      <protection hidden="1"/>
    </xf>
    <xf numFmtId="0" fontId="25" fillId="25" borderId="13" xfId="0" applyFont="1" applyFill="1" applyBorder="1" applyAlignment="1" applyProtection="1">
      <alignment horizontal="center" vertical="center"/>
      <protection hidden="1"/>
    </xf>
    <xf numFmtId="0" fontId="31" fillId="25" borderId="14" xfId="0" applyFont="1" applyFill="1" applyBorder="1" applyAlignment="1" applyProtection="1">
      <alignment horizontal="center" vertical="center" wrapText="1"/>
      <protection hidden="1"/>
    </xf>
    <xf numFmtId="14" fontId="31" fillId="25" borderId="15" xfId="0" applyNumberFormat="1" applyFont="1" applyFill="1" applyBorder="1" applyAlignment="1" applyProtection="1">
      <alignment horizontal="center" vertical="center" wrapText="1"/>
      <protection hidden="1"/>
    </xf>
    <xf numFmtId="49" fontId="25" fillId="0" borderId="16" xfId="134" applyNumberFormat="1" applyFont="1" applyBorder="1" applyAlignment="1" applyProtection="1">
      <alignment horizontal="center" vertical="center" shrinkToFit="1"/>
      <protection locked="0"/>
    </xf>
    <xf numFmtId="49" fontId="25" fillId="0" borderId="17" xfId="134" applyNumberFormat="1" applyFont="1" applyBorder="1" applyAlignment="1" applyProtection="1">
      <alignment horizontal="center" vertical="center" shrinkToFit="1"/>
      <protection locked="0"/>
    </xf>
    <xf numFmtId="0" fontId="25" fillId="0" borderId="18" xfId="0" applyFont="1" applyBorder="1" applyAlignment="1" applyProtection="1">
      <alignment horizontal="left" vertical="center" shrinkToFit="1"/>
      <protection locked="0"/>
    </xf>
    <xf numFmtId="49" fontId="25" fillId="0" borderId="19" xfId="134" applyNumberFormat="1" applyFont="1" applyBorder="1" applyAlignment="1" applyProtection="1">
      <alignment horizontal="center" vertical="center" shrinkToFit="1"/>
      <protection locked="0"/>
    </xf>
    <xf numFmtId="49" fontId="25" fillId="0" borderId="10" xfId="134" applyNumberFormat="1" applyFont="1" applyBorder="1" applyAlignment="1" applyProtection="1">
      <alignment horizontal="center" vertical="center" shrinkToFit="1"/>
      <protection locked="0"/>
    </xf>
    <xf numFmtId="0" fontId="25" fillId="0" borderId="20" xfId="0" applyFont="1" applyBorder="1" applyAlignment="1" applyProtection="1">
      <alignment horizontal="left" vertical="center" shrinkToFit="1"/>
      <protection locked="0"/>
    </xf>
    <xf numFmtId="49" fontId="25" fillId="0" borderId="21" xfId="134" applyNumberFormat="1" applyFont="1" applyBorder="1" applyAlignment="1" applyProtection="1">
      <alignment horizontal="center" vertical="center" shrinkToFit="1"/>
      <protection locked="0"/>
    </xf>
    <xf numFmtId="49" fontId="25" fillId="0" borderId="22" xfId="134" applyNumberFormat="1" applyFont="1" applyBorder="1" applyAlignment="1" applyProtection="1">
      <alignment horizontal="center" vertical="center" shrinkToFit="1"/>
      <protection locked="0"/>
    </xf>
    <xf numFmtId="0" fontId="25" fillId="0" borderId="23" xfId="0" applyFont="1" applyBorder="1" applyAlignment="1" applyProtection="1">
      <alignment horizontal="left" vertical="center" shrinkToFit="1"/>
      <protection locked="0"/>
    </xf>
    <xf numFmtId="0" fontId="25" fillId="0" borderId="24" xfId="134" applyFont="1" applyBorder="1" applyAlignment="1" applyProtection="1">
      <alignment horizontal="left" vertical="center" shrinkToFit="1"/>
      <protection locked="0"/>
    </xf>
    <xf numFmtId="0" fontId="25" fillId="0" borderId="25" xfId="134" applyFont="1" applyBorder="1" applyAlignment="1" applyProtection="1">
      <alignment horizontal="left" vertical="center" shrinkToFit="1"/>
      <protection locked="0"/>
    </xf>
    <xf numFmtId="0" fontId="46" fillId="0" borderId="0" xfId="0" applyFont="1" applyProtection="1">
      <alignment vertical="center"/>
      <protection hidden="1"/>
    </xf>
    <xf numFmtId="0" fontId="37" fillId="0" borderId="0" xfId="85" applyFont="1" applyAlignment="1" applyProtection="1">
      <alignment horizontal="right" vertical="center"/>
      <protection hidden="1"/>
    </xf>
    <xf numFmtId="0" fontId="37" fillId="0" borderId="0" xfId="85" applyFont="1" applyAlignment="1" applyProtection="1">
      <alignment horizontal="right" vertical="center" wrapText="1"/>
      <protection hidden="1"/>
    </xf>
    <xf numFmtId="0" fontId="28" fillId="24" borderId="0" xfId="0" applyFont="1" applyFill="1" applyAlignment="1">
      <alignment horizontal="distributed" vertical="center"/>
    </xf>
    <xf numFmtId="0" fontId="22" fillId="25" borderId="26" xfId="0" applyFont="1" applyFill="1" applyBorder="1" applyAlignment="1" applyProtection="1">
      <alignment horizontal="center" vertical="center" wrapText="1"/>
      <protection hidden="1"/>
    </xf>
    <xf numFmtId="49" fontId="25" fillId="0" borderId="28" xfId="81" applyNumberFormat="1" applyFont="1" applyFill="1" applyBorder="1" applyAlignment="1" applyProtection="1">
      <alignment horizontal="center" vertical="center" shrinkToFit="1"/>
      <protection locked="0"/>
    </xf>
    <xf numFmtId="49" fontId="25" fillId="0" borderId="11" xfId="81" applyNumberFormat="1" applyFont="1" applyFill="1" applyBorder="1" applyAlignment="1" applyProtection="1">
      <alignment horizontal="center" vertical="center" shrinkToFit="1"/>
      <protection locked="0"/>
    </xf>
    <xf numFmtId="49" fontId="25" fillId="0" borderId="29" xfId="81" applyNumberFormat="1" applyFont="1" applyFill="1" applyBorder="1" applyAlignment="1" applyProtection="1">
      <alignment horizontal="center" vertical="center" shrinkToFit="1"/>
      <protection locked="0"/>
    </xf>
    <xf numFmtId="0" fontId="48" fillId="0" borderId="0" xfId="52" applyFont="1" applyFill="1" applyAlignment="1" applyProtection="1">
      <alignment vertical="center" wrapText="1"/>
      <protection hidden="1"/>
    </xf>
    <xf numFmtId="0" fontId="24" fillId="0" borderId="0" xfId="53" applyFont="1" applyFill="1" applyBorder="1" applyAlignment="1" applyProtection="1">
      <alignment horizontal="left" vertical="center"/>
      <protection hidden="1"/>
    </xf>
    <xf numFmtId="0" fontId="25" fillId="0" borderId="28" xfId="134" applyFont="1" applyBorder="1" applyAlignment="1" applyProtection="1">
      <alignment horizontal="center" vertical="center" shrinkToFit="1"/>
      <protection hidden="1"/>
    </xf>
    <xf numFmtId="0" fontId="25" fillId="0" borderId="11" xfId="134" applyFont="1" applyBorder="1" applyAlignment="1" applyProtection="1">
      <alignment horizontal="center" vertical="center" shrinkToFit="1"/>
      <protection hidden="1"/>
    </xf>
    <xf numFmtId="0" fontId="25" fillId="0" borderId="29" xfId="134" applyFont="1" applyBorder="1" applyAlignment="1" applyProtection="1">
      <alignment horizontal="center" vertical="center" shrinkToFit="1"/>
      <protection hidden="1"/>
    </xf>
    <xf numFmtId="0" fontId="22" fillId="0" borderId="0" xfId="0" applyFont="1" applyAlignment="1" applyProtection="1">
      <alignment horizontal="left" vertical="center"/>
      <protection hidden="1"/>
    </xf>
    <xf numFmtId="0" fontId="37" fillId="0" borderId="0" xfId="85" applyFont="1" applyAlignment="1" applyProtection="1">
      <alignment horizontal="left" vertical="center"/>
      <protection hidden="1"/>
    </xf>
    <xf numFmtId="0" fontId="27" fillId="0" borderId="0" xfId="87" applyFont="1" applyAlignment="1" applyProtection="1">
      <alignment horizontal="left" vertical="center"/>
      <protection hidden="1"/>
    </xf>
    <xf numFmtId="0" fontId="29" fillId="0" borderId="0" xfId="0" applyFont="1">
      <alignment vertical="center"/>
    </xf>
    <xf numFmtId="0" fontId="29" fillId="24" borderId="0" xfId="0" applyFont="1" applyFill="1">
      <alignment vertical="center"/>
    </xf>
    <xf numFmtId="0" fontId="47" fillId="24" borderId="0" xfId="0" applyFont="1" applyFill="1" applyAlignment="1">
      <alignment vertical="center" shrinkToFit="1"/>
    </xf>
    <xf numFmtId="0" fontId="29" fillId="0" borderId="0" xfId="0" applyFont="1" applyAlignment="1">
      <alignment horizontal="center" vertical="center"/>
    </xf>
    <xf numFmtId="0" fontId="31" fillId="24" borderId="0" xfId="0" applyFont="1" applyFill="1" applyAlignment="1">
      <alignment horizontal="center" vertical="center"/>
    </xf>
    <xf numFmtId="0" fontId="29" fillId="24" borderId="0" xfId="0" applyFont="1" applyFill="1" applyAlignment="1">
      <alignment horizontal="center" vertical="center"/>
    </xf>
    <xf numFmtId="0" fontId="31" fillId="24" borderId="0" xfId="0" applyFont="1" applyFill="1">
      <alignment vertical="center"/>
    </xf>
    <xf numFmtId="0" fontId="32" fillId="24" borderId="0" xfId="0" applyFont="1" applyFill="1">
      <alignment vertical="center"/>
    </xf>
    <xf numFmtId="0" fontId="31" fillId="24" borderId="0" xfId="0" applyFont="1" applyFill="1" applyAlignment="1">
      <alignment horizontal="right" vertical="center"/>
    </xf>
    <xf numFmtId="0" fontId="38" fillId="24" borderId="0" xfId="0" applyFont="1" applyFill="1">
      <alignment vertical="center"/>
    </xf>
    <xf numFmtId="0" fontId="31" fillId="24" borderId="0" xfId="0" applyFont="1" applyFill="1" applyAlignment="1">
      <alignment horizontal="left" vertical="center" wrapText="1"/>
    </xf>
    <xf numFmtId="0" fontId="34" fillId="24" borderId="0" xfId="0" applyFont="1" applyFill="1">
      <alignment vertical="center"/>
    </xf>
    <xf numFmtId="0" fontId="31" fillId="24" borderId="0" xfId="0" applyFont="1" applyFill="1" applyAlignment="1">
      <alignment horizontal="left" vertical="center"/>
    </xf>
    <xf numFmtId="0" fontId="34" fillId="24" borderId="0" xfId="0" applyFont="1" applyFill="1" applyAlignment="1">
      <alignment horizontal="center" vertical="center"/>
    </xf>
    <xf numFmtId="0" fontId="31" fillId="24" borderId="0" xfId="0" applyFont="1" applyFill="1" applyAlignment="1">
      <alignment horizontal="left" vertical="center" shrinkToFit="1"/>
    </xf>
    <xf numFmtId="0" fontId="31" fillId="24" borderId="0" xfId="0" applyFont="1" applyFill="1" applyAlignment="1">
      <alignment vertical="center" wrapText="1"/>
    </xf>
    <xf numFmtId="0" fontId="31" fillId="24" borderId="0" xfId="0" applyFont="1" applyFill="1" applyAlignment="1">
      <alignment vertical="center" shrinkToFit="1"/>
    </xf>
    <xf numFmtId="0" fontId="31" fillId="24" borderId="0" xfId="0" applyFont="1" applyFill="1" applyAlignment="1">
      <alignment horizontal="center" vertical="center" wrapText="1"/>
    </xf>
    <xf numFmtId="0" fontId="41" fillId="24" borderId="0" xfId="0" applyFont="1" applyFill="1" applyAlignment="1">
      <alignment vertical="center" wrapText="1"/>
    </xf>
    <xf numFmtId="0" fontId="41" fillId="0" borderId="32" xfId="87" applyFont="1" applyBorder="1" applyAlignment="1" applyProtection="1">
      <alignment horizontal="left" vertical="center"/>
      <protection hidden="1"/>
    </xf>
    <xf numFmtId="0" fontId="41" fillId="0" borderId="0" xfId="87" applyFont="1" applyAlignment="1" applyProtection="1">
      <alignment horizontal="left" vertical="center"/>
      <protection hidden="1"/>
    </xf>
    <xf numFmtId="0" fontId="52" fillId="24" borderId="0" xfId="0" applyFont="1" applyFill="1">
      <alignment vertical="center"/>
    </xf>
    <xf numFmtId="38" fontId="31" fillId="24" borderId="0" xfId="136" applyFont="1" applyFill="1">
      <alignment vertical="center"/>
    </xf>
    <xf numFmtId="0" fontId="55" fillId="24" borderId="0" xfId="0" applyFont="1" applyFill="1" applyAlignment="1">
      <alignment horizontal="center" vertical="center"/>
    </xf>
    <xf numFmtId="38" fontId="55" fillId="24" borderId="0" xfId="136" applyFont="1" applyFill="1">
      <alignment vertical="center"/>
    </xf>
    <xf numFmtId="38" fontId="34" fillId="24" borderId="0" xfId="136" applyFont="1" applyFill="1">
      <alignment vertical="center"/>
    </xf>
    <xf numFmtId="0" fontId="55" fillId="24" borderId="0" xfId="0" applyFont="1" applyFill="1" applyAlignment="1">
      <alignment horizontal="left" vertical="center"/>
    </xf>
    <xf numFmtId="49" fontId="56" fillId="0" borderId="0" xfId="0" applyNumberFormat="1" applyFont="1" applyProtection="1">
      <alignment vertical="center"/>
      <protection hidden="1"/>
    </xf>
    <xf numFmtId="0" fontId="34" fillId="24" borderId="0" xfId="0" applyFont="1" applyFill="1" applyAlignment="1">
      <alignment vertical="center" textRotation="255"/>
    </xf>
    <xf numFmtId="0" fontId="25" fillId="24" borderId="0" xfId="0" applyFont="1" applyFill="1" applyAlignment="1">
      <alignment vertical="top" wrapText="1"/>
    </xf>
    <xf numFmtId="0" fontId="31" fillId="24" borderId="0" xfId="0" applyFont="1" applyFill="1" applyAlignment="1" applyProtection="1">
      <alignment horizontal="left" vertical="center"/>
      <protection hidden="1"/>
    </xf>
    <xf numFmtId="0" fontId="34" fillId="24" borderId="0" xfId="0" applyFont="1" applyFill="1" applyAlignment="1" applyProtection="1">
      <alignment horizontal="center" vertical="center"/>
      <protection hidden="1"/>
    </xf>
    <xf numFmtId="38" fontId="34" fillId="24" borderId="0" xfId="136" applyFont="1" applyFill="1" applyProtection="1">
      <alignment vertical="center"/>
      <protection hidden="1"/>
    </xf>
    <xf numFmtId="0" fontId="34" fillId="24" borderId="0" xfId="0" applyFont="1" applyFill="1" applyProtection="1">
      <alignment vertical="center"/>
      <protection hidden="1"/>
    </xf>
    <xf numFmtId="0" fontId="31" fillId="24" borderId="0" xfId="0" applyFont="1" applyFill="1" applyAlignment="1" applyProtection="1">
      <alignment vertical="center" shrinkToFit="1"/>
      <protection hidden="1"/>
    </xf>
    <xf numFmtId="0" fontId="29" fillId="24" borderId="0" xfId="0" applyFont="1" applyFill="1" applyProtection="1">
      <alignment vertical="center"/>
      <protection hidden="1"/>
    </xf>
    <xf numFmtId="0" fontId="29" fillId="24" borderId="0" xfId="0" applyFont="1" applyFill="1" applyAlignment="1" applyProtection="1">
      <alignment horizontal="left" vertical="center"/>
      <protection hidden="1"/>
    </xf>
    <xf numFmtId="0" fontId="52" fillId="24" borderId="0" xfId="0" applyFont="1" applyFill="1" applyProtection="1">
      <alignment vertical="center"/>
      <protection hidden="1"/>
    </xf>
    <xf numFmtId="0" fontId="31" fillId="24" borderId="0" xfId="0" applyFont="1" applyFill="1" applyAlignment="1" applyProtection="1">
      <alignment horizontal="left" vertical="center" wrapText="1"/>
      <protection hidden="1"/>
    </xf>
    <xf numFmtId="0" fontId="31" fillId="24" borderId="0" xfId="0" applyFont="1" applyFill="1" applyAlignment="1" applyProtection="1">
      <alignment vertical="center" wrapText="1"/>
      <protection hidden="1"/>
    </xf>
    <xf numFmtId="0" fontId="31" fillId="24" borderId="0" xfId="0" applyFont="1" applyFill="1" applyProtection="1">
      <alignment vertical="center"/>
      <protection hidden="1"/>
    </xf>
    <xf numFmtId="49" fontId="28" fillId="24" borderId="0" xfId="0" applyNumberFormat="1" applyFont="1" applyFill="1" applyAlignment="1" applyProtection="1">
      <alignment vertical="center" shrinkToFit="1"/>
      <protection hidden="1"/>
    </xf>
    <xf numFmtId="0" fontId="54" fillId="24" borderId="0" xfId="0" applyFont="1" applyFill="1" applyProtection="1">
      <alignment vertical="center"/>
      <protection hidden="1"/>
    </xf>
    <xf numFmtId="0" fontId="34" fillId="25" borderId="60" xfId="87" applyFont="1" applyFill="1" applyBorder="1" applyAlignment="1" applyProtection="1">
      <alignment horizontal="center" vertical="center" wrapText="1"/>
      <protection hidden="1"/>
    </xf>
    <xf numFmtId="0" fontId="25" fillId="25" borderId="26" xfId="87" applyFont="1" applyFill="1" applyBorder="1" applyAlignment="1" applyProtection="1">
      <alignment horizontal="center" vertical="center" wrapText="1"/>
      <protection hidden="1"/>
    </xf>
    <xf numFmtId="0" fontId="29" fillId="0" borderId="0" xfId="0" applyFont="1" applyProtection="1">
      <alignment vertical="center"/>
      <protection hidden="1"/>
    </xf>
    <xf numFmtId="0" fontId="29" fillId="0" borderId="0" xfId="0" applyFont="1" applyAlignment="1" applyProtection="1">
      <alignment horizontal="center" vertical="center"/>
      <protection hidden="1"/>
    </xf>
    <xf numFmtId="0" fontId="37" fillId="0" borderId="0" xfId="85" applyFont="1" applyAlignment="1" applyProtection="1">
      <alignment horizontal="center" vertical="center"/>
      <protection hidden="1"/>
    </xf>
    <xf numFmtId="0" fontId="27" fillId="0" borderId="0" xfId="0" applyFont="1" applyProtection="1">
      <alignment vertical="center"/>
      <protection hidden="1"/>
    </xf>
    <xf numFmtId="0" fontId="27" fillId="0" borderId="0" xfId="134" applyFont="1" applyAlignment="1" applyProtection="1">
      <alignment horizontal="right" vertical="center" wrapText="1"/>
      <protection hidden="1"/>
    </xf>
    <xf numFmtId="0" fontId="25" fillId="0" borderId="16" xfId="134" applyFont="1" applyBorder="1" applyAlignment="1" applyProtection="1">
      <alignment horizontal="center" vertical="center" shrinkToFit="1"/>
      <protection hidden="1"/>
    </xf>
    <xf numFmtId="0" fontId="25" fillId="0" borderId="19" xfId="134" applyFont="1" applyBorder="1" applyAlignment="1" applyProtection="1">
      <alignment horizontal="center" vertical="center" shrinkToFit="1"/>
      <protection hidden="1"/>
    </xf>
    <xf numFmtId="0" fontId="25" fillId="0" borderId="21" xfId="134" applyFont="1" applyBorder="1" applyAlignment="1" applyProtection="1">
      <alignment horizontal="center" vertical="center" shrinkToFit="1"/>
      <protection hidden="1"/>
    </xf>
    <xf numFmtId="0" fontId="22" fillId="0" borderId="32" xfId="0" applyFont="1" applyBorder="1" applyProtection="1">
      <alignment vertical="center"/>
      <protection hidden="1"/>
    </xf>
    <xf numFmtId="0" fontId="22" fillId="0" borderId="0" xfId="0" applyFont="1" applyAlignment="1" applyProtection="1">
      <alignment horizontal="right" vertical="center"/>
      <protection hidden="1"/>
    </xf>
    <xf numFmtId="0" fontId="41" fillId="0" borderId="32" xfId="87" applyFont="1" applyBorder="1" applyProtection="1">
      <alignment vertical="center"/>
      <protection hidden="1"/>
    </xf>
    <xf numFmtId="0" fontId="41" fillId="0" borderId="0" xfId="87" applyFont="1" applyProtection="1">
      <alignment vertical="center"/>
      <protection hidden="1"/>
    </xf>
    <xf numFmtId="38" fontId="29" fillId="0" borderId="0" xfId="136" applyFont="1" applyFill="1" applyAlignment="1" applyProtection="1">
      <alignment vertical="center"/>
      <protection hidden="1"/>
    </xf>
    <xf numFmtId="0" fontId="28" fillId="0" borderId="0" xfId="0" applyFont="1" applyAlignment="1" applyProtection="1">
      <alignment horizontal="right" vertical="center"/>
      <protection hidden="1"/>
    </xf>
    <xf numFmtId="176" fontId="25" fillId="0" borderId="61" xfId="134" applyNumberFormat="1" applyFont="1" applyBorder="1" applyAlignment="1" applyProtection="1">
      <alignment horizontal="center" vertical="center" shrinkToFit="1"/>
      <protection locked="0"/>
    </xf>
    <xf numFmtId="177" fontId="25" fillId="0" borderId="61" xfId="134" applyNumberFormat="1" applyFont="1" applyBorder="1" applyAlignment="1" applyProtection="1">
      <alignment horizontal="center" vertical="center" shrinkToFit="1"/>
      <protection locked="0"/>
    </xf>
    <xf numFmtId="177" fontId="25" fillId="0" borderId="62" xfId="134" applyNumberFormat="1" applyFont="1" applyBorder="1" applyAlignment="1" applyProtection="1">
      <alignment horizontal="center" vertical="center" shrinkToFit="1"/>
      <protection locked="0"/>
    </xf>
    <xf numFmtId="177" fontId="25" fillId="0" borderId="63" xfId="134" applyNumberFormat="1" applyFont="1" applyBorder="1" applyAlignment="1" applyProtection="1">
      <alignment horizontal="center" vertical="center" shrinkToFit="1"/>
      <protection locked="0"/>
    </xf>
    <xf numFmtId="178" fontId="25" fillId="0" borderId="27" xfId="134" applyNumberFormat="1" applyFont="1" applyBorder="1" applyAlignment="1" applyProtection="1">
      <alignment horizontal="center" vertical="center" shrinkToFit="1"/>
      <protection locked="0"/>
    </xf>
    <xf numFmtId="178" fontId="25" fillId="0" borderId="24" xfId="134" applyNumberFormat="1" applyFont="1" applyBorder="1" applyAlignment="1" applyProtection="1">
      <alignment horizontal="center" vertical="center" shrinkToFit="1"/>
      <protection locked="0"/>
    </xf>
    <xf numFmtId="178" fontId="25" fillId="0" borderId="25" xfId="134" applyNumberFormat="1" applyFont="1" applyBorder="1" applyAlignment="1" applyProtection="1">
      <alignment horizontal="center" vertical="center" shrinkToFit="1"/>
      <protection locked="0"/>
    </xf>
    <xf numFmtId="179" fontId="25" fillId="0" borderId="16" xfId="134" applyNumberFormat="1" applyFont="1" applyBorder="1" applyAlignment="1" applyProtection="1">
      <alignment horizontal="center" vertical="center" shrinkToFit="1"/>
      <protection locked="0"/>
    </xf>
    <xf numFmtId="179" fontId="25" fillId="0" borderId="19" xfId="134" applyNumberFormat="1" applyFont="1" applyBorder="1" applyAlignment="1" applyProtection="1">
      <alignment horizontal="center" vertical="center" shrinkToFit="1"/>
      <protection locked="0"/>
    </xf>
    <xf numFmtId="179" fontId="25" fillId="0" borderId="21" xfId="134" applyNumberFormat="1" applyFont="1" applyBorder="1" applyAlignment="1" applyProtection="1">
      <alignment horizontal="center" vertical="center" shrinkToFit="1"/>
      <protection locked="0"/>
    </xf>
    <xf numFmtId="176" fontId="25" fillId="0" borderId="62" xfId="134" applyNumberFormat="1" applyFont="1" applyBorder="1" applyAlignment="1" applyProtection="1">
      <alignment horizontal="center" vertical="center" shrinkToFit="1"/>
      <protection locked="0"/>
    </xf>
    <xf numFmtId="176" fontId="25" fillId="0" borderId="63" xfId="134" applyNumberFormat="1" applyFont="1" applyBorder="1" applyAlignment="1" applyProtection="1">
      <alignment horizontal="center" vertical="center" shrinkToFit="1"/>
      <protection locked="0"/>
    </xf>
    <xf numFmtId="0" fontId="22" fillId="24" borderId="0" xfId="0" applyFont="1" applyFill="1" applyAlignment="1" applyProtection="1">
      <alignment horizontal="distributed" vertical="center"/>
      <protection hidden="1"/>
    </xf>
    <xf numFmtId="0" fontId="29" fillId="24" borderId="0" xfId="88" applyFont="1" applyFill="1">
      <alignment vertical="center"/>
    </xf>
    <xf numFmtId="0" fontId="47" fillId="24" borderId="0" xfId="88" applyFont="1" applyFill="1" applyAlignment="1">
      <alignment vertical="center" shrinkToFit="1"/>
    </xf>
    <xf numFmtId="0" fontId="25" fillId="24" borderId="0" xfId="88" applyFont="1" applyFill="1" applyAlignment="1">
      <alignment vertical="top"/>
    </xf>
    <xf numFmtId="0" fontId="25" fillId="24" borderId="0" xfId="88" applyFont="1" applyFill="1" applyAlignment="1">
      <alignment vertical="top" wrapText="1"/>
    </xf>
    <xf numFmtId="0" fontId="29" fillId="0" borderId="0" xfId="88" applyFont="1">
      <alignment vertical="center"/>
    </xf>
    <xf numFmtId="0" fontId="30" fillId="24" borderId="0" xfId="88" applyFont="1" applyFill="1" applyAlignment="1">
      <alignment vertical="center" wrapText="1"/>
    </xf>
    <xf numFmtId="0" fontId="25" fillId="24" borderId="0" xfId="0" applyFont="1" applyFill="1" applyAlignment="1">
      <alignment vertical="center" wrapText="1"/>
    </xf>
    <xf numFmtId="0" fontId="61" fillId="0" borderId="0" xfId="0" applyFont="1" applyProtection="1">
      <alignment vertical="center"/>
      <protection hidden="1"/>
    </xf>
    <xf numFmtId="0" fontId="61" fillId="0" borderId="0" xfId="0" applyFont="1" applyAlignment="1" applyProtection="1">
      <alignment vertical="center" wrapText="1"/>
      <protection hidden="1"/>
    </xf>
    <xf numFmtId="0" fontId="41" fillId="0" borderId="0" xfId="85" applyFont="1" applyProtection="1">
      <alignment vertical="center"/>
      <protection hidden="1"/>
    </xf>
    <xf numFmtId="0" fontId="59" fillId="0" borderId="0" xfId="87" applyFont="1" applyAlignment="1" applyProtection="1">
      <alignment vertical="center" wrapText="1"/>
      <protection hidden="1"/>
    </xf>
    <xf numFmtId="0" fontId="59" fillId="0" borderId="0" xfId="87" applyFont="1" applyAlignment="1" applyProtection="1">
      <alignment horizontal="left" vertical="center" wrapText="1"/>
      <protection hidden="1"/>
    </xf>
    <xf numFmtId="49" fontId="25" fillId="0" borderId="28" xfId="134" applyNumberFormat="1" applyFont="1" applyBorder="1" applyAlignment="1" applyProtection="1">
      <alignment horizontal="center" vertical="center" shrinkToFit="1"/>
      <protection locked="0"/>
    </xf>
    <xf numFmtId="49" fontId="25" fillId="0" borderId="11" xfId="134" applyNumberFormat="1" applyFont="1" applyBorder="1" applyAlignment="1" applyProtection="1">
      <alignment horizontal="center" vertical="center" shrinkToFit="1"/>
      <protection locked="0"/>
    </xf>
    <xf numFmtId="49" fontId="25" fillId="0" borderId="29" xfId="134" applyNumberFormat="1" applyFont="1" applyBorder="1" applyAlignment="1" applyProtection="1">
      <alignment horizontal="center" vertical="center" shrinkToFit="1"/>
      <protection locked="0"/>
    </xf>
    <xf numFmtId="0" fontId="25" fillId="0" borderId="0" xfId="134" applyFont="1" applyAlignment="1" applyProtection="1">
      <alignment vertical="center" shrinkToFit="1"/>
      <protection hidden="1"/>
    </xf>
    <xf numFmtId="0" fontId="59" fillId="0" borderId="0" xfId="87" applyFont="1" applyAlignment="1" applyProtection="1">
      <alignment horizontal="left" vertical="center"/>
      <protection hidden="1"/>
    </xf>
    <xf numFmtId="38" fontId="31" fillId="24" borderId="0" xfId="136" applyFont="1" applyFill="1" applyBorder="1" applyAlignment="1" applyProtection="1">
      <alignment vertical="center"/>
    </xf>
    <xf numFmtId="0" fontId="31" fillId="24" borderId="0" xfId="88" applyFont="1" applyFill="1">
      <alignment vertical="center"/>
    </xf>
    <xf numFmtId="38" fontId="29" fillId="0" borderId="0" xfId="136" applyFont="1" applyFill="1" applyAlignment="1" applyProtection="1">
      <alignment vertical="center"/>
    </xf>
    <xf numFmtId="0" fontId="63" fillId="30" borderId="0" xfId="137" applyFont="1" applyFill="1" applyProtection="1">
      <alignment vertical="center"/>
      <protection hidden="1"/>
    </xf>
    <xf numFmtId="0" fontId="64" fillId="30" borderId="0" xfId="137" applyFont="1" applyFill="1" applyProtection="1">
      <alignment vertical="center"/>
      <protection hidden="1"/>
    </xf>
    <xf numFmtId="0" fontId="64" fillId="30" borderId="0" xfId="137" applyFont="1" applyFill="1" applyAlignment="1" applyProtection="1">
      <alignment horizontal="center" vertical="center"/>
      <protection hidden="1"/>
    </xf>
    <xf numFmtId="38" fontId="64" fillId="30" borderId="0" xfId="138" applyFont="1" applyFill="1" applyBorder="1" applyAlignment="1" applyProtection="1">
      <alignment vertical="center"/>
      <protection hidden="1"/>
    </xf>
    <xf numFmtId="0" fontId="65" fillId="30" borderId="0" xfId="137" applyFont="1" applyFill="1" applyProtection="1">
      <alignment vertical="center"/>
      <protection hidden="1"/>
    </xf>
    <xf numFmtId="49" fontId="64" fillId="30" borderId="0" xfId="137" applyNumberFormat="1" applyFont="1" applyFill="1" applyProtection="1">
      <alignment vertical="center"/>
      <protection hidden="1"/>
    </xf>
    <xf numFmtId="0" fontId="66" fillId="30" borderId="0" xfId="137" applyFont="1" applyFill="1">
      <alignment vertical="center"/>
    </xf>
    <xf numFmtId="0" fontId="67" fillId="0" borderId="0" xfId="137" applyFont="1" applyAlignment="1">
      <alignment horizontal="center" vertical="center"/>
    </xf>
    <xf numFmtId="0" fontId="68" fillId="0" borderId="0" xfId="137" applyFont="1">
      <alignment vertical="center"/>
    </xf>
    <xf numFmtId="0" fontId="68" fillId="0" borderId="0" xfId="137" applyFont="1" applyProtection="1">
      <alignment vertical="center"/>
      <protection hidden="1"/>
    </xf>
    <xf numFmtId="0" fontId="67" fillId="0" borderId="0" xfId="137" applyFont="1">
      <alignment vertical="center"/>
    </xf>
    <xf numFmtId="180" fontId="67" fillId="0" borderId="0" xfId="137" applyNumberFormat="1" applyFont="1" applyAlignment="1">
      <alignment horizontal="center" vertical="center"/>
    </xf>
    <xf numFmtId="49" fontId="70" fillId="30" borderId="0" xfId="133" applyNumberFormat="1" applyFont="1" applyFill="1" applyAlignment="1" applyProtection="1">
      <alignment vertical="top"/>
      <protection hidden="1"/>
    </xf>
    <xf numFmtId="0" fontId="71" fillId="0" borderId="0" xfId="137" applyFont="1">
      <alignment vertical="center"/>
    </xf>
    <xf numFmtId="49" fontId="72" fillId="30" borderId="0" xfId="133" applyNumberFormat="1" applyFont="1" applyFill="1" applyAlignment="1" applyProtection="1">
      <alignment vertical="top"/>
      <protection hidden="1"/>
    </xf>
    <xf numFmtId="0" fontId="63" fillId="30" borderId="0" xfId="133" applyFont="1" applyFill="1" applyAlignment="1" applyProtection="1">
      <alignment horizontal="center" vertical="center" wrapText="1"/>
      <protection hidden="1"/>
    </xf>
    <xf numFmtId="0" fontId="63" fillId="30" borderId="0" xfId="133" applyFont="1" applyFill="1" applyAlignment="1">
      <alignment horizontal="center" vertical="center" wrapText="1"/>
    </xf>
    <xf numFmtId="0" fontId="74" fillId="0" borderId="0" xfId="137" applyFont="1">
      <alignment vertical="center"/>
    </xf>
    <xf numFmtId="0" fontId="72" fillId="30" borderId="0" xfId="137" applyFont="1" applyFill="1" applyProtection="1">
      <alignment vertical="center"/>
      <protection hidden="1"/>
    </xf>
    <xf numFmtId="49" fontId="75" fillId="30" borderId="0" xfId="133" applyNumberFormat="1" applyFont="1" applyFill="1" applyAlignment="1" applyProtection="1">
      <alignment vertical="top"/>
      <protection hidden="1"/>
    </xf>
    <xf numFmtId="49" fontId="63" fillId="30" borderId="0" xfId="133" applyNumberFormat="1" applyFont="1" applyFill="1" applyAlignment="1" applyProtection="1">
      <alignment vertical="top"/>
      <protection hidden="1"/>
    </xf>
    <xf numFmtId="49" fontId="76" fillId="30" borderId="0" xfId="133" applyNumberFormat="1" applyFont="1" applyFill="1" applyAlignment="1" applyProtection="1">
      <alignment vertical="top"/>
      <protection hidden="1"/>
    </xf>
    <xf numFmtId="49" fontId="77" fillId="30" borderId="0" xfId="133" applyNumberFormat="1" applyFont="1" applyFill="1" applyAlignment="1">
      <alignment vertical="top"/>
    </xf>
    <xf numFmtId="49" fontId="72" fillId="30" borderId="0" xfId="133" applyNumberFormat="1" applyFont="1" applyFill="1" applyAlignment="1" applyProtection="1">
      <alignment vertical="top" wrapText="1"/>
      <protection hidden="1"/>
    </xf>
    <xf numFmtId="49" fontId="72" fillId="30" borderId="0" xfId="133" applyNumberFormat="1" applyFont="1" applyFill="1" applyAlignment="1" applyProtection="1">
      <alignment vertical="top" wrapText="1" shrinkToFit="1"/>
      <protection hidden="1"/>
    </xf>
    <xf numFmtId="49" fontId="77" fillId="30" borderId="0" xfId="133" applyNumberFormat="1" applyFont="1" applyFill="1" applyAlignment="1">
      <alignment vertical="top" wrapText="1" shrinkToFit="1"/>
    </xf>
    <xf numFmtId="49" fontId="77" fillId="30" borderId="0" xfId="133" applyNumberFormat="1" applyFont="1" applyFill="1" applyAlignment="1">
      <alignment vertical="top" wrapText="1"/>
    </xf>
    <xf numFmtId="49" fontId="64" fillId="30" borderId="0" xfId="133" applyNumberFormat="1" applyFont="1" applyFill="1" applyAlignment="1" applyProtection="1">
      <alignment horizontal="left" vertical="center"/>
      <protection hidden="1"/>
    </xf>
    <xf numFmtId="49" fontId="77" fillId="30" borderId="0" xfId="133" applyNumberFormat="1" applyFont="1" applyFill="1" applyAlignment="1" applyProtection="1">
      <alignment vertical="top"/>
      <protection hidden="1"/>
    </xf>
    <xf numFmtId="180" fontId="67" fillId="0" borderId="0" xfId="137" applyNumberFormat="1" applyFont="1" applyAlignment="1" applyProtection="1">
      <alignment horizontal="center" vertical="center"/>
      <protection hidden="1"/>
    </xf>
    <xf numFmtId="49" fontId="66" fillId="30" borderId="0" xfId="133" applyNumberFormat="1" applyFont="1" applyFill="1" applyAlignment="1" applyProtection="1">
      <alignment vertical="top"/>
      <protection hidden="1"/>
    </xf>
    <xf numFmtId="49" fontId="66" fillId="30" borderId="0" xfId="133" applyNumberFormat="1" applyFont="1" applyFill="1" applyAlignment="1" applyProtection="1">
      <alignment horizontal="left" vertical="center"/>
      <protection hidden="1"/>
    </xf>
    <xf numFmtId="49" fontId="66" fillId="30" borderId="0" xfId="133" applyNumberFormat="1" applyFont="1" applyFill="1" applyAlignment="1" applyProtection="1">
      <alignment horizontal="right" vertical="center"/>
      <protection hidden="1"/>
    </xf>
    <xf numFmtId="0" fontId="63" fillId="0" borderId="0" xfId="133" applyFont="1" applyAlignment="1" applyProtection="1">
      <alignment horizontal="center" vertical="center"/>
      <protection hidden="1"/>
    </xf>
    <xf numFmtId="0" fontId="66" fillId="30" borderId="0" xfId="137" applyFont="1" applyFill="1" applyAlignment="1" applyProtection="1">
      <alignment horizontal="right" vertical="center"/>
      <protection hidden="1"/>
    </xf>
    <xf numFmtId="0" fontId="66" fillId="24" borderId="0" xfId="133" applyFont="1" applyFill="1" applyAlignment="1" applyProtection="1">
      <alignment horizontal="left" vertical="center"/>
      <protection hidden="1"/>
    </xf>
    <xf numFmtId="0" fontId="66" fillId="24" borderId="0" xfId="133" applyFont="1" applyFill="1" applyAlignment="1" applyProtection="1">
      <alignment horizontal="center" vertical="center"/>
      <protection hidden="1"/>
    </xf>
    <xf numFmtId="49" fontId="65" fillId="30" borderId="0" xfId="133" applyNumberFormat="1" applyFont="1" applyFill="1" applyProtection="1">
      <alignment vertical="center"/>
      <protection hidden="1"/>
    </xf>
    <xf numFmtId="49" fontId="82" fillId="30" borderId="0" xfId="133" applyNumberFormat="1" applyFont="1" applyFill="1" applyAlignment="1" applyProtection="1">
      <alignment vertical="center" wrapText="1"/>
      <protection hidden="1"/>
    </xf>
    <xf numFmtId="49" fontId="82" fillId="30" borderId="0" xfId="133" applyNumberFormat="1" applyFont="1" applyFill="1" applyProtection="1">
      <alignment vertical="center"/>
      <protection hidden="1"/>
    </xf>
    <xf numFmtId="0" fontId="83" fillId="30" borderId="0" xfId="137" applyFont="1" applyFill="1" applyProtection="1">
      <alignment vertical="center"/>
      <protection hidden="1"/>
    </xf>
    <xf numFmtId="0" fontId="84" fillId="30" borderId="0" xfId="137" applyFont="1" applyFill="1" applyProtection="1">
      <alignment vertical="center"/>
      <protection hidden="1"/>
    </xf>
    <xf numFmtId="0" fontId="83" fillId="30" borderId="0" xfId="137" applyFont="1" applyFill="1" applyAlignment="1" applyProtection="1">
      <alignment horizontal="center" vertical="center"/>
      <protection hidden="1"/>
    </xf>
    <xf numFmtId="0" fontId="66" fillId="24" borderId="0" xfId="133" applyFont="1" applyFill="1" applyAlignment="1" applyProtection="1">
      <alignment horizontal="center" vertical="center" shrinkToFit="1"/>
      <protection locked="0"/>
    </xf>
    <xf numFmtId="0" fontId="65" fillId="30" borderId="0" xfId="133" applyFont="1" applyFill="1" applyProtection="1">
      <alignment vertical="center"/>
      <protection hidden="1"/>
    </xf>
    <xf numFmtId="0" fontId="65" fillId="30" borderId="0" xfId="133" applyFont="1" applyFill="1" applyAlignment="1" applyProtection="1">
      <alignment vertical="center" wrapText="1"/>
      <protection hidden="1"/>
    </xf>
    <xf numFmtId="0" fontId="83" fillId="30" borderId="0" xfId="133" applyFont="1" applyFill="1" applyProtection="1">
      <alignment vertical="center"/>
      <protection hidden="1"/>
    </xf>
    <xf numFmtId="0" fontId="83" fillId="0" borderId="0" xfId="133" applyFont="1" applyProtection="1">
      <alignment vertical="center"/>
      <protection hidden="1"/>
    </xf>
    <xf numFmtId="0" fontId="83" fillId="30" borderId="0" xfId="133" applyFont="1" applyFill="1" applyAlignment="1" applyProtection="1">
      <alignment horizontal="right" vertical="center"/>
      <protection hidden="1"/>
    </xf>
    <xf numFmtId="0" fontId="83" fillId="0" borderId="0" xfId="133" applyFont="1" applyAlignment="1" applyProtection="1">
      <alignment horizontal="center" vertical="center"/>
      <protection hidden="1"/>
    </xf>
    <xf numFmtId="0" fontId="83" fillId="0" borderId="0" xfId="133" applyFont="1" applyAlignment="1" applyProtection="1">
      <alignment horizontal="right" vertical="center"/>
      <protection hidden="1"/>
    </xf>
    <xf numFmtId="180" fontId="68" fillId="0" borderId="0" xfId="137" applyNumberFormat="1" applyFont="1">
      <alignment vertical="center"/>
    </xf>
    <xf numFmtId="0" fontId="65" fillId="30" borderId="0" xfId="133" applyFont="1" applyFill="1" applyAlignment="1" applyProtection="1">
      <alignment horizontal="left" vertical="center" wrapText="1"/>
      <protection hidden="1"/>
    </xf>
    <xf numFmtId="0" fontId="65" fillId="30" borderId="0" xfId="133" applyFont="1" applyFill="1" applyAlignment="1" applyProtection="1">
      <alignment horizontal="left" vertical="center"/>
      <protection hidden="1"/>
    </xf>
    <xf numFmtId="0" fontId="83" fillId="30" borderId="0" xfId="133" applyFont="1" applyFill="1" applyAlignment="1" applyProtection="1">
      <alignment horizontal="left" vertical="center"/>
      <protection hidden="1"/>
    </xf>
    <xf numFmtId="0" fontId="83" fillId="30" borderId="0" xfId="133" applyFont="1" applyFill="1" applyAlignment="1" applyProtection="1">
      <alignment horizontal="right" vertical="top"/>
      <protection hidden="1"/>
    </xf>
    <xf numFmtId="0" fontId="66" fillId="30" borderId="0" xfId="137" applyFont="1" applyFill="1" applyProtection="1">
      <alignment vertical="center"/>
      <protection hidden="1"/>
    </xf>
    <xf numFmtId="0" fontId="68" fillId="0" borderId="0" xfId="137" applyFont="1" applyAlignment="1">
      <alignment horizontal="center" vertical="center"/>
    </xf>
    <xf numFmtId="38" fontId="68" fillId="0" borderId="0" xfId="138" applyFont="1" applyFill="1" applyAlignment="1" applyProtection="1">
      <alignment vertical="center"/>
    </xf>
    <xf numFmtId="0" fontId="67" fillId="0" borderId="0" xfId="137" applyFont="1" applyProtection="1">
      <alignment vertical="center"/>
      <protection hidden="1"/>
    </xf>
    <xf numFmtId="0" fontId="69" fillId="0" borderId="0" xfId="133" applyFont="1" applyAlignment="1" applyProtection="1">
      <alignment horizontal="center" vertical="center" wrapText="1"/>
      <protection hidden="1"/>
    </xf>
    <xf numFmtId="0" fontId="79" fillId="0" borderId="0" xfId="137" applyFont="1">
      <alignment vertical="center"/>
    </xf>
    <xf numFmtId="0" fontId="79" fillId="31" borderId="0" xfId="137" applyFont="1" applyFill="1">
      <alignment vertical="center"/>
    </xf>
    <xf numFmtId="0" fontId="25" fillId="0" borderId="0" xfId="134" applyFont="1" applyAlignment="1" applyProtection="1">
      <alignment shrinkToFit="1"/>
      <protection hidden="1"/>
    </xf>
    <xf numFmtId="0" fontId="41" fillId="25" borderId="14" xfId="87" applyFont="1" applyFill="1" applyBorder="1" applyAlignment="1" applyProtection="1">
      <alignment horizontal="center" vertical="center" wrapText="1"/>
      <protection hidden="1"/>
    </xf>
    <xf numFmtId="0" fontId="41" fillId="25" borderId="26" xfId="87" applyFont="1" applyFill="1" applyBorder="1" applyAlignment="1" applyProtection="1">
      <alignment horizontal="center" vertical="center" wrapText="1"/>
      <protection hidden="1"/>
    </xf>
    <xf numFmtId="0" fontId="89" fillId="0" borderId="0" xfId="134" applyFont="1" applyAlignment="1" applyProtection="1">
      <alignment wrapText="1" shrinkToFit="1"/>
      <protection hidden="1"/>
    </xf>
    <xf numFmtId="0" fontId="86" fillId="0" borderId="65" xfId="133" applyFont="1" applyBorder="1" applyAlignment="1" applyProtection="1">
      <alignment horizontal="center" vertical="center" shrinkToFit="1"/>
      <protection locked="0"/>
    </xf>
    <xf numFmtId="49" fontId="64" fillId="30" borderId="64" xfId="133" applyNumberFormat="1" applyFont="1" applyFill="1" applyBorder="1" applyAlignment="1" applyProtection="1">
      <alignment horizontal="left" vertical="top" wrapText="1"/>
      <protection hidden="1"/>
    </xf>
    <xf numFmtId="49" fontId="72" fillId="30" borderId="0" xfId="133" applyNumberFormat="1" applyFont="1" applyFill="1" applyAlignment="1" applyProtection="1">
      <alignment horizontal="left" vertical="top" wrapText="1"/>
      <protection hidden="1"/>
    </xf>
    <xf numFmtId="0" fontId="81" fillId="30" borderId="0" xfId="133" applyFont="1" applyFill="1" applyAlignment="1" applyProtection="1">
      <alignment horizontal="right" vertical="center" shrinkToFit="1"/>
      <protection hidden="1"/>
    </xf>
    <xf numFmtId="181" fontId="72" fillId="0" borderId="0" xfId="137" applyNumberFormat="1" applyFont="1" applyAlignment="1">
      <alignment horizontal="center" vertical="center" shrinkToFit="1"/>
    </xf>
    <xf numFmtId="182" fontId="64" fillId="0" borderId="0" xfId="137" applyNumberFormat="1" applyFont="1" applyAlignment="1" applyProtection="1">
      <alignment horizontal="right" vertical="center"/>
      <protection locked="0"/>
    </xf>
    <xf numFmtId="182" fontId="64" fillId="0" borderId="0" xfId="133" applyNumberFormat="1" applyFont="1" applyAlignment="1" applyProtection="1">
      <alignment horizontal="right" vertical="center"/>
      <protection locked="0"/>
    </xf>
    <xf numFmtId="0" fontId="85" fillId="30" borderId="0" xfId="137" applyFont="1" applyFill="1" applyAlignment="1" applyProtection="1">
      <alignment horizontal="right" vertical="top"/>
      <protection hidden="1"/>
    </xf>
    <xf numFmtId="0" fontId="80" fillId="0" borderId="11" xfId="137" applyFont="1" applyBorder="1" applyAlignment="1">
      <alignment horizontal="center" vertical="center" wrapText="1"/>
    </xf>
    <xf numFmtId="0" fontId="80" fillId="0" borderId="43" xfId="137" applyFont="1" applyBorder="1" applyAlignment="1">
      <alignment horizontal="center" vertical="center" wrapText="1"/>
    </xf>
    <xf numFmtId="0" fontId="80" fillId="0" borderId="30" xfId="137" applyFont="1" applyBorder="1" applyAlignment="1">
      <alignment horizontal="center" vertical="center" wrapText="1"/>
    </xf>
    <xf numFmtId="0" fontId="80" fillId="0" borderId="11" xfId="137" applyFont="1" applyBorder="1" applyAlignment="1">
      <alignment horizontal="center" vertical="center"/>
    </xf>
    <xf numFmtId="0" fontId="80" fillId="0" borderId="43" xfId="137" applyFont="1" applyBorder="1" applyAlignment="1">
      <alignment horizontal="center" vertical="center"/>
    </xf>
    <xf numFmtId="0" fontId="80" fillId="0" borderId="30" xfId="137" applyFont="1" applyBorder="1" applyAlignment="1">
      <alignment horizontal="center" vertical="center"/>
    </xf>
    <xf numFmtId="0" fontId="64" fillId="0" borderId="10" xfId="137" applyFont="1" applyBorder="1" applyAlignment="1">
      <alignment horizontal="center" vertical="center" wrapText="1"/>
    </xf>
    <xf numFmtId="0" fontId="64" fillId="0" borderId="10" xfId="137" applyFont="1" applyBorder="1" applyAlignment="1">
      <alignment horizontal="left" vertical="center" wrapText="1"/>
    </xf>
    <xf numFmtId="0" fontId="80" fillId="0" borderId="10" xfId="137" applyFont="1" applyBorder="1" applyAlignment="1">
      <alignment horizontal="left" vertical="center" wrapText="1"/>
    </xf>
    <xf numFmtId="49" fontId="64" fillId="30" borderId="0" xfId="133" applyNumberFormat="1" applyFont="1" applyFill="1" applyAlignment="1" applyProtection="1">
      <alignment horizontal="left" vertical="top" wrapText="1"/>
      <protection hidden="1"/>
    </xf>
    <xf numFmtId="0" fontId="88" fillId="31" borderId="11" xfId="137" applyFont="1" applyFill="1" applyBorder="1" applyAlignment="1">
      <alignment horizontal="center" vertical="center"/>
    </xf>
    <xf numFmtId="0" fontId="88" fillId="31" borderId="43" xfId="137" applyFont="1" applyFill="1" applyBorder="1" applyAlignment="1">
      <alignment horizontal="center" vertical="center"/>
    </xf>
    <xf numFmtId="0" fontId="88" fillId="31" borderId="30" xfId="137" applyFont="1" applyFill="1" applyBorder="1" applyAlignment="1">
      <alignment horizontal="center" vertical="center"/>
    </xf>
    <xf numFmtId="0" fontId="79" fillId="31" borderId="10" xfId="137" applyFont="1" applyFill="1" applyBorder="1" applyAlignment="1">
      <alignment horizontal="center" vertical="center"/>
    </xf>
    <xf numFmtId="0" fontId="79" fillId="31" borderId="11" xfId="137" applyFont="1" applyFill="1" applyBorder="1" applyAlignment="1">
      <alignment horizontal="center" vertical="center"/>
    </xf>
    <xf numFmtId="0" fontId="79" fillId="31" borderId="43" xfId="137" applyFont="1" applyFill="1" applyBorder="1" applyAlignment="1">
      <alignment horizontal="center" vertical="center"/>
    </xf>
    <xf numFmtId="0" fontId="79" fillId="31" borderId="30" xfId="137" applyFont="1" applyFill="1" applyBorder="1" applyAlignment="1">
      <alignment horizontal="center" vertical="center"/>
    </xf>
    <xf numFmtId="49" fontId="64" fillId="30" borderId="0" xfId="137" applyNumberFormat="1" applyFont="1" applyFill="1" applyAlignment="1" applyProtection="1">
      <alignment horizontal="center" vertical="center"/>
      <protection hidden="1"/>
    </xf>
    <xf numFmtId="0" fontId="69" fillId="29" borderId="0" xfId="133" applyFont="1" applyFill="1" applyAlignment="1" applyProtection="1">
      <alignment horizontal="center" vertical="center" wrapText="1"/>
      <protection hidden="1"/>
    </xf>
    <xf numFmtId="0" fontId="87" fillId="0" borderId="0" xfId="133" applyFont="1" applyAlignment="1" applyProtection="1">
      <alignment horizontal="left" vertical="top" wrapText="1"/>
      <protection hidden="1"/>
    </xf>
    <xf numFmtId="49" fontId="64" fillId="30" borderId="0" xfId="133" applyNumberFormat="1" applyFont="1" applyFill="1" applyAlignment="1" applyProtection="1">
      <alignment horizontal="left" vertical="top" wrapText="1" shrinkToFit="1"/>
      <protection hidden="1"/>
    </xf>
    <xf numFmtId="0" fontId="32" fillId="24" borderId="0" xfId="0" applyFont="1" applyFill="1" applyAlignment="1">
      <alignment horizontal="center" vertical="center"/>
    </xf>
    <xf numFmtId="0" fontId="60" fillId="24" borderId="0" xfId="0" applyFont="1" applyFill="1" applyAlignment="1" applyProtection="1">
      <alignment horizontal="right" vertical="top"/>
      <protection hidden="1"/>
    </xf>
    <xf numFmtId="0" fontId="31" fillId="24" borderId="0" xfId="0" applyFont="1" applyFill="1" applyAlignment="1">
      <alignment horizontal="center" vertical="center"/>
    </xf>
    <xf numFmtId="0" fontId="28" fillId="24" borderId="0" xfId="0" applyFont="1" applyFill="1" applyAlignment="1" applyProtection="1">
      <alignment horizontal="center" vertical="center" shrinkToFit="1"/>
      <protection locked="0"/>
    </xf>
    <xf numFmtId="0" fontId="25" fillId="24" borderId="0" xfId="0" applyFont="1" applyFill="1" applyAlignment="1" applyProtection="1">
      <alignment horizontal="center" vertical="center" shrinkToFit="1"/>
      <protection hidden="1"/>
    </xf>
    <xf numFmtId="0" fontId="27" fillId="24" borderId="0" xfId="0" applyFont="1" applyFill="1" applyAlignment="1" applyProtection="1">
      <alignment horizontal="left" vertical="center" wrapText="1"/>
      <protection hidden="1"/>
    </xf>
    <xf numFmtId="0" fontId="22" fillId="24" borderId="0" xfId="0" applyFont="1" applyFill="1" applyAlignment="1" applyProtection="1">
      <alignment horizontal="distributed" vertical="center"/>
      <protection hidden="1"/>
    </xf>
    <xf numFmtId="49" fontId="31" fillId="0" borderId="0" xfId="0" applyNumberFormat="1" applyFont="1" applyAlignment="1" applyProtection="1">
      <alignment horizontal="center" vertical="center" shrinkToFit="1"/>
      <protection locked="0"/>
    </xf>
    <xf numFmtId="0" fontId="41" fillId="24" borderId="0" xfId="88" applyFont="1" applyFill="1" applyAlignment="1">
      <alignment horizontal="right" vertical="center"/>
    </xf>
    <xf numFmtId="0" fontId="41" fillId="24" borderId="0" xfId="0" applyFont="1" applyFill="1" applyAlignment="1">
      <alignment horizontal="right" vertical="center"/>
    </xf>
    <xf numFmtId="0" fontId="31" fillId="24" borderId="0" xfId="0" applyFont="1" applyFill="1" applyAlignment="1">
      <alignment horizontal="right" vertical="center"/>
    </xf>
    <xf numFmtId="0" fontId="58" fillId="28" borderId="34" xfId="139" applyFont="1" applyFill="1" applyBorder="1" applyAlignment="1">
      <alignment horizontal="center" vertical="center" wrapText="1"/>
    </xf>
    <xf numFmtId="0" fontId="58" fillId="28" borderId="33" xfId="139" applyFont="1" applyFill="1" applyBorder="1" applyAlignment="1">
      <alignment horizontal="center" vertical="center" wrapText="1"/>
    </xf>
    <xf numFmtId="0" fontId="58" fillId="28" borderId="32" xfId="139" applyFont="1" applyFill="1" applyBorder="1" applyAlignment="1">
      <alignment horizontal="center" vertical="center" wrapText="1"/>
    </xf>
    <xf numFmtId="0" fontId="58" fillId="28" borderId="0" xfId="139" applyFont="1" applyFill="1" applyAlignment="1">
      <alignment horizontal="center" vertical="center" wrapText="1"/>
    </xf>
    <xf numFmtId="0" fontId="58" fillId="28" borderId="35" xfId="139" applyFont="1" applyFill="1" applyBorder="1" applyAlignment="1">
      <alignment horizontal="center" vertical="center" wrapText="1"/>
    </xf>
    <xf numFmtId="0" fontId="58" fillId="28" borderId="36" xfId="139" applyFont="1" applyFill="1" applyBorder="1" applyAlignment="1">
      <alignment horizontal="center" vertical="center" wrapText="1"/>
    </xf>
    <xf numFmtId="0" fontId="23" fillId="0" borderId="0" xfId="139" applyFont="1" applyAlignment="1" applyProtection="1">
      <alignment horizontal="center" vertical="center" wrapText="1"/>
      <protection hidden="1"/>
    </xf>
    <xf numFmtId="49" fontId="25" fillId="0" borderId="0" xfId="0" applyNumberFormat="1" applyFont="1" applyAlignment="1" applyProtection="1">
      <alignment horizontal="center" shrinkToFit="1"/>
      <protection locked="0"/>
    </xf>
    <xf numFmtId="49" fontId="25" fillId="0" borderId="0" xfId="0" applyNumberFormat="1" applyFont="1" applyAlignment="1" applyProtection="1">
      <alignment horizontal="left" shrinkToFit="1"/>
      <protection locked="0"/>
    </xf>
    <xf numFmtId="49" fontId="25" fillId="24" borderId="0" xfId="0" applyNumberFormat="1" applyFont="1" applyFill="1" applyAlignment="1" applyProtection="1">
      <alignment horizontal="center" shrinkToFit="1"/>
      <protection hidden="1"/>
    </xf>
    <xf numFmtId="49" fontId="25" fillId="24" borderId="0" xfId="0" applyNumberFormat="1" applyFont="1" applyFill="1" applyAlignment="1" applyProtection="1">
      <alignment horizontal="left" vertical="center" shrinkToFit="1"/>
      <protection locked="0"/>
    </xf>
    <xf numFmtId="0" fontId="25" fillId="24" borderId="0" xfId="0" applyFont="1" applyFill="1" applyAlignment="1">
      <alignment horizontal="center" vertical="center"/>
    </xf>
    <xf numFmtId="0" fontId="25" fillId="24" borderId="0" xfId="0" applyFont="1" applyFill="1" applyAlignment="1">
      <alignment horizontal="left" vertical="center" wrapText="1"/>
    </xf>
    <xf numFmtId="0" fontId="50" fillId="24" borderId="0" xfId="0" applyFont="1" applyFill="1" applyAlignment="1">
      <alignment horizontal="left" vertical="center" wrapText="1"/>
    </xf>
    <xf numFmtId="0" fontId="32" fillId="24" borderId="0" xfId="0" applyFont="1" applyFill="1" applyAlignment="1" applyProtection="1">
      <alignment horizontal="center" vertical="center"/>
      <protection hidden="1"/>
    </xf>
    <xf numFmtId="0" fontId="23" fillId="24" borderId="0" xfId="0" applyFont="1" applyFill="1" applyAlignment="1">
      <alignment horizontal="center" vertical="center"/>
    </xf>
    <xf numFmtId="0" fontId="33" fillId="24" borderId="0" xfId="0" applyFont="1" applyFill="1" applyAlignment="1">
      <alignment horizontal="center" vertical="center"/>
    </xf>
    <xf numFmtId="0" fontId="25" fillId="24" borderId="0" xfId="0" applyFont="1" applyFill="1" applyAlignment="1">
      <alignment horizontal="center" vertical="center" wrapText="1"/>
    </xf>
    <xf numFmtId="0" fontId="25" fillId="0" borderId="44" xfId="134" applyFont="1" applyBorder="1" applyAlignment="1" applyProtection="1">
      <alignment horizontal="left" vertical="center" shrinkToFit="1"/>
      <protection locked="0"/>
    </xf>
    <xf numFmtId="0" fontId="25" fillId="0" borderId="45" xfId="134" applyFont="1" applyBorder="1" applyAlignment="1" applyProtection="1">
      <alignment horizontal="left" vertical="center" shrinkToFit="1"/>
      <protection locked="0"/>
    </xf>
    <xf numFmtId="14" fontId="25" fillId="25" borderId="48" xfId="0" applyNumberFormat="1" applyFont="1" applyFill="1" applyBorder="1" applyAlignment="1" applyProtection="1">
      <alignment horizontal="center" vertical="center" wrapText="1"/>
      <protection hidden="1"/>
    </xf>
    <xf numFmtId="0" fontId="28" fillId="25" borderId="49" xfId="0" applyFont="1" applyFill="1" applyBorder="1" applyAlignment="1" applyProtection="1">
      <alignment horizontal="center" vertical="center" wrapText="1"/>
      <protection hidden="1"/>
    </xf>
    <xf numFmtId="0" fontId="25" fillId="25" borderId="50" xfId="85" applyFont="1" applyFill="1" applyBorder="1" applyAlignment="1" applyProtection="1">
      <alignment horizontal="center" vertical="center" wrapText="1"/>
      <protection hidden="1"/>
    </xf>
    <xf numFmtId="0" fontId="25" fillId="25" borderId="51" xfId="85" applyFont="1" applyFill="1" applyBorder="1" applyAlignment="1" applyProtection="1">
      <alignment horizontal="center" vertical="center" wrapText="1"/>
      <protection hidden="1"/>
    </xf>
    <xf numFmtId="0" fontId="25" fillId="25" borderId="52" xfId="85" applyFont="1" applyFill="1" applyBorder="1" applyAlignment="1" applyProtection="1">
      <alignment horizontal="center" vertical="center" wrapText="1"/>
      <protection hidden="1"/>
    </xf>
    <xf numFmtId="0" fontId="25" fillId="25" borderId="53" xfId="85" applyFont="1" applyFill="1" applyBorder="1" applyAlignment="1" applyProtection="1">
      <alignment horizontal="center" vertical="center" wrapText="1"/>
      <protection hidden="1"/>
    </xf>
    <xf numFmtId="0" fontId="25" fillId="0" borderId="54" xfId="134" applyFont="1" applyBorder="1" applyAlignment="1" applyProtection="1">
      <alignment horizontal="left" vertical="center" shrinkToFit="1"/>
      <protection locked="0"/>
    </xf>
    <xf numFmtId="0" fontId="25" fillId="0" borderId="55" xfId="134" applyFont="1" applyBorder="1" applyAlignment="1" applyProtection="1">
      <alignment horizontal="left" vertical="center" shrinkToFit="1"/>
      <protection locked="0"/>
    </xf>
    <xf numFmtId="0" fontId="25" fillId="25" borderId="58" xfId="15" applyFont="1" applyFill="1" applyBorder="1" applyAlignment="1" applyProtection="1">
      <alignment horizontal="center" vertical="center" wrapText="1"/>
      <protection hidden="1"/>
    </xf>
    <xf numFmtId="0" fontId="25" fillId="25" borderId="31" xfId="15" applyFont="1" applyFill="1" applyBorder="1" applyAlignment="1" applyProtection="1">
      <alignment horizontal="center" vertical="center" wrapText="1"/>
      <protection hidden="1"/>
    </xf>
    <xf numFmtId="0" fontId="25" fillId="27" borderId="34" xfId="85" applyFont="1" applyFill="1" applyBorder="1" applyAlignment="1" applyProtection="1">
      <alignment horizontal="center" vertical="center" wrapText="1"/>
      <protection hidden="1"/>
    </xf>
    <xf numFmtId="0" fontId="25" fillId="27" borderId="33" xfId="85" applyFont="1" applyFill="1" applyBorder="1" applyAlignment="1" applyProtection="1">
      <alignment horizontal="center" vertical="center" wrapText="1"/>
      <protection hidden="1"/>
    </xf>
    <xf numFmtId="0" fontId="25" fillId="27" borderId="35" xfId="85" applyFont="1" applyFill="1" applyBorder="1" applyAlignment="1" applyProtection="1">
      <alignment horizontal="center" vertical="center" wrapText="1"/>
      <protection hidden="1"/>
    </xf>
    <xf numFmtId="0" fontId="25" fillId="27" borderId="36" xfId="85" applyFont="1" applyFill="1" applyBorder="1" applyAlignment="1" applyProtection="1">
      <alignment horizontal="center" vertical="center" wrapText="1"/>
      <protection hidden="1"/>
    </xf>
    <xf numFmtId="0" fontId="31" fillId="25" borderId="50" xfId="85" applyFont="1" applyFill="1" applyBorder="1" applyAlignment="1" applyProtection="1">
      <alignment horizontal="center" vertical="center" wrapText="1"/>
      <protection hidden="1"/>
    </xf>
    <xf numFmtId="0" fontId="25" fillId="0" borderId="46" xfId="134" applyFont="1" applyBorder="1" applyAlignment="1" applyProtection="1">
      <alignment horizontal="left" vertical="center" shrinkToFit="1"/>
      <protection locked="0"/>
    </xf>
    <xf numFmtId="0" fontId="25" fillId="0" borderId="47" xfId="134" applyFont="1" applyBorder="1" applyAlignment="1" applyProtection="1">
      <alignment horizontal="left" vertical="center" shrinkToFit="1"/>
      <protection locked="0"/>
    </xf>
    <xf numFmtId="49" fontId="35" fillId="0" borderId="11" xfId="0" applyNumberFormat="1" applyFont="1" applyBorder="1" applyAlignment="1" applyProtection="1">
      <alignment horizontal="left" vertical="center" shrinkToFit="1"/>
      <protection hidden="1"/>
    </xf>
    <xf numFmtId="49" fontId="35" fillId="0" borderId="43" xfId="0" applyNumberFormat="1" applyFont="1" applyBorder="1" applyAlignment="1" applyProtection="1">
      <alignment horizontal="left" vertical="center" shrinkToFit="1"/>
      <protection hidden="1"/>
    </xf>
    <xf numFmtId="49" fontId="35" fillId="0" borderId="56" xfId="0" applyNumberFormat="1" applyFont="1" applyBorder="1" applyAlignment="1" applyProtection="1">
      <alignment horizontal="left" vertical="center" shrinkToFit="1"/>
      <protection hidden="1"/>
    </xf>
    <xf numFmtId="49" fontId="35" fillId="0" borderId="11" xfId="0" applyNumberFormat="1" applyFont="1" applyBorder="1" applyAlignment="1" applyProtection="1">
      <alignment horizontal="left" vertical="center" shrinkToFit="1"/>
      <protection locked="0"/>
    </xf>
    <xf numFmtId="0" fontId="35" fillId="0" borderId="43" xfId="0" applyFont="1" applyBorder="1" applyAlignment="1" applyProtection="1">
      <alignment horizontal="left" vertical="center" shrinkToFit="1"/>
      <protection locked="0"/>
    </xf>
    <xf numFmtId="0" fontId="35" fillId="0" borderId="56" xfId="0" applyFont="1" applyBorder="1" applyAlignment="1" applyProtection="1">
      <alignment horizontal="left" vertical="center" shrinkToFit="1"/>
      <protection locked="0"/>
    </xf>
    <xf numFmtId="0" fontId="25" fillId="25" borderId="54" xfId="0" applyFont="1" applyFill="1" applyBorder="1" applyAlignment="1" applyProtection="1">
      <alignment horizontal="left" vertical="center"/>
      <protection hidden="1"/>
    </xf>
    <xf numFmtId="0" fontId="25" fillId="25" borderId="38" xfId="0" applyFont="1" applyFill="1" applyBorder="1" applyAlignment="1" applyProtection="1">
      <alignment horizontal="left" vertical="center"/>
      <protection hidden="1"/>
    </xf>
    <xf numFmtId="49" fontId="35" fillId="0" borderId="29" xfId="0" applyNumberFormat="1" applyFont="1" applyBorder="1" applyAlignment="1" applyProtection="1">
      <alignment horizontal="left" vertical="center" shrinkToFit="1"/>
      <protection locked="0"/>
    </xf>
    <xf numFmtId="0" fontId="35" fillId="0" borderId="40" xfId="0" applyFont="1" applyBorder="1" applyAlignment="1" applyProtection="1">
      <alignment horizontal="left" vertical="center" shrinkToFit="1"/>
      <protection locked="0"/>
    </xf>
    <xf numFmtId="0" fontId="35" fillId="0" borderId="42" xfId="0" applyFont="1" applyBorder="1" applyAlignment="1" applyProtection="1">
      <alignment horizontal="left" vertical="center" shrinkToFit="1"/>
      <protection locked="0"/>
    </xf>
    <xf numFmtId="0" fontId="25" fillId="25" borderId="44" xfId="0" applyFont="1" applyFill="1" applyBorder="1" applyAlignment="1" applyProtection="1">
      <alignment horizontal="left" vertical="center"/>
      <protection hidden="1"/>
    </xf>
    <xf numFmtId="0" fontId="25" fillId="25" borderId="30" xfId="0" applyFont="1" applyFill="1" applyBorder="1" applyAlignment="1" applyProtection="1">
      <alignment horizontal="left" vertical="center"/>
      <protection hidden="1"/>
    </xf>
    <xf numFmtId="0" fontId="25" fillId="29" borderId="46" xfId="0" applyFont="1" applyFill="1" applyBorder="1" applyAlignment="1" applyProtection="1">
      <alignment horizontal="left" vertical="center"/>
      <protection hidden="1"/>
    </xf>
    <xf numFmtId="0" fontId="25" fillId="29" borderId="41" xfId="0" applyFont="1" applyFill="1" applyBorder="1" applyAlignment="1" applyProtection="1">
      <alignment horizontal="left" vertical="center"/>
      <protection hidden="1"/>
    </xf>
    <xf numFmtId="0" fontId="25" fillId="29" borderId="44" xfId="0" applyFont="1" applyFill="1" applyBorder="1" applyAlignment="1" applyProtection="1">
      <alignment horizontal="left" vertical="center"/>
      <protection hidden="1"/>
    </xf>
    <xf numFmtId="0" fontId="25" fillId="29" borderId="30" xfId="0" applyFont="1" applyFill="1" applyBorder="1" applyAlignment="1" applyProtection="1">
      <alignment horizontal="left" vertical="center"/>
      <protection hidden="1"/>
    </xf>
    <xf numFmtId="0" fontId="35" fillId="0" borderId="11" xfId="0" applyFont="1" applyBorder="1" applyAlignment="1" applyProtection="1">
      <alignment horizontal="left" vertical="center" shrinkToFit="1"/>
      <protection hidden="1"/>
    </xf>
    <xf numFmtId="0" fontId="35" fillId="0" borderId="43" xfId="0" applyFont="1" applyBorder="1" applyAlignment="1" applyProtection="1">
      <alignment horizontal="left" vertical="center" shrinkToFit="1"/>
      <protection hidden="1"/>
    </xf>
    <xf numFmtId="0" fontId="25" fillId="25" borderId="48" xfId="85" applyFont="1" applyFill="1" applyBorder="1" applyAlignment="1" applyProtection="1">
      <alignment horizontal="center" vertical="center" wrapText="1"/>
      <protection hidden="1"/>
    </xf>
    <xf numFmtId="0" fontId="25" fillId="25" borderId="59" xfId="85" applyFont="1" applyFill="1" applyBorder="1" applyAlignment="1" applyProtection="1">
      <alignment horizontal="center" vertical="center" wrapText="1"/>
      <protection hidden="1"/>
    </xf>
    <xf numFmtId="0" fontId="25" fillId="25" borderId="57" xfId="85" applyFont="1" applyFill="1" applyBorder="1" applyAlignment="1" applyProtection="1">
      <alignment horizontal="center" vertical="center" wrapText="1"/>
      <protection hidden="1"/>
    </xf>
    <xf numFmtId="0" fontId="59" fillId="0" borderId="32" xfId="87" applyFont="1" applyBorder="1" applyAlignment="1" applyProtection="1">
      <alignment horizontal="left" vertical="center"/>
      <protection hidden="1"/>
    </xf>
    <xf numFmtId="0" fontId="59" fillId="0" borderId="0" xfId="87" applyFont="1" applyAlignment="1" applyProtection="1">
      <alignment horizontal="left" vertical="center"/>
      <protection hidden="1"/>
    </xf>
    <xf numFmtId="0" fontId="59" fillId="0" borderId="32" xfId="87" applyFont="1" applyBorder="1" applyAlignment="1" applyProtection="1">
      <alignment horizontal="left" vertical="center" wrapText="1"/>
      <protection hidden="1"/>
    </xf>
    <xf numFmtId="0" fontId="59" fillId="0" borderId="0" xfId="87" applyFont="1" applyAlignment="1" applyProtection="1">
      <alignment horizontal="left" vertical="center" wrapText="1"/>
      <protection hidden="1"/>
    </xf>
    <xf numFmtId="0" fontId="51" fillId="26" borderId="0" xfId="52" applyFont="1" applyFill="1" applyAlignment="1" applyProtection="1">
      <alignment horizontal="center" vertical="center" wrapText="1"/>
      <protection hidden="1"/>
    </xf>
    <xf numFmtId="0" fontId="35" fillId="0" borderId="28" xfId="0" applyFont="1" applyBorder="1" applyAlignment="1" applyProtection="1">
      <alignment horizontal="left" vertical="center" shrinkToFit="1"/>
      <protection locked="0"/>
    </xf>
    <xf numFmtId="0" fontId="35" fillId="0" borderId="37" xfId="0" applyFont="1" applyBorder="1" applyAlignment="1" applyProtection="1">
      <alignment horizontal="left" vertical="center" shrinkToFit="1"/>
      <protection locked="0"/>
    </xf>
    <xf numFmtId="0" fontId="35" fillId="0" borderId="39" xfId="0" applyFont="1" applyBorder="1" applyAlignment="1" applyProtection="1">
      <alignment horizontal="left" vertical="center" shrinkToFit="1"/>
      <protection locked="0"/>
    </xf>
    <xf numFmtId="0" fontId="35" fillId="0" borderId="11" xfId="0" applyFont="1" applyBorder="1" applyAlignment="1" applyProtection="1">
      <alignment horizontal="left" vertical="center" shrinkToFit="1"/>
      <protection locked="0"/>
    </xf>
    <xf numFmtId="0" fontId="25" fillId="0" borderId="0" xfId="134" applyFont="1" applyAlignment="1" applyProtection="1">
      <alignment horizontal="left" vertical="center" shrinkToFit="1"/>
      <protection hidden="1"/>
    </xf>
    <xf numFmtId="0" fontId="49" fillId="0" borderId="0" xfId="87" applyFont="1" applyAlignment="1" applyProtection="1">
      <alignment horizontal="left"/>
      <protection hidden="1"/>
    </xf>
    <xf numFmtId="0" fontId="41" fillId="0" borderId="32" xfId="87" applyFont="1" applyBorder="1" applyAlignment="1" applyProtection="1">
      <alignment horizontal="left" vertical="center"/>
      <protection hidden="1"/>
    </xf>
    <xf numFmtId="0" fontId="41" fillId="0" borderId="0" xfId="87" applyFont="1" applyAlignment="1" applyProtection="1">
      <alignment horizontal="left" vertical="center"/>
      <protection hidden="1"/>
    </xf>
    <xf numFmtId="0" fontId="49" fillId="0" borderId="0" xfId="134" applyFont="1" applyAlignment="1" applyProtection="1">
      <alignment horizontal="left" wrapText="1" shrinkToFit="1"/>
      <protection hidden="1"/>
    </xf>
    <xf numFmtId="0" fontId="31" fillId="25" borderId="51" xfId="85" applyFont="1" applyFill="1" applyBorder="1" applyAlignment="1" applyProtection="1">
      <alignment horizontal="center" vertical="center" wrapText="1"/>
      <protection hidden="1"/>
    </xf>
    <xf numFmtId="0" fontId="41" fillId="0" borderId="32" xfId="87" applyFont="1" applyBorder="1" applyAlignment="1" applyProtection="1">
      <alignment horizontal="left" vertical="top" wrapText="1"/>
      <protection hidden="1"/>
    </xf>
    <xf numFmtId="0" fontId="41" fillId="0" borderId="0" xfId="87" applyFont="1" applyAlignment="1" applyProtection="1">
      <alignment horizontal="left" vertical="top" wrapText="1"/>
      <protection hidden="1"/>
    </xf>
    <xf numFmtId="0" fontId="49" fillId="0" borderId="0" xfId="134" applyFont="1" applyAlignment="1" applyProtection="1">
      <alignment horizontal="left" shrinkToFit="1"/>
      <protection hidden="1"/>
    </xf>
    <xf numFmtId="0" fontId="49" fillId="0" borderId="0" xfId="134" applyFont="1" applyAlignment="1" applyProtection="1">
      <alignment horizontal="left" vertical="center" wrapText="1" shrinkToFit="1"/>
      <protection hidden="1"/>
    </xf>
    <xf numFmtId="0" fontId="49" fillId="0" borderId="0" xfId="134" applyFont="1" applyAlignment="1" applyProtection="1">
      <alignment horizontal="left" vertical="center" shrinkToFit="1"/>
      <protection hidden="1"/>
    </xf>
    <xf numFmtId="0" fontId="31" fillId="29" borderId="46" xfId="0" applyFont="1" applyFill="1" applyBorder="1" applyAlignment="1" applyProtection="1">
      <alignment horizontal="left" vertical="center"/>
      <protection hidden="1"/>
    </xf>
    <xf numFmtId="0" fontId="31" fillId="29" borderId="41" xfId="0" applyFont="1" applyFill="1" applyBorder="1" applyAlignment="1" applyProtection="1">
      <alignment horizontal="left" vertical="center"/>
      <protection hidden="1"/>
    </xf>
    <xf numFmtId="0" fontId="44" fillId="0" borderId="11" xfId="0" applyFont="1" applyBorder="1" applyAlignment="1" applyProtection="1">
      <alignment horizontal="left" vertical="center" shrinkToFit="1"/>
      <protection hidden="1"/>
    </xf>
    <xf numFmtId="0" fontId="44" fillId="0" borderId="43" xfId="0" applyFont="1" applyBorder="1" applyAlignment="1" applyProtection="1">
      <alignment horizontal="left" vertical="center" shrinkToFit="1"/>
      <protection hidden="1"/>
    </xf>
    <xf numFmtId="0" fontId="35" fillId="0" borderId="56" xfId="0" applyFont="1" applyBorder="1" applyAlignment="1" applyProtection="1">
      <alignment horizontal="left" vertical="center" shrinkToFit="1"/>
      <protection hidden="1"/>
    </xf>
    <xf numFmtId="0" fontId="49" fillId="0" borderId="0" xfId="134" applyFont="1" applyAlignment="1" applyProtection="1">
      <alignment horizontal="center" wrapText="1" shrinkToFit="1"/>
      <protection hidden="1"/>
    </xf>
    <xf numFmtId="0" fontId="49" fillId="0" borderId="0" xfId="134" applyFont="1" applyAlignment="1" applyProtection="1">
      <alignment horizontal="center" shrinkToFit="1"/>
      <protection hidden="1"/>
    </xf>
    <xf numFmtId="0" fontId="41" fillId="0" borderId="32" xfId="87" applyFont="1" applyBorder="1" applyAlignment="1" applyProtection="1">
      <alignment horizontal="left" vertical="center" wrapText="1"/>
      <protection hidden="1"/>
    </xf>
    <xf numFmtId="49" fontId="26" fillId="0" borderId="11" xfId="0" applyNumberFormat="1" applyFont="1" applyBorder="1" applyAlignment="1" applyProtection="1">
      <alignment horizontal="left" vertical="center" shrinkToFit="1"/>
      <protection locked="0"/>
    </xf>
    <xf numFmtId="49" fontId="26" fillId="0" borderId="43" xfId="0" applyNumberFormat="1" applyFont="1" applyBorder="1" applyAlignment="1" applyProtection="1">
      <alignment horizontal="left" vertical="center" shrinkToFit="1"/>
      <protection locked="0"/>
    </xf>
    <xf numFmtId="49" fontId="26" fillId="0" borderId="56" xfId="0" applyNumberFormat="1" applyFont="1" applyBorder="1" applyAlignment="1" applyProtection="1">
      <alignment horizontal="left" vertical="center" shrinkToFit="1"/>
      <protection locked="0"/>
    </xf>
    <xf numFmtId="0" fontId="41" fillId="0" borderId="32" xfId="87" applyFont="1" applyBorder="1" applyAlignment="1" applyProtection="1">
      <alignment vertical="center" wrapText="1"/>
      <protection hidden="1"/>
    </xf>
    <xf numFmtId="0" fontId="41" fillId="0" borderId="0" xfId="87" applyFont="1" applyProtection="1">
      <alignment vertical="center"/>
      <protection hidden="1"/>
    </xf>
    <xf numFmtId="0" fontId="26" fillId="0" borderId="11" xfId="0" applyFont="1" applyBorder="1" applyAlignment="1" applyProtection="1">
      <alignment horizontal="left" vertical="center" shrinkToFit="1"/>
      <protection locked="0" hidden="1"/>
    </xf>
    <xf numFmtId="0" fontId="26" fillId="0" borderId="43" xfId="0" applyFont="1" applyBorder="1" applyAlignment="1" applyProtection="1">
      <alignment horizontal="left" vertical="center" shrinkToFit="1"/>
      <protection locked="0" hidden="1"/>
    </xf>
    <xf numFmtId="0" fontId="26" fillId="0" borderId="56" xfId="0" applyFont="1" applyBorder="1" applyAlignment="1" applyProtection="1">
      <alignment horizontal="left" vertical="center" shrinkToFit="1"/>
      <protection locked="0" hidden="1"/>
    </xf>
    <xf numFmtId="49" fontId="26" fillId="0" borderId="29" xfId="0" applyNumberFormat="1" applyFont="1" applyBorder="1" applyAlignment="1" applyProtection="1">
      <alignment horizontal="left" vertical="center" shrinkToFit="1"/>
      <protection locked="0"/>
    </xf>
    <xf numFmtId="0" fontId="26" fillId="0" borderId="40" xfId="0" applyFont="1" applyBorder="1" applyAlignment="1" applyProtection="1">
      <alignment horizontal="left" vertical="center" shrinkToFit="1"/>
      <protection locked="0"/>
    </xf>
    <xf numFmtId="0" fontId="26" fillId="0" borderId="42" xfId="0" applyFont="1" applyBorder="1" applyAlignment="1" applyProtection="1">
      <alignment horizontal="left" vertical="center" shrinkToFit="1"/>
      <protection locked="0"/>
    </xf>
    <xf numFmtId="0" fontId="35" fillId="0" borderId="0" xfId="52" applyFont="1" applyAlignment="1" applyProtection="1">
      <alignment horizontal="left" vertical="center"/>
      <protection hidden="1"/>
    </xf>
    <xf numFmtId="49" fontId="26" fillId="0" borderId="11" xfId="0" applyNumberFormat="1" applyFont="1" applyBorder="1" applyAlignment="1" applyProtection="1">
      <alignment horizontal="left" vertical="center" shrinkToFit="1"/>
      <protection hidden="1"/>
    </xf>
    <xf numFmtId="0" fontId="26" fillId="0" borderId="43" xfId="0" applyFont="1" applyBorder="1" applyAlignment="1" applyProtection="1">
      <alignment horizontal="left" vertical="center" shrinkToFit="1"/>
      <protection hidden="1"/>
    </xf>
    <xf numFmtId="0" fontId="26" fillId="0" borderId="56" xfId="0" applyFont="1" applyBorder="1" applyAlignment="1" applyProtection="1">
      <alignment horizontal="left" vertical="center" shrinkToFit="1"/>
      <protection hidden="1"/>
    </xf>
    <xf numFmtId="0" fontId="26" fillId="0" borderId="43" xfId="0" applyFont="1" applyBorder="1" applyAlignment="1" applyProtection="1">
      <alignment horizontal="left" vertical="center" shrinkToFit="1"/>
      <protection locked="0"/>
    </xf>
    <xf numFmtId="0" fontId="26" fillId="0" borderId="56" xfId="0" applyFont="1" applyBorder="1" applyAlignment="1" applyProtection="1">
      <alignment horizontal="left" vertical="center" shrinkToFit="1"/>
      <protection locked="0"/>
    </xf>
    <xf numFmtId="0" fontId="26" fillId="0" borderId="11" xfId="0" applyFont="1" applyBorder="1" applyAlignment="1" applyProtection="1">
      <alignment horizontal="left" vertical="center" shrinkToFit="1"/>
      <protection hidden="1"/>
    </xf>
    <xf numFmtId="0" fontId="41" fillId="29" borderId="46" xfId="0" applyFont="1" applyFill="1" applyBorder="1" applyAlignment="1" applyProtection="1">
      <alignment horizontal="left" vertical="center"/>
      <protection hidden="1"/>
    </xf>
    <xf numFmtId="0" fontId="41" fillId="29" borderId="41" xfId="0" applyFont="1" applyFill="1" applyBorder="1" applyAlignment="1" applyProtection="1">
      <alignment horizontal="left" vertical="center"/>
      <protection hidden="1"/>
    </xf>
    <xf numFmtId="0" fontId="41" fillId="0" borderId="0" xfId="87" applyFont="1" applyAlignment="1" applyProtection="1">
      <alignment horizontal="left" vertical="center" wrapText="1"/>
      <protection hidden="1"/>
    </xf>
  </cellXfs>
  <cellStyles count="140">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2 2" xfId="15" xr:uid="{00000000-0005-0000-0000-00000E000000}"/>
    <cellStyle name="20% - アクセント 5 2 3" xfId="16" xr:uid="{00000000-0005-0000-0000-00000F000000}"/>
    <cellStyle name="20% - アクセント 5 3" xfId="17" xr:uid="{00000000-0005-0000-0000-000010000000}"/>
    <cellStyle name="20% - アクセント 5 4" xfId="18" xr:uid="{00000000-0005-0000-0000-000011000000}"/>
    <cellStyle name="20% - アクセント 6" xfId="19" builtinId="50" customBuiltin="1"/>
    <cellStyle name="20% - アクセント 6 2" xfId="20" xr:uid="{00000000-0005-0000-0000-000013000000}"/>
    <cellStyle name="20% - アクセント 6 3" xfId="21" xr:uid="{00000000-0005-0000-0000-000014000000}"/>
    <cellStyle name="40% - アクセント 1" xfId="22" builtinId="31" customBuiltin="1"/>
    <cellStyle name="40% - アクセント 1 2" xfId="23" xr:uid="{00000000-0005-0000-0000-000016000000}"/>
    <cellStyle name="40% - アクセント 1 3" xfId="24" xr:uid="{00000000-0005-0000-0000-000017000000}"/>
    <cellStyle name="40% - アクセント 2" xfId="25" builtinId="35" customBuiltin="1"/>
    <cellStyle name="40% - アクセント 2 2" xfId="26" xr:uid="{00000000-0005-0000-0000-000019000000}"/>
    <cellStyle name="40% - アクセント 2 3" xfId="27" xr:uid="{00000000-0005-0000-0000-00001A000000}"/>
    <cellStyle name="40% - アクセント 3" xfId="28" builtinId="39" customBuiltin="1"/>
    <cellStyle name="40% - アクセント 3 2" xfId="29" xr:uid="{00000000-0005-0000-0000-00001C000000}"/>
    <cellStyle name="40% - アクセント 3 3" xfId="30" xr:uid="{00000000-0005-0000-0000-00001D000000}"/>
    <cellStyle name="40% - アクセント 4" xfId="31" builtinId="43" customBuiltin="1"/>
    <cellStyle name="40% - アクセント 4 2" xfId="32" xr:uid="{00000000-0005-0000-0000-00001F000000}"/>
    <cellStyle name="40% - アクセント 4 3" xfId="33" xr:uid="{00000000-0005-0000-0000-000020000000}"/>
    <cellStyle name="40% - アクセント 5" xfId="34" builtinId="47" customBuiltin="1"/>
    <cellStyle name="40% - アクセント 5 2" xfId="35" xr:uid="{00000000-0005-0000-0000-000022000000}"/>
    <cellStyle name="40% - アクセント 5 3" xfId="36" xr:uid="{00000000-0005-0000-0000-000023000000}"/>
    <cellStyle name="40% - アクセント 6" xfId="37" builtinId="51" customBuiltin="1"/>
    <cellStyle name="40% - アクセント 6 2" xfId="38" xr:uid="{00000000-0005-0000-0000-000025000000}"/>
    <cellStyle name="40% - アクセント 6 3" xfId="39" xr:uid="{00000000-0005-0000-0000-000026000000}"/>
    <cellStyle name="60% - アクセント 1" xfId="40" builtinId="32" customBuiltin="1"/>
    <cellStyle name="60% - アクセント 2" xfId="41" builtinId="36" customBuiltin="1"/>
    <cellStyle name="60% - アクセント 3" xfId="42" builtinId="40" customBuiltin="1"/>
    <cellStyle name="60% - アクセント 4" xfId="43" builtinId="44" customBuiltin="1"/>
    <cellStyle name="60% - アクセント 5" xfId="44" builtinId="48" customBuiltin="1"/>
    <cellStyle name="60% - アクセント 6" xfId="45" builtinId="52" customBuiltin="1"/>
    <cellStyle name="アクセント 1" xfId="46" builtinId="29" customBuiltin="1"/>
    <cellStyle name="アクセント 2" xfId="47" builtinId="33" customBuiltin="1"/>
    <cellStyle name="アクセント 3" xfId="48" builtinId="37" customBuiltin="1"/>
    <cellStyle name="アクセント 4" xfId="49" builtinId="41" customBuiltin="1"/>
    <cellStyle name="アクセント 5" xfId="50" builtinId="45" customBuiltin="1"/>
    <cellStyle name="アクセント 6" xfId="51" builtinId="49" customBuiltin="1"/>
    <cellStyle name="タイトル" xfId="52" builtinId="15" customBuiltin="1"/>
    <cellStyle name="タイトル 2" xfId="53" xr:uid="{00000000-0005-0000-0000-000034000000}"/>
    <cellStyle name="チェック セル" xfId="54" builtinId="23" customBuiltin="1"/>
    <cellStyle name="どちらでもない" xfId="55" builtinId="28" customBuiltin="1"/>
    <cellStyle name="パーセント 2" xfId="56" xr:uid="{00000000-0005-0000-0000-000037000000}"/>
    <cellStyle name="パーセント 2 2" xfId="57" xr:uid="{00000000-0005-0000-0000-000038000000}"/>
    <cellStyle name="ハイパーリンク 2" xfId="58" xr:uid="{00000000-0005-0000-0000-000039000000}"/>
    <cellStyle name="メモ" xfId="59" builtinId="10" customBuiltin="1"/>
    <cellStyle name="メモ 2" xfId="60" xr:uid="{00000000-0005-0000-0000-00003B000000}"/>
    <cellStyle name="メモ 3" xfId="61" xr:uid="{00000000-0005-0000-0000-00003C000000}"/>
    <cellStyle name="リンク セル" xfId="62" builtinId="24" customBuiltin="1"/>
    <cellStyle name="悪い" xfId="63" builtinId="27" customBuiltin="1"/>
    <cellStyle name="計算" xfId="64" builtinId="22" customBuiltin="1"/>
    <cellStyle name="警告文" xfId="65" builtinId="11" customBuiltin="1"/>
    <cellStyle name="桁区切り 2" xfId="66" xr:uid="{00000000-0005-0000-0000-000041000000}"/>
    <cellStyle name="桁区切り 2 2" xfId="67" xr:uid="{00000000-0005-0000-0000-000042000000}"/>
    <cellStyle name="桁区切り 2 2 3" xfId="138" xr:uid="{73E9A095-84A7-4DB3-AB55-32FBAE9100A3}"/>
    <cellStyle name="桁区切り 2 3" xfId="68" xr:uid="{00000000-0005-0000-0000-000043000000}"/>
    <cellStyle name="桁区切り 2 3 2" xfId="69" xr:uid="{00000000-0005-0000-0000-000044000000}"/>
    <cellStyle name="桁区切り 2 3 2 2" xfId="136" xr:uid="{9E256AF8-7B46-4111-826A-05D104B52EE4}"/>
    <cellStyle name="桁区切り 3" xfId="70" xr:uid="{00000000-0005-0000-0000-000045000000}"/>
    <cellStyle name="桁区切り 3 2" xfId="71" xr:uid="{00000000-0005-0000-0000-000046000000}"/>
    <cellStyle name="桁区切り 3 3" xfId="72" xr:uid="{00000000-0005-0000-0000-000047000000}"/>
    <cellStyle name="見出し 1" xfId="73" builtinId="16" customBuiltin="1"/>
    <cellStyle name="見出し 2" xfId="74" builtinId="17" customBuiltin="1"/>
    <cellStyle name="見出し 3" xfId="75" builtinId="18" customBuiltin="1"/>
    <cellStyle name="見出し 4" xfId="76" builtinId="19" customBuiltin="1"/>
    <cellStyle name="集計" xfId="77" builtinId="25" customBuiltin="1"/>
    <cellStyle name="出力" xfId="78" builtinId="21" customBuiltin="1"/>
    <cellStyle name="説明文" xfId="79" builtinId="53" customBuiltin="1"/>
    <cellStyle name="通貨 2" xfId="80" xr:uid="{00000000-0005-0000-0000-00004F000000}"/>
    <cellStyle name="通貨 2 2" xfId="81" xr:uid="{00000000-0005-0000-0000-000050000000}"/>
    <cellStyle name="通貨 2 3" xfId="82" xr:uid="{00000000-0005-0000-0000-000051000000}"/>
    <cellStyle name="通貨 3" xfId="83" xr:uid="{00000000-0005-0000-0000-000052000000}"/>
    <cellStyle name="入力" xfId="84" builtinId="20" customBuiltin="1"/>
    <cellStyle name="標準" xfId="0" builtinId="0"/>
    <cellStyle name="標準 2" xfId="85" xr:uid="{00000000-0005-0000-0000-000055000000}"/>
    <cellStyle name="標準 2 2" xfId="86" xr:uid="{00000000-0005-0000-0000-000056000000}"/>
    <cellStyle name="標準 2 2 2" xfId="87" xr:uid="{00000000-0005-0000-0000-000057000000}"/>
    <cellStyle name="標準 2 2 3" xfId="88" xr:uid="{00000000-0005-0000-0000-000058000000}"/>
    <cellStyle name="標準 2 2 3 2" xfId="89" xr:uid="{00000000-0005-0000-0000-000059000000}"/>
    <cellStyle name="標準 2 2 3 2 2" xfId="90" xr:uid="{00000000-0005-0000-0000-00005A000000}"/>
    <cellStyle name="標準 2 2 3 2 3" xfId="91" xr:uid="{00000000-0005-0000-0000-00005B000000}"/>
    <cellStyle name="標準 2 2 3 3" xfId="92" xr:uid="{00000000-0005-0000-0000-00005C000000}"/>
    <cellStyle name="標準 2 2 3 3 2" xfId="93" xr:uid="{00000000-0005-0000-0000-00005D000000}"/>
    <cellStyle name="標準 2 2 3 3 3" xfId="94" xr:uid="{00000000-0005-0000-0000-00005E000000}"/>
    <cellStyle name="標準 2 2 3 4" xfId="95" xr:uid="{00000000-0005-0000-0000-00005F000000}"/>
    <cellStyle name="標準 2 2 3_【S1ガラス】提出書類一式_20130627" xfId="96" xr:uid="{00000000-0005-0000-0000-000060000000}"/>
    <cellStyle name="標準 2 2_(見本)【ガラス】対象製品申請リスト_20130624" xfId="97" xr:uid="{00000000-0005-0000-0000-000061000000}"/>
    <cellStyle name="標準 2 3" xfId="98" xr:uid="{00000000-0005-0000-0000-000062000000}"/>
    <cellStyle name="標準 2 3 2" xfId="99" xr:uid="{00000000-0005-0000-0000-000063000000}"/>
    <cellStyle name="標準 2 3 2 2" xfId="100" xr:uid="{00000000-0005-0000-0000-000064000000}"/>
    <cellStyle name="標準 2 3 2 3" xfId="101" xr:uid="{00000000-0005-0000-0000-000065000000}"/>
    <cellStyle name="標準 2 3_【S1ガラス】提出書類一式_20130627" xfId="102" xr:uid="{00000000-0005-0000-0000-000066000000}"/>
    <cellStyle name="標準 2 4" xfId="103" xr:uid="{00000000-0005-0000-0000-000067000000}"/>
    <cellStyle name="標準 2 5" xfId="104" xr:uid="{00000000-0005-0000-0000-000068000000}"/>
    <cellStyle name="標準 2 5 2" xfId="105" xr:uid="{00000000-0005-0000-0000-000069000000}"/>
    <cellStyle name="標準 2 5 2 2" xfId="106" xr:uid="{00000000-0005-0000-0000-00006A000000}"/>
    <cellStyle name="標準 2 5 2 2 2" xfId="107" xr:uid="{00000000-0005-0000-0000-00006B000000}"/>
    <cellStyle name="標準 2 5 2 2 3" xfId="108" xr:uid="{00000000-0005-0000-0000-00006C000000}"/>
    <cellStyle name="標準 2 5 2 3" xfId="109" xr:uid="{00000000-0005-0000-0000-00006D000000}"/>
    <cellStyle name="標準 2 5 2 3 2" xfId="110" xr:uid="{00000000-0005-0000-0000-00006E000000}"/>
    <cellStyle name="標準 2 5 2 3 3" xfId="111" xr:uid="{00000000-0005-0000-0000-00006F000000}"/>
    <cellStyle name="標準 2 5 2 4" xfId="112" xr:uid="{00000000-0005-0000-0000-000070000000}"/>
    <cellStyle name="標準 2 5 2 5" xfId="113" xr:uid="{00000000-0005-0000-0000-000071000000}"/>
    <cellStyle name="標準 2 5 2_【S1ガラス】提出書類一式_20130627" xfId="114" xr:uid="{00000000-0005-0000-0000-000072000000}"/>
    <cellStyle name="標準 2 5 3" xfId="115" xr:uid="{00000000-0005-0000-0000-000073000000}"/>
    <cellStyle name="標準 2 5 4" xfId="116" xr:uid="{00000000-0005-0000-0000-000074000000}"/>
    <cellStyle name="標準 2 5 5" xfId="117" xr:uid="{00000000-0005-0000-0000-000075000000}"/>
    <cellStyle name="標準 2 5_【S1ガラス】提出書類一式_20130627" xfId="118" xr:uid="{00000000-0005-0000-0000-000076000000}"/>
    <cellStyle name="標準 3" xfId="119" xr:uid="{00000000-0005-0000-0000-000077000000}"/>
    <cellStyle name="標準 3 2" xfId="120" xr:uid="{00000000-0005-0000-0000-000078000000}"/>
    <cellStyle name="標準 3 3" xfId="121" xr:uid="{00000000-0005-0000-0000-000079000000}"/>
    <cellStyle name="標準 3 4" xfId="122" xr:uid="{00000000-0005-0000-0000-00007A000000}"/>
    <cellStyle name="標準 3_【Gガラス】提出書類一式_20140331" xfId="123" xr:uid="{00000000-0005-0000-0000-00007B000000}"/>
    <cellStyle name="標準 4" xfId="124" xr:uid="{00000000-0005-0000-0000-00007C000000}"/>
    <cellStyle name="標準 4 2" xfId="125" xr:uid="{00000000-0005-0000-0000-00007D000000}"/>
    <cellStyle name="標準 4 2 2" xfId="126" xr:uid="{00000000-0005-0000-0000-00007E000000}"/>
    <cellStyle name="標準 4 2 3" xfId="127" xr:uid="{00000000-0005-0000-0000-00007F000000}"/>
    <cellStyle name="標準 5" xfId="128" xr:uid="{00000000-0005-0000-0000-000080000000}"/>
    <cellStyle name="標準 6" xfId="129" xr:uid="{00000000-0005-0000-0000-000081000000}"/>
    <cellStyle name="標準 6 2" xfId="130" xr:uid="{00000000-0005-0000-0000-000082000000}"/>
    <cellStyle name="標準 6 3" xfId="131" xr:uid="{00000000-0005-0000-0000-000083000000}"/>
    <cellStyle name="標準 7" xfId="132" xr:uid="{00000000-0005-0000-0000-000084000000}"/>
    <cellStyle name="標準 7 2 2" xfId="137" xr:uid="{61B8F8FC-C30A-4C19-A7AD-37C59883DDCC}"/>
    <cellStyle name="標準 8" xfId="133" xr:uid="{00000000-0005-0000-0000-000085000000}"/>
    <cellStyle name="標準_【Gガラス】提出書類一式_20140331 2 2" xfId="139" xr:uid="{DDB834BB-F946-42AC-A5FB-1ABB5E1B9135}"/>
    <cellStyle name="標準_高性能建材_対象製品ﾘｽﾄ申請様式【特需】提出" xfId="134" xr:uid="{00000000-0005-0000-0000-000087000000}"/>
    <cellStyle name="良い" xfId="135" builtinId="26" customBuiltin="1"/>
  </cellStyles>
  <dxfs count="51">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34998626667073579"/>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34998626667073579"/>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fill>
        <patternFill>
          <bgColor rgb="FFFFFFCC"/>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56</xdr:col>
      <xdr:colOff>334465</xdr:colOff>
      <xdr:row>60</xdr:row>
      <xdr:rowOff>174621</xdr:rowOff>
    </xdr:from>
    <xdr:ext cx="5298892" cy="841016"/>
    <xdr:sp macro="" textlink="">
      <xdr:nvSpPr>
        <xdr:cNvPr id="2" name="吹き出し: 四角形 1">
          <a:extLst>
            <a:ext uri="{FF2B5EF4-FFF2-40B4-BE49-F238E27FC236}">
              <a16:creationId xmlns:a16="http://schemas.microsoft.com/office/drawing/2014/main" id="{692F626E-63CF-4549-B8D5-37E92E609F29}"/>
            </a:ext>
          </a:extLst>
        </xdr:cNvPr>
        <xdr:cNvSpPr/>
      </xdr:nvSpPr>
      <xdr:spPr>
        <a:xfrm>
          <a:off x="10437315" y="13814421"/>
          <a:ext cx="5298892" cy="841016"/>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「個人情報の取得と利用について」の内容を確認の上、</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a:solidFill>
                <a:srgbClr val="0000FF"/>
              </a:solidFill>
              <a:latin typeface="HGｺﾞｼｯｸM" panose="020B0609000000000000" pitchFamily="49" charset="-128"/>
              <a:ea typeface="HGｺﾞｼｯｸM" panose="020B0609000000000000" pitchFamily="49" charset="-128"/>
            </a:rPr>
            <a:t>日付とメーカー名、担当者名を入力してください。</a:t>
          </a:r>
        </a:p>
      </xdr:txBody>
    </xdr:sp>
    <xdr:clientData/>
  </xdr:oneCellAnchor>
  <xdr:oneCellAnchor>
    <xdr:from>
      <xdr:col>58</xdr:col>
      <xdr:colOff>30211</xdr:colOff>
      <xdr:row>1</xdr:row>
      <xdr:rowOff>21824</xdr:rowOff>
    </xdr:from>
    <xdr:ext cx="6239508" cy="1020535"/>
    <xdr:sp macro="" textlink="">
      <xdr:nvSpPr>
        <xdr:cNvPr id="3" name="吹き出し: 四角形 2">
          <a:extLst>
            <a:ext uri="{FF2B5EF4-FFF2-40B4-BE49-F238E27FC236}">
              <a16:creationId xmlns:a16="http://schemas.microsoft.com/office/drawing/2014/main" id="{B54C77FC-067B-4F21-9B92-F2DFAFEE5215}"/>
            </a:ext>
          </a:extLst>
        </xdr:cNvPr>
        <xdr:cNvSpPr/>
      </xdr:nvSpPr>
      <xdr:spPr>
        <a:xfrm>
          <a:off x="10466436" y="164699"/>
          <a:ext cx="6239508" cy="1020535"/>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「個人情報の取得と利用について」に同意していただけましたら、</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b="1" u="sng">
              <a:solidFill>
                <a:srgbClr val="0000FF"/>
              </a:solidFill>
              <a:latin typeface="HGｺﾞｼｯｸM" panose="020B0609000000000000" pitchFamily="49" charset="-128"/>
              <a:ea typeface="HGｺﾞｼｯｸM" panose="020B0609000000000000" pitchFamily="49" charset="-128"/>
            </a:rPr>
            <a:t>ページ下部の記名欄に入力してください。</a:t>
          </a:r>
          <a:endParaRPr kumimoji="1" lang="en-US" altLang="ja-JP" sz="1600" b="1" u="sng">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1905</xdr:colOff>
      <xdr:row>16</xdr:row>
      <xdr:rowOff>20507</xdr:rowOff>
    </xdr:from>
    <xdr:to>
      <xdr:col>53</xdr:col>
      <xdr:colOff>72950</xdr:colOff>
      <xdr:row>16</xdr:row>
      <xdr:rowOff>192406</xdr:rowOff>
    </xdr:to>
    <xdr:sp macro="" textlink="">
      <xdr:nvSpPr>
        <xdr:cNvPr id="2" name="正方形/長方形 1">
          <a:extLst>
            <a:ext uri="{FF2B5EF4-FFF2-40B4-BE49-F238E27FC236}">
              <a16:creationId xmlns:a16="http://schemas.microsoft.com/office/drawing/2014/main" id="{4A240FB6-7806-4B7F-8169-BCE185A33ED0}"/>
            </a:ext>
          </a:extLst>
        </xdr:cNvPr>
        <xdr:cNvSpPr/>
      </xdr:nvSpPr>
      <xdr:spPr>
        <a:xfrm>
          <a:off x="4040505" y="3647627"/>
          <a:ext cx="894005"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3" name="正方形/長方形 2">
          <a:extLst>
            <a:ext uri="{FF2B5EF4-FFF2-40B4-BE49-F238E27FC236}">
              <a16:creationId xmlns:a16="http://schemas.microsoft.com/office/drawing/2014/main" id="{404EB36A-91CB-4AB1-815E-B43653E3A0D4}"/>
            </a:ext>
          </a:extLst>
        </xdr:cNvPr>
        <xdr:cNvSpPr/>
      </xdr:nvSpPr>
      <xdr:spPr>
        <a:xfrm>
          <a:off x="5867400" y="3647626"/>
          <a:ext cx="2291827" cy="1689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4" name="正方形/長方形 3">
          <a:extLst>
            <a:ext uri="{FF2B5EF4-FFF2-40B4-BE49-F238E27FC236}">
              <a16:creationId xmlns:a16="http://schemas.microsoft.com/office/drawing/2014/main" id="{BD6B7FA6-DEE5-495E-B85D-862080C593C7}"/>
            </a:ext>
          </a:extLst>
        </xdr:cNvPr>
        <xdr:cNvSpPr/>
      </xdr:nvSpPr>
      <xdr:spPr>
        <a:xfrm>
          <a:off x="4040617" y="4150323"/>
          <a:ext cx="412242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建物名・部屋番号（部屋番号は必ず入力すること）。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5" name="正方形/長方形 4">
          <a:extLst>
            <a:ext uri="{FF2B5EF4-FFF2-40B4-BE49-F238E27FC236}">
              <a16:creationId xmlns:a16="http://schemas.microsoft.com/office/drawing/2014/main" id="{67B4BAEA-B1F4-479E-B6D7-E235E19A340D}"/>
            </a:ext>
          </a:extLst>
        </xdr:cNvPr>
        <xdr:cNvSpPr/>
      </xdr:nvSpPr>
      <xdr:spPr>
        <a:xfrm>
          <a:off x="4807548" y="3647627"/>
          <a:ext cx="876972"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twoCellAnchor>
    <xdr:from>
      <xdr:col>95</xdr:col>
      <xdr:colOff>28576</xdr:colOff>
      <xdr:row>0</xdr:row>
      <xdr:rowOff>114300</xdr:rowOff>
    </xdr:from>
    <xdr:to>
      <xdr:col>133</xdr:col>
      <xdr:colOff>28576</xdr:colOff>
      <xdr:row>4</xdr:row>
      <xdr:rowOff>57149</xdr:rowOff>
    </xdr:to>
    <xdr:sp macro="" textlink="">
      <xdr:nvSpPr>
        <xdr:cNvPr id="6" name="吹き出し: 四角形 5">
          <a:extLst>
            <a:ext uri="{FF2B5EF4-FFF2-40B4-BE49-F238E27FC236}">
              <a16:creationId xmlns:a16="http://schemas.microsoft.com/office/drawing/2014/main" id="{C4D5E8F2-003F-484A-A22A-C2E1477B3D04}"/>
            </a:ext>
          </a:extLst>
        </xdr:cNvPr>
        <xdr:cNvSpPr/>
      </xdr:nvSpPr>
      <xdr:spPr>
        <a:xfrm>
          <a:off x="8738236" y="114300"/>
          <a:ext cx="3474720" cy="560069"/>
        </a:xfrm>
        <a:prstGeom prst="wedgeRectCallout">
          <a:avLst>
            <a:gd name="adj1" fmla="val -53635"/>
            <a:gd name="adj2" fmla="val 20729"/>
          </a:avLst>
        </a:prstGeom>
        <a:solidFill>
          <a:schemeClr val="bg1"/>
        </a:solid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0000FF"/>
              </a:solidFill>
              <a:effectLst/>
              <a:latin typeface="+mn-lt"/>
              <a:ea typeface="+mn-ea"/>
              <a:cs typeface="+mn-cs"/>
            </a:rPr>
            <a:t>書類作成日を入力してください。</a:t>
          </a:r>
          <a:endParaRPr lang="ja-JP" altLang="ja-JP" sz="1800" b="1">
            <a:solidFill>
              <a:srgbClr val="0000FF"/>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797712</xdr:colOff>
      <xdr:row>5</xdr:row>
      <xdr:rowOff>10432</xdr:rowOff>
    </xdr:from>
    <xdr:to>
      <xdr:col>13</xdr:col>
      <xdr:colOff>2599870</xdr:colOff>
      <xdr:row>9</xdr:row>
      <xdr:rowOff>390343</xdr:rowOff>
    </xdr:to>
    <xdr:sp macro="" textlink="">
      <xdr:nvSpPr>
        <xdr:cNvPr id="7" name="テキスト ボックス 1">
          <a:extLst>
            <a:ext uri="{FF2B5EF4-FFF2-40B4-BE49-F238E27FC236}">
              <a16:creationId xmlns:a16="http://schemas.microsoft.com/office/drawing/2014/main" id="{1B028E6F-648E-8BCC-E747-A6A340DF11DE}"/>
            </a:ext>
          </a:extLst>
        </xdr:cNvPr>
        <xdr:cNvSpPr txBox="1"/>
      </xdr:nvSpPr>
      <xdr:spPr>
        <a:xfrm>
          <a:off x="13057748" y="949325"/>
          <a:ext cx="6782372" cy="1618161"/>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6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6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6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環境依存文字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㈱やローマ数字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例：</a:t>
          </a:r>
          <a:r>
            <a:rPr lang="en-US" altLang="ja-JP" sz="1600">
              <a:solidFill>
                <a:srgbClr val="0000FF"/>
              </a:solidFill>
              <a:latin typeface="HGPｺﾞｼｯｸM" panose="020B0600000000000000" pitchFamily="50" charset="-128"/>
              <a:ea typeface="HGPｺﾞｼｯｸM" panose="020B0600000000000000" pitchFamily="50" charset="-128"/>
            </a:rPr>
            <a:t>【 Ⅰ→ I (</a:t>
          </a:r>
          <a:r>
            <a:rPr lang="ja-JP" altLang="en-US" sz="1600">
              <a:solidFill>
                <a:srgbClr val="0000FF"/>
              </a:solidFill>
              <a:latin typeface="HGPｺﾞｼｯｸM" panose="020B0600000000000000" pitchFamily="50" charset="-128"/>
              <a:ea typeface="HGPｺﾞｼｯｸM" panose="020B0600000000000000" pitchFamily="50" charset="-128"/>
            </a:rPr>
            <a:t>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Ⅱ→ II (</a:t>
          </a:r>
          <a:r>
            <a:rPr lang="ja-JP" altLang="en-US" sz="1600">
              <a:solidFill>
                <a:srgbClr val="0000FF"/>
              </a:solidFill>
              <a:latin typeface="HGPｺﾞｼｯｸM" panose="020B0600000000000000" pitchFamily="50" charset="-128"/>
              <a:ea typeface="HGPｺﾞｼｯｸM" panose="020B0600000000000000" pitchFamily="50" charset="-128"/>
            </a:rPr>
            <a:t>アイアイ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Ⅴ→ V (</a:t>
          </a:r>
          <a:r>
            <a:rPr lang="ja-JP" altLang="en-US" sz="1600">
              <a:solidFill>
                <a:srgbClr val="0000FF"/>
              </a:solidFill>
              <a:latin typeface="HGPｺﾞｼｯｸM" panose="020B0600000000000000" pitchFamily="50" charset="-128"/>
              <a:ea typeface="HGPｺﾞｼｯｸM" panose="020B0600000000000000" pitchFamily="50" charset="-128"/>
            </a:rPr>
            <a:t>ブイ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Ⅹ→ X (</a:t>
          </a:r>
          <a:r>
            <a:rPr lang="ja-JP" altLang="en-US" sz="1600">
              <a:solidFill>
                <a:srgbClr val="0000FF"/>
              </a:solidFill>
              <a:latin typeface="HGPｺﾞｼｯｸM" panose="020B0600000000000000" pitchFamily="50" charset="-128"/>
              <a:ea typeface="HGPｺﾞｼｯｸM" panose="020B0600000000000000" pitchFamily="50" charset="-128"/>
            </a:rPr>
            <a:t>エックス</a:t>
          </a:r>
          <a:r>
            <a:rPr lang="en-US" altLang="ja-JP" sz="16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640443</xdr:colOff>
      <xdr:row>5</xdr:row>
      <xdr:rowOff>20645</xdr:rowOff>
    </xdr:from>
    <xdr:to>
      <xdr:col>14</xdr:col>
      <xdr:colOff>1636</xdr:colOff>
      <xdr:row>9</xdr:row>
      <xdr:rowOff>400556</xdr:rowOff>
    </xdr:to>
    <xdr:sp macro="" textlink="">
      <xdr:nvSpPr>
        <xdr:cNvPr id="11" name="テキスト ボックス 1">
          <a:extLst>
            <a:ext uri="{FF2B5EF4-FFF2-40B4-BE49-F238E27FC236}">
              <a16:creationId xmlns:a16="http://schemas.microsoft.com/office/drawing/2014/main" id="{6D5F4653-C726-41DA-BEC6-DF9ACCE326E2}"/>
            </a:ext>
          </a:extLst>
        </xdr:cNvPr>
        <xdr:cNvSpPr txBox="1"/>
      </xdr:nvSpPr>
      <xdr:spPr>
        <a:xfrm>
          <a:off x="12530271" y="979714"/>
          <a:ext cx="6862951" cy="1621445"/>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6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6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6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環境依存文字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㈱やローマ数字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例：</a:t>
          </a:r>
          <a:r>
            <a:rPr lang="en-US" altLang="ja-JP" sz="1600">
              <a:solidFill>
                <a:srgbClr val="0000FF"/>
              </a:solidFill>
              <a:latin typeface="HGPｺﾞｼｯｸM" panose="020B0600000000000000" pitchFamily="50" charset="-128"/>
              <a:ea typeface="HGPｺﾞｼｯｸM" panose="020B0600000000000000" pitchFamily="50" charset="-128"/>
            </a:rPr>
            <a:t>【 Ⅰ→ I (</a:t>
          </a:r>
          <a:r>
            <a:rPr lang="ja-JP" altLang="en-US" sz="1600">
              <a:solidFill>
                <a:srgbClr val="0000FF"/>
              </a:solidFill>
              <a:latin typeface="HGPｺﾞｼｯｸM" panose="020B0600000000000000" pitchFamily="50" charset="-128"/>
              <a:ea typeface="HGPｺﾞｼｯｸM" panose="020B0600000000000000" pitchFamily="50" charset="-128"/>
            </a:rPr>
            <a:t>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Ⅱ→ II (</a:t>
          </a:r>
          <a:r>
            <a:rPr lang="ja-JP" altLang="en-US" sz="1600">
              <a:solidFill>
                <a:srgbClr val="0000FF"/>
              </a:solidFill>
              <a:latin typeface="HGPｺﾞｼｯｸM" panose="020B0600000000000000" pitchFamily="50" charset="-128"/>
              <a:ea typeface="HGPｺﾞｼｯｸM" panose="020B0600000000000000" pitchFamily="50" charset="-128"/>
            </a:rPr>
            <a:t>アイアイ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Ⅴ→ V (</a:t>
          </a:r>
          <a:r>
            <a:rPr lang="ja-JP" altLang="en-US" sz="1600">
              <a:solidFill>
                <a:srgbClr val="0000FF"/>
              </a:solidFill>
              <a:latin typeface="HGPｺﾞｼｯｸM" panose="020B0600000000000000" pitchFamily="50" charset="-128"/>
              <a:ea typeface="HGPｺﾞｼｯｸM" panose="020B0600000000000000" pitchFamily="50" charset="-128"/>
            </a:rPr>
            <a:t>ブイ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Ⅹ→ X (</a:t>
          </a:r>
          <a:r>
            <a:rPr lang="ja-JP" altLang="en-US" sz="1600">
              <a:solidFill>
                <a:srgbClr val="0000FF"/>
              </a:solidFill>
              <a:latin typeface="HGPｺﾞｼｯｸM" panose="020B0600000000000000" pitchFamily="50" charset="-128"/>
              <a:ea typeface="HGPｺﾞｼｯｸM" panose="020B0600000000000000" pitchFamily="50" charset="-128"/>
            </a:rPr>
            <a:t>エックス</a:t>
          </a:r>
          <a:r>
            <a:rPr lang="en-US" altLang="ja-JP" sz="16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601890</xdr:colOff>
      <xdr:row>5</xdr:row>
      <xdr:rowOff>12796</xdr:rowOff>
    </xdr:from>
    <xdr:to>
      <xdr:col>13</xdr:col>
      <xdr:colOff>2669840</xdr:colOff>
      <xdr:row>9</xdr:row>
      <xdr:rowOff>399057</xdr:rowOff>
    </xdr:to>
    <xdr:sp macro="" textlink="">
      <xdr:nvSpPr>
        <xdr:cNvPr id="3" name="テキスト ボックス 1">
          <a:extLst>
            <a:ext uri="{FF2B5EF4-FFF2-40B4-BE49-F238E27FC236}">
              <a16:creationId xmlns:a16="http://schemas.microsoft.com/office/drawing/2014/main" id="{511AF387-F0B9-4A74-9794-7F99F4E42492}"/>
            </a:ext>
          </a:extLst>
        </xdr:cNvPr>
        <xdr:cNvSpPr txBox="1"/>
      </xdr:nvSpPr>
      <xdr:spPr>
        <a:xfrm>
          <a:off x="12503999" y="1064687"/>
          <a:ext cx="6780754" cy="1628653"/>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6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6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6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環境依存文字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㈱やローマ数字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例：</a:t>
          </a:r>
          <a:r>
            <a:rPr lang="en-US" altLang="ja-JP" sz="1600">
              <a:solidFill>
                <a:srgbClr val="0000FF"/>
              </a:solidFill>
              <a:latin typeface="HGPｺﾞｼｯｸM" panose="020B0600000000000000" pitchFamily="50" charset="-128"/>
              <a:ea typeface="HGPｺﾞｼｯｸM" panose="020B0600000000000000" pitchFamily="50" charset="-128"/>
            </a:rPr>
            <a:t>【 Ⅰ→ I (</a:t>
          </a:r>
          <a:r>
            <a:rPr lang="ja-JP" altLang="en-US" sz="1600">
              <a:solidFill>
                <a:srgbClr val="0000FF"/>
              </a:solidFill>
              <a:latin typeface="HGPｺﾞｼｯｸM" panose="020B0600000000000000" pitchFamily="50" charset="-128"/>
              <a:ea typeface="HGPｺﾞｼｯｸM" panose="020B0600000000000000" pitchFamily="50" charset="-128"/>
            </a:rPr>
            <a:t>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Ⅱ→ II (</a:t>
          </a:r>
          <a:r>
            <a:rPr lang="ja-JP" altLang="en-US" sz="1600">
              <a:solidFill>
                <a:srgbClr val="0000FF"/>
              </a:solidFill>
              <a:latin typeface="HGPｺﾞｼｯｸM" panose="020B0600000000000000" pitchFamily="50" charset="-128"/>
              <a:ea typeface="HGPｺﾞｼｯｸM" panose="020B0600000000000000" pitchFamily="50" charset="-128"/>
            </a:rPr>
            <a:t>アイアイ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Ⅴ→ V (</a:t>
          </a:r>
          <a:r>
            <a:rPr lang="ja-JP" altLang="en-US" sz="1600">
              <a:solidFill>
                <a:srgbClr val="0000FF"/>
              </a:solidFill>
              <a:latin typeface="HGPｺﾞｼｯｸM" panose="020B0600000000000000" pitchFamily="50" charset="-128"/>
              <a:ea typeface="HGPｺﾞｼｯｸM" panose="020B0600000000000000" pitchFamily="50" charset="-128"/>
            </a:rPr>
            <a:t>ブイ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Ⅹ→ X (</a:t>
          </a:r>
          <a:r>
            <a:rPr lang="ja-JP" altLang="en-US" sz="1600">
              <a:solidFill>
                <a:srgbClr val="0000FF"/>
              </a:solidFill>
              <a:latin typeface="HGPｺﾞｼｯｸM" panose="020B0600000000000000" pitchFamily="50" charset="-128"/>
              <a:ea typeface="HGPｺﾞｼｯｸM" panose="020B0600000000000000" pitchFamily="50" charset="-128"/>
            </a:rPr>
            <a:t>エックス</a:t>
          </a:r>
          <a:r>
            <a:rPr lang="en-US" altLang="ja-JP" sz="16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677182</xdr:colOff>
      <xdr:row>5</xdr:row>
      <xdr:rowOff>17690</xdr:rowOff>
    </xdr:from>
    <xdr:to>
      <xdr:col>13</xdr:col>
      <xdr:colOff>2924293</xdr:colOff>
      <xdr:row>10</xdr:row>
      <xdr:rowOff>12519</xdr:rowOff>
    </xdr:to>
    <xdr:sp macro="" textlink="">
      <xdr:nvSpPr>
        <xdr:cNvPr id="3" name="テキスト ボックス 1">
          <a:extLst>
            <a:ext uri="{FF2B5EF4-FFF2-40B4-BE49-F238E27FC236}">
              <a16:creationId xmlns:a16="http://schemas.microsoft.com/office/drawing/2014/main" id="{642304D4-E81D-4A27-9E7C-D95E08EA287F}"/>
            </a:ext>
          </a:extLst>
        </xdr:cNvPr>
        <xdr:cNvSpPr txBox="1"/>
      </xdr:nvSpPr>
      <xdr:spPr>
        <a:xfrm>
          <a:off x="13554982" y="979715"/>
          <a:ext cx="6790536" cy="1614079"/>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6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6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6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環境依存文字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㈱やローマ数字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例：</a:t>
          </a:r>
          <a:r>
            <a:rPr lang="en-US" altLang="ja-JP" sz="1600">
              <a:solidFill>
                <a:srgbClr val="0000FF"/>
              </a:solidFill>
              <a:latin typeface="HGPｺﾞｼｯｸM" panose="020B0600000000000000" pitchFamily="50" charset="-128"/>
              <a:ea typeface="HGPｺﾞｼｯｸM" panose="020B0600000000000000" pitchFamily="50" charset="-128"/>
            </a:rPr>
            <a:t>【 Ⅰ→ I (</a:t>
          </a:r>
          <a:r>
            <a:rPr lang="ja-JP" altLang="en-US" sz="1600">
              <a:solidFill>
                <a:srgbClr val="0000FF"/>
              </a:solidFill>
              <a:latin typeface="HGPｺﾞｼｯｸM" panose="020B0600000000000000" pitchFamily="50" charset="-128"/>
              <a:ea typeface="HGPｺﾞｼｯｸM" panose="020B0600000000000000" pitchFamily="50" charset="-128"/>
            </a:rPr>
            <a:t>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Ⅱ→ II (</a:t>
          </a:r>
          <a:r>
            <a:rPr lang="ja-JP" altLang="en-US" sz="1600">
              <a:solidFill>
                <a:srgbClr val="0000FF"/>
              </a:solidFill>
              <a:latin typeface="HGPｺﾞｼｯｸM" panose="020B0600000000000000" pitchFamily="50" charset="-128"/>
              <a:ea typeface="HGPｺﾞｼｯｸM" panose="020B0600000000000000" pitchFamily="50" charset="-128"/>
            </a:rPr>
            <a:t>アイアイ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Ⅴ→ V (</a:t>
          </a:r>
          <a:r>
            <a:rPr lang="ja-JP" altLang="en-US" sz="1600">
              <a:solidFill>
                <a:srgbClr val="0000FF"/>
              </a:solidFill>
              <a:latin typeface="HGPｺﾞｼｯｸM" panose="020B0600000000000000" pitchFamily="50" charset="-128"/>
              <a:ea typeface="HGPｺﾞｼｯｸM" panose="020B0600000000000000" pitchFamily="50" charset="-128"/>
            </a:rPr>
            <a:t>ブイ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Ⅹ→ X (</a:t>
          </a:r>
          <a:r>
            <a:rPr lang="ja-JP" altLang="en-US" sz="1600">
              <a:solidFill>
                <a:srgbClr val="0000FF"/>
              </a:solidFill>
              <a:latin typeface="HGPｺﾞｼｯｸM" panose="020B0600000000000000" pitchFamily="50" charset="-128"/>
              <a:ea typeface="HGPｺﾞｼｯｸM" panose="020B0600000000000000" pitchFamily="50" charset="-128"/>
            </a:rPr>
            <a:t>エックス</a:t>
          </a:r>
          <a:r>
            <a:rPr lang="en-US" altLang="ja-JP" sz="16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0C7CE-2F06-45CC-8627-6B68994EFDE1}">
  <sheetPr>
    <pageSetUpPr fitToPage="1"/>
  </sheetPr>
  <dimension ref="A1:CB65"/>
  <sheetViews>
    <sheetView showGridLines="0" tabSelected="1" view="pageBreakPreview" zoomScale="70" zoomScaleNormal="60" zoomScaleSheetLayoutView="70" workbookViewId="0"/>
  </sheetViews>
  <sheetFormatPr defaultColWidth="3" defaultRowHeight="18" customHeight="1" x14ac:dyDescent="0.2"/>
  <cols>
    <col min="1" max="3" width="2.6328125" style="144" customWidth="1"/>
    <col min="4" max="5" width="2.6328125" style="193" customWidth="1"/>
    <col min="6" max="7" width="2.6328125" style="194" customWidth="1"/>
    <col min="8" max="36" width="2.6328125" style="144" customWidth="1"/>
    <col min="37" max="44" width="2.90625" style="144" customWidth="1"/>
    <col min="45" max="54" width="2.6328125" style="144" customWidth="1"/>
    <col min="55" max="55" width="2.6328125" style="144" hidden="1" customWidth="1"/>
    <col min="56" max="56" width="2.6328125" style="144" customWidth="1"/>
    <col min="57" max="57" width="4.90625" style="146" customWidth="1"/>
    <col min="58" max="58" width="51.90625" style="147" hidden="1" customWidth="1"/>
    <col min="59" max="59" width="51.90625" style="144" customWidth="1"/>
    <col min="60" max="16384" width="3" style="144"/>
  </cols>
  <sheetData>
    <row r="1" spans="1:80" ht="11.5" customHeight="1" x14ac:dyDescent="0.2">
      <c r="A1" s="136"/>
      <c r="B1" s="137"/>
      <c r="C1" s="137"/>
      <c r="D1" s="138"/>
      <c r="E1" s="138"/>
      <c r="F1" s="139"/>
      <c r="G1" s="139"/>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40"/>
      <c r="AU1" s="137"/>
      <c r="AV1" s="228"/>
      <c r="AW1" s="228"/>
      <c r="AX1" s="141"/>
      <c r="AY1" s="228"/>
      <c r="AZ1" s="228"/>
      <c r="BA1" s="137"/>
      <c r="BB1" s="137"/>
      <c r="BC1" s="137"/>
      <c r="BD1" s="137"/>
      <c r="BE1" s="142"/>
      <c r="BF1" s="143"/>
    </row>
    <row r="2" spans="1:80" ht="30" customHeight="1" x14ac:dyDescent="0.2">
      <c r="A2" s="229" t="s">
        <v>81</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145"/>
      <c r="BD2" s="145"/>
    </row>
    <row r="3" spans="1:80" ht="15.65" customHeight="1" x14ac:dyDescent="0.2">
      <c r="A3" s="196"/>
      <c r="B3" s="196"/>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145"/>
      <c r="BD3" s="145"/>
    </row>
    <row r="4" spans="1:80" s="149" customFormat="1" ht="21" customHeight="1" x14ac:dyDescent="0.2">
      <c r="A4" s="148" t="s">
        <v>82</v>
      </c>
      <c r="B4" s="148"/>
      <c r="C4" s="148" t="s">
        <v>83</v>
      </c>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37"/>
      <c r="BD4" s="137"/>
      <c r="BE4" s="142"/>
      <c r="BF4" s="147"/>
    </row>
    <row r="5" spans="1:80" s="153" customFormat="1" ht="16.75" customHeight="1" x14ac:dyDescent="0.2">
      <c r="A5" s="150"/>
      <c r="B5" s="150"/>
      <c r="C5" s="231" t="s">
        <v>131</v>
      </c>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151"/>
      <c r="BD5" s="151"/>
      <c r="BE5" s="152"/>
      <c r="BF5" s="147"/>
    </row>
    <row r="6" spans="1:80" s="153" customFormat="1" ht="17.25" customHeight="1" x14ac:dyDescent="0.2">
      <c r="A6" s="150"/>
      <c r="B6" s="150"/>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151"/>
      <c r="BD6" s="151"/>
      <c r="BE6" s="152"/>
      <c r="BF6" s="147"/>
    </row>
    <row r="7" spans="1:80" s="153" customFormat="1" ht="17.25" customHeight="1" x14ac:dyDescent="0.2">
      <c r="A7" s="154"/>
      <c r="B7" s="150"/>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151"/>
      <c r="BD7" s="151"/>
      <c r="BE7" s="152"/>
      <c r="BF7" s="147"/>
    </row>
    <row r="8" spans="1:80" s="153" customFormat="1" ht="16.75" customHeight="1" x14ac:dyDescent="0.2">
      <c r="A8" s="154"/>
      <c r="B8" s="150"/>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A8" s="231"/>
      <c r="BB8" s="231"/>
      <c r="BC8" s="151"/>
      <c r="BD8" s="151"/>
      <c r="BE8" s="152"/>
      <c r="BF8" s="147"/>
    </row>
    <row r="9" spans="1:80" s="149" customFormat="1" ht="21" customHeight="1" x14ac:dyDescent="0.2">
      <c r="A9" s="148" t="s">
        <v>84</v>
      </c>
      <c r="B9" s="148"/>
      <c r="C9" s="156" t="s">
        <v>85</v>
      </c>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7"/>
      <c r="BD9" s="157"/>
      <c r="BE9" s="158"/>
      <c r="BF9" s="147"/>
    </row>
    <row r="10" spans="1:80" s="153" customFormat="1" ht="16.75" customHeight="1" x14ac:dyDescent="0.2">
      <c r="A10" s="154"/>
      <c r="B10" s="159"/>
      <c r="C10" s="220" t="s">
        <v>125</v>
      </c>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160"/>
      <c r="BD10" s="160"/>
      <c r="BE10" s="161"/>
      <c r="BF10" s="147"/>
    </row>
    <row r="11" spans="1:80" s="153" customFormat="1" ht="16.75" customHeight="1" x14ac:dyDescent="0.2">
      <c r="A11" s="154"/>
      <c r="B11" s="159"/>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160"/>
      <c r="BD11" s="160"/>
      <c r="BE11" s="161"/>
      <c r="BF11" s="147"/>
    </row>
    <row r="12" spans="1:80" s="153" customFormat="1" ht="16.75" customHeight="1" x14ac:dyDescent="0.2">
      <c r="A12" s="150"/>
      <c r="B12" s="159"/>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160"/>
      <c r="BD12" s="160"/>
      <c r="BE12" s="161"/>
      <c r="BF12" s="147"/>
    </row>
    <row r="13" spans="1:80" s="153" customFormat="1" ht="16.75" customHeight="1" x14ac:dyDescent="0.2">
      <c r="A13" s="154"/>
      <c r="B13" s="159"/>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157"/>
      <c r="BD13" s="157"/>
      <c r="BE13" s="158"/>
      <c r="BF13" s="147"/>
    </row>
    <row r="14" spans="1:80" s="153" customFormat="1" ht="16.75" customHeight="1" x14ac:dyDescent="0.2">
      <c r="A14" s="154"/>
      <c r="B14" s="159"/>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157"/>
      <c r="BD14" s="157"/>
      <c r="BE14" s="158"/>
      <c r="BF14" s="147"/>
    </row>
    <row r="15" spans="1:80" s="153" customFormat="1" ht="16.75" customHeight="1" x14ac:dyDescent="0.2">
      <c r="A15" s="150"/>
      <c r="B15" s="159"/>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150"/>
      <c r="BD15" s="150"/>
      <c r="BE15" s="158"/>
      <c r="BF15" s="147"/>
    </row>
    <row r="16" spans="1:80" s="153" customFormat="1" ht="16.75" customHeight="1" x14ac:dyDescent="0.2">
      <c r="A16" s="154"/>
      <c r="B16" s="159"/>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157"/>
      <c r="BD16" s="157"/>
      <c r="BE16" s="158"/>
      <c r="BF16" s="147"/>
      <c r="CB16" s="149"/>
    </row>
    <row r="17" spans="1:80" s="149" customFormat="1" ht="21" customHeight="1" x14ac:dyDescent="0.2">
      <c r="A17" s="148" t="s">
        <v>86</v>
      </c>
      <c r="B17" s="148"/>
      <c r="C17" s="156" t="s">
        <v>87</v>
      </c>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0"/>
      <c r="BD17" s="150"/>
      <c r="BE17" s="158"/>
      <c r="BF17" s="147"/>
      <c r="CB17" s="153"/>
    </row>
    <row r="18" spans="1:80" s="153" customFormat="1" ht="17.25" customHeight="1" x14ac:dyDescent="0.2">
      <c r="A18" s="154"/>
      <c r="B18" s="150"/>
      <c r="C18" s="220" t="s">
        <v>110</v>
      </c>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157"/>
      <c r="BD18" s="157"/>
      <c r="BE18" s="158"/>
      <c r="BF18" s="147"/>
    </row>
    <row r="19" spans="1:80" s="153" customFormat="1" ht="17.25" customHeight="1" x14ac:dyDescent="0.2">
      <c r="A19" s="154"/>
      <c r="B19" s="15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157"/>
      <c r="BD19" s="157"/>
      <c r="BE19" s="158"/>
      <c r="BF19" s="147"/>
    </row>
    <row r="20" spans="1:80" s="153" customFormat="1" ht="17.25" customHeight="1" x14ac:dyDescent="0.2">
      <c r="A20" s="154"/>
      <c r="B20" s="15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150"/>
      <c r="BD20" s="150"/>
      <c r="BE20" s="158"/>
      <c r="BF20" s="147"/>
    </row>
    <row r="21" spans="1:80" s="153" customFormat="1" ht="17.25" customHeight="1" x14ac:dyDescent="0.2">
      <c r="A21" s="154"/>
      <c r="B21" s="15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157"/>
      <c r="BD21" s="157"/>
      <c r="BE21" s="158"/>
      <c r="BF21" s="147"/>
    </row>
    <row r="22" spans="1:80" s="153" customFormat="1" ht="16.399999999999999" customHeight="1" x14ac:dyDescent="0.2">
      <c r="A22" s="154"/>
      <c r="B22" s="15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157"/>
      <c r="BD22" s="157"/>
      <c r="BE22" s="158"/>
      <c r="BF22" s="147"/>
      <c r="CB22" s="149"/>
    </row>
    <row r="23" spans="1:80" s="149" customFormat="1" ht="21" customHeight="1" x14ac:dyDescent="0.2">
      <c r="A23" s="148" t="s">
        <v>88</v>
      </c>
      <c r="B23" s="148"/>
      <c r="C23" s="148" t="s">
        <v>89</v>
      </c>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59"/>
      <c r="BD23" s="159"/>
      <c r="BE23" s="162"/>
      <c r="BF23" s="147"/>
      <c r="CB23" s="153"/>
    </row>
    <row r="24" spans="1:80" s="153" customFormat="1" ht="16.75" customHeight="1" x14ac:dyDescent="0.2">
      <c r="A24" s="154"/>
      <c r="B24" s="150"/>
      <c r="C24" s="205" t="s">
        <v>126</v>
      </c>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159"/>
      <c r="BD24" s="159"/>
      <c r="BE24" s="162"/>
      <c r="BF24" s="147"/>
    </row>
    <row r="25" spans="1:80" s="153" customFormat="1" ht="16.75" customHeight="1" x14ac:dyDescent="0.2">
      <c r="A25" s="154"/>
      <c r="B25" s="150"/>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157"/>
      <c r="BD25" s="157"/>
      <c r="BE25" s="158"/>
      <c r="BF25" s="147"/>
    </row>
    <row r="26" spans="1:80" s="153" customFormat="1" ht="16.75" customHeight="1" x14ac:dyDescent="0.2">
      <c r="A26" s="154"/>
      <c r="B26" s="150"/>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157"/>
      <c r="BD26" s="157"/>
      <c r="BE26" s="158"/>
      <c r="BF26" s="147"/>
    </row>
    <row r="27" spans="1:80" s="153" customFormat="1" ht="16.75" customHeight="1" x14ac:dyDescent="0.2">
      <c r="A27" s="154"/>
      <c r="B27" s="150"/>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159"/>
      <c r="BD27" s="159"/>
      <c r="BE27" s="162"/>
      <c r="BF27" s="147"/>
    </row>
    <row r="28" spans="1:80" s="153" customFormat="1" ht="16.75" customHeight="1" x14ac:dyDescent="0.2">
      <c r="A28" s="154"/>
      <c r="B28" s="150"/>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159"/>
      <c r="BD28" s="159"/>
      <c r="BE28" s="162"/>
      <c r="BF28" s="147"/>
    </row>
    <row r="29" spans="1:80" s="153" customFormat="1" ht="7.4" customHeight="1" x14ac:dyDescent="0.2">
      <c r="A29" s="154"/>
      <c r="B29" s="150"/>
      <c r="C29" s="150"/>
      <c r="D29" s="150"/>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9"/>
      <c r="BD29" s="159"/>
      <c r="BE29" s="162"/>
      <c r="BF29" s="147"/>
      <c r="CB29" s="149"/>
    </row>
    <row r="30" spans="1:80" s="149" customFormat="1" ht="21" customHeight="1" x14ac:dyDescent="0.2">
      <c r="A30" s="148" t="s">
        <v>90</v>
      </c>
      <c r="B30" s="148"/>
      <c r="C30" s="148" t="s">
        <v>91</v>
      </c>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59"/>
      <c r="BD30" s="159"/>
      <c r="BE30" s="162"/>
      <c r="BF30" s="147"/>
      <c r="CB30" s="153"/>
    </row>
    <row r="31" spans="1:80" s="153" customFormat="1" ht="17.25" customHeight="1" x14ac:dyDescent="0.2">
      <c r="A31" s="154"/>
      <c r="B31" s="150"/>
      <c r="C31" s="205" t="s">
        <v>127</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157"/>
      <c r="BD31" s="157"/>
      <c r="BE31" s="158"/>
      <c r="BF31" s="143"/>
    </row>
    <row r="32" spans="1:80" s="153" customFormat="1" ht="16.75" customHeight="1" x14ac:dyDescent="0.2">
      <c r="A32" s="154"/>
      <c r="B32" s="150"/>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157"/>
      <c r="BD32" s="157"/>
      <c r="BE32" s="158"/>
      <c r="BF32" s="147"/>
      <c r="CB32" s="144"/>
    </row>
    <row r="33" spans="1:80" ht="18" customHeight="1" x14ac:dyDescent="0.2">
      <c r="C33" s="221" t="s">
        <v>128</v>
      </c>
      <c r="D33" s="222"/>
      <c r="E33" s="222"/>
      <c r="F33" s="222"/>
      <c r="G33" s="222"/>
      <c r="H33" s="223"/>
      <c r="I33" s="224" t="s">
        <v>111</v>
      </c>
      <c r="J33" s="224"/>
      <c r="K33" s="224"/>
      <c r="L33" s="224"/>
      <c r="M33" s="224"/>
      <c r="N33" s="224"/>
      <c r="O33" s="224" t="s">
        <v>112</v>
      </c>
      <c r="P33" s="224"/>
      <c r="Q33" s="224"/>
      <c r="R33" s="224"/>
      <c r="S33" s="224"/>
      <c r="T33" s="224"/>
      <c r="U33" s="224"/>
      <c r="V33" s="224"/>
      <c r="W33" s="224"/>
      <c r="X33" s="224"/>
      <c r="Y33" s="224"/>
      <c r="Z33" s="224"/>
      <c r="AA33" s="224"/>
      <c r="AB33" s="224"/>
      <c r="AC33" s="224"/>
      <c r="AD33" s="224"/>
      <c r="AE33" s="224"/>
      <c r="AF33" s="225" t="s">
        <v>113</v>
      </c>
      <c r="AG33" s="226"/>
      <c r="AH33" s="226"/>
      <c r="AI33" s="226"/>
      <c r="AJ33" s="226"/>
      <c r="AK33" s="227"/>
      <c r="AL33" s="224" t="s">
        <v>114</v>
      </c>
      <c r="AM33" s="224"/>
      <c r="AN33" s="224"/>
      <c r="AO33" s="224"/>
      <c r="AP33" s="224"/>
      <c r="AQ33" s="224"/>
      <c r="AR33" s="224"/>
      <c r="AS33" s="224"/>
      <c r="AT33" s="224"/>
      <c r="AU33" s="225" t="s">
        <v>115</v>
      </c>
      <c r="AV33" s="226"/>
      <c r="AW33" s="226"/>
      <c r="AX33" s="226"/>
      <c r="AY33" s="226"/>
      <c r="AZ33" s="227"/>
      <c r="BA33" s="197"/>
      <c r="BB33" s="197"/>
      <c r="BC33" s="198"/>
      <c r="BD33" s="198"/>
      <c r="BE33" s="198"/>
      <c r="BF33" s="198"/>
      <c r="BG33" s="198"/>
      <c r="BH33" s="159"/>
      <c r="BI33" s="159"/>
      <c r="BJ33" s="162"/>
      <c r="BK33" s="147"/>
    </row>
    <row r="34" spans="1:80" ht="42.65" customHeight="1" x14ac:dyDescent="0.2">
      <c r="C34" s="214" t="s">
        <v>116</v>
      </c>
      <c r="D34" s="215"/>
      <c r="E34" s="215"/>
      <c r="F34" s="215"/>
      <c r="G34" s="215"/>
      <c r="H34" s="216"/>
      <c r="I34" s="217" t="s">
        <v>117</v>
      </c>
      <c r="J34" s="217"/>
      <c r="K34" s="217"/>
      <c r="L34" s="217"/>
      <c r="M34" s="217"/>
      <c r="N34" s="217"/>
      <c r="O34" s="218" t="s">
        <v>118</v>
      </c>
      <c r="P34" s="218"/>
      <c r="Q34" s="218"/>
      <c r="R34" s="218"/>
      <c r="S34" s="218"/>
      <c r="T34" s="218"/>
      <c r="U34" s="218"/>
      <c r="V34" s="218"/>
      <c r="W34" s="218"/>
      <c r="X34" s="218"/>
      <c r="Y34" s="218"/>
      <c r="Z34" s="218"/>
      <c r="AA34" s="218"/>
      <c r="AB34" s="218"/>
      <c r="AC34" s="218"/>
      <c r="AD34" s="218"/>
      <c r="AE34" s="218"/>
      <c r="AF34" s="219" t="s">
        <v>119</v>
      </c>
      <c r="AG34" s="219"/>
      <c r="AH34" s="219"/>
      <c r="AI34" s="219"/>
      <c r="AJ34" s="219"/>
      <c r="AK34" s="219"/>
      <c r="AL34" s="219" t="s">
        <v>120</v>
      </c>
      <c r="AM34" s="219"/>
      <c r="AN34" s="219"/>
      <c r="AO34" s="219"/>
      <c r="AP34" s="219"/>
      <c r="AQ34" s="219"/>
      <c r="AR34" s="219"/>
      <c r="AS34" s="219"/>
      <c r="AT34" s="219"/>
      <c r="AU34" s="211" t="s">
        <v>49</v>
      </c>
      <c r="AV34" s="212"/>
      <c r="AW34" s="212"/>
      <c r="AX34" s="212"/>
      <c r="AY34" s="212"/>
      <c r="AZ34" s="213"/>
      <c r="BA34" s="197"/>
      <c r="BB34" s="197"/>
      <c r="BC34" s="198"/>
      <c r="BD34" s="198"/>
      <c r="BE34" s="198"/>
      <c r="BF34" s="198"/>
      <c r="BG34" s="198"/>
      <c r="BH34" s="159"/>
      <c r="BI34" s="159"/>
      <c r="BJ34" s="162"/>
      <c r="BK34" s="147"/>
    </row>
    <row r="35" spans="1:80" ht="42.65" customHeight="1" x14ac:dyDescent="0.2">
      <c r="C35" s="214" t="s">
        <v>116</v>
      </c>
      <c r="D35" s="215"/>
      <c r="E35" s="215"/>
      <c r="F35" s="215"/>
      <c r="G35" s="215"/>
      <c r="H35" s="216"/>
      <c r="I35" s="217" t="s">
        <v>121</v>
      </c>
      <c r="J35" s="217"/>
      <c r="K35" s="217"/>
      <c r="L35" s="217"/>
      <c r="M35" s="217"/>
      <c r="N35" s="217"/>
      <c r="O35" s="218" t="s">
        <v>122</v>
      </c>
      <c r="P35" s="218"/>
      <c r="Q35" s="218"/>
      <c r="R35" s="218"/>
      <c r="S35" s="218"/>
      <c r="T35" s="218"/>
      <c r="U35" s="218"/>
      <c r="V35" s="218"/>
      <c r="W35" s="218"/>
      <c r="X35" s="218"/>
      <c r="Y35" s="218"/>
      <c r="Z35" s="218"/>
      <c r="AA35" s="218"/>
      <c r="AB35" s="218"/>
      <c r="AC35" s="218"/>
      <c r="AD35" s="218"/>
      <c r="AE35" s="218"/>
      <c r="AF35" s="218" t="s">
        <v>123</v>
      </c>
      <c r="AG35" s="218"/>
      <c r="AH35" s="218"/>
      <c r="AI35" s="218"/>
      <c r="AJ35" s="218"/>
      <c r="AK35" s="218"/>
      <c r="AL35" s="218" t="s">
        <v>124</v>
      </c>
      <c r="AM35" s="218"/>
      <c r="AN35" s="218"/>
      <c r="AO35" s="218"/>
      <c r="AP35" s="218"/>
      <c r="AQ35" s="218"/>
      <c r="AR35" s="218"/>
      <c r="AS35" s="218"/>
      <c r="AT35" s="218"/>
      <c r="AU35" s="211" t="s">
        <v>49</v>
      </c>
      <c r="AV35" s="212"/>
      <c r="AW35" s="212"/>
      <c r="AX35" s="212"/>
      <c r="AY35" s="212"/>
      <c r="AZ35" s="213"/>
      <c r="BA35" s="197"/>
      <c r="BB35" s="197"/>
      <c r="BC35" s="198"/>
      <c r="BD35" s="198"/>
      <c r="BE35" s="198"/>
      <c r="BF35" s="198"/>
      <c r="BG35" s="198"/>
      <c r="BH35" s="159"/>
      <c r="BI35" s="159"/>
      <c r="BJ35" s="162"/>
      <c r="BK35" s="147"/>
    </row>
    <row r="36" spans="1:80" ht="37.4" customHeight="1" x14ac:dyDescent="0.2">
      <c r="A36" s="163"/>
      <c r="B36" s="163"/>
      <c r="C36" s="204" t="s">
        <v>92</v>
      </c>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163"/>
      <c r="BB36" s="163"/>
      <c r="BC36" s="157"/>
      <c r="BD36" s="157"/>
      <c r="BE36" s="158"/>
      <c r="CB36" s="153"/>
    </row>
    <row r="37" spans="1:80" s="153" customFormat="1" ht="7.4" customHeight="1" x14ac:dyDescent="0.2">
      <c r="A37" s="154"/>
      <c r="B37" s="150"/>
      <c r="C37" s="150"/>
      <c r="D37" s="150"/>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0"/>
      <c r="BD37" s="150"/>
      <c r="BE37" s="158"/>
      <c r="BF37" s="147"/>
      <c r="CB37" s="149"/>
    </row>
    <row r="38" spans="1:80" s="149" customFormat="1" ht="21" customHeight="1" x14ac:dyDescent="0.2">
      <c r="A38" s="148" t="s">
        <v>93</v>
      </c>
      <c r="B38" s="148"/>
      <c r="C38" s="148" t="s">
        <v>94</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57"/>
      <c r="BD38" s="157"/>
      <c r="BE38" s="158"/>
      <c r="BF38" s="147"/>
      <c r="CB38" s="153"/>
    </row>
    <row r="39" spans="1:80" s="153" customFormat="1" ht="17.25" customHeight="1" x14ac:dyDescent="0.2">
      <c r="A39" s="154"/>
      <c r="B39" s="150"/>
      <c r="C39" s="205" t="s">
        <v>134</v>
      </c>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157"/>
      <c r="BD39" s="157"/>
      <c r="BE39" s="158"/>
      <c r="BF39" s="147"/>
    </row>
    <row r="40" spans="1:80" s="153" customFormat="1" ht="16.75" customHeight="1" x14ac:dyDescent="0.2">
      <c r="A40" s="154"/>
      <c r="B40" s="150"/>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159"/>
      <c r="BD40" s="159"/>
      <c r="BE40" s="162"/>
      <c r="BF40" s="147"/>
    </row>
    <row r="41" spans="1:80" s="153" customFormat="1" ht="16.75" customHeight="1" x14ac:dyDescent="0.2">
      <c r="A41" s="154"/>
      <c r="B41" s="150"/>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159"/>
      <c r="BD41" s="159"/>
      <c r="BE41" s="162"/>
      <c r="BF41" s="147"/>
    </row>
    <row r="42" spans="1:80" s="153" customFormat="1" ht="17.5" customHeight="1" x14ac:dyDescent="0.2">
      <c r="A42" s="150"/>
      <c r="B42" s="150"/>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157"/>
      <c r="BD42" s="157"/>
      <c r="BE42" s="158"/>
      <c r="BF42" s="147"/>
    </row>
    <row r="43" spans="1:80" s="153" customFormat="1" ht="17.25" customHeight="1" x14ac:dyDescent="0.2">
      <c r="A43" s="150"/>
      <c r="B43" s="150"/>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157"/>
      <c r="BD43" s="157"/>
      <c r="BE43" s="158"/>
      <c r="BF43" s="147"/>
    </row>
    <row r="44" spans="1:80" s="153" customFormat="1" ht="7.4" customHeight="1" x14ac:dyDescent="0.2">
      <c r="A44" s="154"/>
      <c r="B44" s="150"/>
      <c r="C44" s="150"/>
      <c r="D44" s="150"/>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9"/>
      <c r="BD44" s="159"/>
      <c r="BE44" s="162"/>
      <c r="BF44" s="147"/>
      <c r="CB44" s="149"/>
    </row>
    <row r="45" spans="1:80" s="149" customFormat="1" ht="21" customHeight="1" x14ac:dyDescent="0.2">
      <c r="A45" s="148" t="s">
        <v>95</v>
      </c>
      <c r="B45" s="148"/>
      <c r="C45" s="148" t="s">
        <v>96</v>
      </c>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57"/>
      <c r="BD45" s="157"/>
      <c r="BE45" s="158"/>
      <c r="BF45" s="147"/>
      <c r="CB45" s="153"/>
    </row>
    <row r="46" spans="1:80" s="153" customFormat="1" ht="17.25" customHeight="1" x14ac:dyDescent="0.2">
      <c r="A46" s="154"/>
      <c r="B46" s="150"/>
      <c r="C46" s="205" t="s">
        <v>97</v>
      </c>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159"/>
      <c r="BD46" s="159"/>
      <c r="BE46" s="162"/>
      <c r="BF46" s="147"/>
    </row>
    <row r="47" spans="1:80" s="153" customFormat="1" ht="7.4" customHeight="1" x14ac:dyDescent="0.2">
      <c r="A47" s="154"/>
      <c r="B47" s="150"/>
      <c r="C47" s="150"/>
      <c r="D47" s="150"/>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8"/>
      <c r="BF47" s="147"/>
      <c r="CB47" s="149"/>
    </row>
    <row r="48" spans="1:80" s="149" customFormat="1" ht="21" customHeight="1" x14ac:dyDescent="0.2">
      <c r="A48" s="148" t="s">
        <v>98</v>
      </c>
      <c r="B48" s="148"/>
      <c r="C48" s="148" t="s">
        <v>99</v>
      </c>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57"/>
      <c r="BD48" s="157"/>
      <c r="BE48" s="158"/>
      <c r="BF48" s="147"/>
      <c r="CB48" s="153"/>
    </row>
    <row r="49" spans="1:80" s="153" customFormat="1" ht="17.25" customHeight="1" x14ac:dyDescent="0.2">
      <c r="A49" s="154"/>
      <c r="B49" s="150"/>
      <c r="C49" s="205" t="s">
        <v>132</v>
      </c>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157"/>
      <c r="BD49" s="157"/>
      <c r="BE49" s="164"/>
      <c r="BF49" s="165"/>
    </row>
    <row r="50" spans="1:80" s="153" customFormat="1" ht="16.75" customHeight="1" x14ac:dyDescent="0.2">
      <c r="A50" s="154"/>
      <c r="B50" s="150"/>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150"/>
      <c r="BD50" s="150"/>
      <c r="BE50" s="164"/>
      <c r="BF50" s="165"/>
    </row>
    <row r="51" spans="1:80" s="153" customFormat="1" ht="7.4" customHeight="1" x14ac:dyDescent="0.2">
      <c r="A51" s="154"/>
      <c r="B51" s="150"/>
      <c r="C51" s="150"/>
      <c r="D51" s="150"/>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5"/>
      <c r="BD51" s="155"/>
      <c r="BE51" s="166"/>
      <c r="BF51" s="165"/>
      <c r="CB51" s="149"/>
    </row>
    <row r="52" spans="1:80" s="149" customFormat="1" ht="21" customHeight="1" x14ac:dyDescent="0.2">
      <c r="A52" s="148" t="s">
        <v>100</v>
      </c>
      <c r="B52" s="148"/>
      <c r="C52" s="148" t="s">
        <v>101</v>
      </c>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55"/>
      <c r="BD52" s="155"/>
      <c r="BE52" s="166"/>
      <c r="BF52" s="165"/>
      <c r="CB52" s="153"/>
    </row>
    <row r="53" spans="1:80" s="153" customFormat="1" ht="17.25" customHeight="1" x14ac:dyDescent="0.2">
      <c r="A53" s="154"/>
      <c r="B53" s="150"/>
      <c r="C53" s="205" t="s">
        <v>133</v>
      </c>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155"/>
      <c r="BD53" s="155"/>
      <c r="BE53" s="166"/>
      <c r="BF53" s="165"/>
    </row>
    <row r="54" spans="1:80" s="153" customFormat="1" ht="16.75" customHeight="1" x14ac:dyDescent="0.2">
      <c r="A54" s="154"/>
      <c r="B54" s="150"/>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163"/>
      <c r="BD54" s="163"/>
      <c r="BE54" s="167"/>
      <c r="BF54" s="165"/>
    </row>
    <row r="55" spans="1:80" s="153" customFormat="1" ht="16.75" customHeight="1" x14ac:dyDescent="0.2">
      <c r="A55" s="154"/>
      <c r="B55" s="150"/>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163"/>
      <c r="BD55" s="163"/>
      <c r="BE55" s="167"/>
      <c r="BF55" s="165"/>
    </row>
    <row r="56" spans="1:80" s="153" customFormat="1" ht="17.5" customHeight="1" x14ac:dyDescent="0.2">
      <c r="A56" s="150"/>
      <c r="B56" s="150"/>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163"/>
      <c r="BD56" s="163"/>
      <c r="BE56" s="167"/>
      <c r="BF56" s="165"/>
    </row>
    <row r="57" spans="1:80" s="153" customFormat="1" ht="17.25" customHeight="1" x14ac:dyDescent="0.2">
      <c r="A57" s="150"/>
      <c r="B57" s="150"/>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05"/>
      <c r="BC57" s="163"/>
      <c r="BD57" s="163"/>
      <c r="BE57" s="168"/>
      <c r="BF57" s="169"/>
      <c r="CB57" s="144"/>
    </row>
    <row r="58" spans="1:80" ht="16.5" customHeight="1" x14ac:dyDescent="0.2">
      <c r="A58" s="163"/>
      <c r="B58" s="163"/>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05"/>
      <c r="BC58" s="140"/>
      <c r="BD58" s="140"/>
      <c r="BE58" s="170"/>
      <c r="BF58" s="171"/>
    </row>
    <row r="59" spans="1:80" ht="16.5" customHeight="1" x14ac:dyDescent="0.2">
      <c r="A59" s="163"/>
      <c r="B59" s="163"/>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140"/>
      <c r="BD59" s="140"/>
      <c r="BE59" s="170"/>
      <c r="BF59" s="172"/>
    </row>
    <row r="60" spans="1:80" ht="16.5" customHeight="1" x14ac:dyDescent="0.2">
      <c r="A60" s="163"/>
      <c r="B60" s="163"/>
      <c r="C60" s="163"/>
      <c r="D60" s="163"/>
      <c r="E60" s="163"/>
      <c r="F60" s="163"/>
      <c r="G60" s="163"/>
      <c r="H60" s="163"/>
      <c r="I60" s="163"/>
      <c r="J60" s="163"/>
      <c r="K60" s="163"/>
      <c r="L60" s="163"/>
      <c r="M60" s="163"/>
      <c r="N60" s="163"/>
      <c r="O60" s="163"/>
      <c r="P60" s="163"/>
      <c r="Q60" s="163"/>
      <c r="R60" s="163"/>
      <c r="S60" s="163"/>
      <c r="T60" s="163"/>
      <c r="U60" s="206"/>
      <c r="V60" s="206"/>
      <c r="W60" s="206"/>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c r="AX60" s="206"/>
      <c r="AY60" s="206"/>
      <c r="AZ60" s="206"/>
      <c r="BA60" s="163"/>
      <c r="BB60" s="163"/>
      <c r="BC60" s="140"/>
      <c r="BD60" s="140"/>
      <c r="BE60" s="168"/>
      <c r="BF60" s="169"/>
    </row>
    <row r="61" spans="1:80" ht="30" customHeight="1" x14ac:dyDescent="0.2">
      <c r="A61" s="173"/>
      <c r="B61" s="174"/>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40"/>
      <c r="AN61" s="176"/>
      <c r="AO61" s="177"/>
      <c r="AP61" s="207">
        <v>2024</v>
      </c>
      <c r="AQ61" s="207"/>
      <c r="AR61" s="207"/>
      <c r="AS61" s="207"/>
      <c r="AT61" s="178" t="s">
        <v>0</v>
      </c>
      <c r="AU61" s="208"/>
      <c r="AV61" s="208"/>
      <c r="AW61" s="178" t="s">
        <v>1</v>
      </c>
      <c r="AX61" s="209"/>
      <c r="AY61" s="209"/>
      <c r="AZ61" s="178" t="s">
        <v>102</v>
      </c>
      <c r="BA61" s="140"/>
      <c r="BB61" s="140"/>
      <c r="BC61" s="140"/>
      <c r="BD61" s="140"/>
      <c r="BE61" s="170"/>
      <c r="BF61" s="179"/>
    </row>
    <row r="62" spans="1:80" ht="19.5" customHeight="1" x14ac:dyDescent="0.2">
      <c r="A62" s="173"/>
      <c r="B62" s="174"/>
      <c r="C62" s="175"/>
      <c r="D62" s="175"/>
      <c r="E62" s="175"/>
      <c r="F62" s="175"/>
      <c r="G62" s="175"/>
      <c r="H62" s="175"/>
      <c r="I62" s="175"/>
      <c r="J62" s="175"/>
      <c r="K62" s="175"/>
      <c r="L62" s="175"/>
      <c r="M62" s="175"/>
      <c r="N62" s="175"/>
      <c r="O62" s="175"/>
      <c r="P62" s="210" t="str">
        <f>IF(OR(AU61="",AX61=""),"",IF(DATE(AP61,AU61,AX61)&lt;=EOMONTH(DATE(AP61,AU61,1), 0),"","日付が相違しております。正しい日付を入力してください。↑　　"))</f>
        <v/>
      </c>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140"/>
      <c r="BB62" s="140"/>
      <c r="BC62" s="140"/>
      <c r="BD62" s="140"/>
      <c r="BE62" s="168"/>
      <c r="BF62" s="169"/>
      <c r="CB62" s="187"/>
    </row>
    <row r="63" spans="1:80" s="187" customFormat="1" ht="30" customHeight="1" x14ac:dyDescent="0.2">
      <c r="A63" s="180"/>
      <c r="B63" s="181"/>
      <c r="C63" s="181"/>
      <c r="D63" s="181"/>
      <c r="E63" s="182"/>
      <c r="F63" s="182"/>
      <c r="G63" s="182"/>
      <c r="H63" s="182"/>
      <c r="I63" s="183"/>
      <c r="J63" s="183"/>
      <c r="K63" s="183"/>
      <c r="L63" s="183"/>
      <c r="M63" s="183"/>
      <c r="N63" s="183"/>
      <c r="O63" s="183"/>
      <c r="P63" s="183"/>
      <c r="Q63" s="183"/>
      <c r="R63" s="183"/>
      <c r="S63" s="183"/>
      <c r="T63" s="183"/>
      <c r="U63" s="184"/>
      <c r="V63" s="185"/>
      <c r="W63" s="183"/>
      <c r="X63" s="183"/>
      <c r="Y63" s="186" t="s">
        <v>103</v>
      </c>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140"/>
      <c r="BA63" s="140"/>
      <c r="BB63" s="140"/>
      <c r="BC63" s="140"/>
      <c r="BD63" s="140"/>
      <c r="BE63" s="170"/>
      <c r="BF63" s="179"/>
    </row>
    <row r="64" spans="1:80" s="187" customFormat="1" ht="30" customHeight="1" x14ac:dyDescent="0.2">
      <c r="A64" s="180"/>
      <c r="B64" s="181"/>
      <c r="C64" s="181"/>
      <c r="D64" s="181"/>
      <c r="E64" s="188"/>
      <c r="F64" s="189"/>
      <c r="G64" s="189"/>
      <c r="H64" s="189"/>
      <c r="I64" s="190"/>
      <c r="J64" s="190"/>
      <c r="K64" s="190"/>
      <c r="L64" s="190"/>
      <c r="M64" s="190"/>
      <c r="N64" s="190"/>
      <c r="O64" s="190"/>
      <c r="P64" s="190"/>
      <c r="Q64" s="190"/>
      <c r="R64" s="190"/>
      <c r="S64" s="190"/>
      <c r="T64" s="190"/>
      <c r="U64" s="190"/>
      <c r="V64" s="190"/>
      <c r="W64" s="190"/>
      <c r="X64" s="191"/>
      <c r="Y64" s="184" t="s">
        <v>104</v>
      </c>
      <c r="Z64" s="203"/>
      <c r="AA64" s="203"/>
      <c r="AB64" s="203"/>
      <c r="AC64" s="203"/>
      <c r="AD64" s="203"/>
      <c r="AE64" s="203"/>
      <c r="AF64" s="203"/>
      <c r="AG64" s="203"/>
      <c r="AH64" s="203"/>
      <c r="AI64" s="203"/>
      <c r="AJ64" s="203"/>
      <c r="AK64" s="203"/>
      <c r="AL64" s="203"/>
      <c r="AM64" s="203"/>
      <c r="AN64" s="203"/>
      <c r="AO64" s="203"/>
      <c r="AP64" s="203"/>
      <c r="AQ64" s="203"/>
      <c r="AR64" s="203"/>
      <c r="AS64" s="203"/>
      <c r="AT64" s="203"/>
      <c r="AU64" s="203"/>
      <c r="AV64" s="203"/>
      <c r="AW64" s="203"/>
      <c r="AX64" s="203"/>
      <c r="AY64" s="203"/>
      <c r="AZ64" s="140"/>
      <c r="BA64" s="140"/>
      <c r="BB64" s="140"/>
      <c r="BC64" s="140"/>
      <c r="BD64" s="140"/>
      <c r="BE64" s="192"/>
      <c r="BF64" s="165"/>
      <c r="CB64" s="144"/>
    </row>
    <row r="65" spans="55:58" ht="18" customHeight="1" x14ac:dyDescent="0.2">
      <c r="BC65" s="145"/>
      <c r="BD65" s="145"/>
      <c r="BE65" s="195"/>
      <c r="BF65" s="165"/>
    </row>
  </sheetData>
  <sheetProtection algorithmName="SHA-512" hashValue="WT+BJKN/JryiQxsrm/8EYMh6Szxepnvot1MlWW9aZG4p6ANb5qfUexcFg+Y9htzesSxyBdsEssvl9eZ7mTKdcQ==" saltValue="X2jp2dCh82Bi3UN/zlmFVw==" spinCount="100000" sheet="1" objects="1" scenarios="1"/>
  <mergeCells count="39">
    <mergeCell ref="C10:BB16"/>
    <mergeCell ref="AV1:AW1"/>
    <mergeCell ref="AY1:AZ1"/>
    <mergeCell ref="A2:BB2"/>
    <mergeCell ref="C3:BB3"/>
    <mergeCell ref="C5:BB8"/>
    <mergeCell ref="C18:BB22"/>
    <mergeCell ref="C24:BB28"/>
    <mergeCell ref="C31:BB32"/>
    <mergeCell ref="C33:H33"/>
    <mergeCell ref="I33:N33"/>
    <mergeCell ref="O33:AE33"/>
    <mergeCell ref="AF33:AK33"/>
    <mergeCell ref="AL33:AT33"/>
    <mergeCell ref="AU33:AZ33"/>
    <mergeCell ref="AU35:AZ35"/>
    <mergeCell ref="C34:H34"/>
    <mergeCell ref="I34:N34"/>
    <mergeCell ref="O34:AE34"/>
    <mergeCell ref="AF34:AK34"/>
    <mergeCell ref="AL34:AT34"/>
    <mergeCell ref="AU34:AZ34"/>
    <mergeCell ref="C35:H35"/>
    <mergeCell ref="I35:N35"/>
    <mergeCell ref="O35:AE35"/>
    <mergeCell ref="AF35:AK35"/>
    <mergeCell ref="AL35:AT35"/>
    <mergeCell ref="Z64:AY64"/>
    <mergeCell ref="C36:AZ36"/>
    <mergeCell ref="C39:BB43"/>
    <mergeCell ref="C46:BB46"/>
    <mergeCell ref="C49:BB50"/>
    <mergeCell ref="C53:BB59"/>
    <mergeCell ref="U60:AZ60"/>
    <mergeCell ref="AP61:AS61"/>
    <mergeCell ref="AU61:AV61"/>
    <mergeCell ref="AX61:AY61"/>
    <mergeCell ref="P62:AZ62"/>
    <mergeCell ref="Z63:AY63"/>
  </mergeCells>
  <phoneticPr fontId="20"/>
  <conditionalFormatting sqref="Z63:AY64">
    <cfRule type="expression" dxfId="50" priority="3">
      <formula>$Z$63=""</formula>
    </cfRule>
  </conditionalFormatting>
  <conditionalFormatting sqref="AP61:AS61">
    <cfRule type="expression" dxfId="49" priority="2">
      <formula>$AP$61=""</formula>
    </cfRule>
  </conditionalFormatting>
  <conditionalFormatting sqref="AU61:AV61">
    <cfRule type="expression" dxfId="48" priority="5">
      <formula>$AU$61=""</formula>
    </cfRule>
  </conditionalFormatting>
  <conditionalFormatting sqref="AX61:AY61">
    <cfRule type="expression" dxfId="47" priority="4">
      <formula>$AX$61=""</formula>
    </cfRule>
  </conditionalFormatting>
  <conditionalFormatting sqref="BF61 BF63">
    <cfRule type="notContainsBlanks" dxfId="46" priority="1">
      <formula>LEN(TRIM(BF61))&gt;0</formula>
    </cfRule>
  </conditionalFormatting>
  <dataValidations count="4">
    <dataValidation type="textLength" imeMode="disabled" operator="equal" allowBlank="1" showInputMessage="1" showErrorMessage="1" error="西暦4桁で入力してください。" sqref="AP61:AS61" xr:uid="{39FC611D-F6E2-49AC-BB63-736351BC9F5D}">
      <formula1>4</formula1>
    </dataValidation>
    <dataValidation imeMode="disabled" allowBlank="1" showInputMessage="1" showErrorMessage="1" sqref="AO61" xr:uid="{5D8688CE-A0B3-4DE0-B3C1-7BFE9A583760}"/>
    <dataValidation type="list" imeMode="disabled" allowBlank="1" showInputMessage="1" showErrorMessage="1" error="入力した値は正しくありません。" sqref="AU61:AV61" xr:uid="{E1369F85-B600-4A59-8014-13C7825ABA42}">
      <formula1>"4,5,6,7,8,9,10,11"</formula1>
    </dataValidation>
    <dataValidation type="list" imeMode="disabled" allowBlank="1" showInputMessage="1" showErrorMessage="1" error="入力した値は正しくありません。" sqref="AX61:AY61" xr:uid="{46BFA3B7-BBCB-4015-B645-68BC770376AB}">
      <formula1>"1,2,3,4,5,6,7,8,9,10,11,12,13,14,15,16,17,18,19,20,21,22,23,24,25,26,27,28,29,30,31"</formula1>
    </dataValidation>
  </dataValidations>
  <printOptions horizontalCentered="1"/>
  <pageMargins left="0.62992125984251968" right="0.62992125984251968" top="0.43307086614173229" bottom="0.3937007874015748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AEBCB-1FD6-4292-B2C5-CE4E9D683D86}">
  <dimension ref="A1:GQ43"/>
  <sheetViews>
    <sheetView showGridLines="0" showZeros="0" view="pageBreakPreview" zoomScale="70" zoomScaleNormal="55" zoomScaleSheetLayoutView="70" workbookViewId="0"/>
  </sheetViews>
  <sheetFormatPr defaultColWidth="1.36328125" defaultRowHeight="18" customHeight="1" x14ac:dyDescent="0.2"/>
  <cols>
    <col min="1" max="3" width="1.36328125" style="44" customWidth="1"/>
    <col min="4" max="5" width="1.36328125" style="47" customWidth="1"/>
    <col min="6" max="7" width="1.36328125" style="135" customWidth="1"/>
    <col min="8" max="11" width="1.36328125" style="44"/>
    <col min="12" max="12" width="1.08984375" style="44" customWidth="1"/>
    <col min="13" max="28" width="1.36328125" style="44"/>
    <col min="29" max="29" width="1.36328125" style="44" customWidth="1"/>
    <col min="30" max="32" width="1.453125" style="44" customWidth="1"/>
    <col min="33" max="72" width="1.36328125" style="44"/>
    <col min="73" max="73" width="1.36328125" style="44" customWidth="1"/>
    <col min="74" max="79" width="1.36328125" style="44"/>
    <col min="80" max="80" width="1.453125" style="44" customWidth="1"/>
    <col min="81" max="149" width="1.36328125" style="44"/>
    <col min="150" max="150" width="6" style="44" bestFit="1" customWidth="1"/>
    <col min="151" max="16384" width="1.36328125" style="44"/>
  </cols>
  <sheetData>
    <row r="1" spans="1:157" ht="18" customHeight="1" thickBot="1" x14ac:dyDescent="0.25">
      <c r="A1" s="89"/>
      <c r="B1" s="89"/>
      <c r="C1" s="89"/>
      <c r="D1" s="90"/>
      <c r="E1" s="90"/>
      <c r="F1" s="101"/>
      <c r="G1" s="101"/>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102" t="s">
        <v>53</v>
      </c>
    </row>
    <row r="2" spans="1:157" s="45" customFormat="1" ht="10.5" customHeight="1" x14ac:dyDescent="0.2">
      <c r="A2" s="243" t="s">
        <v>80</v>
      </c>
      <c r="B2" s="244"/>
      <c r="C2" s="244"/>
      <c r="D2" s="244"/>
      <c r="E2" s="244"/>
      <c r="F2" s="244"/>
      <c r="G2" s="244"/>
      <c r="H2" s="244"/>
      <c r="I2" s="244"/>
      <c r="J2" s="244"/>
      <c r="K2" s="249"/>
      <c r="L2" s="249"/>
      <c r="M2" s="249"/>
      <c r="N2" s="249"/>
      <c r="O2" s="249"/>
      <c r="P2" s="249"/>
      <c r="Q2" s="249"/>
      <c r="R2" s="249"/>
      <c r="S2" s="249"/>
      <c r="T2" s="249"/>
      <c r="U2" s="249"/>
      <c r="V2" s="50"/>
      <c r="W2" s="50"/>
      <c r="X2" s="50"/>
      <c r="Y2" s="50"/>
      <c r="Z2" s="50"/>
      <c r="AA2" s="50"/>
      <c r="AB2" s="50"/>
      <c r="AC2" s="50"/>
      <c r="AD2" s="50"/>
      <c r="AE2" s="50"/>
      <c r="AF2" s="50"/>
      <c r="AG2" s="50"/>
      <c r="AH2" s="50"/>
      <c r="AI2" s="50"/>
      <c r="AJ2" s="50"/>
      <c r="AK2" s="50"/>
      <c r="AL2" s="50"/>
      <c r="AM2" s="50"/>
      <c r="AN2" s="50"/>
      <c r="AO2" s="50"/>
      <c r="AP2" s="50"/>
      <c r="AQ2" s="50"/>
      <c r="AR2" s="50"/>
      <c r="BN2" s="31"/>
      <c r="BO2" s="31"/>
      <c r="BP2" s="50"/>
      <c r="BQ2" s="50"/>
      <c r="BR2" s="50"/>
      <c r="BS2" s="50"/>
      <c r="BT2" s="31"/>
      <c r="BU2" s="31"/>
      <c r="BV2" s="31"/>
      <c r="BW2" s="31"/>
      <c r="BX2" s="31"/>
      <c r="BY2" s="51"/>
      <c r="BZ2" s="51"/>
      <c r="CA2" s="31"/>
      <c r="CB2" s="31"/>
      <c r="CC2" s="31"/>
      <c r="CD2" s="31"/>
      <c r="CE2" s="31"/>
      <c r="CF2" s="51"/>
      <c r="CG2" s="51"/>
      <c r="CH2" s="31"/>
      <c r="CI2" s="31"/>
      <c r="CJ2" s="31"/>
      <c r="CK2" s="31"/>
      <c r="CL2" s="31"/>
      <c r="CM2" s="51"/>
      <c r="CN2" s="51"/>
    </row>
    <row r="3" spans="1:157" s="45" customFormat="1" ht="10.5" customHeight="1" x14ac:dyDescent="0.2">
      <c r="A3" s="245"/>
      <c r="B3" s="246"/>
      <c r="C3" s="246"/>
      <c r="D3" s="246"/>
      <c r="E3" s="246"/>
      <c r="F3" s="246"/>
      <c r="G3" s="246"/>
      <c r="H3" s="246"/>
      <c r="I3" s="246"/>
      <c r="J3" s="246"/>
      <c r="K3" s="249"/>
      <c r="L3" s="249"/>
      <c r="M3" s="249"/>
      <c r="N3" s="249"/>
      <c r="O3" s="249"/>
      <c r="P3" s="249"/>
      <c r="Q3" s="249"/>
      <c r="R3" s="249"/>
      <c r="S3" s="249"/>
      <c r="T3" s="249"/>
      <c r="U3" s="249"/>
      <c r="V3" s="50"/>
      <c r="W3" s="50"/>
      <c r="X3" s="50"/>
      <c r="Y3" s="50"/>
      <c r="Z3" s="50"/>
      <c r="AA3" s="50"/>
      <c r="AB3" s="50"/>
      <c r="AC3" s="50"/>
      <c r="AD3" s="50"/>
      <c r="AE3" s="50"/>
      <c r="AF3" s="50"/>
      <c r="AG3" s="50"/>
      <c r="AH3" s="50"/>
      <c r="AJ3" s="50"/>
      <c r="AK3" s="50"/>
      <c r="AL3" s="50"/>
      <c r="AM3" s="50"/>
      <c r="AN3" s="50"/>
      <c r="AO3" s="50"/>
      <c r="AP3" s="50"/>
      <c r="AQ3" s="50"/>
      <c r="AR3" s="50"/>
      <c r="BK3" s="50"/>
      <c r="BL3" s="50"/>
      <c r="BM3" s="50"/>
      <c r="BO3" s="50"/>
      <c r="BP3" s="234"/>
      <c r="BQ3" s="234"/>
      <c r="BR3" s="234"/>
      <c r="BS3" s="234"/>
      <c r="BT3" s="236">
        <v>2024</v>
      </c>
      <c r="BU3" s="236"/>
      <c r="BV3" s="236"/>
      <c r="BW3" s="236"/>
      <c r="BX3" s="236"/>
      <c r="BY3" s="232" t="s">
        <v>0</v>
      </c>
      <c r="BZ3" s="232"/>
      <c r="CA3" s="235"/>
      <c r="CB3" s="235"/>
      <c r="CC3" s="235"/>
      <c r="CD3" s="235"/>
      <c r="CE3" s="235"/>
      <c r="CF3" s="232" t="s">
        <v>1</v>
      </c>
      <c r="CG3" s="232"/>
      <c r="CH3" s="235"/>
      <c r="CI3" s="235"/>
      <c r="CJ3" s="235"/>
      <c r="CK3" s="235"/>
      <c r="CL3" s="235"/>
      <c r="CM3" s="232" t="s">
        <v>2</v>
      </c>
      <c r="CN3" s="232"/>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row>
    <row r="4" spans="1:157" s="45" customFormat="1" ht="10.5" customHeight="1" x14ac:dyDescent="0.2">
      <c r="A4" s="245"/>
      <c r="B4" s="246"/>
      <c r="C4" s="246"/>
      <c r="D4" s="246"/>
      <c r="E4" s="246"/>
      <c r="F4" s="246"/>
      <c r="G4" s="246"/>
      <c r="H4" s="246"/>
      <c r="I4" s="246"/>
      <c r="J4" s="246"/>
      <c r="K4" s="249"/>
      <c r="L4" s="249"/>
      <c r="M4" s="249"/>
      <c r="N4" s="249"/>
      <c r="O4" s="249"/>
      <c r="P4" s="249"/>
      <c r="Q4" s="249"/>
      <c r="R4" s="249"/>
      <c r="S4" s="249"/>
      <c r="T4" s="249"/>
      <c r="U4" s="249"/>
      <c r="V4" s="50"/>
      <c r="W4" s="50"/>
      <c r="X4" s="50"/>
      <c r="Y4" s="50"/>
      <c r="Z4" s="50"/>
      <c r="AA4" s="50"/>
      <c r="AB4" s="50"/>
      <c r="AC4" s="50"/>
      <c r="AD4" s="50"/>
      <c r="AE4" s="50"/>
      <c r="AF4" s="50"/>
      <c r="AG4" s="50"/>
      <c r="AH4" s="50"/>
      <c r="AJ4" s="48"/>
      <c r="AK4" s="48"/>
      <c r="AL4" s="50"/>
      <c r="AM4" s="50"/>
      <c r="AN4" s="50"/>
      <c r="AO4" s="50"/>
      <c r="AP4" s="50"/>
      <c r="AQ4" s="50"/>
      <c r="AR4" s="50"/>
      <c r="BK4" s="50"/>
      <c r="BL4" s="50"/>
      <c r="BM4" s="50"/>
      <c r="BN4" s="48"/>
      <c r="BO4" s="48"/>
      <c r="BP4" s="234"/>
      <c r="BQ4" s="234"/>
      <c r="BR4" s="234"/>
      <c r="BS4" s="234"/>
      <c r="BT4" s="236"/>
      <c r="BU4" s="236"/>
      <c r="BV4" s="236"/>
      <c r="BW4" s="236"/>
      <c r="BX4" s="236"/>
      <c r="BY4" s="232"/>
      <c r="BZ4" s="232"/>
      <c r="CA4" s="235"/>
      <c r="CB4" s="235"/>
      <c r="CC4" s="235"/>
      <c r="CD4" s="235"/>
      <c r="CE4" s="235"/>
      <c r="CF4" s="232"/>
      <c r="CG4" s="232"/>
      <c r="CH4" s="235"/>
      <c r="CI4" s="235"/>
      <c r="CJ4" s="235"/>
      <c r="CK4" s="235"/>
      <c r="CL4" s="235"/>
      <c r="CM4" s="232"/>
      <c r="CN4" s="232"/>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row>
    <row r="5" spans="1:157" s="45" customFormat="1" ht="10.5" customHeight="1" thickBot="1" x14ac:dyDescent="0.25">
      <c r="A5" s="247"/>
      <c r="B5" s="248"/>
      <c r="C5" s="248"/>
      <c r="D5" s="248"/>
      <c r="E5" s="248"/>
      <c r="F5" s="248"/>
      <c r="G5" s="248"/>
      <c r="H5" s="248"/>
      <c r="I5" s="248"/>
      <c r="J5" s="248"/>
      <c r="K5" s="249"/>
      <c r="L5" s="249"/>
      <c r="M5" s="249"/>
      <c r="N5" s="249"/>
      <c r="O5" s="249"/>
      <c r="P5" s="249"/>
      <c r="Q5" s="249"/>
      <c r="R5" s="249"/>
      <c r="S5" s="249"/>
      <c r="T5" s="249"/>
      <c r="U5" s="249"/>
      <c r="V5" s="50"/>
      <c r="W5" s="50"/>
      <c r="X5" s="233" t="str">
        <f>IF(OR(BT3="",CA3=""),"",IF(DATE(BT3,CA3,CH3)&lt;=EOMONTH(DATE(BT3,CA3,1), 0),"","日付が相違しておりますので、正しい日付を入力してください。↑　"))</f>
        <v/>
      </c>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51"/>
      <c r="CN5" s="51"/>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row>
    <row r="6" spans="1:157" s="45" customFormat="1" ht="24.75" customHeight="1" x14ac:dyDescent="0.2">
      <c r="B6" s="50"/>
      <c r="C6" s="50"/>
      <c r="D6" s="48"/>
      <c r="E6" s="48"/>
      <c r="F6" s="133"/>
      <c r="G6" s="133"/>
      <c r="H6" s="50"/>
      <c r="I6" s="52"/>
      <c r="J6" s="50"/>
      <c r="K6" s="50"/>
      <c r="L6" s="50"/>
      <c r="M6" s="50"/>
      <c r="N6" s="50"/>
      <c r="O6" s="50"/>
      <c r="P6" s="50"/>
      <c r="Q6" s="50"/>
      <c r="R6" s="50"/>
      <c r="S6" s="50"/>
      <c r="T6" s="50"/>
      <c r="U6" s="50"/>
      <c r="V6" s="50"/>
      <c r="W6" s="50"/>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c r="CC6" s="233"/>
      <c r="CD6" s="233"/>
      <c r="CE6" s="233"/>
      <c r="CF6" s="233"/>
      <c r="CG6" s="233"/>
      <c r="CH6" s="233"/>
      <c r="CI6" s="233"/>
      <c r="CJ6" s="233"/>
      <c r="CK6" s="233"/>
      <c r="CL6" s="233"/>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row>
    <row r="7" spans="1:157" s="45" customFormat="1" ht="24.75" customHeight="1" x14ac:dyDescent="0.2">
      <c r="B7" s="50"/>
      <c r="C7" s="50"/>
      <c r="D7" s="48"/>
      <c r="E7" s="48"/>
      <c r="F7" s="133"/>
      <c r="G7" s="133"/>
      <c r="H7" s="50"/>
      <c r="I7" s="52"/>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row>
    <row r="8" spans="1:157" s="45" customFormat="1" ht="24.75" customHeight="1" x14ac:dyDescent="0.2">
      <c r="B8" s="50"/>
      <c r="C8" s="50"/>
      <c r="D8" s="48"/>
      <c r="E8" s="48"/>
      <c r="F8" s="133"/>
      <c r="G8" s="133"/>
      <c r="H8" s="50"/>
      <c r="I8" s="52"/>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row>
    <row r="9" spans="1:157" s="116" customFormat="1" ht="18" customHeight="1" x14ac:dyDescent="0.2">
      <c r="A9" s="50" t="s">
        <v>55</v>
      </c>
      <c r="B9" s="50"/>
      <c r="C9" s="50"/>
      <c r="D9" s="48"/>
      <c r="E9" s="48"/>
      <c r="F9" s="66"/>
      <c r="G9" s="66"/>
      <c r="H9" s="50"/>
      <c r="I9" s="50"/>
      <c r="J9" s="50"/>
      <c r="K9" s="50"/>
      <c r="L9" s="50"/>
      <c r="M9" s="50"/>
      <c r="N9" s="50"/>
      <c r="O9" s="50"/>
      <c r="P9" s="50"/>
      <c r="Q9" s="50"/>
      <c r="R9" s="50"/>
      <c r="S9" s="50"/>
      <c r="T9" s="50"/>
      <c r="U9" s="50"/>
      <c r="V9" s="50"/>
      <c r="W9" s="50"/>
      <c r="X9" s="50"/>
      <c r="Y9" s="50"/>
      <c r="Z9" s="50"/>
      <c r="AA9" s="50"/>
      <c r="AB9" s="50"/>
      <c r="AC9" s="50"/>
      <c r="AD9" s="50"/>
      <c r="AE9" s="50"/>
      <c r="AF9" s="50"/>
      <c r="AG9" s="50"/>
      <c r="AH9" s="45"/>
      <c r="AI9" s="234"/>
      <c r="AJ9" s="234"/>
      <c r="AK9" s="50"/>
      <c r="AL9" s="50"/>
      <c r="AM9" s="50"/>
      <c r="AN9" s="50"/>
      <c r="AO9" s="50"/>
      <c r="AP9" s="50"/>
      <c r="AQ9" s="50"/>
      <c r="AR9" s="45"/>
      <c r="AS9" s="45"/>
      <c r="AT9" s="45"/>
      <c r="AU9" s="45"/>
      <c r="AV9" s="45"/>
      <c r="AW9" s="45"/>
      <c r="AX9" s="45"/>
      <c r="AY9" s="45"/>
      <c r="AZ9" s="45"/>
      <c r="BA9" s="45"/>
      <c r="BB9" s="45"/>
      <c r="BC9" s="45"/>
      <c r="BD9" s="45"/>
      <c r="BE9" s="45"/>
      <c r="BF9" s="45"/>
      <c r="BG9" s="45"/>
      <c r="BH9" s="45"/>
      <c r="BI9" s="45"/>
      <c r="BJ9" s="50"/>
      <c r="BK9" s="50"/>
      <c r="BL9" s="50"/>
      <c r="BM9" s="45"/>
      <c r="BN9" s="50"/>
      <c r="BO9" s="234"/>
      <c r="BP9" s="234"/>
      <c r="BQ9" s="234"/>
      <c r="BR9" s="234"/>
      <c r="BS9" s="232"/>
      <c r="BT9" s="232"/>
      <c r="BU9" s="232"/>
      <c r="BV9" s="232"/>
      <c r="BW9" s="232"/>
      <c r="BX9" s="232"/>
      <c r="BY9" s="232"/>
      <c r="BZ9" s="232"/>
      <c r="CA9" s="232"/>
      <c r="CB9" s="232"/>
      <c r="CC9" s="232"/>
      <c r="CD9" s="232"/>
      <c r="CE9" s="232"/>
      <c r="CF9" s="232"/>
      <c r="CG9" s="232"/>
      <c r="CH9" s="232"/>
      <c r="CI9" s="232"/>
      <c r="CJ9" s="232"/>
      <c r="CK9" s="232"/>
      <c r="CL9" s="232"/>
      <c r="CM9" s="232"/>
      <c r="CN9" s="45"/>
      <c r="CO9" s="45"/>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row>
    <row r="10" spans="1:157" s="116" customFormat="1" ht="18" customHeight="1" x14ac:dyDescent="0.2">
      <c r="A10" s="53"/>
      <c r="B10" s="50"/>
      <c r="C10" s="50"/>
      <c r="D10" s="67"/>
      <c r="E10" s="67"/>
      <c r="F10" s="68"/>
      <c r="G10" s="66"/>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45"/>
      <c r="AI10" s="48"/>
      <c r="AJ10" s="48"/>
      <c r="AK10" s="50"/>
      <c r="AL10" s="50"/>
      <c r="AM10" s="50"/>
      <c r="AN10" s="50"/>
      <c r="AO10" s="50"/>
      <c r="AP10" s="50"/>
      <c r="AQ10" s="50"/>
      <c r="AR10" s="45"/>
      <c r="AS10" s="45"/>
      <c r="AT10" s="45"/>
      <c r="AU10" s="45"/>
      <c r="AV10" s="45"/>
      <c r="AW10" s="45"/>
      <c r="AX10" s="45"/>
      <c r="AY10" s="45"/>
      <c r="AZ10" s="45"/>
      <c r="BA10" s="45"/>
      <c r="BB10" s="45"/>
      <c r="BC10" s="45"/>
      <c r="BD10" s="45"/>
      <c r="BE10" s="45"/>
      <c r="BF10" s="45"/>
      <c r="BG10" s="45"/>
      <c r="BH10" s="45"/>
      <c r="BI10" s="45"/>
      <c r="BJ10" s="50"/>
      <c r="BK10" s="50"/>
      <c r="BL10" s="50"/>
      <c r="BM10" s="48"/>
      <c r="BN10" s="48"/>
      <c r="BO10" s="48"/>
      <c r="BP10" s="48"/>
      <c r="BQ10" s="49"/>
      <c r="BR10" s="49"/>
      <c r="BS10" s="49"/>
      <c r="BT10" s="49"/>
      <c r="BU10" s="49"/>
      <c r="BV10" s="49"/>
      <c r="BW10" s="49"/>
      <c r="BX10" s="49"/>
      <c r="BY10" s="49"/>
      <c r="BZ10" s="49"/>
      <c r="CA10" s="49"/>
      <c r="CB10" s="49"/>
      <c r="CC10" s="49"/>
      <c r="CD10" s="49"/>
      <c r="CE10" s="49"/>
      <c r="CF10" s="49"/>
      <c r="CG10" s="49"/>
      <c r="CH10" s="49"/>
      <c r="CI10" s="49"/>
      <c r="CJ10" s="49"/>
      <c r="CK10" s="49"/>
      <c r="CL10" s="45"/>
      <c r="CM10" s="45"/>
      <c r="CN10" s="45"/>
      <c r="CO10" s="45"/>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row>
    <row r="11" spans="1:157" s="116" customFormat="1" ht="18" customHeight="1" x14ac:dyDescent="0.2">
      <c r="A11" s="240" t="s">
        <v>78</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134"/>
      <c r="AF11" s="134"/>
      <c r="AG11" s="50"/>
      <c r="AH11" s="52"/>
      <c r="AI11" s="50"/>
      <c r="AJ11" s="50"/>
      <c r="AK11" s="50"/>
      <c r="AL11" s="50"/>
      <c r="AM11" s="50"/>
      <c r="AN11" s="50"/>
      <c r="AO11" s="50"/>
      <c r="AP11" s="50"/>
      <c r="AQ11" s="50"/>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row>
    <row r="12" spans="1:157" s="116" customFormat="1" ht="18" customHeight="1" x14ac:dyDescent="0.2">
      <c r="A12" s="241" t="s">
        <v>48</v>
      </c>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50"/>
      <c r="AF12" s="50"/>
      <c r="AG12" s="50"/>
      <c r="AH12" s="50"/>
      <c r="AI12" s="50"/>
      <c r="AJ12" s="50"/>
      <c r="AK12" s="50"/>
      <c r="AL12" s="50"/>
      <c r="AM12" s="50"/>
      <c r="AN12" s="50"/>
      <c r="AO12" s="50"/>
      <c r="AP12" s="50"/>
      <c r="AQ12" s="50"/>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row>
    <row r="13" spans="1:157" s="116" customFormat="1" ht="18.649999999999999" customHeight="1" x14ac:dyDescent="0.2">
      <c r="A13" s="242" t="s">
        <v>79</v>
      </c>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50"/>
      <c r="AF13" s="50"/>
      <c r="AG13" s="54"/>
      <c r="AH13" s="54"/>
      <c r="AI13" s="54"/>
      <c r="AJ13" s="54"/>
      <c r="AK13" s="54"/>
      <c r="AL13" s="54"/>
      <c r="AM13" s="54"/>
      <c r="AN13" s="54"/>
      <c r="AO13" s="54"/>
      <c r="AP13" s="54"/>
      <c r="AQ13" s="54"/>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row>
    <row r="14" spans="1:157" s="116" customFormat="1" ht="26.25" customHeight="1" x14ac:dyDescent="0.2">
      <c r="A14" s="56"/>
      <c r="B14" s="56"/>
      <c r="C14" s="56"/>
      <c r="D14" s="57"/>
      <c r="E14" s="57"/>
      <c r="F14" s="69"/>
      <c r="G14" s="69"/>
      <c r="H14" s="55"/>
      <c r="I14" s="55"/>
      <c r="J14" s="55"/>
      <c r="K14" s="55"/>
      <c r="L14" s="55"/>
      <c r="M14" s="55"/>
      <c r="N14" s="55"/>
      <c r="O14" s="55"/>
      <c r="P14" s="55"/>
      <c r="Q14" s="55"/>
      <c r="R14" s="55"/>
      <c r="S14" s="58"/>
      <c r="T14" s="58"/>
      <c r="U14" s="58"/>
      <c r="V14" s="58"/>
      <c r="W14" s="59"/>
      <c r="X14" s="59"/>
      <c r="Y14" s="59"/>
      <c r="Z14" s="59"/>
      <c r="AA14" s="59"/>
      <c r="AB14" s="59"/>
      <c r="AC14" s="59"/>
      <c r="AD14" s="59"/>
      <c r="AE14" s="59"/>
      <c r="AF14" s="59"/>
      <c r="AG14" s="59"/>
      <c r="AH14" s="59"/>
      <c r="AI14" s="59"/>
      <c r="AJ14" s="59"/>
      <c r="AK14" s="59"/>
      <c r="AL14" s="59"/>
      <c r="AM14" s="59"/>
      <c r="AN14" s="59"/>
      <c r="AO14" s="59"/>
      <c r="AP14" s="59"/>
      <c r="AQ14" s="50"/>
      <c r="AR14" s="45"/>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45"/>
      <c r="CM14" s="45"/>
      <c r="CN14" s="45"/>
      <c r="CO14" s="45"/>
    </row>
    <row r="15" spans="1:157" s="116" customFormat="1" ht="12.75" customHeight="1" x14ac:dyDescent="0.2">
      <c r="A15" s="56"/>
      <c r="B15" s="70"/>
      <c r="C15" s="56"/>
      <c r="D15" s="57"/>
      <c r="E15" s="57"/>
      <c r="F15" s="69"/>
      <c r="G15" s="69"/>
      <c r="H15" s="55"/>
      <c r="I15" s="55"/>
      <c r="J15" s="55"/>
      <c r="K15" s="55"/>
      <c r="L15" s="55"/>
      <c r="M15" s="55"/>
      <c r="N15" s="55"/>
      <c r="O15" s="55"/>
      <c r="P15" s="55"/>
      <c r="Q15" s="55"/>
      <c r="R15" s="55"/>
      <c r="S15" s="60"/>
      <c r="T15" s="58"/>
      <c r="U15" s="58"/>
      <c r="V15" s="58"/>
      <c r="W15" s="54"/>
      <c r="X15" s="61"/>
      <c r="Y15" s="61"/>
      <c r="Z15" s="61"/>
      <c r="AA15" s="61"/>
      <c r="AB15" s="61"/>
      <c r="AC15" s="55"/>
      <c r="AD15" s="59"/>
      <c r="AE15" s="59"/>
      <c r="AF15" s="59"/>
      <c r="AG15" s="59"/>
      <c r="AH15" s="59"/>
      <c r="AI15" s="59"/>
      <c r="AJ15" s="59"/>
      <c r="AK15" s="59"/>
      <c r="AL15" s="59"/>
      <c r="AM15" s="59"/>
      <c r="AN15" s="59"/>
      <c r="AO15" s="48"/>
      <c r="AP15" s="48"/>
      <c r="AQ15" s="48"/>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row>
    <row r="16" spans="1:157" s="81" customFormat="1" ht="24" customHeight="1" x14ac:dyDescent="0.2">
      <c r="A16" s="74"/>
      <c r="B16" s="74"/>
      <c r="C16" s="74"/>
      <c r="D16" s="75"/>
      <c r="E16" s="75"/>
      <c r="F16" s="76"/>
      <c r="G16" s="76"/>
      <c r="H16" s="77"/>
      <c r="I16" s="77"/>
      <c r="J16" s="77"/>
      <c r="K16" s="77"/>
      <c r="L16" s="77"/>
      <c r="M16" s="77"/>
      <c r="N16" s="77"/>
      <c r="O16" s="77"/>
      <c r="P16" s="77"/>
      <c r="Q16" s="77"/>
      <c r="R16" s="77"/>
      <c r="S16" s="78"/>
      <c r="T16" s="78"/>
      <c r="U16" s="79"/>
      <c r="V16" s="79"/>
      <c r="W16" s="79"/>
      <c r="X16" s="79"/>
      <c r="Y16" s="237" t="s">
        <v>3</v>
      </c>
      <c r="Z16" s="237"/>
      <c r="AA16" s="237"/>
      <c r="AB16" s="237"/>
      <c r="AC16" s="237"/>
      <c r="AD16" s="237"/>
      <c r="AE16" s="237"/>
      <c r="AF16" s="237"/>
      <c r="AG16" s="237"/>
      <c r="AH16" s="237"/>
      <c r="AI16" s="238" t="s">
        <v>4</v>
      </c>
      <c r="AJ16" s="238"/>
      <c r="AK16" s="238"/>
      <c r="AL16" s="238"/>
      <c r="AM16" s="238"/>
      <c r="AN16" s="238"/>
      <c r="AO16" s="238"/>
      <c r="AP16" s="238"/>
      <c r="AQ16" s="238"/>
      <c r="AR16" s="238"/>
      <c r="AS16" s="239"/>
      <c r="AT16" s="239"/>
      <c r="AU16" s="239"/>
      <c r="AV16" s="239"/>
      <c r="AW16" s="239"/>
      <c r="AX16" s="71" t="s">
        <v>49</v>
      </c>
      <c r="AY16" s="239"/>
      <c r="AZ16" s="239"/>
      <c r="BA16" s="239"/>
      <c r="BB16" s="239"/>
      <c r="BC16" s="239"/>
      <c r="BD16" s="239"/>
      <c r="BE16" s="239"/>
      <c r="BF16" s="79"/>
      <c r="BG16" s="79"/>
      <c r="BH16" s="79"/>
      <c r="BI16" s="79"/>
      <c r="BJ16" s="79"/>
      <c r="BK16" s="79"/>
      <c r="BL16" s="79"/>
      <c r="BM16" s="79"/>
      <c r="BN16" s="79"/>
      <c r="BO16" s="79"/>
      <c r="BP16" s="79"/>
      <c r="BQ16" s="79"/>
      <c r="BR16" s="79"/>
      <c r="BS16" s="80"/>
      <c r="BT16" s="80"/>
      <c r="BU16" s="80"/>
      <c r="BV16" s="80"/>
      <c r="BW16" s="80"/>
      <c r="BX16" s="80"/>
      <c r="BY16" s="79"/>
      <c r="BZ16" s="79"/>
      <c r="CA16" s="79"/>
      <c r="CB16" s="79"/>
      <c r="CC16" s="79"/>
      <c r="CD16" s="79"/>
      <c r="CE16" s="79"/>
      <c r="CF16" s="79"/>
      <c r="CG16" s="79"/>
      <c r="CH16" s="79"/>
      <c r="CI16" s="79"/>
      <c r="CJ16" s="79"/>
      <c r="CK16" s="79"/>
      <c r="CL16" s="79"/>
      <c r="CM16" s="79"/>
      <c r="CN16" s="79"/>
      <c r="CO16" s="79"/>
    </row>
    <row r="17" spans="1:199" s="81" customFormat="1" ht="39" customHeight="1" x14ac:dyDescent="0.25">
      <c r="A17" s="82"/>
      <c r="B17" s="82"/>
      <c r="C17" s="82"/>
      <c r="D17" s="77"/>
      <c r="E17" s="77"/>
      <c r="F17" s="76"/>
      <c r="G17" s="76"/>
      <c r="H17" s="77"/>
      <c r="I17" s="77"/>
      <c r="J17" s="77"/>
      <c r="K17" s="77"/>
      <c r="L17" s="77"/>
      <c r="M17" s="77"/>
      <c r="N17" s="77"/>
      <c r="O17" s="77"/>
      <c r="P17" s="77"/>
      <c r="Q17" s="77"/>
      <c r="R17" s="77"/>
      <c r="S17" s="74"/>
      <c r="T17" s="74"/>
      <c r="U17" s="79"/>
      <c r="V17" s="79"/>
      <c r="W17" s="79"/>
      <c r="X17" s="79"/>
      <c r="Y17" s="83"/>
      <c r="Z17" s="83"/>
      <c r="AA17" s="83"/>
      <c r="AB17" s="83"/>
      <c r="AC17" s="83"/>
      <c r="AD17" s="83"/>
      <c r="AE17" s="83"/>
      <c r="AF17" s="83"/>
      <c r="AG17" s="84"/>
      <c r="AH17" s="79"/>
      <c r="AI17" s="238" t="s">
        <v>5</v>
      </c>
      <c r="AJ17" s="238"/>
      <c r="AK17" s="238"/>
      <c r="AL17" s="238"/>
      <c r="AM17" s="238"/>
      <c r="AN17" s="238"/>
      <c r="AO17" s="238"/>
      <c r="AP17" s="238"/>
      <c r="AQ17" s="238"/>
      <c r="AR17" s="238"/>
      <c r="AS17" s="250"/>
      <c r="AT17" s="250"/>
      <c r="AU17" s="250"/>
      <c r="AV17" s="250"/>
      <c r="AW17" s="250"/>
      <c r="AX17" s="250"/>
      <c r="AY17" s="250"/>
      <c r="AZ17" s="250"/>
      <c r="BA17" s="250"/>
      <c r="BB17" s="250"/>
      <c r="BC17" s="250"/>
      <c r="BD17" s="250"/>
      <c r="BE17" s="250"/>
      <c r="BF17" s="250"/>
      <c r="BG17" s="250"/>
      <c r="BH17" s="250"/>
      <c r="BI17" s="250"/>
      <c r="BJ17" s="250"/>
      <c r="BK17" s="250"/>
      <c r="BL17" s="250"/>
      <c r="BM17" s="251"/>
      <c r="BN17" s="251"/>
      <c r="BO17" s="251"/>
      <c r="BP17" s="251"/>
      <c r="BQ17" s="251"/>
      <c r="BR17" s="251"/>
      <c r="BS17" s="251"/>
      <c r="BT17" s="251"/>
      <c r="BU17" s="251"/>
      <c r="BV17" s="251"/>
      <c r="BW17" s="251"/>
      <c r="BX17" s="251"/>
      <c r="BY17" s="251"/>
      <c r="BZ17" s="251"/>
      <c r="CA17" s="251"/>
      <c r="CB17" s="251"/>
      <c r="CC17" s="251"/>
      <c r="CD17" s="251"/>
      <c r="CE17" s="251"/>
      <c r="CF17" s="251"/>
      <c r="CG17" s="251"/>
      <c r="CH17" s="251"/>
      <c r="CI17" s="251"/>
      <c r="CJ17" s="251"/>
      <c r="CK17" s="251"/>
      <c r="CL17" s="79"/>
      <c r="CM17" s="79"/>
      <c r="CN17" s="79"/>
      <c r="CO17" s="79"/>
    </row>
    <row r="18" spans="1:199" s="81" customFormat="1" ht="42.65" customHeight="1" x14ac:dyDescent="0.25">
      <c r="A18" s="82"/>
      <c r="B18" s="82"/>
      <c r="C18" s="82"/>
      <c r="D18" s="77"/>
      <c r="E18" s="77"/>
      <c r="F18" s="76"/>
      <c r="G18" s="76"/>
      <c r="H18" s="77"/>
      <c r="I18" s="77"/>
      <c r="J18" s="77"/>
      <c r="K18" s="77"/>
      <c r="L18" s="77"/>
      <c r="M18" s="77"/>
      <c r="N18" s="77"/>
      <c r="O18" s="77"/>
      <c r="P18" s="77"/>
      <c r="Q18" s="77"/>
      <c r="R18" s="77"/>
      <c r="S18" s="74"/>
      <c r="T18" s="74"/>
      <c r="U18" s="79"/>
      <c r="V18" s="79"/>
      <c r="W18" s="79"/>
      <c r="X18" s="79"/>
      <c r="Y18" s="83"/>
      <c r="Z18" s="83"/>
      <c r="AA18" s="83"/>
      <c r="AB18" s="83"/>
      <c r="AC18" s="83"/>
      <c r="AD18" s="83"/>
      <c r="AE18" s="83"/>
      <c r="AF18" s="83"/>
      <c r="AG18" s="84"/>
      <c r="AH18" s="79"/>
      <c r="AI18" s="238"/>
      <c r="AJ18" s="238"/>
      <c r="AK18" s="238"/>
      <c r="AL18" s="238"/>
      <c r="AM18" s="238"/>
      <c r="AN18" s="238"/>
      <c r="AO18" s="238"/>
      <c r="AP18" s="238"/>
      <c r="AQ18" s="238"/>
      <c r="AR18" s="238"/>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1"/>
      <c r="BR18" s="251"/>
      <c r="BS18" s="251"/>
      <c r="BT18" s="251"/>
      <c r="BU18" s="251"/>
      <c r="BV18" s="251"/>
      <c r="BW18" s="251"/>
      <c r="BX18" s="251"/>
      <c r="BY18" s="251"/>
      <c r="BZ18" s="251"/>
      <c r="CA18" s="251"/>
      <c r="CB18" s="251"/>
      <c r="CC18" s="251"/>
      <c r="CD18" s="251"/>
      <c r="CE18" s="251"/>
      <c r="CF18" s="251"/>
      <c r="CG18" s="251"/>
      <c r="CH18" s="251"/>
      <c r="CI18" s="251"/>
      <c r="CJ18" s="251"/>
      <c r="CK18" s="251"/>
      <c r="CL18" s="79"/>
      <c r="CM18" s="79"/>
      <c r="CN18" s="79"/>
      <c r="CO18" s="79"/>
    </row>
    <row r="19" spans="1:199" s="81" customFormat="1" ht="6" customHeight="1" x14ac:dyDescent="0.25">
      <c r="A19" s="82"/>
      <c r="B19" s="82"/>
      <c r="C19" s="82"/>
      <c r="D19" s="77"/>
      <c r="E19" s="77"/>
      <c r="F19" s="76"/>
      <c r="G19" s="76"/>
      <c r="H19" s="77"/>
      <c r="I19" s="77"/>
      <c r="J19" s="77"/>
      <c r="K19" s="77"/>
      <c r="L19" s="77"/>
      <c r="M19" s="77"/>
      <c r="N19" s="77"/>
      <c r="O19" s="77"/>
      <c r="P19" s="77"/>
      <c r="Q19" s="77"/>
      <c r="R19" s="77"/>
      <c r="S19" s="74"/>
      <c r="T19" s="74"/>
      <c r="U19" s="79"/>
      <c r="V19" s="79"/>
      <c r="W19" s="79"/>
      <c r="X19" s="79"/>
      <c r="Y19" s="83"/>
      <c r="Z19" s="83"/>
      <c r="AA19" s="83"/>
      <c r="AB19" s="83"/>
      <c r="AC19" s="83"/>
      <c r="AD19" s="83"/>
      <c r="AE19" s="83"/>
      <c r="AF19" s="83"/>
      <c r="AG19" s="84"/>
      <c r="AH19" s="79"/>
      <c r="AI19" s="115"/>
      <c r="AJ19" s="115"/>
      <c r="AK19" s="115"/>
      <c r="AL19" s="115"/>
      <c r="AM19" s="115"/>
      <c r="AN19" s="115"/>
      <c r="AO19" s="115"/>
      <c r="AP19" s="115"/>
      <c r="AQ19" s="115"/>
      <c r="AR19" s="115"/>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252"/>
      <c r="CJ19" s="252"/>
      <c r="CK19" s="252"/>
      <c r="CL19" s="79"/>
      <c r="CM19" s="79"/>
      <c r="CN19" s="79"/>
      <c r="CO19" s="79"/>
    </row>
    <row r="20" spans="1:199" s="81" customFormat="1" ht="30" customHeight="1" x14ac:dyDescent="0.2">
      <c r="A20" s="74"/>
      <c r="B20" s="74"/>
      <c r="C20" s="74"/>
      <c r="D20" s="77"/>
      <c r="E20" s="77"/>
      <c r="F20" s="76"/>
      <c r="G20" s="76"/>
      <c r="H20" s="77"/>
      <c r="I20" s="77"/>
      <c r="J20" s="77"/>
      <c r="K20" s="77"/>
      <c r="L20" s="77"/>
      <c r="M20" s="77"/>
      <c r="N20" s="77"/>
      <c r="O20" s="77"/>
      <c r="P20" s="77"/>
      <c r="Q20" s="77"/>
      <c r="R20" s="77"/>
      <c r="S20" s="74"/>
      <c r="T20" s="74"/>
      <c r="U20" s="79"/>
      <c r="V20" s="79"/>
      <c r="W20" s="79"/>
      <c r="X20" s="79"/>
      <c r="Y20" s="83"/>
      <c r="Z20" s="83"/>
      <c r="AA20" s="83"/>
      <c r="AB20" s="83"/>
      <c r="AC20" s="83"/>
      <c r="AD20" s="83"/>
      <c r="AE20" s="83"/>
      <c r="AF20" s="83"/>
      <c r="AG20" s="84"/>
      <c r="AH20" s="79"/>
      <c r="AI20" s="238" t="s">
        <v>6</v>
      </c>
      <c r="AJ20" s="238"/>
      <c r="AK20" s="238"/>
      <c r="AL20" s="238"/>
      <c r="AM20" s="238"/>
      <c r="AN20" s="238"/>
      <c r="AO20" s="238"/>
      <c r="AP20" s="238"/>
      <c r="AQ20" s="238"/>
      <c r="AR20" s="238"/>
      <c r="AS20" s="253"/>
      <c r="AT20" s="253"/>
      <c r="AU20" s="253"/>
      <c r="AV20" s="253"/>
      <c r="AW20" s="253"/>
      <c r="AX20" s="253"/>
      <c r="AY20" s="253"/>
      <c r="AZ20" s="253"/>
      <c r="BA20" s="253"/>
      <c r="BB20" s="253"/>
      <c r="BC20" s="253"/>
      <c r="BD20" s="253"/>
      <c r="BE20" s="253"/>
      <c r="BF20" s="253"/>
      <c r="BG20" s="253"/>
      <c r="BH20" s="253"/>
      <c r="BI20" s="253"/>
      <c r="BJ20" s="253"/>
      <c r="BK20" s="253"/>
      <c r="BL20" s="253"/>
      <c r="BM20" s="253"/>
      <c r="BN20" s="253"/>
      <c r="BO20" s="253"/>
      <c r="BP20" s="253"/>
      <c r="BQ20" s="253"/>
      <c r="BR20" s="253"/>
      <c r="BS20" s="253"/>
      <c r="BT20" s="253"/>
      <c r="BU20" s="253"/>
      <c r="BV20" s="253"/>
      <c r="BW20" s="253"/>
      <c r="BX20" s="253"/>
      <c r="BY20" s="253"/>
      <c r="BZ20" s="253"/>
      <c r="CA20" s="253"/>
      <c r="CB20" s="253"/>
      <c r="CC20" s="253"/>
      <c r="CD20" s="253"/>
      <c r="CE20" s="253"/>
      <c r="CF20" s="253"/>
      <c r="CG20" s="253"/>
      <c r="CH20" s="253"/>
      <c r="CI20" s="253"/>
      <c r="CJ20" s="253"/>
      <c r="CK20" s="253"/>
      <c r="CL20" s="79"/>
      <c r="CM20" s="79"/>
      <c r="CN20" s="79"/>
      <c r="CO20" s="79"/>
    </row>
    <row r="21" spans="1:199" s="81" customFormat="1" ht="30" customHeight="1" x14ac:dyDescent="0.2">
      <c r="A21" s="74"/>
      <c r="B21" s="74"/>
      <c r="C21" s="74"/>
      <c r="D21" s="77"/>
      <c r="E21" s="77"/>
      <c r="F21" s="76"/>
      <c r="G21" s="76"/>
      <c r="H21" s="77"/>
      <c r="I21" s="77"/>
      <c r="J21" s="77"/>
      <c r="K21" s="77"/>
      <c r="L21" s="77"/>
      <c r="M21" s="77"/>
      <c r="N21" s="77"/>
      <c r="O21" s="77"/>
      <c r="P21" s="77"/>
      <c r="Q21" s="77"/>
      <c r="R21" s="77"/>
      <c r="S21" s="74"/>
      <c r="T21" s="74"/>
      <c r="U21" s="79"/>
      <c r="V21" s="79"/>
      <c r="W21" s="79"/>
      <c r="X21" s="79"/>
      <c r="Y21" s="83"/>
      <c r="Z21" s="83"/>
      <c r="AA21" s="83"/>
      <c r="AB21" s="83"/>
      <c r="AC21" s="83"/>
      <c r="AD21" s="83"/>
      <c r="AE21" s="83"/>
      <c r="AF21" s="83"/>
      <c r="AG21" s="84"/>
      <c r="AH21" s="79"/>
      <c r="AI21" s="238" t="s">
        <v>45</v>
      </c>
      <c r="AJ21" s="238"/>
      <c r="AK21" s="238"/>
      <c r="AL21" s="238"/>
      <c r="AM21" s="238"/>
      <c r="AN21" s="238"/>
      <c r="AO21" s="238"/>
      <c r="AP21" s="238"/>
      <c r="AQ21" s="238"/>
      <c r="AR21" s="238"/>
      <c r="AS21" s="253"/>
      <c r="AT21" s="253"/>
      <c r="AU21" s="253"/>
      <c r="AV21" s="253"/>
      <c r="AW21" s="253"/>
      <c r="AX21" s="253"/>
      <c r="AY21" s="253"/>
      <c r="AZ21" s="253"/>
      <c r="BA21" s="253"/>
      <c r="BB21" s="253"/>
      <c r="BC21" s="253"/>
      <c r="BD21" s="253"/>
      <c r="BE21" s="253"/>
      <c r="BF21" s="253"/>
      <c r="BG21" s="253"/>
      <c r="BH21" s="253"/>
      <c r="BI21" s="253"/>
      <c r="BJ21" s="253"/>
      <c r="BK21" s="253"/>
      <c r="BL21" s="253"/>
      <c r="BM21" s="253"/>
      <c r="BN21" s="253"/>
      <c r="BO21" s="253"/>
      <c r="BP21" s="253"/>
      <c r="BQ21" s="253"/>
      <c r="BR21" s="253"/>
      <c r="BS21" s="253"/>
      <c r="BT21" s="253"/>
      <c r="BU21" s="253"/>
      <c r="BV21" s="253"/>
      <c r="BW21" s="253"/>
      <c r="BX21" s="253"/>
      <c r="BY21" s="253"/>
      <c r="BZ21" s="253"/>
      <c r="CA21" s="253"/>
      <c r="CB21" s="253"/>
      <c r="CC21" s="253"/>
      <c r="CD21" s="253"/>
      <c r="CE21" s="253"/>
      <c r="CF21" s="253"/>
      <c r="CG21" s="253"/>
      <c r="CH21" s="253"/>
      <c r="CI21" s="253"/>
      <c r="CJ21" s="253"/>
      <c r="CK21" s="253"/>
      <c r="CL21" s="85"/>
      <c r="CM21" s="79"/>
      <c r="CN21" s="79"/>
      <c r="CO21" s="79"/>
    </row>
    <row r="22" spans="1:199" s="81" customFormat="1" ht="30" customHeight="1" x14ac:dyDescent="0.2">
      <c r="A22" s="74"/>
      <c r="B22" s="74"/>
      <c r="C22" s="74"/>
      <c r="D22" s="77"/>
      <c r="E22" s="77"/>
      <c r="F22" s="76"/>
      <c r="G22" s="76"/>
      <c r="H22" s="77"/>
      <c r="I22" s="77"/>
      <c r="J22" s="77"/>
      <c r="K22" s="77"/>
      <c r="L22" s="77"/>
      <c r="M22" s="77"/>
      <c r="N22" s="77"/>
      <c r="O22" s="77"/>
      <c r="P22" s="77"/>
      <c r="Q22" s="77"/>
      <c r="R22" s="77"/>
      <c r="S22" s="74"/>
      <c r="T22" s="74"/>
      <c r="U22" s="79"/>
      <c r="V22" s="79"/>
      <c r="W22" s="79"/>
      <c r="X22" s="79"/>
      <c r="Y22" s="83"/>
      <c r="Z22" s="83"/>
      <c r="AA22" s="83"/>
      <c r="AB22" s="83"/>
      <c r="AC22" s="83"/>
      <c r="AD22" s="83"/>
      <c r="AE22" s="83"/>
      <c r="AF22" s="83"/>
      <c r="AG22" s="84"/>
      <c r="AH22" s="79"/>
      <c r="AI22" s="238" t="s">
        <v>46</v>
      </c>
      <c r="AJ22" s="238"/>
      <c r="AK22" s="238"/>
      <c r="AL22" s="238"/>
      <c r="AM22" s="238"/>
      <c r="AN22" s="238"/>
      <c r="AO22" s="238"/>
      <c r="AP22" s="238"/>
      <c r="AQ22" s="238"/>
      <c r="AR22" s="238"/>
      <c r="AS22" s="253"/>
      <c r="AT22" s="253"/>
      <c r="AU22" s="253"/>
      <c r="AV22" s="253"/>
      <c r="AW22" s="253"/>
      <c r="AX22" s="253"/>
      <c r="AY22" s="253"/>
      <c r="AZ22" s="253"/>
      <c r="BA22" s="253"/>
      <c r="BB22" s="253"/>
      <c r="BC22" s="253"/>
      <c r="BD22" s="253"/>
      <c r="BE22" s="253"/>
      <c r="BF22" s="253"/>
      <c r="BG22" s="253"/>
      <c r="BH22" s="253"/>
      <c r="BI22" s="253"/>
      <c r="BJ22" s="253"/>
      <c r="BK22" s="253"/>
      <c r="BL22" s="253"/>
      <c r="BM22" s="253"/>
      <c r="BN22" s="253"/>
      <c r="BO22" s="253"/>
      <c r="BP22" s="253"/>
      <c r="BQ22" s="253"/>
      <c r="BR22" s="253"/>
      <c r="BS22" s="253"/>
      <c r="BT22" s="253"/>
      <c r="BU22" s="253"/>
      <c r="BV22" s="253"/>
      <c r="BW22" s="253"/>
      <c r="BX22" s="253"/>
      <c r="BY22" s="253"/>
      <c r="BZ22" s="253"/>
      <c r="CA22" s="253"/>
      <c r="CB22" s="253"/>
      <c r="CC22" s="253"/>
      <c r="CD22" s="253"/>
      <c r="CE22" s="253"/>
      <c r="CF22" s="253"/>
      <c r="CG22" s="253"/>
      <c r="CH22" s="253"/>
      <c r="CI22" s="253"/>
      <c r="CJ22" s="253"/>
      <c r="CK22" s="253"/>
      <c r="CL22" s="257"/>
      <c r="CM22" s="257"/>
      <c r="CN22" s="257"/>
      <c r="CO22" s="257"/>
      <c r="CQ22" s="86"/>
    </row>
    <row r="23" spans="1:199" s="65" customFormat="1" ht="26.25" customHeight="1" x14ac:dyDescent="0.2">
      <c r="A23" s="56"/>
      <c r="B23" s="56"/>
      <c r="C23" s="56"/>
      <c r="D23" s="57"/>
      <c r="E23" s="57"/>
      <c r="F23" s="69"/>
      <c r="G23" s="69"/>
      <c r="H23" s="55"/>
      <c r="I23" s="55"/>
      <c r="J23" s="55"/>
      <c r="K23" s="55"/>
      <c r="L23" s="55"/>
      <c r="M23" s="55"/>
      <c r="N23" s="55"/>
      <c r="O23" s="58"/>
      <c r="P23" s="58"/>
      <c r="Q23" s="58"/>
      <c r="R23" s="58"/>
      <c r="S23" s="58"/>
      <c r="T23" s="58"/>
      <c r="U23" s="58"/>
      <c r="V23" s="58"/>
      <c r="W23" s="59"/>
      <c r="X23" s="59"/>
      <c r="Y23" s="59"/>
      <c r="Z23" s="59"/>
      <c r="AA23" s="59"/>
      <c r="AB23" s="59"/>
      <c r="AC23" s="59"/>
      <c r="AD23" s="59"/>
      <c r="AE23" s="59"/>
      <c r="AF23" s="59"/>
      <c r="AG23" s="59"/>
      <c r="AH23" s="59"/>
      <c r="AI23" s="59"/>
      <c r="AJ23" s="59"/>
      <c r="AK23" s="59"/>
      <c r="AL23" s="59"/>
      <c r="AM23" s="59"/>
      <c r="AN23" s="59"/>
      <c r="AO23" s="59"/>
      <c r="AP23" s="59"/>
      <c r="AQ23" s="50"/>
      <c r="AR23" s="45"/>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45"/>
      <c r="CO23" s="45"/>
    </row>
    <row r="24" spans="1:199" s="45" customFormat="1" ht="30.65" customHeight="1" x14ac:dyDescent="0.2">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row>
    <row r="25" spans="1:199" s="45" customFormat="1" ht="18.75" customHeight="1" x14ac:dyDescent="0.2">
      <c r="A25" s="55"/>
      <c r="B25" s="55"/>
      <c r="C25" s="55"/>
      <c r="D25" s="55"/>
      <c r="E25" s="55"/>
      <c r="F25" s="55"/>
      <c r="G25" s="55"/>
      <c r="H25" s="55"/>
      <c r="I25" s="55"/>
      <c r="J25" s="55"/>
      <c r="K25" s="55"/>
      <c r="L25" s="55"/>
      <c r="M25" s="55"/>
      <c r="N25" s="55"/>
      <c r="O25" s="55"/>
      <c r="P25" s="55"/>
      <c r="Q25" s="55"/>
      <c r="R25" s="55"/>
      <c r="S25" s="55"/>
      <c r="T25" s="55"/>
      <c r="U25" s="55"/>
      <c r="V25" s="55"/>
      <c r="W25" s="59"/>
      <c r="X25" s="59"/>
      <c r="Y25" s="59"/>
      <c r="Z25" s="59"/>
      <c r="AA25" s="59"/>
      <c r="AB25" s="55"/>
      <c r="AC25" s="55"/>
      <c r="AD25" s="55"/>
      <c r="AE25" s="55"/>
      <c r="AF25" s="55"/>
      <c r="AG25" s="55"/>
      <c r="AH25" s="55"/>
      <c r="AI25" s="55"/>
      <c r="AJ25" s="55"/>
      <c r="AK25" s="55"/>
      <c r="AL25" s="55"/>
      <c r="AM25" s="59"/>
      <c r="AN25" s="59"/>
      <c r="AO25" s="59"/>
      <c r="AP25" s="59"/>
      <c r="AQ25" s="50"/>
    </row>
    <row r="26" spans="1:199" s="45" customFormat="1" ht="24.75" customHeight="1" x14ac:dyDescent="0.2">
      <c r="A26" s="258" t="s">
        <v>75</v>
      </c>
      <c r="B26" s="258"/>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8"/>
      <c r="BS26" s="258"/>
      <c r="BT26" s="258"/>
      <c r="BU26" s="258"/>
      <c r="BV26" s="258"/>
      <c r="BW26" s="258"/>
      <c r="BX26" s="258"/>
      <c r="BY26" s="258"/>
      <c r="BZ26" s="258"/>
      <c r="CA26" s="258"/>
      <c r="CB26" s="258"/>
      <c r="CC26" s="258"/>
      <c r="CD26" s="258"/>
      <c r="CE26" s="258"/>
      <c r="CF26" s="258"/>
      <c r="CG26" s="258"/>
      <c r="CH26" s="258"/>
      <c r="CI26" s="258"/>
      <c r="CJ26" s="258"/>
      <c r="CK26" s="258"/>
      <c r="CL26" s="258"/>
      <c r="CM26" s="258"/>
      <c r="CN26" s="258"/>
      <c r="CO26" s="258"/>
    </row>
    <row r="27" spans="1:199" s="45" customFormat="1" ht="24.75" customHeight="1" x14ac:dyDescent="0.2">
      <c r="A27" s="258" t="s">
        <v>56</v>
      </c>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8"/>
      <c r="BO27" s="258"/>
      <c r="BP27" s="258"/>
      <c r="BQ27" s="258"/>
      <c r="BR27" s="258"/>
      <c r="BS27" s="258"/>
      <c r="BT27" s="258"/>
      <c r="BU27" s="258"/>
      <c r="BV27" s="258"/>
      <c r="BW27" s="258"/>
      <c r="BX27" s="258"/>
      <c r="BY27" s="258"/>
      <c r="BZ27" s="258"/>
      <c r="CA27" s="258"/>
      <c r="CB27" s="258"/>
      <c r="CC27" s="258"/>
      <c r="CD27" s="258"/>
      <c r="CE27" s="258"/>
      <c r="CF27" s="258"/>
      <c r="CG27" s="258"/>
      <c r="CH27" s="258"/>
      <c r="CI27" s="258"/>
      <c r="CJ27" s="258"/>
      <c r="CK27" s="258"/>
      <c r="CL27" s="258"/>
      <c r="CM27" s="258"/>
      <c r="CN27" s="258"/>
      <c r="CO27" s="258"/>
    </row>
    <row r="28" spans="1:199" s="116" customFormat="1" ht="24.75" customHeight="1" x14ac:dyDescent="0.2">
      <c r="A28" s="259"/>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K28" s="259"/>
      <c r="BL28" s="259"/>
      <c r="BM28" s="259"/>
      <c r="BN28" s="259"/>
      <c r="BO28" s="259"/>
      <c r="BP28" s="259"/>
      <c r="BQ28" s="259"/>
      <c r="BR28" s="259"/>
      <c r="BS28" s="259"/>
      <c r="BT28" s="259"/>
      <c r="BU28" s="259"/>
      <c r="BV28" s="259"/>
      <c r="BW28" s="259"/>
      <c r="BX28" s="259"/>
      <c r="BY28" s="259"/>
      <c r="BZ28" s="259"/>
      <c r="CA28" s="259"/>
      <c r="CB28" s="259"/>
      <c r="CC28" s="259"/>
      <c r="CD28" s="259"/>
      <c r="CE28" s="259"/>
      <c r="CF28" s="259"/>
      <c r="CG28" s="259"/>
      <c r="CH28" s="259"/>
      <c r="CI28" s="259"/>
      <c r="CJ28" s="259"/>
      <c r="CK28" s="259"/>
      <c r="CL28" s="259"/>
      <c r="CM28" s="259"/>
      <c r="CN28" s="45"/>
      <c r="CO28" s="45"/>
    </row>
    <row r="29" spans="1:199" s="116" customFormat="1" ht="26.25" customHeight="1" x14ac:dyDescent="0.2">
      <c r="A29" s="56"/>
      <c r="B29" s="56"/>
      <c r="C29" s="56"/>
      <c r="D29" s="57"/>
      <c r="E29" s="57"/>
      <c r="F29" s="69"/>
      <c r="G29" s="69"/>
      <c r="H29" s="55"/>
      <c r="I29" s="55"/>
      <c r="J29" s="55"/>
      <c r="K29" s="55"/>
      <c r="L29" s="55"/>
      <c r="M29" s="55"/>
      <c r="N29" s="55"/>
      <c r="O29" s="55"/>
      <c r="P29" s="55"/>
      <c r="Q29" s="55"/>
      <c r="R29" s="55"/>
      <c r="S29" s="58"/>
      <c r="T29" s="58"/>
      <c r="U29" s="58"/>
      <c r="V29" s="58"/>
      <c r="W29" s="59"/>
      <c r="X29" s="59"/>
      <c r="Y29" s="59"/>
      <c r="Z29" s="59"/>
      <c r="AA29" s="59"/>
      <c r="AB29" s="59"/>
      <c r="AC29" s="59"/>
      <c r="AD29" s="59"/>
      <c r="AE29" s="59"/>
      <c r="AF29" s="59"/>
      <c r="AG29" s="59"/>
      <c r="AH29" s="59"/>
      <c r="AI29" s="59"/>
      <c r="AJ29" s="59"/>
      <c r="AK29" s="59"/>
      <c r="AL29" s="59"/>
      <c r="AM29" s="59"/>
      <c r="AN29" s="59"/>
      <c r="AO29" s="59"/>
      <c r="AP29" s="59"/>
      <c r="AQ29" s="50"/>
      <c r="AR29" s="45"/>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45"/>
      <c r="CM29" s="45"/>
      <c r="CN29" s="45"/>
      <c r="CO29" s="45"/>
    </row>
    <row r="30" spans="1:199" s="116" customFormat="1" ht="20.25" customHeight="1" x14ac:dyDescent="0.2">
      <c r="A30" s="72"/>
      <c r="B30" s="72"/>
      <c r="C30" s="55"/>
      <c r="D30" s="55"/>
      <c r="E30" s="57"/>
      <c r="F30" s="69"/>
      <c r="G30" s="69"/>
      <c r="H30" s="57"/>
      <c r="I30" s="57"/>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row>
    <row r="31" spans="1:199" s="116" customFormat="1" ht="60.75" customHeight="1" x14ac:dyDescent="0.2">
      <c r="A31" s="260" t="s">
        <v>16</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S31" s="254"/>
      <c r="BT31" s="254"/>
      <c r="BU31" s="254"/>
      <c r="BV31" s="254"/>
      <c r="BW31" s="254"/>
      <c r="BX31" s="254"/>
      <c r="BY31" s="254"/>
      <c r="BZ31" s="254"/>
      <c r="CA31" s="254"/>
      <c r="CB31" s="254"/>
      <c r="CC31" s="254"/>
      <c r="CD31" s="254"/>
      <c r="CE31" s="254"/>
      <c r="CF31" s="254"/>
      <c r="CG31" s="254"/>
      <c r="CH31" s="254"/>
      <c r="CI31" s="254"/>
      <c r="CJ31" s="254"/>
      <c r="CK31" s="254"/>
      <c r="CL31" s="254"/>
      <c r="CM31" s="254"/>
      <c r="CN31" s="254"/>
      <c r="CO31" s="254"/>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c r="FI31" s="118"/>
      <c r="FJ31" s="118"/>
      <c r="FK31" s="118"/>
      <c r="FL31" s="118"/>
      <c r="FM31" s="118"/>
      <c r="FN31" s="118"/>
      <c r="FO31" s="118"/>
      <c r="FP31" s="118"/>
      <c r="FQ31" s="118"/>
      <c r="FR31" s="118"/>
      <c r="FS31" s="118"/>
      <c r="FT31" s="118"/>
      <c r="FU31" s="118"/>
      <c r="FV31" s="118"/>
      <c r="FW31" s="118"/>
      <c r="FX31" s="118"/>
      <c r="FY31" s="118"/>
      <c r="FZ31" s="118"/>
      <c r="GA31" s="118"/>
      <c r="GB31" s="118"/>
      <c r="GC31" s="118"/>
      <c r="GD31" s="118"/>
      <c r="GE31" s="118"/>
      <c r="GF31" s="118"/>
      <c r="GG31" s="118"/>
      <c r="GH31" s="118"/>
      <c r="GI31" s="118"/>
      <c r="GJ31" s="118"/>
      <c r="GK31" s="118"/>
      <c r="GL31" s="118"/>
      <c r="GM31" s="118"/>
      <c r="GN31" s="118"/>
      <c r="GO31" s="118"/>
      <c r="GP31" s="118"/>
      <c r="GQ31" s="118"/>
    </row>
    <row r="32" spans="1:199" s="116" customFormat="1" ht="21" customHeight="1" x14ac:dyDescent="0.2">
      <c r="A32" s="254" t="s">
        <v>17</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S32" s="254"/>
      <c r="BT32" s="254"/>
      <c r="BU32" s="254"/>
      <c r="BV32" s="254"/>
      <c r="BW32" s="254"/>
      <c r="BX32" s="254"/>
      <c r="BY32" s="254"/>
      <c r="BZ32" s="254"/>
      <c r="CA32" s="254"/>
      <c r="CB32" s="254"/>
      <c r="CC32" s="254"/>
      <c r="CD32" s="254"/>
      <c r="CE32" s="254"/>
      <c r="CF32" s="254"/>
      <c r="CG32" s="254"/>
      <c r="CH32" s="254"/>
      <c r="CI32" s="254"/>
      <c r="CJ32" s="254"/>
      <c r="CK32" s="254"/>
      <c r="CL32" s="254"/>
      <c r="CM32" s="254"/>
      <c r="CN32" s="254"/>
      <c r="CO32" s="254"/>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row>
    <row r="33" spans="1:199" s="116" customFormat="1" ht="26.25" customHeight="1" x14ac:dyDescent="0.2">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45"/>
      <c r="CO33" s="45"/>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row>
    <row r="34" spans="1:199" s="116" customFormat="1" ht="15" customHeight="1" x14ac:dyDescent="0.2">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45"/>
      <c r="CO34" s="45"/>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row>
    <row r="35" spans="1:199" s="116" customFormat="1" ht="30.65" customHeight="1" x14ac:dyDescent="0.2">
      <c r="A35" s="254" t="s">
        <v>18</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c r="BS35" s="254"/>
      <c r="BT35" s="254"/>
      <c r="BU35" s="254"/>
      <c r="BV35" s="254"/>
      <c r="BW35" s="254"/>
      <c r="BX35" s="254"/>
      <c r="BY35" s="254"/>
      <c r="BZ35" s="254"/>
      <c r="CA35" s="254"/>
      <c r="CB35" s="254"/>
      <c r="CC35" s="254"/>
      <c r="CD35" s="254"/>
      <c r="CE35" s="254"/>
      <c r="CF35" s="254"/>
      <c r="CG35" s="254"/>
      <c r="CH35" s="254"/>
      <c r="CI35" s="254"/>
      <c r="CJ35" s="254"/>
      <c r="CK35" s="254"/>
      <c r="CL35" s="254"/>
      <c r="CM35" s="254"/>
      <c r="CN35" s="254"/>
      <c r="CO35" s="254"/>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row>
    <row r="36" spans="1:199" s="116" customFormat="1" ht="38.5" customHeight="1" x14ac:dyDescent="0.2">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45"/>
      <c r="CO36" s="45"/>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18"/>
      <c r="GE36" s="118"/>
      <c r="GF36" s="118"/>
      <c r="GG36" s="118"/>
      <c r="GH36" s="118"/>
      <c r="GI36" s="118"/>
      <c r="GJ36" s="118"/>
      <c r="GK36" s="118"/>
      <c r="GL36" s="118"/>
      <c r="GM36" s="118"/>
      <c r="GN36" s="118"/>
      <c r="GO36" s="118"/>
      <c r="GP36" s="118"/>
      <c r="GQ36" s="118"/>
    </row>
    <row r="37" spans="1:199" s="116" customFormat="1" ht="38.5" customHeight="1" x14ac:dyDescent="0.2">
      <c r="A37" s="73"/>
      <c r="B37" s="73"/>
      <c r="C37" s="73"/>
      <c r="D37" s="73"/>
      <c r="E37" s="73"/>
      <c r="F37" s="73"/>
      <c r="G37" s="73"/>
      <c r="H37" s="255" t="s">
        <v>106</v>
      </c>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5"/>
      <c r="BR37" s="255"/>
      <c r="BS37" s="255"/>
      <c r="BT37" s="255"/>
      <c r="BU37" s="255"/>
      <c r="BV37" s="255"/>
      <c r="BW37" s="255"/>
      <c r="BX37" s="255"/>
      <c r="BY37" s="255"/>
      <c r="BZ37" s="255"/>
      <c r="CA37" s="255"/>
      <c r="CB37" s="255"/>
      <c r="CC37" s="255"/>
      <c r="CD37" s="255"/>
      <c r="CE37" s="255"/>
      <c r="CF37" s="255"/>
      <c r="CG37" s="255"/>
      <c r="CH37" s="255"/>
      <c r="CI37" s="255"/>
      <c r="CJ37" s="255"/>
      <c r="CK37" s="122"/>
      <c r="CL37" s="122"/>
      <c r="CM37" s="122"/>
      <c r="CN37" s="122"/>
      <c r="CO37" s="122"/>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18"/>
      <c r="GE37" s="118"/>
      <c r="GF37" s="118"/>
      <c r="GG37" s="118"/>
      <c r="GH37" s="118"/>
      <c r="GI37" s="118"/>
      <c r="GJ37" s="118"/>
      <c r="GK37" s="118"/>
      <c r="GL37" s="118"/>
      <c r="GM37" s="118"/>
      <c r="GN37" s="118"/>
      <c r="GO37" s="118"/>
      <c r="GP37" s="118"/>
      <c r="GQ37" s="118"/>
    </row>
    <row r="38" spans="1:199" s="116" customFormat="1" ht="38.5" customHeight="1" x14ac:dyDescent="0.2">
      <c r="A38" s="73"/>
      <c r="B38" s="73"/>
      <c r="C38" s="73"/>
      <c r="D38" s="73"/>
      <c r="E38" s="73"/>
      <c r="F38" s="73"/>
      <c r="G38" s="73"/>
      <c r="H38" s="256" t="s">
        <v>54</v>
      </c>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6"/>
      <c r="BR38" s="256"/>
      <c r="BS38" s="256"/>
      <c r="BT38" s="256"/>
      <c r="BU38" s="256"/>
      <c r="BV38" s="256"/>
      <c r="BW38" s="256"/>
      <c r="BX38" s="256"/>
      <c r="BY38" s="256"/>
      <c r="BZ38" s="256"/>
      <c r="CA38" s="256"/>
      <c r="CB38" s="256"/>
      <c r="CC38" s="256"/>
      <c r="CD38" s="256"/>
      <c r="CE38" s="256"/>
      <c r="CF38" s="256"/>
      <c r="CG38" s="256"/>
      <c r="CH38" s="256"/>
      <c r="CI38" s="256"/>
      <c r="CJ38" s="256"/>
      <c r="CK38" s="256"/>
      <c r="CL38" s="256"/>
      <c r="CM38" s="256"/>
      <c r="CN38" s="256"/>
      <c r="CO38" s="256"/>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row>
    <row r="39" spans="1:199" s="116" customFormat="1" ht="38.5" customHeight="1" x14ac:dyDescent="0.2">
      <c r="A39" s="73"/>
      <c r="B39" s="73"/>
      <c r="C39" s="73"/>
      <c r="D39" s="73"/>
      <c r="E39" s="73"/>
      <c r="F39" s="73"/>
      <c r="G39" s="73"/>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6"/>
      <c r="BR39" s="256"/>
      <c r="BS39" s="256"/>
      <c r="BT39" s="256"/>
      <c r="BU39" s="256"/>
      <c r="BV39" s="256"/>
      <c r="BW39" s="256"/>
      <c r="BX39" s="256"/>
      <c r="BY39" s="256"/>
      <c r="BZ39" s="256"/>
      <c r="CA39" s="256"/>
      <c r="CB39" s="256"/>
      <c r="CC39" s="256"/>
      <c r="CD39" s="256"/>
      <c r="CE39" s="256"/>
      <c r="CF39" s="256"/>
      <c r="CG39" s="256"/>
      <c r="CH39" s="256"/>
      <c r="CI39" s="256"/>
      <c r="CJ39" s="256"/>
      <c r="CK39" s="256"/>
      <c r="CL39" s="256"/>
      <c r="CM39" s="256"/>
      <c r="CN39" s="256"/>
      <c r="CO39" s="256"/>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c r="FI39" s="118"/>
      <c r="FJ39" s="118"/>
      <c r="FK39" s="118"/>
      <c r="FL39" s="118"/>
      <c r="FM39" s="118"/>
      <c r="FN39" s="118"/>
      <c r="FO39" s="118"/>
      <c r="FP39" s="118"/>
      <c r="FQ39" s="118"/>
      <c r="FR39" s="118"/>
      <c r="FS39" s="118"/>
      <c r="FT39" s="118"/>
      <c r="FU39" s="118"/>
      <c r="FV39" s="118"/>
      <c r="FW39" s="118"/>
      <c r="FX39" s="118"/>
      <c r="FY39" s="118"/>
      <c r="FZ39" s="118"/>
      <c r="GA39" s="118"/>
      <c r="GB39" s="118"/>
      <c r="GC39" s="118"/>
      <c r="GD39" s="118"/>
      <c r="GE39" s="118"/>
      <c r="GF39" s="118"/>
      <c r="GG39" s="118"/>
      <c r="GH39" s="118"/>
      <c r="GI39" s="118"/>
      <c r="GJ39" s="118"/>
      <c r="GK39" s="118"/>
      <c r="GL39" s="118"/>
      <c r="GM39" s="118"/>
      <c r="GN39" s="118"/>
      <c r="GO39" s="118"/>
      <c r="GP39" s="118"/>
      <c r="GQ39" s="118"/>
    </row>
    <row r="40" spans="1:199" s="116" customFormat="1" ht="38.5" customHeight="1" x14ac:dyDescent="0.2">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row>
    <row r="41" spans="1:199" s="116" customFormat="1" ht="14.5" customHeight="1" x14ac:dyDescent="0.2">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118"/>
      <c r="FC41" s="118"/>
      <c r="FD41" s="118"/>
      <c r="FE41" s="118"/>
      <c r="FF41" s="118"/>
      <c r="FG41" s="118"/>
      <c r="FH41" s="118"/>
      <c r="FI41" s="118"/>
      <c r="FJ41" s="118"/>
      <c r="FK41" s="118"/>
      <c r="FL41" s="118"/>
      <c r="FM41" s="118"/>
      <c r="FN41" s="118"/>
      <c r="FO41" s="118"/>
      <c r="FP41" s="118"/>
      <c r="FQ41" s="118"/>
      <c r="FR41" s="118"/>
      <c r="FS41" s="118"/>
      <c r="FT41" s="118"/>
      <c r="FU41" s="118"/>
      <c r="FV41" s="118"/>
      <c r="FW41" s="118"/>
      <c r="FX41" s="118"/>
      <c r="FY41" s="118"/>
      <c r="FZ41" s="118"/>
      <c r="GA41" s="118"/>
      <c r="GB41" s="118"/>
      <c r="GC41" s="118"/>
      <c r="GD41" s="118"/>
      <c r="GE41" s="118"/>
      <c r="GF41" s="118"/>
      <c r="GG41" s="118"/>
      <c r="GH41" s="118"/>
      <c r="GI41" s="118"/>
      <c r="GJ41" s="118"/>
      <c r="GK41" s="118"/>
      <c r="GL41" s="118"/>
      <c r="GM41" s="118"/>
      <c r="GN41" s="118"/>
      <c r="GO41" s="118"/>
      <c r="GP41" s="118"/>
      <c r="GQ41" s="118"/>
    </row>
    <row r="42" spans="1:199" s="120" customFormat="1" ht="16.5" customHeight="1" x14ac:dyDescent="0.2">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6"/>
      <c r="CO42" s="116"/>
      <c r="CP42" s="116"/>
      <c r="CQ42" s="116"/>
      <c r="CR42" s="116"/>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118"/>
      <c r="FC42" s="118"/>
      <c r="FD42" s="118"/>
      <c r="FE42" s="118"/>
      <c r="FF42" s="118"/>
      <c r="FG42" s="118"/>
      <c r="FH42" s="118"/>
      <c r="FI42" s="118"/>
      <c r="FJ42" s="118"/>
      <c r="FK42" s="118"/>
      <c r="FL42" s="118"/>
      <c r="FM42" s="118"/>
      <c r="FN42" s="118"/>
      <c r="FO42" s="118"/>
      <c r="FP42" s="118"/>
      <c r="FQ42" s="118"/>
      <c r="FR42" s="118"/>
      <c r="FS42" s="118"/>
      <c r="FT42" s="118"/>
      <c r="FU42" s="118"/>
      <c r="FV42" s="118"/>
      <c r="FW42" s="118"/>
      <c r="FX42" s="118"/>
      <c r="FY42" s="118"/>
      <c r="FZ42" s="118"/>
      <c r="GA42" s="118"/>
      <c r="GB42" s="118"/>
      <c r="GC42" s="118"/>
      <c r="GD42" s="118"/>
      <c r="GE42" s="118"/>
      <c r="GF42" s="118"/>
      <c r="GG42" s="118"/>
      <c r="GH42" s="118"/>
      <c r="GI42" s="118"/>
      <c r="GJ42" s="118"/>
      <c r="GK42" s="118"/>
      <c r="GL42" s="118"/>
      <c r="GM42" s="118"/>
      <c r="GN42" s="118"/>
      <c r="GO42" s="118"/>
      <c r="GP42" s="118"/>
      <c r="GQ42" s="118"/>
    </row>
    <row r="43" spans="1:199" s="120" customFormat="1" ht="18" customHeight="1" x14ac:dyDescent="0.2">
      <c r="A43" s="116"/>
      <c r="B43" s="116"/>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16"/>
      <c r="CL43" s="116"/>
      <c r="CM43" s="116"/>
      <c r="CN43" s="116"/>
      <c r="CO43" s="116"/>
      <c r="CP43" s="116"/>
      <c r="CQ43" s="116"/>
      <c r="CR43" s="116"/>
    </row>
  </sheetData>
  <sheetProtection algorithmName="SHA-512" hashValue="Nz1YIKnmQ/zNhbqXy4vi6kwPFDK5tqckAI224f6r2GvHzka4GwSLDch17N4A7ys5AUEEC1Z9//qXYd9Jk450bw==" saltValue="epRQdeRTP21z/z0CcgRc2g==" spinCount="100000" sheet="1" objects="1" scenarios="1"/>
  <mergeCells count="47">
    <mergeCell ref="A35:CO35"/>
    <mergeCell ref="H37:CJ37"/>
    <mergeCell ref="H38:CO39"/>
    <mergeCell ref="CL22:CO22"/>
    <mergeCell ref="A26:CO26"/>
    <mergeCell ref="A27:CO27"/>
    <mergeCell ref="A28:CM28"/>
    <mergeCell ref="A31:CO31"/>
    <mergeCell ref="A32:CO32"/>
    <mergeCell ref="AI22:AR22"/>
    <mergeCell ref="AS22:CK22"/>
    <mergeCell ref="AS19:CK19"/>
    <mergeCell ref="AI20:AR20"/>
    <mergeCell ref="AS20:CK20"/>
    <mergeCell ref="AI21:AR21"/>
    <mergeCell ref="AS21:CK21"/>
    <mergeCell ref="AI17:AR17"/>
    <mergeCell ref="AS17:AZ17"/>
    <mergeCell ref="BA17:BL17"/>
    <mergeCell ref="BM17:CK17"/>
    <mergeCell ref="AI18:AR18"/>
    <mergeCell ref="AS18:CK18"/>
    <mergeCell ref="Y16:AH16"/>
    <mergeCell ref="AI16:AR16"/>
    <mergeCell ref="AS16:AW16"/>
    <mergeCell ref="AY16:BE16"/>
    <mergeCell ref="CF3:CG4"/>
    <mergeCell ref="CG9:CK9"/>
    <mergeCell ref="A11:AD11"/>
    <mergeCell ref="A12:AD12"/>
    <mergeCell ref="A13:AD13"/>
    <mergeCell ref="CH3:CL4"/>
    <mergeCell ref="A2:J5"/>
    <mergeCell ref="K2:U5"/>
    <mergeCell ref="CM3:CN4"/>
    <mergeCell ref="X5:CL6"/>
    <mergeCell ref="AI9:AJ9"/>
    <mergeCell ref="BO9:BR9"/>
    <mergeCell ref="BS9:BW9"/>
    <mergeCell ref="BX9:BY9"/>
    <mergeCell ref="BZ9:CD9"/>
    <mergeCell ref="CE9:CF9"/>
    <mergeCell ref="CA3:CE4"/>
    <mergeCell ref="CL9:CM9"/>
    <mergeCell ref="BP3:BS4"/>
    <mergeCell ref="BT3:BX4"/>
    <mergeCell ref="BY3:BZ4"/>
  </mergeCells>
  <phoneticPr fontId="20"/>
  <conditionalFormatting sqref="BT3 CA3 CH3 AS16:AW16 AY16:BE16 AS17:CK18 AS20:CK22">
    <cfRule type="containsBlanks" dxfId="45" priority="1">
      <formula>LEN(TRIM(AS3))=0</formula>
    </cfRule>
  </conditionalFormatting>
  <dataValidations count="6">
    <dataValidation allowBlank="1" showInputMessage="1" sqref="AT18 AT20:AT22" xr:uid="{DECC03B3-2565-4616-A132-41DF2A434F86}"/>
    <dataValidation imeMode="disabled" allowBlank="1" showInputMessage="1" sqref="BH16:CB16" xr:uid="{F8E3451C-7365-42BF-B53D-19C461612EF1}"/>
    <dataValidation type="textLength" imeMode="disabled" operator="equal" allowBlank="1" showInputMessage="1" showErrorMessage="1" error="入力された桁数が不正です。_x000a_4ケタで再度入力してください。" sqref="AY16:BE16" xr:uid="{9EF4D5D9-EC7A-4E61-92EE-68EF8EF21E9E}">
      <formula1>4</formula1>
    </dataValidation>
    <dataValidation type="textLength" imeMode="disabled" operator="equal" allowBlank="1" showInputMessage="1" showErrorMessage="1" error="入力された桁数が不正です。_x000a_3ケタで再度入力してください。" sqref="AS16:AX16" xr:uid="{0057CBF2-654F-4FE7-A032-18FB8A81B013}">
      <formula1>3</formula1>
    </dataValidation>
    <dataValidation type="list" imeMode="disabled" allowBlank="1" showInputMessage="1" showErrorMessage="1" error="入力した値は正しくありません。" sqref="CA3:CE4" xr:uid="{619DFF12-F22E-499F-88DE-36150C7D52FE}">
      <formula1>"4,5,6,7,8,9,10,11"</formula1>
    </dataValidation>
    <dataValidation type="list" imeMode="disabled" allowBlank="1" showInputMessage="1" showErrorMessage="1" error="入力した値は正しくありません。" sqref="CH3:CL4" xr:uid="{E036B288-3AF3-41EE-B694-9BB886718148}">
      <formula1>"1,2,3,4,5,6,7,8,9,10,11,12,13,14,15,16,17,18,19,20,21,22,23,24,25,26,27,28,29,30,31"</formula1>
    </dataValidation>
  </dataValidations>
  <printOptions horizontalCentered="1"/>
  <pageMargins left="0.39370078740157483" right="0.39370078740157483" top="0.59055118110236227" bottom="0.74803149606299213" header="0.39370078740157483" footer="0.31496062992125984"/>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W46"/>
  <sheetViews>
    <sheetView showGridLines="0" view="pageBreakPreview" zoomScale="70" zoomScaleNormal="70" zoomScaleSheetLayoutView="70" workbookViewId="0"/>
  </sheetViews>
  <sheetFormatPr defaultColWidth="9" defaultRowHeight="13" x14ac:dyDescent="0.2"/>
  <cols>
    <col min="1" max="1" width="3.90625" style="98" customWidth="1"/>
    <col min="2" max="2" width="5.6328125" style="3" customWidth="1"/>
    <col min="3" max="3" width="48.6328125" style="3" customWidth="1"/>
    <col min="4" max="4" width="17.36328125" style="3" customWidth="1"/>
    <col min="5" max="5" width="41.08984375" style="3" customWidth="1"/>
    <col min="6" max="6" width="15.6328125" style="3" customWidth="1"/>
    <col min="7" max="7" width="12.90625" style="3" customWidth="1"/>
    <col min="8" max="8" width="29.08984375" style="3" customWidth="1"/>
    <col min="9" max="9" width="23.6328125" style="3" customWidth="1"/>
    <col min="10" max="11" width="11.6328125" style="3" customWidth="1"/>
    <col min="12" max="12" width="19.90625" style="3" customWidth="1"/>
    <col min="13" max="13" width="27.90625" style="3" customWidth="1"/>
    <col min="14" max="14" width="37.36328125" style="3" customWidth="1"/>
    <col min="15" max="15" width="1.90625" style="3" customWidth="1"/>
    <col min="16" max="16384" width="9" style="3"/>
  </cols>
  <sheetData>
    <row r="1" spans="1:257" ht="20.25" customHeight="1" x14ac:dyDescent="0.2">
      <c r="O1" s="102" t="s">
        <v>57</v>
      </c>
    </row>
    <row r="2" spans="1:257" ht="27" customHeight="1" x14ac:dyDescent="0.2">
      <c r="A2" s="306" t="s">
        <v>76</v>
      </c>
      <c r="B2" s="306"/>
      <c r="C2" s="306"/>
      <c r="D2" s="306"/>
      <c r="E2" s="306"/>
      <c r="F2" s="306"/>
      <c r="G2" s="306"/>
      <c r="H2" s="306"/>
      <c r="I2" s="306"/>
      <c r="J2" s="306"/>
      <c r="K2" s="306"/>
      <c r="L2" s="306"/>
      <c r="M2" s="306"/>
      <c r="N2" s="306"/>
      <c r="O2" s="306"/>
    </row>
    <row r="3" spans="1:257" s="2" customFormat="1" ht="2.25" customHeight="1" x14ac:dyDescent="0.2">
      <c r="A3" s="36"/>
      <c r="B3" s="36"/>
      <c r="C3" s="36"/>
      <c r="D3" s="36"/>
      <c r="E3" s="36"/>
      <c r="F3" s="36"/>
      <c r="G3" s="36"/>
      <c r="H3" s="36"/>
      <c r="I3" s="36"/>
      <c r="J3" s="36"/>
      <c r="K3" s="36"/>
      <c r="L3" s="36"/>
      <c r="M3" s="36"/>
      <c r="N3" s="36"/>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7" ht="18.75" customHeight="1" x14ac:dyDescent="0.2">
      <c r="A4" s="29"/>
      <c r="B4" s="6" t="s">
        <v>25</v>
      </c>
      <c r="C4" s="6"/>
      <c r="O4" s="1"/>
      <c r="P4" s="28"/>
      <c r="Q4" s="28"/>
      <c r="R4" s="28"/>
      <c r="S4" s="28"/>
      <c r="T4" s="28"/>
      <c r="U4" s="28"/>
    </row>
    <row r="5" spans="1:257" ht="5.25" customHeight="1" x14ac:dyDescent="0.2">
      <c r="A5" s="29"/>
      <c r="O5" s="28"/>
      <c r="P5" s="28"/>
      <c r="Q5" s="28"/>
      <c r="R5" s="28"/>
      <c r="S5" s="28"/>
      <c r="T5" s="28"/>
      <c r="U5" s="28"/>
    </row>
    <row r="6" spans="1:257" s="2" customFormat="1" ht="17.25" customHeight="1" x14ac:dyDescent="0.2">
      <c r="A6" s="29"/>
      <c r="B6" s="37" t="s">
        <v>27</v>
      </c>
      <c r="C6" s="7"/>
      <c r="E6" s="5"/>
      <c r="F6" s="5"/>
      <c r="G6" s="5"/>
      <c r="H6" s="5"/>
      <c r="I6" s="3"/>
      <c r="J6" s="3"/>
      <c r="K6" s="3"/>
      <c r="L6" s="3"/>
      <c r="M6" s="3"/>
      <c r="O6" s="28"/>
      <c r="P6" s="28"/>
      <c r="Q6" s="28"/>
      <c r="R6" s="28"/>
      <c r="S6" s="28"/>
      <c r="T6" s="28"/>
      <c r="U6" s="28"/>
    </row>
    <row r="7" spans="1:257" s="2" customFormat="1" ht="5.25" customHeight="1" thickBot="1" x14ac:dyDescent="0.25">
      <c r="A7" s="29"/>
      <c r="B7" s="4"/>
      <c r="C7" s="4"/>
      <c r="E7" s="5"/>
      <c r="F7" s="5"/>
      <c r="G7" s="5"/>
      <c r="H7" s="5"/>
      <c r="I7" s="3"/>
      <c r="J7" s="3"/>
      <c r="K7" s="3"/>
      <c r="L7" s="3"/>
      <c r="M7" s="3"/>
      <c r="O7" s="28"/>
      <c r="P7" s="28"/>
      <c r="Q7" s="28"/>
      <c r="R7" s="28"/>
      <c r="S7" s="28"/>
      <c r="T7" s="28"/>
      <c r="U7" s="28"/>
    </row>
    <row r="8" spans="1:257" ht="37.5" customHeight="1" x14ac:dyDescent="0.2">
      <c r="A8" s="29"/>
      <c r="B8" s="286" t="s">
        <v>14</v>
      </c>
      <c r="C8" s="287"/>
      <c r="D8" s="307"/>
      <c r="E8" s="308"/>
      <c r="F8" s="309"/>
      <c r="G8" s="302" t="s">
        <v>129</v>
      </c>
      <c r="H8" s="303"/>
      <c r="I8" s="303"/>
      <c r="J8" s="100"/>
      <c r="K8" s="100"/>
      <c r="L8" s="100"/>
      <c r="M8" s="100"/>
      <c r="N8" s="28"/>
      <c r="O8" s="28"/>
      <c r="P8" s="28"/>
      <c r="Q8" s="28"/>
      <c r="R8" s="28"/>
      <c r="S8" s="28"/>
      <c r="T8" s="28"/>
    </row>
    <row r="9" spans="1:257" s="2" customFormat="1" ht="37.5" customHeight="1" x14ac:dyDescent="0.2">
      <c r="A9" s="29"/>
      <c r="B9" s="291" t="s">
        <v>31</v>
      </c>
      <c r="C9" s="292"/>
      <c r="D9" s="310"/>
      <c r="E9" s="284"/>
      <c r="F9" s="285"/>
      <c r="G9" s="304" t="s">
        <v>130</v>
      </c>
      <c r="H9" s="305"/>
      <c r="I9" s="305"/>
      <c r="J9" s="305"/>
      <c r="K9" s="127"/>
      <c r="L9" s="126"/>
      <c r="M9" s="126"/>
      <c r="N9" s="28"/>
      <c r="O9" s="28"/>
      <c r="P9" s="28"/>
      <c r="Q9" s="28"/>
      <c r="R9" s="28"/>
      <c r="S9" s="28"/>
      <c r="T9" s="28"/>
    </row>
    <row r="10" spans="1:257" s="2" customFormat="1" ht="37.5" customHeight="1" x14ac:dyDescent="0.2">
      <c r="A10" s="29"/>
      <c r="B10" s="295" t="s">
        <v>21</v>
      </c>
      <c r="C10" s="296"/>
      <c r="D10" s="280" t="s">
        <v>10</v>
      </c>
      <c r="E10" s="281"/>
      <c r="F10" s="282"/>
      <c r="G10" s="123"/>
      <c r="H10" s="124"/>
      <c r="I10" s="125"/>
      <c r="J10" s="125"/>
      <c r="K10" s="125"/>
      <c r="L10" s="123"/>
      <c r="M10" s="125"/>
      <c r="N10" s="28"/>
      <c r="O10" s="28"/>
      <c r="P10" s="28"/>
      <c r="Q10" s="28"/>
      <c r="R10" s="28"/>
      <c r="S10" s="28"/>
      <c r="T10" s="28"/>
    </row>
    <row r="11" spans="1:257" ht="37.5" customHeight="1" x14ac:dyDescent="0.2">
      <c r="A11" s="29"/>
      <c r="B11" s="295" t="s">
        <v>22</v>
      </c>
      <c r="C11" s="296"/>
      <c r="D11" s="283"/>
      <c r="E11" s="284"/>
      <c r="F11" s="285"/>
      <c r="G11" s="313" t="s">
        <v>11</v>
      </c>
      <c r="H11" s="314"/>
      <c r="I11" s="314"/>
      <c r="J11" s="314"/>
      <c r="K11" s="314"/>
      <c r="L11" s="314"/>
      <c r="M11" s="314"/>
      <c r="N11" s="314"/>
      <c r="O11" s="28"/>
      <c r="P11" s="28"/>
      <c r="Q11" s="28"/>
      <c r="R11" s="28"/>
      <c r="S11" s="28"/>
      <c r="T11" s="28"/>
    </row>
    <row r="12" spans="1:257" ht="37.5" customHeight="1" x14ac:dyDescent="0.2">
      <c r="A12" s="29"/>
      <c r="B12" s="295" t="s">
        <v>23</v>
      </c>
      <c r="C12" s="296"/>
      <c r="D12" s="297" t="str">
        <f>IF($D$11="ＪＩＳ Ａ ９５１１","発泡プラスチック保温材",IF($D$11="ＪＩＳ Ａ ９５２１","建築用断熱材",IF($D$11="ＪＩＳ Ａ ９５２９","建築用真空断熱材","")))</f>
        <v/>
      </c>
      <c r="E12" s="298"/>
      <c r="F12" s="298"/>
      <c r="G12" s="313" t="s">
        <v>61</v>
      </c>
      <c r="H12" s="314"/>
      <c r="I12" s="314"/>
      <c r="J12" s="314"/>
      <c r="K12" s="314"/>
      <c r="L12" s="314"/>
      <c r="M12" s="314"/>
    </row>
    <row r="13" spans="1:257" ht="37.5" customHeight="1" thickBot="1" x14ac:dyDescent="0.25">
      <c r="A13" s="29"/>
      <c r="B13" s="293" t="s">
        <v>32</v>
      </c>
      <c r="C13" s="294"/>
      <c r="D13" s="288"/>
      <c r="E13" s="289"/>
      <c r="F13" s="290"/>
      <c r="G13" s="313" t="s">
        <v>73</v>
      </c>
      <c r="H13" s="314"/>
      <c r="I13" s="314"/>
      <c r="J13" s="314"/>
      <c r="K13" s="314"/>
      <c r="L13" s="314"/>
      <c r="M13" s="314"/>
    </row>
    <row r="14" spans="1:257" x14ac:dyDescent="0.2">
      <c r="A14" s="29"/>
      <c r="B14" s="2"/>
      <c r="C14" s="2"/>
      <c r="D14" s="5"/>
      <c r="E14" s="5"/>
      <c r="F14" s="5"/>
      <c r="G14" s="5"/>
      <c r="H14" s="5"/>
      <c r="I14" s="5"/>
      <c r="J14" s="5"/>
      <c r="K14" s="5"/>
      <c r="M14" s="5"/>
      <c r="N14" s="9"/>
      <c r="O14" s="10"/>
    </row>
    <row r="15" spans="1:257" ht="3" customHeight="1" x14ac:dyDescent="0.2">
      <c r="A15" s="29"/>
      <c r="B15" s="2"/>
      <c r="C15" s="2"/>
      <c r="D15" s="5"/>
      <c r="E15" s="5"/>
      <c r="F15" s="5"/>
      <c r="G15" s="5"/>
      <c r="H15" s="5"/>
      <c r="I15" s="5"/>
      <c r="J15" s="5"/>
      <c r="K15" s="5"/>
      <c r="M15" s="5"/>
      <c r="N15" s="9"/>
      <c r="O15" s="10"/>
    </row>
    <row r="16" spans="1:257" ht="16.5" x14ac:dyDescent="0.2">
      <c r="A16" s="29"/>
      <c r="B16" s="11" t="s">
        <v>28</v>
      </c>
      <c r="C16" s="11"/>
      <c r="D16" s="12"/>
      <c r="E16" s="12"/>
      <c r="F16" s="12"/>
      <c r="G16" s="12"/>
      <c r="H16" s="12"/>
      <c r="I16" s="12"/>
      <c r="J16" s="12"/>
      <c r="K16" s="312" t="s">
        <v>62</v>
      </c>
      <c r="L16" s="312"/>
      <c r="M16" s="312"/>
      <c r="N16" s="312"/>
    </row>
    <row r="17" spans="1:16" ht="6" customHeight="1" x14ac:dyDescent="0.2">
      <c r="A17" s="2"/>
      <c r="B17" s="2"/>
      <c r="C17" s="2"/>
      <c r="D17" s="2"/>
      <c r="E17" s="5"/>
      <c r="F17" s="5"/>
      <c r="G17" s="5"/>
      <c r="H17" s="5"/>
      <c r="I17" s="5"/>
      <c r="J17" s="5"/>
      <c r="K17" s="312"/>
      <c r="L17" s="312"/>
      <c r="M17" s="312"/>
      <c r="N17" s="312"/>
      <c r="O17" s="10"/>
    </row>
    <row r="18" spans="1:16" s="92" customFormat="1" ht="38" customHeight="1" x14ac:dyDescent="0.25">
      <c r="A18" s="91"/>
      <c r="B18" s="311" t="s">
        <v>20</v>
      </c>
      <c r="C18" s="311"/>
      <c r="D18" s="311"/>
      <c r="E18" s="311"/>
      <c r="F18" s="315" t="s">
        <v>140</v>
      </c>
      <c r="G18" s="315"/>
      <c r="H18" s="202" t="s">
        <v>138</v>
      </c>
      <c r="I18" s="202" t="s">
        <v>139</v>
      </c>
      <c r="J18" s="131"/>
      <c r="K18" s="312"/>
      <c r="L18" s="312"/>
      <c r="M18" s="312"/>
      <c r="N18" s="312"/>
      <c r="O18" s="131"/>
      <c r="P18" s="131"/>
    </row>
    <row r="19" spans="1:16" s="2" customFormat="1" ht="5.25" customHeight="1" thickBot="1" x14ac:dyDescent="0.25">
      <c r="A19" s="29"/>
      <c r="B19" s="4"/>
      <c r="C19" s="4"/>
      <c r="E19" s="5"/>
      <c r="F19" s="5"/>
      <c r="G19" s="5"/>
      <c r="H19" s="5"/>
      <c r="I19" s="3"/>
      <c r="J19" s="3"/>
      <c r="K19" s="3"/>
      <c r="L19" s="3"/>
      <c r="M19" s="3"/>
    </row>
    <row r="20" spans="1:16" ht="22.5" customHeight="1" x14ac:dyDescent="0.2">
      <c r="A20" s="30"/>
      <c r="B20" s="273" t="s">
        <v>47</v>
      </c>
      <c r="C20" s="274"/>
      <c r="D20" s="13"/>
      <c r="E20" s="299" t="s">
        <v>12</v>
      </c>
      <c r="F20" s="300"/>
      <c r="G20" s="301"/>
      <c r="H20" s="267" t="s">
        <v>13</v>
      </c>
      <c r="I20" s="268"/>
      <c r="J20" s="265" t="s">
        <v>33</v>
      </c>
      <c r="K20" s="277" t="s">
        <v>105</v>
      </c>
      <c r="L20" s="271" t="s">
        <v>50</v>
      </c>
      <c r="M20" s="263" t="s">
        <v>9</v>
      </c>
      <c r="N20" s="264"/>
    </row>
    <row r="21" spans="1:16" ht="45" customHeight="1" thickBot="1" x14ac:dyDescent="0.25">
      <c r="A21" s="29"/>
      <c r="B21" s="275"/>
      <c r="C21" s="276"/>
      <c r="D21" s="32" t="s">
        <v>30</v>
      </c>
      <c r="E21" s="14" t="s">
        <v>15</v>
      </c>
      <c r="F21" s="87" t="s">
        <v>51</v>
      </c>
      <c r="G21" s="88" t="s">
        <v>52</v>
      </c>
      <c r="H21" s="200" t="s">
        <v>29</v>
      </c>
      <c r="I21" s="201" t="s">
        <v>24</v>
      </c>
      <c r="J21" s="266"/>
      <c r="K21" s="266"/>
      <c r="L21" s="272"/>
      <c r="M21" s="15" t="s">
        <v>71</v>
      </c>
      <c r="N21" s="16" t="s">
        <v>7</v>
      </c>
    </row>
    <row r="22" spans="1:16" ht="30" customHeight="1" x14ac:dyDescent="0.2">
      <c r="A22" s="93" t="str">
        <f>IF(B22="","",ROW()-21)</f>
        <v/>
      </c>
      <c r="B22" s="269"/>
      <c r="C22" s="270"/>
      <c r="D22" s="17"/>
      <c r="E22" s="26"/>
      <c r="F22" s="104"/>
      <c r="G22" s="94" t="str">
        <f>IF($F22="","",IF(AND(0.01&lt;=VALUE($F22),VALUE($F22)&lt;=0.022),"A",IF(VALUE($F22)&lt;=0.01,"S","")))</f>
        <v/>
      </c>
      <c r="H22" s="107"/>
      <c r="I22" s="110"/>
      <c r="J22" s="18"/>
      <c r="K22" s="128"/>
      <c r="L22" s="38" t="str">
        <f>IF(D22="","",$D$9&amp;D22&amp;G22)</f>
        <v/>
      </c>
      <c r="M22" s="33"/>
      <c r="N22" s="19"/>
    </row>
    <row r="23" spans="1:16" ht="30" customHeight="1" x14ac:dyDescent="0.2">
      <c r="A23" s="93" t="str">
        <f t="shared" ref="A23:A42" si="0">IF(B23="","",ROW()-21)</f>
        <v/>
      </c>
      <c r="B23" s="261"/>
      <c r="C23" s="262"/>
      <c r="D23" s="20"/>
      <c r="E23" s="26"/>
      <c r="F23" s="105"/>
      <c r="G23" s="95" t="str">
        <f t="shared" ref="G23:G42" si="1">IF($F23="","",IF(AND(0.01&lt;=VALUE($F23),VALUE($F23)&lt;=0.022),"A",IF(VALUE($F23)&lt;=0.01,"S","")))</f>
        <v/>
      </c>
      <c r="H23" s="108"/>
      <c r="I23" s="111"/>
      <c r="J23" s="21"/>
      <c r="K23" s="129"/>
      <c r="L23" s="39" t="str">
        <f t="shared" ref="L23:L42" si="2">IF(D23="","",$D$9&amp;D23&amp;G23)</f>
        <v/>
      </c>
      <c r="M23" s="34"/>
      <c r="N23" s="22"/>
    </row>
    <row r="24" spans="1:16" ht="30" customHeight="1" x14ac:dyDescent="0.2">
      <c r="A24" s="93" t="str">
        <f t="shared" si="0"/>
        <v/>
      </c>
      <c r="B24" s="261"/>
      <c r="C24" s="262"/>
      <c r="D24" s="20"/>
      <c r="E24" s="26"/>
      <c r="F24" s="105"/>
      <c r="G24" s="95" t="str">
        <f t="shared" si="1"/>
        <v/>
      </c>
      <c r="H24" s="108"/>
      <c r="I24" s="111"/>
      <c r="J24" s="21"/>
      <c r="K24" s="129"/>
      <c r="L24" s="39" t="str">
        <f>IF(D24="","",$D$9&amp;D24&amp;G24)</f>
        <v/>
      </c>
      <c r="M24" s="34"/>
      <c r="N24" s="22"/>
    </row>
    <row r="25" spans="1:16" ht="30" customHeight="1" x14ac:dyDescent="0.2">
      <c r="A25" s="93" t="str">
        <f t="shared" si="0"/>
        <v/>
      </c>
      <c r="B25" s="261"/>
      <c r="C25" s="262"/>
      <c r="D25" s="20"/>
      <c r="E25" s="26"/>
      <c r="F25" s="105"/>
      <c r="G25" s="95" t="str">
        <f t="shared" si="1"/>
        <v/>
      </c>
      <c r="H25" s="108"/>
      <c r="I25" s="111"/>
      <c r="J25" s="21"/>
      <c r="K25" s="129"/>
      <c r="L25" s="39" t="str">
        <f t="shared" si="2"/>
        <v/>
      </c>
      <c r="M25" s="34"/>
      <c r="N25" s="22"/>
    </row>
    <row r="26" spans="1:16" ht="30" customHeight="1" x14ac:dyDescent="0.2">
      <c r="A26" s="93" t="str">
        <f t="shared" si="0"/>
        <v/>
      </c>
      <c r="B26" s="261"/>
      <c r="C26" s="262"/>
      <c r="D26" s="20"/>
      <c r="E26" s="26"/>
      <c r="F26" s="105"/>
      <c r="G26" s="95" t="str">
        <f t="shared" si="1"/>
        <v/>
      </c>
      <c r="H26" s="108"/>
      <c r="I26" s="111"/>
      <c r="J26" s="21"/>
      <c r="K26" s="129"/>
      <c r="L26" s="39" t="str">
        <f t="shared" si="2"/>
        <v/>
      </c>
      <c r="M26" s="34"/>
      <c r="N26" s="22"/>
    </row>
    <row r="27" spans="1:16" ht="30" customHeight="1" x14ac:dyDescent="0.2">
      <c r="A27" s="93" t="str">
        <f t="shared" si="0"/>
        <v/>
      </c>
      <c r="B27" s="261"/>
      <c r="C27" s="262"/>
      <c r="D27" s="20"/>
      <c r="E27" s="26"/>
      <c r="F27" s="105"/>
      <c r="G27" s="95" t="str">
        <f t="shared" si="1"/>
        <v/>
      </c>
      <c r="H27" s="108"/>
      <c r="I27" s="111"/>
      <c r="J27" s="21"/>
      <c r="K27" s="129"/>
      <c r="L27" s="39" t="str">
        <f t="shared" si="2"/>
        <v/>
      </c>
      <c r="M27" s="34"/>
      <c r="N27" s="22"/>
    </row>
    <row r="28" spans="1:16" ht="30" customHeight="1" x14ac:dyDescent="0.2">
      <c r="A28" s="93" t="str">
        <f t="shared" si="0"/>
        <v/>
      </c>
      <c r="B28" s="261"/>
      <c r="C28" s="262"/>
      <c r="D28" s="20"/>
      <c r="E28" s="26"/>
      <c r="F28" s="105"/>
      <c r="G28" s="95" t="str">
        <f t="shared" si="1"/>
        <v/>
      </c>
      <c r="H28" s="108"/>
      <c r="I28" s="111"/>
      <c r="J28" s="21"/>
      <c r="K28" s="129"/>
      <c r="L28" s="39" t="str">
        <f t="shared" si="2"/>
        <v/>
      </c>
      <c r="M28" s="34"/>
      <c r="N28" s="22"/>
    </row>
    <row r="29" spans="1:16" ht="30" customHeight="1" x14ac:dyDescent="0.2">
      <c r="A29" s="93" t="str">
        <f t="shared" si="0"/>
        <v/>
      </c>
      <c r="B29" s="261"/>
      <c r="C29" s="262"/>
      <c r="D29" s="20"/>
      <c r="E29" s="26"/>
      <c r="F29" s="105"/>
      <c r="G29" s="95" t="str">
        <f t="shared" si="1"/>
        <v/>
      </c>
      <c r="H29" s="108"/>
      <c r="I29" s="111"/>
      <c r="J29" s="21"/>
      <c r="K29" s="129"/>
      <c r="L29" s="39" t="str">
        <f t="shared" si="2"/>
        <v/>
      </c>
      <c r="M29" s="34"/>
      <c r="N29" s="22"/>
    </row>
    <row r="30" spans="1:16" ht="30" customHeight="1" x14ac:dyDescent="0.2">
      <c r="A30" s="93" t="str">
        <f t="shared" si="0"/>
        <v/>
      </c>
      <c r="B30" s="261"/>
      <c r="C30" s="262"/>
      <c r="D30" s="20"/>
      <c r="E30" s="26"/>
      <c r="F30" s="105"/>
      <c r="G30" s="95" t="str">
        <f t="shared" si="1"/>
        <v/>
      </c>
      <c r="H30" s="108"/>
      <c r="I30" s="111"/>
      <c r="J30" s="21"/>
      <c r="K30" s="129"/>
      <c r="L30" s="39" t="str">
        <f t="shared" si="2"/>
        <v/>
      </c>
      <c r="M30" s="34"/>
      <c r="N30" s="22"/>
    </row>
    <row r="31" spans="1:16" ht="30" customHeight="1" x14ac:dyDescent="0.2">
      <c r="A31" s="93" t="str">
        <f t="shared" si="0"/>
        <v/>
      </c>
      <c r="B31" s="261"/>
      <c r="C31" s="262"/>
      <c r="D31" s="20"/>
      <c r="E31" s="26"/>
      <c r="F31" s="105"/>
      <c r="G31" s="95" t="str">
        <f t="shared" si="1"/>
        <v/>
      </c>
      <c r="H31" s="108"/>
      <c r="I31" s="111"/>
      <c r="J31" s="21"/>
      <c r="K31" s="129"/>
      <c r="L31" s="39" t="str">
        <f t="shared" si="2"/>
        <v/>
      </c>
      <c r="M31" s="34"/>
      <c r="N31" s="22"/>
    </row>
    <row r="32" spans="1:16" ht="30" customHeight="1" x14ac:dyDescent="0.2">
      <c r="A32" s="93" t="str">
        <f t="shared" si="0"/>
        <v/>
      </c>
      <c r="B32" s="261"/>
      <c r="C32" s="262"/>
      <c r="D32" s="20"/>
      <c r="E32" s="26"/>
      <c r="F32" s="105"/>
      <c r="G32" s="95" t="str">
        <f t="shared" si="1"/>
        <v/>
      </c>
      <c r="H32" s="108"/>
      <c r="I32" s="111"/>
      <c r="J32" s="21"/>
      <c r="K32" s="129"/>
      <c r="L32" s="39" t="str">
        <f t="shared" si="2"/>
        <v/>
      </c>
      <c r="M32" s="34"/>
      <c r="N32" s="22"/>
    </row>
    <row r="33" spans="1:15" ht="30" customHeight="1" x14ac:dyDescent="0.2">
      <c r="A33" s="93" t="str">
        <f t="shared" si="0"/>
        <v/>
      </c>
      <c r="B33" s="261"/>
      <c r="C33" s="262"/>
      <c r="D33" s="20"/>
      <c r="E33" s="26"/>
      <c r="F33" s="105"/>
      <c r="G33" s="95" t="str">
        <f t="shared" si="1"/>
        <v/>
      </c>
      <c r="H33" s="108"/>
      <c r="I33" s="111"/>
      <c r="J33" s="21"/>
      <c r="K33" s="129"/>
      <c r="L33" s="39" t="str">
        <f t="shared" si="2"/>
        <v/>
      </c>
      <c r="M33" s="34"/>
      <c r="N33" s="22"/>
    </row>
    <row r="34" spans="1:15" ht="30" customHeight="1" x14ac:dyDescent="0.2">
      <c r="A34" s="93" t="str">
        <f t="shared" si="0"/>
        <v/>
      </c>
      <c r="B34" s="261"/>
      <c r="C34" s="262"/>
      <c r="D34" s="20"/>
      <c r="E34" s="26"/>
      <c r="F34" s="105"/>
      <c r="G34" s="95" t="str">
        <f t="shared" si="1"/>
        <v/>
      </c>
      <c r="H34" s="108"/>
      <c r="I34" s="111"/>
      <c r="J34" s="21"/>
      <c r="K34" s="129"/>
      <c r="L34" s="39" t="str">
        <f t="shared" si="2"/>
        <v/>
      </c>
      <c r="M34" s="34"/>
      <c r="N34" s="22"/>
    </row>
    <row r="35" spans="1:15" ht="30" customHeight="1" x14ac:dyDescent="0.2">
      <c r="A35" s="93" t="str">
        <f t="shared" si="0"/>
        <v/>
      </c>
      <c r="B35" s="261"/>
      <c r="C35" s="262"/>
      <c r="D35" s="20"/>
      <c r="E35" s="26"/>
      <c r="F35" s="105"/>
      <c r="G35" s="95" t="str">
        <f t="shared" si="1"/>
        <v/>
      </c>
      <c r="H35" s="108"/>
      <c r="I35" s="111"/>
      <c r="J35" s="21"/>
      <c r="K35" s="129"/>
      <c r="L35" s="39" t="str">
        <f t="shared" si="2"/>
        <v/>
      </c>
      <c r="M35" s="34"/>
      <c r="N35" s="22"/>
    </row>
    <row r="36" spans="1:15" ht="30" customHeight="1" x14ac:dyDescent="0.2">
      <c r="A36" s="93" t="str">
        <f t="shared" si="0"/>
        <v/>
      </c>
      <c r="B36" s="261"/>
      <c r="C36" s="262"/>
      <c r="D36" s="20"/>
      <c r="E36" s="26"/>
      <c r="F36" s="105"/>
      <c r="G36" s="95" t="str">
        <f t="shared" si="1"/>
        <v/>
      </c>
      <c r="H36" s="108"/>
      <c r="I36" s="111"/>
      <c r="J36" s="21"/>
      <c r="K36" s="129"/>
      <c r="L36" s="39" t="str">
        <f t="shared" si="2"/>
        <v/>
      </c>
      <c r="M36" s="34"/>
      <c r="N36" s="22"/>
    </row>
    <row r="37" spans="1:15" ht="30" customHeight="1" x14ac:dyDescent="0.2">
      <c r="A37" s="93" t="str">
        <f t="shared" si="0"/>
        <v/>
      </c>
      <c r="B37" s="261"/>
      <c r="C37" s="262"/>
      <c r="D37" s="20"/>
      <c r="E37" s="26"/>
      <c r="F37" s="105"/>
      <c r="G37" s="95" t="str">
        <f t="shared" si="1"/>
        <v/>
      </c>
      <c r="H37" s="108"/>
      <c r="I37" s="111"/>
      <c r="J37" s="21"/>
      <c r="K37" s="129"/>
      <c r="L37" s="39" t="str">
        <f t="shared" si="2"/>
        <v/>
      </c>
      <c r="M37" s="34"/>
      <c r="N37" s="22"/>
    </row>
    <row r="38" spans="1:15" ht="30" customHeight="1" x14ac:dyDescent="0.2">
      <c r="A38" s="93" t="str">
        <f t="shared" si="0"/>
        <v/>
      </c>
      <c r="B38" s="261"/>
      <c r="C38" s="262"/>
      <c r="D38" s="20"/>
      <c r="E38" s="26"/>
      <c r="F38" s="105"/>
      <c r="G38" s="95" t="str">
        <f t="shared" si="1"/>
        <v/>
      </c>
      <c r="H38" s="108"/>
      <c r="I38" s="111"/>
      <c r="J38" s="21"/>
      <c r="K38" s="129"/>
      <c r="L38" s="39" t="str">
        <f t="shared" si="2"/>
        <v/>
      </c>
      <c r="M38" s="34"/>
      <c r="N38" s="22"/>
    </row>
    <row r="39" spans="1:15" ht="30" customHeight="1" x14ac:dyDescent="0.2">
      <c r="A39" s="93" t="str">
        <f t="shared" si="0"/>
        <v/>
      </c>
      <c r="B39" s="261"/>
      <c r="C39" s="262"/>
      <c r="D39" s="20"/>
      <c r="E39" s="26"/>
      <c r="F39" s="105"/>
      <c r="G39" s="95" t="str">
        <f t="shared" si="1"/>
        <v/>
      </c>
      <c r="H39" s="108"/>
      <c r="I39" s="111"/>
      <c r="J39" s="21"/>
      <c r="K39" s="129"/>
      <c r="L39" s="39" t="str">
        <f t="shared" si="2"/>
        <v/>
      </c>
      <c r="M39" s="34"/>
      <c r="N39" s="22"/>
    </row>
    <row r="40" spans="1:15" ht="30" customHeight="1" x14ac:dyDescent="0.2">
      <c r="A40" s="93" t="str">
        <f t="shared" si="0"/>
        <v/>
      </c>
      <c r="B40" s="261"/>
      <c r="C40" s="262"/>
      <c r="D40" s="20"/>
      <c r="E40" s="26"/>
      <c r="F40" s="105"/>
      <c r="G40" s="95" t="str">
        <f t="shared" si="1"/>
        <v/>
      </c>
      <c r="H40" s="108"/>
      <c r="I40" s="111"/>
      <c r="J40" s="21"/>
      <c r="K40" s="129"/>
      <c r="L40" s="39" t="str">
        <f t="shared" si="2"/>
        <v/>
      </c>
      <c r="M40" s="34"/>
      <c r="N40" s="22"/>
    </row>
    <row r="41" spans="1:15" ht="30" customHeight="1" x14ac:dyDescent="0.2">
      <c r="A41" s="93" t="str">
        <f t="shared" si="0"/>
        <v/>
      </c>
      <c r="B41" s="261"/>
      <c r="C41" s="262"/>
      <c r="D41" s="20"/>
      <c r="E41" s="26"/>
      <c r="F41" s="105"/>
      <c r="G41" s="95" t="str">
        <f t="shared" si="1"/>
        <v/>
      </c>
      <c r="H41" s="108"/>
      <c r="I41" s="111"/>
      <c r="J41" s="21"/>
      <c r="K41" s="129"/>
      <c r="L41" s="39" t="str">
        <f t="shared" si="2"/>
        <v/>
      </c>
      <c r="M41" s="34"/>
      <c r="N41" s="22"/>
    </row>
    <row r="42" spans="1:15" ht="30" customHeight="1" thickBot="1" x14ac:dyDescent="0.25">
      <c r="A42" s="93" t="str">
        <f t="shared" si="0"/>
        <v/>
      </c>
      <c r="B42" s="278"/>
      <c r="C42" s="279"/>
      <c r="D42" s="23"/>
      <c r="E42" s="27"/>
      <c r="F42" s="106"/>
      <c r="G42" s="96" t="str">
        <f t="shared" si="1"/>
        <v/>
      </c>
      <c r="H42" s="109"/>
      <c r="I42" s="112"/>
      <c r="J42" s="24"/>
      <c r="K42" s="130"/>
      <c r="L42" s="40" t="str">
        <f t="shared" si="2"/>
        <v/>
      </c>
      <c r="M42" s="35"/>
      <c r="N42" s="25"/>
      <c r="O42" s="97"/>
    </row>
    <row r="43" spans="1:15" x14ac:dyDescent="0.2">
      <c r="A43" s="93"/>
    </row>
    <row r="44" spans="1:15" x14ac:dyDescent="0.2">
      <c r="A44" s="93"/>
    </row>
    <row r="45" spans="1:15" x14ac:dyDescent="0.2">
      <c r="A45" s="93"/>
    </row>
    <row r="46" spans="1:15" x14ac:dyDescent="0.2">
      <c r="A46" s="93"/>
    </row>
  </sheetData>
  <sheetProtection algorithmName="SHA-512" hashValue="aI3Ri6+dECgrmSvELbOTGqDZdAmsg6l1ZQRWF/0eqBiFUBZUIjNPnHQ4dTh4VPYJcGWIUDEHfLPssspmDk3RlA==" saltValue="40lMmnb1rqrVJVGNQ+LaqA==" spinCount="100000" sheet="1" objects="1" scenarios="1"/>
  <dataConsolidate/>
  <mergeCells count="49">
    <mergeCell ref="B18:E18"/>
    <mergeCell ref="K16:N18"/>
    <mergeCell ref="G13:M13"/>
    <mergeCell ref="G12:M12"/>
    <mergeCell ref="G11:N11"/>
    <mergeCell ref="F18:G18"/>
    <mergeCell ref="G8:I8"/>
    <mergeCell ref="G9:J9"/>
    <mergeCell ref="A2:O2"/>
    <mergeCell ref="D8:F8"/>
    <mergeCell ref="D9:F9"/>
    <mergeCell ref="D10:F10"/>
    <mergeCell ref="D11:F11"/>
    <mergeCell ref="B8:C8"/>
    <mergeCell ref="B32:C32"/>
    <mergeCell ref="D13:F13"/>
    <mergeCell ref="B9:C9"/>
    <mergeCell ref="B13:C13"/>
    <mergeCell ref="B12:C12"/>
    <mergeCell ref="B11:C11"/>
    <mergeCell ref="B10:C10"/>
    <mergeCell ref="D12:F12"/>
    <mergeCell ref="B27:C27"/>
    <mergeCell ref="B29:C29"/>
    <mergeCell ref="B30:C30"/>
    <mergeCell ref="B31:C31"/>
    <mergeCell ref="E20:G20"/>
    <mergeCell ref="B28:C28"/>
    <mergeCell ref="B41:C41"/>
    <mergeCell ref="B42:C42"/>
    <mergeCell ref="B33:C33"/>
    <mergeCell ref="B37:C37"/>
    <mergeCell ref="B39:C39"/>
    <mergeCell ref="B40:C40"/>
    <mergeCell ref="B34:C34"/>
    <mergeCell ref="B35:C35"/>
    <mergeCell ref="B36:C36"/>
    <mergeCell ref="B38:C38"/>
    <mergeCell ref="B23:C23"/>
    <mergeCell ref="B24:C24"/>
    <mergeCell ref="B26:C26"/>
    <mergeCell ref="M20:N20"/>
    <mergeCell ref="J20:J21"/>
    <mergeCell ref="H20:I20"/>
    <mergeCell ref="B22:C22"/>
    <mergeCell ref="L20:L21"/>
    <mergeCell ref="B20:C21"/>
    <mergeCell ref="K20:K21"/>
    <mergeCell ref="B25:C25"/>
  </mergeCells>
  <phoneticPr fontId="20"/>
  <conditionalFormatting sqref="B22:B42">
    <cfRule type="expression" dxfId="44" priority="32" stopIfTrue="1">
      <formula>AND($B22="",D22&lt;&gt;"")</formula>
    </cfRule>
  </conditionalFormatting>
  <conditionalFormatting sqref="D12">
    <cfRule type="expression" dxfId="43" priority="33" stopIfTrue="1">
      <formula>D12=""</formula>
    </cfRule>
  </conditionalFormatting>
  <conditionalFormatting sqref="D8:F9">
    <cfRule type="expression" dxfId="42" priority="34" stopIfTrue="1">
      <formula>D8=""</formula>
    </cfRule>
  </conditionalFormatting>
  <conditionalFormatting sqref="D11:F11 D13:F13">
    <cfRule type="expression" dxfId="41" priority="55" stopIfTrue="1">
      <formula>D11=""</formula>
    </cfRule>
  </conditionalFormatting>
  <conditionalFormatting sqref="D22:J42">
    <cfRule type="expression" dxfId="40" priority="53" stopIfTrue="1">
      <formula>AND($B22&lt;&gt;"",D22="")</formula>
    </cfRule>
  </conditionalFormatting>
  <conditionalFormatting sqref="E22">
    <cfRule type="expression" dxfId="39" priority="31" stopIfTrue="1">
      <formula>AND($B22&lt;&gt;"",E22="")</formula>
    </cfRule>
  </conditionalFormatting>
  <conditionalFormatting sqref="F22:F42">
    <cfRule type="expression" dxfId="38" priority="11">
      <formula>IF($F22="","",LEN($F22)&lt;&gt;5)</formula>
    </cfRule>
  </conditionalFormatting>
  <conditionalFormatting sqref="H22:H42">
    <cfRule type="expression" dxfId="37" priority="7">
      <formula>IF($H22:$H42="","",$H22&lt;=0.99)</formula>
    </cfRule>
  </conditionalFormatting>
  <conditionalFormatting sqref="I22:I42">
    <cfRule type="expression" dxfId="36" priority="2">
      <formula>IF($I22="","",$I22&lt;=49.9)</formula>
    </cfRule>
  </conditionalFormatting>
  <conditionalFormatting sqref="K22:K42">
    <cfRule type="expression" dxfId="35" priority="17">
      <formula>AND($D$12="建築用真空断熱材",$K22="")</formula>
    </cfRule>
    <cfRule type="expression" dxfId="34" priority="18">
      <formula>$D$11="ＪＩＳ Ａ ９５２１"</formula>
    </cfRule>
    <cfRule type="expression" dxfId="33" priority="19">
      <formula>$D$11="ＪＩＳ Ａ ９５１１"</formula>
    </cfRule>
    <cfRule type="expression" dxfId="32" priority="30">
      <formula>$K22="□"</formula>
    </cfRule>
  </conditionalFormatting>
  <dataValidations count="13">
    <dataValidation allowBlank="1" sqref="A43:D65535 N20 A20:A21 G13 L10:M10 F21:I21 A4:B16 F19:IT19 IV19 V2:IT7 F43:IX65535 N12:T13 P2:U3 L20:M21 IV14:IV16 A2 C4:D7 IW20:IW42 O20:IU42 A19:C19 O3:O4 F4:N7 C14:C16 L14:N15 G8:G11 D13:D16 D19:D21 A18:B18 Q18:IX18 B20 U8:IS13 B22:B42 IU8:IU13 IV2:IV7 F14:K16 O14:IT16 A17:J17 O17:XFD17" xr:uid="{00000000-0002-0000-0300-000000000000}"/>
    <dataValidation type="list" allowBlank="1" showInputMessage="1" showErrorMessage="1" sqref="D11:F11" xr:uid="{00000000-0002-0000-0300-000001000000}">
      <formula1>"ＪＩＳ Ａ ９５１１,ＪＩＳ Ａ ９５２１,ＪＩＳ Ａ ９５２９"</formula1>
    </dataValidation>
    <dataValidation imeMode="disabled" allowBlank="1" sqref="L22:L42" xr:uid="{00000000-0002-0000-0300-000002000000}"/>
    <dataValidation imeMode="hiragana" allowBlank="1" showInputMessage="1" showErrorMessage="1" sqref="E22:E42" xr:uid="{00000000-0002-0000-0300-000004000000}"/>
    <dataValidation type="textLength" imeMode="disabled" operator="equal" allowBlank="1" showInputMessage="1" showErrorMessage="1" errorTitle="文字数エラー" error="数字4桁で登録してください。" sqref="D22:D42" xr:uid="{00000000-0002-0000-0300-000005000000}">
      <formula1>4</formula1>
    </dataValidation>
    <dataValidation type="custom" imeMode="disabled" allowBlank="1" showInputMessage="1" showErrorMessage="1" errorTitle="熱抵抗値(R値)" error="熱抵抗値(R値)は小数点2桁に丸めた値を入力してください。_x000a_※小数点第3位切り捨て" sqref="H22:H42" xr:uid="{00000000-0002-0000-0300-000007000000}">
      <formula1>LEN($H22)&lt;=4</formula1>
    </dataValidation>
    <dataValidation imeMode="disabled" allowBlank="1" showInputMessage="1" showErrorMessage="1" sqref="M22:N42" xr:uid="{00000000-0002-0000-0300-000008000000}"/>
    <dataValidation type="textLength" imeMode="disabled" operator="lessThan" allowBlank="1" showErrorMessage="1" errorTitle="文字数エラー" sqref="J22:J42" xr:uid="{00000000-0002-0000-0300-000009000000}">
      <formula1>5</formula1>
    </dataValidation>
    <dataValidation imeMode="disabled" operator="equal" allowBlank="1" showErrorMessage="1" errorTitle="文字数エラー" sqref="G22:G42" xr:uid="{91777DE6-0C01-465F-AB7D-895D4AD32572}"/>
    <dataValidation type="custom" imeMode="disabled" allowBlank="1" showInputMessage="1" showErrorMessage="1" errorTitle="断熱材の面積割合[％]" error="断熱材の面積割合[％]は小数点1桁に丸めた値を入力してください。_x000a_※小数点第2位切り捨て" sqref="I22:I42" xr:uid="{5488BB63-E96C-4A56-AB82-1B8D4DC01F54}">
      <formula1>LEN($I22)&lt;=4</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9B9C516D-558A-484E-AAD0-FAE7CAF15EFD}">
      <formula1>AND(LENB(D9)=4,EXACT(UPPER(D9),D9))</formula1>
    </dataValidation>
    <dataValidation type="list" allowBlank="1" showInputMessage="1" showErrorMessage="1" sqref="K22:K42" xr:uid="{BC3EED1E-FC5C-493D-85AB-68A9FD72D805}">
      <formula1>"☑"</formula1>
    </dataValidation>
    <dataValidation type="decimal" allowBlank="1" showInputMessage="1" showErrorMessage="1" errorTitle="熱伝導率(λ値)" error="熱伝導率(λ値)は0.022[Ｗ/(ｍ・K)]以下の数字を入力してください。" sqref="F22:F42" xr:uid="{8D00BB84-7642-4439-AFB9-0A7225C8D9A4}">
      <formula1>0.001</formula1>
      <formula2>0.022</formula2>
    </dataValidation>
  </dataValidations>
  <printOptions horizontalCentered="1"/>
  <pageMargins left="0.19685039370078741" right="0.19685039370078741" top="0.74803149606299213" bottom="0.74803149606299213" header="0.31496062992125984" footer="0.31496062992125984"/>
  <pageSetup paperSize="9" scale="46" orientation="landscape"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V120"/>
  <sheetViews>
    <sheetView showGridLines="0" view="pageBreakPreview" zoomScale="70" zoomScaleNormal="70" zoomScaleSheetLayoutView="70" workbookViewId="0"/>
  </sheetViews>
  <sheetFormatPr defaultColWidth="9" defaultRowHeight="13" x14ac:dyDescent="0.2"/>
  <cols>
    <col min="1" max="1" width="3.90625" style="98" customWidth="1"/>
    <col min="2" max="2" width="5.6328125" style="3" customWidth="1"/>
    <col min="3" max="3" width="52.453125" style="3" customWidth="1"/>
    <col min="4" max="4" width="17.36328125" style="3" customWidth="1"/>
    <col min="5" max="5" width="37.08984375" style="3" customWidth="1"/>
    <col min="6" max="6" width="15.6328125" style="3" customWidth="1"/>
    <col min="7" max="7" width="13" style="3" customWidth="1"/>
    <col min="8" max="8" width="29" style="3" customWidth="1"/>
    <col min="9" max="9" width="23.54296875" style="3" customWidth="1"/>
    <col min="10" max="10" width="11.08984375" style="3" customWidth="1"/>
    <col min="11" max="11" width="11.6328125" style="3" customWidth="1"/>
    <col min="12" max="12" width="18.08984375" style="3" customWidth="1"/>
    <col min="13" max="13" width="26.453125" style="3" customWidth="1"/>
    <col min="14" max="14" width="42.90625" style="3" customWidth="1"/>
    <col min="15" max="15" width="2" style="3" customWidth="1"/>
    <col min="16" max="16" width="1.7265625" style="3" customWidth="1"/>
    <col min="17" max="16384" width="9" style="3"/>
  </cols>
  <sheetData>
    <row r="1" spans="1:256" ht="20.25" customHeight="1" x14ac:dyDescent="0.2">
      <c r="O1" s="102" t="s">
        <v>58</v>
      </c>
    </row>
    <row r="2" spans="1:256" ht="27" customHeight="1" x14ac:dyDescent="0.2">
      <c r="A2" s="306" t="s">
        <v>77</v>
      </c>
      <c r="B2" s="306"/>
      <c r="C2" s="306"/>
      <c r="D2" s="306"/>
      <c r="E2" s="306"/>
      <c r="F2" s="306"/>
      <c r="G2" s="306"/>
      <c r="H2" s="306"/>
      <c r="I2" s="306"/>
      <c r="J2" s="306"/>
      <c r="K2" s="306"/>
      <c r="L2" s="306"/>
      <c r="M2" s="306"/>
      <c r="N2" s="306"/>
      <c r="O2" s="306"/>
    </row>
    <row r="3" spans="1:256" s="2" customFormat="1" ht="5.25" customHeight="1" x14ac:dyDescent="0.2">
      <c r="A3" s="36"/>
      <c r="B3" s="36"/>
      <c r="C3" s="36"/>
      <c r="D3" s="36"/>
      <c r="E3" s="36"/>
      <c r="F3" s="36"/>
      <c r="G3" s="36"/>
      <c r="H3" s="36"/>
      <c r="I3" s="36"/>
      <c r="J3" s="36"/>
      <c r="K3" s="36"/>
      <c r="L3" s="36"/>
      <c r="M3" s="36"/>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8.75" customHeight="1" x14ac:dyDescent="0.2">
      <c r="A4" s="29"/>
      <c r="B4" s="6" t="s">
        <v>26</v>
      </c>
      <c r="C4" s="6"/>
      <c r="N4" s="1"/>
      <c r="O4" s="28"/>
      <c r="P4" s="28"/>
      <c r="Q4" s="28"/>
      <c r="R4" s="28"/>
      <c r="S4" s="28"/>
      <c r="T4" s="28"/>
    </row>
    <row r="5" spans="1:256" ht="4.5" customHeight="1" x14ac:dyDescent="0.2">
      <c r="A5" s="29"/>
      <c r="N5" s="28"/>
      <c r="O5" s="28"/>
      <c r="P5" s="28"/>
      <c r="Q5" s="28"/>
      <c r="R5" s="28"/>
      <c r="S5" s="28"/>
      <c r="T5" s="28"/>
    </row>
    <row r="6" spans="1:256" s="2" customFormat="1" ht="17.25" customHeight="1" x14ac:dyDescent="0.2">
      <c r="A6" s="29"/>
      <c r="B6" s="37" t="s">
        <v>27</v>
      </c>
      <c r="C6" s="7"/>
      <c r="E6" s="5"/>
      <c r="F6" s="5"/>
      <c r="G6" s="5"/>
      <c r="H6" s="3"/>
      <c r="I6" s="3"/>
      <c r="J6" s="3"/>
      <c r="K6" s="3"/>
      <c r="L6" s="3"/>
      <c r="N6" s="28"/>
      <c r="O6" s="28"/>
      <c r="P6" s="28"/>
      <c r="Q6" s="28"/>
      <c r="R6" s="28"/>
      <c r="S6" s="28"/>
      <c r="T6" s="28"/>
    </row>
    <row r="7" spans="1:256" s="2" customFormat="1" ht="5.25" customHeight="1" thickBot="1" x14ac:dyDescent="0.25">
      <c r="A7" s="29"/>
      <c r="B7" s="4"/>
      <c r="C7" s="4"/>
      <c r="E7" s="5"/>
      <c r="F7" s="5"/>
      <c r="G7" s="5"/>
      <c r="H7" s="3"/>
      <c r="I7" s="3"/>
      <c r="J7" s="3"/>
      <c r="K7" s="3"/>
      <c r="L7" s="3"/>
      <c r="N7" s="28"/>
      <c r="O7" s="28"/>
      <c r="P7" s="28"/>
      <c r="Q7" s="28"/>
      <c r="R7" s="28"/>
      <c r="S7" s="28"/>
      <c r="T7" s="28"/>
    </row>
    <row r="8" spans="1:256" ht="37.5" customHeight="1" x14ac:dyDescent="0.2">
      <c r="A8" s="29"/>
      <c r="B8" s="286" t="s">
        <v>14</v>
      </c>
      <c r="C8" s="287"/>
      <c r="D8" s="307"/>
      <c r="E8" s="308"/>
      <c r="F8" s="309"/>
      <c r="G8" s="302" t="s">
        <v>129</v>
      </c>
      <c r="H8" s="303"/>
      <c r="I8" s="303"/>
      <c r="J8" s="100"/>
      <c r="K8" s="100"/>
      <c r="L8" s="100"/>
      <c r="M8" s="100"/>
      <c r="N8" s="28"/>
      <c r="O8" s="28"/>
      <c r="P8" s="28"/>
      <c r="Q8" s="28"/>
      <c r="R8" s="28"/>
      <c r="S8" s="28"/>
      <c r="T8" s="28"/>
    </row>
    <row r="9" spans="1:256" s="2" customFormat="1" ht="37.5" customHeight="1" x14ac:dyDescent="0.2">
      <c r="A9" s="29"/>
      <c r="B9" s="291" t="s">
        <v>34</v>
      </c>
      <c r="C9" s="292"/>
      <c r="D9" s="310"/>
      <c r="E9" s="284"/>
      <c r="F9" s="285"/>
      <c r="G9" s="304" t="s">
        <v>130</v>
      </c>
      <c r="H9" s="305"/>
      <c r="I9" s="305"/>
      <c r="J9" s="305"/>
      <c r="K9" s="127"/>
      <c r="L9" s="126"/>
      <c r="M9" s="126"/>
      <c r="N9" s="28"/>
      <c r="O9" s="28"/>
      <c r="P9" s="28"/>
      <c r="Q9" s="28"/>
      <c r="R9" s="28"/>
      <c r="S9" s="28"/>
      <c r="T9" s="28"/>
    </row>
    <row r="10" spans="1:256" s="2" customFormat="1" ht="37.5" customHeight="1" x14ac:dyDescent="0.2">
      <c r="A10" s="29"/>
      <c r="B10" s="295" t="s">
        <v>21</v>
      </c>
      <c r="C10" s="296"/>
      <c r="D10" s="280" t="s">
        <v>137</v>
      </c>
      <c r="E10" s="298"/>
      <c r="F10" s="326"/>
      <c r="G10" s="41"/>
      <c r="H10" s="42"/>
      <c r="I10" s="43"/>
      <c r="J10" s="43"/>
      <c r="K10" s="43"/>
      <c r="L10" s="43"/>
      <c r="N10" s="28"/>
      <c r="O10" s="28"/>
      <c r="P10" s="28"/>
      <c r="Q10" s="28"/>
      <c r="R10" s="28"/>
      <c r="S10" s="28"/>
      <c r="T10" s="28"/>
    </row>
    <row r="11" spans="1:256" ht="37.5" customHeight="1" x14ac:dyDescent="0.2">
      <c r="A11" s="29"/>
      <c r="B11" s="295" t="s">
        <v>22</v>
      </c>
      <c r="C11" s="296"/>
      <c r="D11" s="283"/>
      <c r="E11" s="284"/>
      <c r="F11" s="285"/>
      <c r="G11" s="99" t="s">
        <v>63</v>
      </c>
      <c r="H11" s="100"/>
      <c r="I11" s="100"/>
      <c r="J11" s="100"/>
      <c r="K11" s="100"/>
      <c r="L11" s="100"/>
      <c r="M11" s="100"/>
      <c r="N11" s="28"/>
      <c r="O11" s="28"/>
      <c r="P11" s="28"/>
      <c r="Q11" s="28"/>
      <c r="R11" s="28"/>
      <c r="S11" s="28"/>
      <c r="T11" s="28"/>
    </row>
    <row r="12" spans="1:256" ht="37.5" customHeight="1" x14ac:dyDescent="0.2">
      <c r="A12" s="29"/>
      <c r="B12" s="295" t="s">
        <v>23</v>
      </c>
      <c r="C12" s="296"/>
      <c r="D12" s="324" t="str">
        <f>IF($D$11="ＪＩＳ Ａ ９５１１","発泡プラスチック保温材",IF($D$11="ＪＩＳ Ａ ９５２１","建築用断熱材",IF($D$11="ＪＩＳ Ａ ９５２９","建築用真空断熱材","")))</f>
        <v/>
      </c>
      <c r="E12" s="325"/>
      <c r="F12" s="325"/>
      <c r="G12" s="99" t="s">
        <v>61</v>
      </c>
      <c r="H12" s="100"/>
      <c r="I12" s="100"/>
      <c r="J12" s="100"/>
      <c r="K12" s="100"/>
      <c r="L12" s="100"/>
      <c r="M12" s="100"/>
      <c r="N12" s="28"/>
      <c r="O12" s="28"/>
      <c r="P12" s="28"/>
      <c r="Q12" s="28"/>
      <c r="R12" s="28"/>
      <c r="S12" s="28"/>
      <c r="T12" s="28"/>
    </row>
    <row r="13" spans="1:256" ht="37.5" customHeight="1" x14ac:dyDescent="0.2">
      <c r="A13" s="29"/>
      <c r="B13" s="295" t="s">
        <v>35</v>
      </c>
      <c r="C13" s="296"/>
      <c r="D13" s="283"/>
      <c r="E13" s="284"/>
      <c r="F13" s="285"/>
      <c r="G13" s="99" t="s">
        <v>74</v>
      </c>
      <c r="H13" s="100"/>
      <c r="I13" s="100"/>
      <c r="J13" s="100"/>
      <c r="K13" s="100"/>
      <c r="L13" s="100"/>
      <c r="M13" s="100"/>
    </row>
    <row r="14" spans="1:256" ht="37.5" customHeight="1" thickBot="1" x14ac:dyDescent="0.25">
      <c r="A14" s="29"/>
      <c r="B14" s="322" t="s">
        <v>36</v>
      </c>
      <c r="C14" s="323"/>
      <c r="D14" s="288"/>
      <c r="E14" s="289"/>
      <c r="F14" s="290"/>
      <c r="G14" s="317" t="s">
        <v>64</v>
      </c>
      <c r="H14" s="318"/>
      <c r="I14" s="318"/>
      <c r="J14" s="318"/>
      <c r="K14" s="318"/>
      <c r="L14" s="318"/>
      <c r="M14" s="318"/>
      <c r="N14" s="318"/>
    </row>
    <row r="15" spans="1:256" x14ac:dyDescent="0.2">
      <c r="A15" s="29"/>
      <c r="B15" s="2"/>
      <c r="C15" s="2"/>
      <c r="D15" s="5"/>
      <c r="E15" s="5"/>
      <c r="F15" s="5"/>
      <c r="G15" s="5"/>
      <c r="H15" s="5"/>
      <c r="I15" s="5"/>
      <c r="L15" s="5"/>
      <c r="M15" s="9"/>
      <c r="N15" s="10"/>
    </row>
    <row r="16" spans="1:256" ht="3" customHeight="1" x14ac:dyDescent="0.2">
      <c r="A16" s="29"/>
      <c r="B16" s="2"/>
      <c r="C16" s="2"/>
      <c r="D16" s="5"/>
      <c r="E16" s="5"/>
      <c r="F16" s="5"/>
      <c r="G16" s="5"/>
      <c r="H16" s="5"/>
      <c r="I16" s="5"/>
      <c r="L16" s="5"/>
      <c r="M16" s="9"/>
      <c r="N16" s="10"/>
    </row>
    <row r="17" spans="1:16" ht="16.5" x14ac:dyDescent="0.2">
      <c r="A17" s="29"/>
      <c r="B17" s="11" t="s">
        <v>28</v>
      </c>
      <c r="C17" s="11"/>
      <c r="D17" s="12"/>
      <c r="E17" s="12"/>
      <c r="F17" s="12"/>
      <c r="G17" s="12"/>
      <c r="H17" s="12"/>
      <c r="I17" s="12"/>
      <c r="L17" s="12"/>
      <c r="M17" s="12"/>
    </row>
    <row r="18" spans="1:16" ht="6" customHeight="1" x14ac:dyDescent="0.2">
      <c r="A18" s="2"/>
      <c r="B18" s="2"/>
      <c r="C18" s="2"/>
      <c r="D18" s="2"/>
      <c r="E18" s="5"/>
      <c r="F18" s="5"/>
      <c r="G18" s="5"/>
      <c r="H18" s="5"/>
      <c r="I18" s="5"/>
      <c r="J18" s="5"/>
      <c r="K18" s="319" t="s">
        <v>70</v>
      </c>
      <c r="L18" s="319"/>
      <c r="M18" s="319"/>
      <c r="N18" s="319"/>
    </row>
    <row r="19" spans="1:16" s="92" customFormat="1" ht="38" customHeight="1" x14ac:dyDescent="0.25">
      <c r="A19" s="91"/>
      <c r="B19" s="311" t="s">
        <v>20</v>
      </c>
      <c r="C19" s="311"/>
      <c r="D19" s="311"/>
      <c r="E19" s="311"/>
      <c r="F19" s="320" t="s">
        <v>141</v>
      </c>
      <c r="G19" s="321"/>
      <c r="H19" s="202" t="s">
        <v>138</v>
      </c>
      <c r="I19" s="202" t="s">
        <v>139</v>
      </c>
      <c r="J19" s="131"/>
      <c r="K19" s="319"/>
      <c r="L19" s="319"/>
      <c r="M19" s="319"/>
      <c r="N19" s="319"/>
      <c r="O19" s="131"/>
      <c r="P19" s="131"/>
    </row>
    <row r="20" spans="1:16" s="2" customFormat="1" ht="5.25" customHeight="1" thickBot="1" x14ac:dyDescent="0.25">
      <c r="A20" s="29"/>
      <c r="B20" s="4"/>
      <c r="C20" s="4"/>
      <c r="E20" s="5"/>
      <c r="F20" s="5"/>
      <c r="G20" s="5"/>
      <c r="H20" s="3"/>
      <c r="I20" s="3"/>
      <c r="J20" s="3"/>
      <c r="K20" s="3"/>
      <c r="L20" s="3"/>
    </row>
    <row r="21" spans="1:16" ht="22.5" customHeight="1" x14ac:dyDescent="0.2">
      <c r="A21" s="30"/>
      <c r="B21" s="273" t="s">
        <v>47</v>
      </c>
      <c r="C21" s="274"/>
      <c r="D21" s="13"/>
      <c r="E21" s="299" t="s">
        <v>12</v>
      </c>
      <c r="F21" s="300"/>
      <c r="G21" s="301"/>
      <c r="H21" s="267" t="s">
        <v>13</v>
      </c>
      <c r="I21" s="268"/>
      <c r="J21" s="265" t="s">
        <v>33</v>
      </c>
      <c r="K21" s="277" t="s">
        <v>107</v>
      </c>
      <c r="L21" s="271" t="s">
        <v>50</v>
      </c>
      <c r="M21" s="263" t="s">
        <v>9</v>
      </c>
      <c r="N21" s="264"/>
    </row>
    <row r="22" spans="1:16" ht="45" customHeight="1" thickBot="1" x14ac:dyDescent="0.25">
      <c r="A22" s="29"/>
      <c r="B22" s="275"/>
      <c r="C22" s="276"/>
      <c r="D22" s="32" t="s">
        <v>30</v>
      </c>
      <c r="E22" s="14" t="s">
        <v>15</v>
      </c>
      <c r="F22" s="87" t="s">
        <v>51</v>
      </c>
      <c r="G22" s="88" t="s">
        <v>52</v>
      </c>
      <c r="H22" s="200" t="s">
        <v>29</v>
      </c>
      <c r="I22" s="201" t="s">
        <v>24</v>
      </c>
      <c r="J22" s="266"/>
      <c r="K22" s="316"/>
      <c r="L22" s="272"/>
      <c r="M22" s="15" t="s">
        <v>71</v>
      </c>
      <c r="N22" s="16" t="s">
        <v>7</v>
      </c>
    </row>
    <row r="23" spans="1:16" ht="30" customHeight="1" x14ac:dyDescent="0.2">
      <c r="A23" s="93" t="str">
        <f>IF(B23="","",ROW()-23)</f>
        <v/>
      </c>
      <c r="B23" s="269"/>
      <c r="C23" s="270"/>
      <c r="D23" s="17"/>
      <c r="E23" s="26"/>
      <c r="F23" s="103"/>
      <c r="G23" s="94" t="str">
        <f>IF($F23="","",IF(AND(0.01&lt;=VALUE($F23),VALUE($F23)&lt;=0.022),"A",IF(VALUE($F23)&lt;=0.01,"S","")))</f>
        <v/>
      </c>
      <c r="H23" s="107"/>
      <c r="I23" s="110"/>
      <c r="J23" s="18"/>
      <c r="K23" s="128"/>
      <c r="L23" s="38" t="str">
        <f>IF(D23="","",$D$9&amp;D23&amp;G23)</f>
        <v/>
      </c>
      <c r="M23" s="33"/>
      <c r="N23" s="19"/>
    </row>
    <row r="24" spans="1:16" ht="30" customHeight="1" x14ac:dyDescent="0.2">
      <c r="A24" s="93" t="str">
        <f t="shared" ref="A24:A41" si="0">IF(B24="","",ROW()-23)</f>
        <v/>
      </c>
      <c r="B24" s="261"/>
      <c r="C24" s="262"/>
      <c r="D24" s="20"/>
      <c r="E24" s="26"/>
      <c r="F24" s="113"/>
      <c r="G24" s="95" t="str">
        <f t="shared" ref="G24:G41" si="1">IF($F24="","",IF(AND(0.01&lt;=VALUE($F24),VALUE($F24)&lt;=0.022),"A",IF(VALUE($F24)&lt;=0.01,"S","")))</f>
        <v/>
      </c>
      <c r="H24" s="108"/>
      <c r="I24" s="111"/>
      <c r="J24" s="21"/>
      <c r="K24" s="129"/>
      <c r="L24" s="39" t="str">
        <f t="shared" ref="L24:L41" si="2">IF(D24="","",$D$9&amp;D24&amp;G24)</f>
        <v/>
      </c>
      <c r="M24" s="34"/>
      <c r="N24" s="22"/>
    </row>
    <row r="25" spans="1:16" ht="30" customHeight="1" x14ac:dyDescent="0.2">
      <c r="A25" s="93" t="str">
        <f t="shared" si="0"/>
        <v/>
      </c>
      <c r="B25" s="261"/>
      <c r="C25" s="262"/>
      <c r="D25" s="20"/>
      <c r="E25" s="26"/>
      <c r="F25" s="113"/>
      <c r="G25" s="95" t="str">
        <f t="shared" si="1"/>
        <v/>
      </c>
      <c r="H25" s="108"/>
      <c r="I25" s="111"/>
      <c r="J25" s="21"/>
      <c r="K25" s="129"/>
      <c r="L25" s="39" t="str">
        <f t="shared" si="2"/>
        <v/>
      </c>
      <c r="M25" s="34"/>
      <c r="N25" s="22"/>
    </row>
    <row r="26" spans="1:16" ht="30" customHeight="1" x14ac:dyDescent="0.2">
      <c r="A26" s="93" t="str">
        <f t="shared" si="0"/>
        <v/>
      </c>
      <c r="B26" s="261"/>
      <c r="C26" s="262"/>
      <c r="D26" s="20"/>
      <c r="E26" s="26"/>
      <c r="F26" s="113"/>
      <c r="G26" s="95" t="str">
        <f t="shared" si="1"/>
        <v/>
      </c>
      <c r="H26" s="108"/>
      <c r="I26" s="111"/>
      <c r="J26" s="21"/>
      <c r="K26" s="129"/>
      <c r="L26" s="39" t="str">
        <f t="shared" si="2"/>
        <v/>
      </c>
      <c r="M26" s="34"/>
      <c r="N26" s="22"/>
    </row>
    <row r="27" spans="1:16" ht="30" customHeight="1" x14ac:dyDescent="0.2">
      <c r="A27" s="93" t="str">
        <f t="shared" si="0"/>
        <v/>
      </c>
      <c r="B27" s="261"/>
      <c r="C27" s="262"/>
      <c r="D27" s="20"/>
      <c r="E27" s="26"/>
      <c r="F27" s="113"/>
      <c r="G27" s="95" t="str">
        <f t="shared" si="1"/>
        <v/>
      </c>
      <c r="H27" s="108"/>
      <c r="I27" s="111"/>
      <c r="J27" s="21"/>
      <c r="K27" s="129"/>
      <c r="L27" s="39" t="str">
        <f t="shared" si="2"/>
        <v/>
      </c>
      <c r="M27" s="34"/>
      <c r="N27" s="22"/>
    </row>
    <row r="28" spans="1:16" ht="30" customHeight="1" x14ac:dyDescent="0.2">
      <c r="A28" s="93" t="str">
        <f t="shared" si="0"/>
        <v/>
      </c>
      <c r="B28" s="261"/>
      <c r="C28" s="262"/>
      <c r="D28" s="20"/>
      <c r="E28" s="26"/>
      <c r="F28" s="113"/>
      <c r="G28" s="95" t="str">
        <f t="shared" si="1"/>
        <v/>
      </c>
      <c r="H28" s="108"/>
      <c r="I28" s="111"/>
      <c r="J28" s="21"/>
      <c r="K28" s="129"/>
      <c r="L28" s="39" t="str">
        <f t="shared" si="2"/>
        <v/>
      </c>
      <c r="M28" s="34"/>
      <c r="N28" s="22"/>
    </row>
    <row r="29" spans="1:16" ht="30" customHeight="1" x14ac:dyDescent="0.2">
      <c r="A29" s="93" t="str">
        <f t="shared" si="0"/>
        <v/>
      </c>
      <c r="B29" s="261"/>
      <c r="C29" s="262"/>
      <c r="D29" s="20"/>
      <c r="E29" s="26"/>
      <c r="F29" s="113"/>
      <c r="G29" s="95" t="str">
        <f t="shared" si="1"/>
        <v/>
      </c>
      <c r="H29" s="108"/>
      <c r="I29" s="111"/>
      <c r="J29" s="21"/>
      <c r="K29" s="129"/>
      <c r="L29" s="39" t="str">
        <f t="shared" si="2"/>
        <v/>
      </c>
      <c r="M29" s="34"/>
      <c r="N29" s="22"/>
    </row>
    <row r="30" spans="1:16" ht="30" customHeight="1" x14ac:dyDescent="0.2">
      <c r="A30" s="93" t="str">
        <f t="shared" si="0"/>
        <v/>
      </c>
      <c r="B30" s="261"/>
      <c r="C30" s="262"/>
      <c r="D30" s="20"/>
      <c r="E30" s="26"/>
      <c r="F30" s="113"/>
      <c r="G30" s="95" t="str">
        <f t="shared" si="1"/>
        <v/>
      </c>
      <c r="H30" s="108"/>
      <c r="I30" s="111"/>
      <c r="J30" s="21"/>
      <c r="K30" s="129"/>
      <c r="L30" s="39" t="str">
        <f t="shared" si="2"/>
        <v/>
      </c>
      <c r="M30" s="34"/>
      <c r="N30" s="22"/>
    </row>
    <row r="31" spans="1:16" ht="30" customHeight="1" x14ac:dyDescent="0.2">
      <c r="A31" s="93" t="str">
        <f t="shared" si="0"/>
        <v/>
      </c>
      <c r="B31" s="261"/>
      <c r="C31" s="262"/>
      <c r="D31" s="20"/>
      <c r="E31" s="26"/>
      <c r="F31" s="113"/>
      <c r="G31" s="95" t="str">
        <f t="shared" si="1"/>
        <v/>
      </c>
      <c r="H31" s="108"/>
      <c r="I31" s="111"/>
      <c r="J31" s="21"/>
      <c r="K31" s="129"/>
      <c r="L31" s="39" t="str">
        <f t="shared" si="2"/>
        <v/>
      </c>
      <c r="M31" s="34"/>
      <c r="N31" s="22"/>
    </row>
    <row r="32" spans="1:16" ht="30" customHeight="1" x14ac:dyDescent="0.2">
      <c r="A32" s="93" t="str">
        <f t="shared" si="0"/>
        <v/>
      </c>
      <c r="B32" s="261"/>
      <c r="C32" s="262"/>
      <c r="D32" s="20"/>
      <c r="E32" s="26"/>
      <c r="F32" s="113"/>
      <c r="G32" s="95" t="str">
        <f t="shared" si="1"/>
        <v/>
      </c>
      <c r="H32" s="108"/>
      <c r="I32" s="111"/>
      <c r="J32" s="21"/>
      <c r="K32" s="129"/>
      <c r="L32" s="39" t="str">
        <f t="shared" si="2"/>
        <v/>
      </c>
      <c r="M32" s="34"/>
      <c r="N32" s="22"/>
    </row>
    <row r="33" spans="1:14" ht="30" customHeight="1" x14ac:dyDescent="0.2">
      <c r="A33" s="93" t="str">
        <f t="shared" si="0"/>
        <v/>
      </c>
      <c r="B33" s="261"/>
      <c r="C33" s="262"/>
      <c r="D33" s="20"/>
      <c r="E33" s="26"/>
      <c r="F33" s="113"/>
      <c r="G33" s="95" t="str">
        <f t="shared" si="1"/>
        <v/>
      </c>
      <c r="H33" s="108"/>
      <c r="I33" s="111"/>
      <c r="J33" s="21"/>
      <c r="K33" s="129"/>
      <c r="L33" s="39" t="str">
        <f t="shared" si="2"/>
        <v/>
      </c>
      <c r="M33" s="34"/>
      <c r="N33" s="22"/>
    </row>
    <row r="34" spans="1:14" ht="30" customHeight="1" x14ac:dyDescent="0.2">
      <c r="A34" s="93" t="str">
        <f t="shared" si="0"/>
        <v/>
      </c>
      <c r="B34" s="261"/>
      <c r="C34" s="262"/>
      <c r="D34" s="20"/>
      <c r="E34" s="26"/>
      <c r="F34" s="113"/>
      <c r="G34" s="95" t="str">
        <f t="shared" si="1"/>
        <v/>
      </c>
      <c r="H34" s="108"/>
      <c r="I34" s="111"/>
      <c r="J34" s="21"/>
      <c r="K34" s="129"/>
      <c r="L34" s="39" t="str">
        <f>IF(D34="","",$D$9&amp;D34&amp;G34)</f>
        <v/>
      </c>
      <c r="M34" s="34"/>
      <c r="N34" s="22"/>
    </row>
    <row r="35" spans="1:14" ht="30" customHeight="1" x14ac:dyDescent="0.2">
      <c r="A35" s="93" t="str">
        <f t="shared" si="0"/>
        <v/>
      </c>
      <c r="B35" s="261"/>
      <c r="C35" s="262"/>
      <c r="D35" s="20"/>
      <c r="E35" s="26"/>
      <c r="F35" s="113"/>
      <c r="G35" s="95" t="str">
        <f t="shared" si="1"/>
        <v/>
      </c>
      <c r="H35" s="108"/>
      <c r="I35" s="111"/>
      <c r="J35" s="21"/>
      <c r="K35" s="129"/>
      <c r="L35" s="39" t="str">
        <f t="shared" si="2"/>
        <v/>
      </c>
      <c r="M35" s="34"/>
      <c r="N35" s="22"/>
    </row>
    <row r="36" spans="1:14" ht="30" customHeight="1" x14ac:dyDescent="0.2">
      <c r="A36" s="93" t="str">
        <f t="shared" si="0"/>
        <v/>
      </c>
      <c r="B36" s="261"/>
      <c r="C36" s="262"/>
      <c r="D36" s="20"/>
      <c r="E36" s="26"/>
      <c r="F36" s="113"/>
      <c r="G36" s="95" t="str">
        <f t="shared" si="1"/>
        <v/>
      </c>
      <c r="H36" s="108"/>
      <c r="I36" s="111"/>
      <c r="J36" s="21"/>
      <c r="K36" s="129"/>
      <c r="L36" s="39" t="str">
        <f t="shared" si="2"/>
        <v/>
      </c>
      <c r="M36" s="34"/>
      <c r="N36" s="22"/>
    </row>
    <row r="37" spans="1:14" ht="30" customHeight="1" x14ac:dyDescent="0.2">
      <c r="A37" s="93" t="str">
        <f t="shared" si="0"/>
        <v/>
      </c>
      <c r="B37" s="261"/>
      <c r="C37" s="262"/>
      <c r="D37" s="20"/>
      <c r="E37" s="26"/>
      <c r="F37" s="113"/>
      <c r="G37" s="95" t="str">
        <f t="shared" si="1"/>
        <v/>
      </c>
      <c r="H37" s="108"/>
      <c r="I37" s="111"/>
      <c r="J37" s="21"/>
      <c r="K37" s="129"/>
      <c r="L37" s="39" t="str">
        <f t="shared" si="2"/>
        <v/>
      </c>
      <c r="M37" s="34"/>
      <c r="N37" s="22"/>
    </row>
    <row r="38" spans="1:14" ht="30" customHeight="1" x14ac:dyDescent="0.2">
      <c r="A38" s="93" t="str">
        <f t="shared" si="0"/>
        <v/>
      </c>
      <c r="B38" s="261"/>
      <c r="C38" s="262"/>
      <c r="D38" s="20"/>
      <c r="E38" s="26"/>
      <c r="F38" s="113"/>
      <c r="G38" s="95" t="str">
        <f t="shared" si="1"/>
        <v/>
      </c>
      <c r="H38" s="108"/>
      <c r="I38" s="111"/>
      <c r="J38" s="21"/>
      <c r="K38" s="129"/>
      <c r="L38" s="39" t="str">
        <f t="shared" si="2"/>
        <v/>
      </c>
      <c r="M38" s="34"/>
      <c r="N38" s="22"/>
    </row>
    <row r="39" spans="1:14" ht="30" customHeight="1" x14ac:dyDescent="0.2">
      <c r="A39" s="93" t="str">
        <f t="shared" si="0"/>
        <v/>
      </c>
      <c r="B39" s="261"/>
      <c r="C39" s="262"/>
      <c r="D39" s="20"/>
      <c r="E39" s="26"/>
      <c r="F39" s="113"/>
      <c r="G39" s="95" t="str">
        <f t="shared" si="1"/>
        <v/>
      </c>
      <c r="H39" s="108"/>
      <c r="I39" s="111"/>
      <c r="J39" s="21"/>
      <c r="K39" s="129"/>
      <c r="L39" s="39" t="str">
        <f t="shared" si="2"/>
        <v/>
      </c>
      <c r="M39" s="34"/>
      <c r="N39" s="22"/>
    </row>
    <row r="40" spans="1:14" ht="30" customHeight="1" x14ac:dyDescent="0.2">
      <c r="A40" s="93" t="str">
        <f t="shared" si="0"/>
        <v/>
      </c>
      <c r="B40" s="261"/>
      <c r="C40" s="262"/>
      <c r="D40" s="20"/>
      <c r="E40" s="26"/>
      <c r="F40" s="113"/>
      <c r="G40" s="95" t="str">
        <f t="shared" si="1"/>
        <v/>
      </c>
      <c r="H40" s="108"/>
      <c r="I40" s="111"/>
      <c r="J40" s="21"/>
      <c r="K40" s="129"/>
      <c r="L40" s="39" t="str">
        <f t="shared" si="2"/>
        <v/>
      </c>
      <c r="M40" s="34"/>
      <c r="N40" s="22"/>
    </row>
    <row r="41" spans="1:14" ht="30" customHeight="1" thickBot="1" x14ac:dyDescent="0.25">
      <c r="A41" s="93" t="str">
        <f t="shared" si="0"/>
        <v/>
      </c>
      <c r="B41" s="278"/>
      <c r="C41" s="279"/>
      <c r="D41" s="23"/>
      <c r="E41" s="27"/>
      <c r="F41" s="114"/>
      <c r="G41" s="96" t="str">
        <f t="shared" si="1"/>
        <v/>
      </c>
      <c r="H41" s="109"/>
      <c r="I41" s="112"/>
      <c r="J41" s="24"/>
      <c r="K41" s="130"/>
      <c r="L41" s="40" t="str">
        <f t="shared" si="2"/>
        <v/>
      </c>
      <c r="M41" s="35"/>
      <c r="N41" s="25"/>
    </row>
    <row r="42" spans="1:14" ht="8.25" customHeight="1" x14ac:dyDescent="0.2">
      <c r="A42" s="93"/>
    </row>
    <row r="43" spans="1:14" x14ac:dyDescent="0.2">
      <c r="A43" s="93"/>
    </row>
    <row r="54" spans="13:14" ht="19.5" x14ac:dyDescent="0.2">
      <c r="M54" s="3" ph="1"/>
      <c r="N54" s="3" ph="1"/>
    </row>
    <row r="58" spans="13:14" ht="19.5" x14ac:dyDescent="0.2">
      <c r="M58" s="3" ph="1"/>
      <c r="N58" s="3" ph="1"/>
    </row>
    <row r="59" spans="13:14" ht="19.5" x14ac:dyDescent="0.2">
      <c r="M59" s="3" ph="1"/>
      <c r="N59" s="3" ph="1"/>
    </row>
    <row r="63" spans="13:14" ht="19.5" x14ac:dyDescent="0.2">
      <c r="M63" s="3" ph="1"/>
      <c r="N63" s="3" ph="1"/>
    </row>
    <row r="69" spans="13:14" ht="19.5" x14ac:dyDescent="0.2">
      <c r="M69" s="3" ph="1"/>
      <c r="N69" s="3" ph="1"/>
    </row>
    <row r="76" spans="13:14" ht="19.5" x14ac:dyDescent="0.2">
      <c r="M76" s="3" ph="1"/>
      <c r="N76" s="3" ph="1"/>
    </row>
    <row r="83" spans="13:14" ht="19.5" x14ac:dyDescent="0.2">
      <c r="M83" s="3" ph="1"/>
      <c r="N83" s="3" ph="1"/>
    </row>
    <row r="87" spans="13:14" ht="19.5" x14ac:dyDescent="0.2">
      <c r="M87" s="3" ph="1"/>
      <c r="N87" s="3" ph="1"/>
    </row>
    <row r="88" spans="13:14" ht="19.5" x14ac:dyDescent="0.2">
      <c r="M88" s="3" ph="1"/>
      <c r="N88" s="3" ph="1"/>
    </row>
    <row r="92" spans="13:14" ht="19.5" x14ac:dyDescent="0.2">
      <c r="M92" s="3" ph="1"/>
      <c r="N92" s="3" ph="1"/>
    </row>
    <row r="98" spans="13:14" ht="19.5" x14ac:dyDescent="0.2">
      <c r="M98" s="3" ph="1"/>
      <c r="N98" s="3" ph="1"/>
    </row>
    <row r="105" spans="13:14" ht="19.5" x14ac:dyDescent="0.2">
      <c r="M105" s="3" ph="1"/>
      <c r="N105" s="3" ph="1"/>
    </row>
    <row r="111" spans="13:14" ht="19.5" x14ac:dyDescent="0.2">
      <c r="M111" s="3" ph="1"/>
      <c r="N111" s="3" ph="1"/>
    </row>
    <row r="120" spans="13:14" ht="19.5" x14ac:dyDescent="0.2">
      <c r="M120" s="3" ph="1"/>
      <c r="N120" s="3" ph="1"/>
    </row>
  </sheetData>
  <sheetProtection algorithmName="SHA-512" hashValue="LrJFGEMjKIeUrV6FHDz6ZIwR0K73QPnaZNo+CuduLMVc/JR0RoKEEfNUr0Au4ZovKHfMVBdPUAOkpWVa1AtBMA==" saltValue="tfja/7FHBvHKgEb80EcC6Q==" spinCount="100000" sheet="1" objects="1" scenarios="1"/>
  <dataConsolidate/>
  <mergeCells count="47">
    <mergeCell ref="A2:O2"/>
    <mergeCell ref="B9:C9"/>
    <mergeCell ref="D9:F9"/>
    <mergeCell ref="B37:C37"/>
    <mergeCell ref="B38:C38"/>
    <mergeCell ref="B14:C14"/>
    <mergeCell ref="D14:F14"/>
    <mergeCell ref="B21:C22"/>
    <mergeCell ref="D12:F12"/>
    <mergeCell ref="B12:C12"/>
    <mergeCell ref="B10:C10"/>
    <mergeCell ref="D10:F10"/>
    <mergeCell ref="B11:C11"/>
    <mergeCell ref="D11:F11"/>
    <mergeCell ref="B8:C8"/>
    <mergeCell ref="D8:F8"/>
    <mergeCell ref="B39:C39"/>
    <mergeCell ref="B23:C23"/>
    <mergeCell ref="B24:C24"/>
    <mergeCell ref="B25:C25"/>
    <mergeCell ref="B41:C41"/>
    <mergeCell ref="B36:C36"/>
    <mergeCell ref="B26:C26"/>
    <mergeCell ref="B27:C27"/>
    <mergeCell ref="B28:C28"/>
    <mergeCell ref="B34:C34"/>
    <mergeCell ref="B35:C35"/>
    <mergeCell ref="B33:C33"/>
    <mergeCell ref="B40:C40"/>
    <mergeCell ref="B29:C29"/>
    <mergeCell ref="B30:C30"/>
    <mergeCell ref="B32:C32"/>
    <mergeCell ref="B13:C13"/>
    <mergeCell ref="D13:F13"/>
    <mergeCell ref="E21:G21"/>
    <mergeCell ref="H21:I21"/>
    <mergeCell ref="G8:I8"/>
    <mergeCell ref="G9:J9"/>
    <mergeCell ref="B19:E19"/>
    <mergeCell ref="G14:N14"/>
    <mergeCell ref="K18:N19"/>
    <mergeCell ref="F19:G19"/>
    <mergeCell ref="B31:C31"/>
    <mergeCell ref="L21:L22"/>
    <mergeCell ref="M21:N21"/>
    <mergeCell ref="J21:J22"/>
    <mergeCell ref="K21:K22"/>
  </mergeCells>
  <phoneticPr fontId="20"/>
  <conditionalFormatting sqref="B23:B41">
    <cfRule type="expression" dxfId="31" priority="13" stopIfTrue="1">
      <formula>AND($B23="",D23&lt;&gt;"")</formula>
    </cfRule>
  </conditionalFormatting>
  <conditionalFormatting sqref="D12">
    <cfRule type="expression" dxfId="30" priority="33" stopIfTrue="1">
      <formula>D12=""</formula>
    </cfRule>
  </conditionalFormatting>
  <conditionalFormatting sqref="D8:F9">
    <cfRule type="expression" dxfId="29" priority="35" stopIfTrue="1">
      <formula>D8=""</formula>
    </cfRule>
  </conditionalFormatting>
  <conditionalFormatting sqref="D11:F11">
    <cfRule type="expression" dxfId="28" priority="11" stopIfTrue="1">
      <formula>D11=""</formula>
    </cfRule>
  </conditionalFormatting>
  <conditionalFormatting sqref="D13:F14">
    <cfRule type="expression" dxfId="27" priority="34" stopIfTrue="1">
      <formula>D13=""</formula>
    </cfRule>
  </conditionalFormatting>
  <conditionalFormatting sqref="D23:K41">
    <cfRule type="expression" dxfId="26" priority="39" stopIfTrue="1">
      <formula>AND($B23&lt;&gt;"",D23="")</formula>
    </cfRule>
  </conditionalFormatting>
  <conditionalFormatting sqref="E23">
    <cfRule type="expression" dxfId="25" priority="12" stopIfTrue="1">
      <formula>AND($B23&lt;&gt;"",E23="")</formula>
    </cfRule>
  </conditionalFormatting>
  <conditionalFormatting sqref="F23:F41">
    <cfRule type="expression" dxfId="24" priority="7">
      <formula>IF($F23="","",LEN($F23)&lt;&gt;5)</formula>
    </cfRule>
  </conditionalFormatting>
  <conditionalFormatting sqref="H23:H41">
    <cfRule type="expression" dxfId="23" priority="2">
      <formula>IF($H23:$H41="","",$H23:$H41&lt;=0.99)</formula>
    </cfRule>
  </conditionalFormatting>
  <conditionalFormatting sqref="I23:I41">
    <cfRule type="expression" dxfId="22" priority="1">
      <formula>IF($I23:$I41="","",$I23:$I41&lt;=49.9)</formula>
    </cfRule>
  </conditionalFormatting>
  <conditionalFormatting sqref="K23:K41">
    <cfRule type="expression" dxfId="21" priority="8">
      <formula>$D$11="ＪＩＳ Ａ ９５１１"</formula>
    </cfRule>
    <cfRule type="expression" dxfId="20" priority="9">
      <formula>$D$11="ＪＩＳ Ａ ９５２１"</formula>
    </cfRule>
    <cfRule type="expression" dxfId="19" priority="10">
      <formula>AND($D$12="建築用真空断熱材",$K23="")</formula>
    </cfRule>
  </conditionalFormatting>
  <dataValidations count="13">
    <dataValidation allowBlank="1" sqref="A2 A21:A22 A4:B17 IU20 M10:M13 O21:IT41 O42:IW65533 U2:IS14 N13 O13:T14 P2:T3 C4:D7 D10 A20:C20 O3 G13:G14 G8:G11 N3:N4 D13:D17 IV21:IV41 C15:C17 IU2:IU17 D20:D22 N21 F22:I22 M42:N65531 L21:M22 B21 B23:B41 A42:D65533 A19:B19 Q19:IX19 F42:L65533 F15:IS17 F4:M7 F20:IS20 J11:L12 A18:J18 O18:XFD18" xr:uid="{00000000-0002-0000-0400-000000000000}"/>
    <dataValidation type="textLength" imeMode="disabled" operator="lessThan" allowBlank="1" showErrorMessage="1" errorTitle="文字数エラー" sqref="J23:J41" xr:uid="{ACE73E83-EBE3-4D8F-B218-A4298BA7017A}">
      <formula1>5</formula1>
    </dataValidation>
    <dataValidation imeMode="disabled" allowBlank="1" showInputMessage="1" showErrorMessage="1" sqref="M23:N41" xr:uid="{13E37FCF-58A3-4DCE-9957-8DBAC742F43D}"/>
    <dataValidation type="custom" imeMode="disabled" allowBlank="1" showInputMessage="1" showErrorMessage="1" errorTitle="熱抵抗値(R値)" error="熱抵抗値(R値)は小数点2桁に丸めた値を入力してください。_x000a_※小数点第3位切り捨て" sqref="H23:H41" xr:uid="{57E07D24-163D-4627-BB17-BA9CEF879266}">
      <formula1>LEN($H23)&lt;=4</formula1>
    </dataValidation>
    <dataValidation type="textLength" imeMode="disabled" operator="equal" allowBlank="1" showInputMessage="1" showErrorMessage="1" errorTitle="文字数エラー" error="数字4桁で登録してください。" sqref="D23:D41" xr:uid="{EE28DFFD-9D10-47B6-A452-D79E90F2C4E7}">
      <formula1>4</formula1>
    </dataValidation>
    <dataValidation imeMode="hiragana" allowBlank="1" showInputMessage="1" showErrorMessage="1" sqref="E23:E41" xr:uid="{24C51E67-9DA6-45AB-97A8-9521996AA9E6}"/>
    <dataValidation imeMode="disabled" allowBlank="1" sqref="L23:L41" xr:uid="{370E0C45-212D-4FDF-840F-3017F3E6A5C1}"/>
    <dataValidation imeMode="disabled" operator="equal" allowBlank="1" showErrorMessage="1" errorTitle="文字数エラー" sqref="G23:G41" xr:uid="{B4A1A988-8C5C-4328-B201-E4795BCD9464}"/>
    <dataValidation type="decimal" imeMode="disabled" allowBlank="1" showInputMessage="1" showErrorMessage="1" errorTitle="熱伝導率(λ値)" error="熱伝導率(λ値)は0.022[Ｗ/(ｍ・K)]以下の数字を入力してください。" sqref="F23:F41" xr:uid="{7D64FEAE-33F4-4B77-A96A-3B8B588E015C}">
      <formula1>0.001</formula1>
      <formula2>0.022</formula2>
    </dataValidation>
    <dataValidation type="custom" allowBlank="1" showInputMessage="1" showErrorMessage="1" errorTitle="断熱材の面積割合[％]" error="断熱材の面積割合[％]は小数点1桁に丸めた値を入力してください。_x000a_※小数点第2位切り捨て" sqref="I23:I41" xr:uid="{47A3720E-2C0D-4911-A347-16478D73C98D}">
      <formula1>LEN($I23)&lt;=4</formula1>
    </dataValidation>
    <dataValidation type="list" allowBlank="1" showInputMessage="1" showErrorMessage="1" sqref="D11:F11" xr:uid="{AB5EC745-0CAD-4EFD-AA1D-D7D3D9DD6A50}">
      <formula1>"ＪＩＳ Ａ ９５１１,ＪＩＳ Ａ ９５２１,ＪＩＳ Ａ ９５２９"</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62C33ADA-1689-4A50-8883-8E162535FC5A}">
      <formula1>AND(LENB(D9)=4,EXACT(UPPER(D9),D9))</formula1>
    </dataValidation>
    <dataValidation type="list" allowBlank="1" showInputMessage="1" showErrorMessage="1" sqref="K23:K41" xr:uid="{83876977-A9CB-4279-B680-BE645AA397A6}">
      <formula1>"☑"</formula1>
    </dataValidation>
  </dataValidations>
  <printOptions horizontalCentered="1"/>
  <pageMargins left="0.19685039370078741" right="0.19685039370078741" top="0.59055118110236227" bottom="0.35433070866141736" header="0.19685039370078741" footer="0.19685039370078741"/>
  <pageSetup paperSize="9" scale="46" fitToHeight="0" orientation="landscape" r:id="rId1"/>
  <headerFooter alignWithMargins="0">
    <oddFooter>&amp;C&amp;P/&amp;N</oddFooter>
  </headerFooter>
  <ignoredErrors>
    <ignoredError sqref="A2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V41"/>
  <sheetViews>
    <sheetView showGridLines="0" view="pageBreakPreview" zoomScale="70" zoomScaleNormal="70" zoomScaleSheetLayoutView="70" workbookViewId="0"/>
  </sheetViews>
  <sheetFormatPr defaultColWidth="9" defaultRowHeight="13" x14ac:dyDescent="0.2"/>
  <cols>
    <col min="1" max="1" width="3.90625" style="98" customWidth="1"/>
    <col min="2" max="2" width="5.6328125" style="3" customWidth="1"/>
    <col min="3" max="3" width="53.453125" style="3" customWidth="1"/>
    <col min="4" max="4" width="17.36328125" style="3" customWidth="1"/>
    <col min="5" max="5" width="35.08984375" style="3" customWidth="1"/>
    <col min="6" max="6" width="15.81640625" style="3" customWidth="1"/>
    <col min="7" max="7" width="13" style="3" customWidth="1"/>
    <col min="8" max="8" width="29.08984375" style="3" customWidth="1"/>
    <col min="9" max="9" width="23.6328125" style="3" customWidth="1"/>
    <col min="10" max="10" width="11.453125" style="3" customWidth="1"/>
    <col min="11" max="11" width="11.7265625" style="3" customWidth="1"/>
    <col min="12" max="12" width="20.08984375" style="3" customWidth="1"/>
    <col min="13" max="13" width="26.90625" style="3" customWidth="1"/>
    <col min="14" max="14" width="38.36328125" style="3" customWidth="1"/>
    <col min="15" max="15" width="2.90625" style="3" customWidth="1"/>
    <col min="16" max="16384" width="9" style="3"/>
  </cols>
  <sheetData>
    <row r="1" spans="1:256" ht="20.25" customHeight="1" x14ac:dyDescent="0.2">
      <c r="O1" s="102" t="s">
        <v>59</v>
      </c>
    </row>
    <row r="2" spans="1:256" ht="27" customHeight="1" x14ac:dyDescent="0.2">
      <c r="A2" s="306" t="s">
        <v>77</v>
      </c>
      <c r="B2" s="306"/>
      <c r="C2" s="306"/>
      <c r="D2" s="306"/>
      <c r="E2" s="306"/>
      <c r="F2" s="306"/>
      <c r="G2" s="306"/>
      <c r="H2" s="306"/>
      <c r="I2" s="306"/>
      <c r="J2" s="306"/>
      <c r="K2" s="306"/>
      <c r="L2" s="306"/>
      <c r="M2" s="306"/>
      <c r="N2" s="306"/>
      <c r="O2" s="306"/>
    </row>
    <row r="3" spans="1:256" s="2" customFormat="1" ht="5.25" customHeight="1" x14ac:dyDescent="0.2">
      <c r="A3" s="36"/>
      <c r="B3" s="36"/>
      <c r="C3" s="36"/>
      <c r="D3" s="36"/>
      <c r="E3" s="36"/>
      <c r="F3" s="36"/>
      <c r="G3" s="36"/>
      <c r="H3" s="36"/>
      <c r="I3" s="36"/>
      <c r="J3" s="36"/>
      <c r="K3" s="36"/>
      <c r="L3" s="36"/>
      <c r="M3" s="36"/>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8.75" customHeight="1" x14ac:dyDescent="0.2">
      <c r="A4" s="29"/>
      <c r="B4" s="341" t="s">
        <v>136</v>
      </c>
      <c r="C4" s="341"/>
      <c r="D4" s="341"/>
      <c r="E4" s="341"/>
      <c r="F4" s="341"/>
      <c r="G4" s="341"/>
      <c r="H4" s="341"/>
      <c r="I4" s="341"/>
      <c r="N4" s="1"/>
      <c r="O4" s="28"/>
      <c r="P4" s="28"/>
      <c r="Q4" s="28"/>
      <c r="R4" s="28"/>
      <c r="S4" s="28"/>
      <c r="T4" s="28"/>
    </row>
    <row r="5" spans="1:256" ht="12" customHeight="1" x14ac:dyDescent="0.2">
      <c r="A5" s="29"/>
      <c r="N5" s="28"/>
      <c r="O5" s="28"/>
      <c r="P5" s="28"/>
      <c r="Q5" s="28"/>
      <c r="R5" s="28"/>
      <c r="S5" s="28"/>
      <c r="T5" s="28"/>
    </row>
    <row r="6" spans="1:256" s="2" customFormat="1" ht="17.25" customHeight="1" x14ac:dyDescent="0.2">
      <c r="A6" s="29"/>
      <c r="B6" s="37" t="s">
        <v>27</v>
      </c>
      <c r="C6" s="7"/>
      <c r="E6" s="5"/>
      <c r="F6" s="5"/>
      <c r="G6" s="5"/>
      <c r="H6" s="3"/>
      <c r="I6" s="3"/>
      <c r="J6" s="3"/>
      <c r="K6" s="3"/>
      <c r="L6" s="3"/>
      <c r="N6" s="28"/>
      <c r="O6" s="28"/>
      <c r="P6" s="28"/>
      <c r="Q6" s="28"/>
      <c r="R6" s="28"/>
      <c r="S6" s="28"/>
      <c r="T6" s="28"/>
    </row>
    <row r="7" spans="1:256" s="2" customFormat="1" ht="5.25" customHeight="1" thickBot="1" x14ac:dyDescent="0.25">
      <c r="A7" s="29"/>
      <c r="B7" s="4"/>
      <c r="C7" s="4"/>
      <c r="E7" s="5"/>
      <c r="F7" s="5"/>
      <c r="G7" s="5"/>
      <c r="H7" s="3"/>
      <c r="I7" s="3"/>
      <c r="J7" s="3"/>
      <c r="K7" s="3"/>
      <c r="L7" s="3"/>
      <c r="N7" s="28"/>
      <c r="O7" s="28"/>
      <c r="P7" s="28"/>
      <c r="Q7" s="28"/>
      <c r="R7" s="28"/>
      <c r="S7" s="28"/>
      <c r="T7" s="28"/>
    </row>
    <row r="8" spans="1:256" ht="37.5" customHeight="1" x14ac:dyDescent="0.2">
      <c r="A8" s="29"/>
      <c r="B8" s="286" t="s">
        <v>14</v>
      </c>
      <c r="C8" s="287"/>
      <c r="D8" s="307"/>
      <c r="E8" s="308"/>
      <c r="F8" s="308"/>
      <c r="G8" s="309"/>
      <c r="H8" s="302" t="s">
        <v>129</v>
      </c>
      <c r="I8" s="303"/>
      <c r="J8" s="303"/>
      <c r="K8" s="132"/>
      <c r="L8" s="100"/>
      <c r="M8" s="100"/>
      <c r="N8" s="100"/>
      <c r="O8" s="28"/>
      <c r="P8" s="28"/>
      <c r="Q8" s="28"/>
      <c r="R8" s="28"/>
      <c r="S8" s="28"/>
      <c r="T8" s="28"/>
    </row>
    <row r="9" spans="1:256" s="2" customFormat="1" ht="37.5" customHeight="1" x14ac:dyDescent="0.2">
      <c r="A9" s="29"/>
      <c r="B9" s="291" t="s">
        <v>37</v>
      </c>
      <c r="C9" s="292"/>
      <c r="D9" s="310"/>
      <c r="E9" s="284"/>
      <c r="F9" s="284"/>
      <c r="G9" s="285"/>
      <c r="H9" s="304" t="s">
        <v>130</v>
      </c>
      <c r="I9" s="305"/>
      <c r="J9" s="305"/>
      <c r="K9" s="305"/>
      <c r="L9" s="305"/>
      <c r="M9" s="126"/>
      <c r="N9" s="126"/>
      <c r="O9" s="28"/>
      <c r="P9" s="28"/>
      <c r="Q9" s="28"/>
      <c r="R9" s="28"/>
      <c r="S9" s="28"/>
      <c r="T9" s="28"/>
    </row>
    <row r="10" spans="1:256" s="2" customFormat="1" ht="37.5" customHeight="1" x14ac:dyDescent="0.2">
      <c r="A10" s="29"/>
      <c r="B10" s="295" t="s">
        <v>21</v>
      </c>
      <c r="C10" s="296"/>
      <c r="D10" s="342" t="s">
        <v>135</v>
      </c>
      <c r="E10" s="343"/>
      <c r="F10" s="343"/>
      <c r="G10" s="344"/>
      <c r="H10" s="3"/>
      <c r="I10" s="8"/>
      <c r="M10" s="3"/>
      <c r="N10" s="28"/>
      <c r="O10" s="28"/>
      <c r="P10" s="28"/>
      <c r="Q10" s="28"/>
      <c r="R10" s="28"/>
      <c r="S10" s="28"/>
      <c r="T10" s="28"/>
    </row>
    <row r="11" spans="1:256" ht="37.5" customHeight="1" x14ac:dyDescent="0.2">
      <c r="A11" s="29"/>
      <c r="B11" s="295" t="s">
        <v>22</v>
      </c>
      <c r="C11" s="296"/>
      <c r="D11" s="330"/>
      <c r="E11" s="345"/>
      <c r="F11" s="345"/>
      <c r="G11" s="346"/>
      <c r="H11" s="313" t="s">
        <v>65</v>
      </c>
      <c r="I11" s="314"/>
      <c r="J11" s="314"/>
      <c r="K11" s="314"/>
      <c r="L11" s="314"/>
      <c r="M11" s="314"/>
      <c r="N11" s="314"/>
      <c r="O11" s="28"/>
      <c r="P11" s="28"/>
      <c r="Q11" s="28"/>
      <c r="R11" s="28"/>
      <c r="S11" s="28"/>
      <c r="T11" s="28"/>
    </row>
    <row r="12" spans="1:256" ht="37.5" customHeight="1" x14ac:dyDescent="0.2">
      <c r="A12" s="29"/>
      <c r="B12" s="295" t="s">
        <v>23</v>
      </c>
      <c r="C12" s="296"/>
      <c r="D12" s="347" t="str">
        <f>IF($D$11="ＪＩＳ Ａ ９５１１","発泡プラスチック保温材",IF($D$11="ＪＩＳ Ａ ９５２１","建築用断熱材",IF($D$11="ＪＩＳ Ａ ９５２９","建築用真空断熱材","")))</f>
        <v/>
      </c>
      <c r="E12" s="343"/>
      <c r="F12" s="343"/>
      <c r="G12" s="344"/>
      <c r="H12" s="313" t="s">
        <v>61</v>
      </c>
      <c r="I12" s="314"/>
      <c r="J12" s="314"/>
      <c r="K12" s="314"/>
      <c r="L12" s="314"/>
      <c r="M12" s="314"/>
      <c r="N12" s="314"/>
      <c r="O12" s="28"/>
      <c r="P12" s="28"/>
      <c r="Q12" s="28"/>
      <c r="R12" s="28"/>
      <c r="S12" s="28"/>
      <c r="T12" s="28"/>
    </row>
    <row r="13" spans="1:256" ht="37.5" customHeight="1" x14ac:dyDescent="0.2">
      <c r="A13" s="29"/>
      <c r="B13" s="295" t="s">
        <v>41</v>
      </c>
      <c r="C13" s="296"/>
      <c r="D13" s="330"/>
      <c r="E13" s="331"/>
      <c r="F13" s="331"/>
      <c r="G13" s="332"/>
      <c r="H13" s="63" t="s">
        <v>66</v>
      </c>
      <c r="I13" s="64"/>
      <c r="J13" s="64"/>
      <c r="K13" s="64"/>
      <c r="L13" s="64"/>
      <c r="M13" s="64"/>
      <c r="N13" s="64"/>
      <c r="O13" s="28"/>
      <c r="P13" s="28"/>
      <c r="Q13" s="28"/>
      <c r="R13" s="28"/>
      <c r="S13" s="28"/>
      <c r="T13" s="28"/>
    </row>
    <row r="14" spans="1:256" ht="37.5" customHeight="1" x14ac:dyDescent="0.2">
      <c r="A14" s="29"/>
      <c r="B14" s="295" t="s">
        <v>42</v>
      </c>
      <c r="C14" s="296"/>
      <c r="D14" s="335" t="str">
        <f>IF(D13="ＪＩＳ Ｑ １７０５０","-","")</f>
        <v/>
      </c>
      <c r="E14" s="336"/>
      <c r="F14" s="336"/>
      <c r="G14" s="337"/>
      <c r="H14" s="329" t="s">
        <v>67</v>
      </c>
      <c r="I14" s="314"/>
      <c r="J14" s="314"/>
      <c r="K14" s="314"/>
      <c r="L14" s="314"/>
      <c r="M14" s="314"/>
      <c r="N14" s="314"/>
    </row>
    <row r="15" spans="1:256" ht="37.5" customHeight="1" thickBot="1" x14ac:dyDescent="0.25">
      <c r="A15" s="29"/>
      <c r="B15" s="322" t="s">
        <v>38</v>
      </c>
      <c r="C15" s="323"/>
      <c r="D15" s="338"/>
      <c r="E15" s="339"/>
      <c r="F15" s="339"/>
      <c r="G15" s="340"/>
      <c r="H15" s="333" t="s">
        <v>109</v>
      </c>
      <c r="I15" s="334"/>
      <c r="J15" s="334"/>
      <c r="K15" s="334"/>
      <c r="L15" s="334"/>
      <c r="M15" s="334"/>
      <c r="N15" s="334"/>
    </row>
    <row r="16" spans="1:256" x14ac:dyDescent="0.2">
      <c r="A16" s="29"/>
      <c r="B16" s="2"/>
      <c r="C16" s="2"/>
      <c r="D16" s="5"/>
      <c r="E16" s="5"/>
      <c r="F16" s="5"/>
      <c r="G16" s="5"/>
      <c r="H16" s="5"/>
      <c r="I16" s="5"/>
      <c r="L16" s="5"/>
      <c r="M16" s="9"/>
      <c r="N16" s="10"/>
    </row>
    <row r="17" spans="1:15" ht="16.5" x14ac:dyDescent="0.2">
      <c r="A17" s="29"/>
      <c r="B17" s="11" t="s">
        <v>28</v>
      </c>
      <c r="C17" s="11"/>
      <c r="D17" s="12"/>
      <c r="E17" s="12"/>
      <c r="F17" s="12"/>
      <c r="G17" s="12"/>
      <c r="H17" s="12"/>
      <c r="I17" s="12"/>
      <c r="L17" s="12"/>
      <c r="M17" s="12"/>
    </row>
    <row r="18" spans="1:15" ht="6" customHeight="1" x14ac:dyDescent="0.2">
      <c r="A18" s="2"/>
      <c r="B18" s="2"/>
      <c r="C18" s="2"/>
      <c r="D18" s="2"/>
      <c r="E18" s="5"/>
      <c r="F18" s="5"/>
      <c r="G18" s="5"/>
      <c r="H18" s="5"/>
      <c r="I18" s="5"/>
      <c r="J18" s="5"/>
      <c r="K18" s="5"/>
      <c r="L18" s="5"/>
      <c r="M18" s="9"/>
      <c r="N18" s="10"/>
    </row>
    <row r="19" spans="1:15" s="92" customFormat="1" ht="39" customHeight="1" x14ac:dyDescent="0.55000000000000004">
      <c r="A19" s="91"/>
      <c r="B19" s="311" t="s">
        <v>20</v>
      </c>
      <c r="C19" s="311"/>
      <c r="D19" s="311"/>
      <c r="E19" s="311"/>
      <c r="F19" s="327" t="s">
        <v>142</v>
      </c>
      <c r="G19" s="328"/>
      <c r="H19" s="202" t="s">
        <v>138</v>
      </c>
      <c r="I19" s="202" t="s">
        <v>139</v>
      </c>
      <c r="J19" s="131"/>
      <c r="K19" s="319" t="s">
        <v>70</v>
      </c>
      <c r="L19" s="319"/>
      <c r="M19" s="319"/>
      <c r="N19" s="319"/>
      <c r="O19" s="131"/>
    </row>
    <row r="20" spans="1:15" s="2" customFormat="1" ht="5.25" customHeight="1" thickBot="1" x14ac:dyDescent="0.25">
      <c r="A20" s="29"/>
      <c r="B20" s="4"/>
      <c r="C20" s="4"/>
      <c r="E20" s="5"/>
      <c r="F20" s="5"/>
      <c r="G20" s="5"/>
      <c r="H20" s="3"/>
      <c r="I20" s="3"/>
      <c r="J20" s="3"/>
      <c r="K20" s="3"/>
      <c r="L20" s="3"/>
    </row>
    <row r="21" spans="1:15" ht="22.5" customHeight="1" x14ac:dyDescent="0.2">
      <c r="A21" s="30"/>
      <c r="B21" s="273" t="s">
        <v>47</v>
      </c>
      <c r="C21" s="274"/>
      <c r="D21" s="13"/>
      <c r="E21" s="299" t="s">
        <v>12</v>
      </c>
      <c r="F21" s="300"/>
      <c r="G21" s="301"/>
      <c r="H21" s="267" t="s">
        <v>13</v>
      </c>
      <c r="I21" s="268"/>
      <c r="J21" s="265" t="s">
        <v>33</v>
      </c>
      <c r="K21" s="277" t="s">
        <v>107</v>
      </c>
      <c r="L21" s="271" t="s">
        <v>50</v>
      </c>
      <c r="M21" s="263" t="s">
        <v>9</v>
      </c>
      <c r="N21" s="264"/>
    </row>
    <row r="22" spans="1:15" ht="45" customHeight="1" thickBot="1" x14ac:dyDescent="0.25">
      <c r="A22" s="29"/>
      <c r="B22" s="275"/>
      <c r="C22" s="276"/>
      <c r="D22" s="32" t="s">
        <v>30</v>
      </c>
      <c r="E22" s="14" t="s">
        <v>15</v>
      </c>
      <c r="F22" s="87" t="s">
        <v>51</v>
      </c>
      <c r="G22" s="88" t="s">
        <v>52</v>
      </c>
      <c r="H22" s="200" t="s">
        <v>29</v>
      </c>
      <c r="I22" s="201" t="s">
        <v>24</v>
      </c>
      <c r="J22" s="266"/>
      <c r="K22" s="316"/>
      <c r="L22" s="272"/>
      <c r="M22" s="15" t="s">
        <v>71</v>
      </c>
      <c r="N22" s="16" t="s">
        <v>7</v>
      </c>
    </row>
    <row r="23" spans="1:15" ht="30.75" customHeight="1" x14ac:dyDescent="0.2">
      <c r="A23" s="93" t="str">
        <f>IF(B23="","",ROW()-23)</f>
        <v/>
      </c>
      <c r="B23" s="269"/>
      <c r="C23" s="270"/>
      <c r="D23" s="17"/>
      <c r="E23" s="26"/>
      <c r="F23" s="103"/>
      <c r="G23" s="94" t="str">
        <f>IF($F23="","",IF(AND(0.01&lt;=VALUE($F23),VALUE($F23)&lt;=0.022),"A",IF(VALUE($F23)&lt;=0.01,"S","")))</f>
        <v/>
      </c>
      <c r="H23" s="107"/>
      <c r="I23" s="110"/>
      <c r="J23" s="18"/>
      <c r="K23" s="128"/>
      <c r="L23" s="38" t="str">
        <f>IF(D23="","",$D$9&amp;D23&amp;G23)</f>
        <v/>
      </c>
      <c r="M23" s="33"/>
      <c r="N23" s="19"/>
    </row>
    <row r="24" spans="1:15" ht="30.75" customHeight="1" x14ac:dyDescent="0.2">
      <c r="A24" s="93" t="str">
        <f t="shared" ref="A24:A41" si="0">IF(B24="","",ROW()-23)</f>
        <v/>
      </c>
      <c r="B24" s="261"/>
      <c r="C24" s="262"/>
      <c r="D24" s="20"/>
      <c r="E24" s="26"/>
      <c r="F24" s="113"/>
      <c r="G24" s="95" t="str">
        <f t="shared" ref="G24:G41" si="1">IF($F24="","",IF(AND(0.01&lt;=VALUE($F24),VALUE($F24)&lt;=0.022),"A",IF(VALUE($F24)&lt;=0.01,"S","")))</f>
        <v/>
      </c>
      <c r="H24" s="108"/>
      <c r="I24" s="111"/>
      <c r="J24" s="21"/>
      <c r="K24" s="129"/>
      <c r="L24" s="39" t="str">
        <f t="shared" ref="L24:L41" si="2">IF(D24="","",$D$9&amp;D24&amp;G24)</f>
        <v/>
      </c>
      <c r="M24" s="34"/>
      <c r="N24" s="22"/>
    </row>
    <row r="25" spans="1:15" ht="30.75" customHeight="1" x14ac:dyDescent="0.2">
      <c r="A25" s="93" t="str">
        <f t="shared" si="0"/>
        <v/>
      </c>
      <c r="B25" s="261"/>
      <c r="C25" s="262"/>
      <c r="D25" s="20"/>
      <c r="E25" s="26"/>
      <c r="F25" s="113"/>
      <c r="G25" s="95" t="str">
        <f t="shared" si="1"/>
        <v/>
      </c>
      <c r="H25" s="108"/>
      <c r="I25" s="111"/>
      <c r="J25" s="21"/>
      <c r="K25" s="129"/>
      <c r="L25" s="39" t="str">
        <f t="shared" si="2"/>
        <v/>
      </c>
      <c r="M25" s="34"/>
      <c r="N25" s="22"/>
    </row>
    <row r="26" spans="1:15" ht="30.75" customHeight="1" x14ac:dyDescent="0.2">
      <c r="A26" s="93" t="str">
        <f t="shared" si="0"/>
        <v/>
      </c>
      <c r="B26" s="261"/>
      <c r="C26" s="262"/>
      <c r="D26" s="20"/>
      <c r="E26" s="26"/>
      <c r="F26" s="113"/>
      <c r="G26" s="95" t="str">
        <f t="shared" si="1"/>
        <v/>
      </c>
      <c r="H26" s="108"/>
      <c r="I26" s="111"/>
      <c r="J26" s="21"/>
      <c r="K26" s="129"/>
      <c r="L26" s="39" t="str">
        <f t="shared" si="2"/>
        <v/>
      </c>
      <c r="M26" s="34"/>
      <c r="N26" s="22"/>
    </row>
    <row r="27" spans="1:15" ht="30.75" customHeight="1" x14ac:dyDescent="0.2">
      <c r="A27" s="93" t="str">
        <f t="shared" si="0"/>
        <v/>
      </c>
      <c r="B27" s="261"/>
      <c r="C27" s="262"/>
      <c r="D27" s="20"/>
      <c r="E27" s="26"/>
      <c r="F27" s="113"/>
      <c r="G27" s="95" t="str">
        <f t="shared" si="1"/>
        <v/>
      </c>
      <c r="H27" s="108"/>
      <c r="I27" s="111"/>
      <c r="J27" s="21"/>
      <c r="K27" s="129"/>
      <c r="L27" s="39" t="str">
        <f t="shared" si="2"/>
        <v/>
      </c>
      <c r="M27" s="34"/>
      <c r="N27" s="22"/>
    </row>
    <row r="28" spans="1:15" ht="30.75" customHeight="1" x14ac:dyDescent="0.2">
      <c r="A28" s="93" t="str">
        <f t="shared" si="0"/>
        <v/>
      </c>
      <c r="B28" s="261"/>
      <c r="C28" s="262"/>
      <c r="D28" s="20"/>
      <c r="E28" s="26"/>
      <c r="F28" s="113"/>
      <c r="G28" s="95" t="str">
        <f t="shared" si="1"/>
        <v/>
      </c>
      <c r="H28" s="108"/>
      <c r="I28" s="111"/>
      <c r="J28" s="21"/>
      <c r="K28" s="129"/>
      <c r="L28" s="39" t="str">
        <f t="shared" si="2"/>
        <v/>
      </c>
      <c r="M28" s="34"/>
      <c r="N28" s="22"/>
    </row>
    <row r="29" spans="1:15" ht="30.75" customHeight="1" x14ac:dyDescent="0.2">
      <c r="A29" s="93" t="str">
        <f t="shared" si="0"/>
        <v/>
      </c>
      <c r="B29" s="261"/>
      <c r="C29" s="262"/>
      <c r="D29" s="20"/>
      <c r="E29" s="26"/>
      <c r="F29" s="113"/>
      <c r="G29" s="95" t="str">
        <f t="shared" si="1"/>
        <v/>
      </c>
      <c r="H29" s="108"/>
      <c r="I29" s="111"/>
      <c r="J29" s="21"/>
      <c r="K29" s="129"/>
      <c r="L29" s="39" t="str">
        <f t="shared" si="2"/>
        <v/>
      </c>
      <c r="M29" s="34"/>
      <c r="N29" s="22"/>
    </row>
    <row r="30" spans="1:15" ht="30.75" customHeight="1" x14ac:dyDescent="0.2">
      <c r="A30" s="93" t="str">
        <f t="shared" si="0"/>
        <v/>
      </c>
      <c r="B30" s="261"/>
      <c r="C30" s="262"/>
      <c r="D30" s="20"/>
      <c r="E30" s="26"/>
      <c r="F30" s="113"/>
      <c r="G30" s="95" t="str">
        <f t="shared" si="1"/>
        <v/>
      </c>
      <c r="H30" s="108"/>
      <c r="I30" s="111"/>
      <c r="J30" s="21"/>
      <c r="K30" s="129"/>
      <c r="L30" s="39" t="str">
        <f t="shared" si="2"/>
        <v/>
      </c>
      <c r="M30" s="34"/>
      <c r="N30" s="22"/>
    </row>
    <row r="31" spans="1:15" ht="30.75" customHeight="1" x14ac:dyDescent="0.2">
      <c r="A31" s="93" t="str">
        <f t="shared" si="0"/>
        <v/>
      </c>
      <c r="B31" s="261"/>
      <c r="C31" s="262"/>
      <c r="D31" s="20"/>
      <c r="E31" s="26"/>
      <c r="F31" s="113"/>
      <c r="G31" s="95" t="str">
        <f t="shared" si="1"/>
        <v/>
      </c>
      <c r="H31" s="108"/>
      <c r="I31" s="111"/>
      <c r="J31" s="21"/>
      <c r="K31" s="129"/>
      <c r="L31" s="39" t="str">
        <f t="shared" si="2"/>
        <v/>
      </c>
      <c r="M31" s="34"/>
      <c r="N31" s="22"/>
    </row>
    <row r="32" spans="1:15" ht="30.75" customHeight="1" x14ac:dyDescent="0.2">
      <c r="A32" s="93" t="str">
        <f t="shared" si="0"/>
        <v/>
      </c>
      <c r="B32" s="261"/>
      <c r="C32" s="262"/>
      <c r="D32" s="20"/>
      <c r="E32" s="26"/>
      <c r="F32" s="113"/>
      <c r="G32" s="95" t="str">
        <f t="shared" si="1"/>
        <v/>
      </c>
      <c r="H32" s="108"/>
      <c r="I32" s="111"/>
      <c r="J32" s="21"/>
      <c r="K32" s="129"/>
      <c r="L32" s="39" t="str">
        <f t="shared" si="2"/>
        <v/>
      </c>
      <c r="M32" s="34"/>
      <c r="N32" s="22"/>
    </row>
    <row r="33" spans="1:14" ht="30.75" customHeight="1" x14ac:dyDescent="0.2">
      <c r="A33" s="93" t="str">
        <f t="shared" si="0"/>
        <v/>
      </c>
      <c r="B33" s="261"/>
      <c r="C33" s="262"/>
      <c r="D33" s="20"/>
      <c r="E33" s="26"/>
      <c r="F33" s="113"/>
      <c r="G33" s="95" t="str">
        <f t="shared" si="1"/>
        <v/>
      </c>
      <c r="H33" s="108"/>
      <c r="I33" s="111"/>
      <c r="J33" s="21"/>
      <c r="K33" s="129"/>
      <c r="L33" s="39" t="str">
        <f t="shared" si="2"/>
        <v/>
      </c>
      <c r="M33" s="34"/>
      <c r="N33" s="22"/>
    </row>
    <row r="34" spans="1:14" ht="30.75" customHeight="1" x14ac:dyDescent="0.2">
      <c r="A34" s="93" t="str">
        <f t="shared" si="0"/>
        <v/>
      </c>
      <c r="B34" s="261"/>
      <c r="C34" s="262"/>
      <c r="D34" s="20"/>
      <c r="E34" s="26"/>
      <c r="F34" s="113"/>
      <c r="G34" s="95" t="str">
        <f t="shared" si="1"/>
        <v/>
      </c>
      <c r="H34" s="108"/>
      <c r="I34" s="111"/>
      <c r="J34" s="21"/>
      <c r="K34" s="129"/>
      <c r="L34" s="39" t="str">
        <f t="shared" si="2"/>
        <v/>
      </c>
      <c r="M34" s="34"/>
      <c r="N34" s="22"/>
    </row>
    <row r="35" spans="1:14" ht="30.75" customHeight="1" x14ac:dyDescent="0.2">
      <c r="A35" s="93" t="str">
        <f t="shared" si="0"/>
        <v/>
      </c>
      <c r="B35" s="261"/>
      <c r="C35" s="262"/>
      <c r="D35" s="20"/>
      <c r="E35" s="26"/>
      <c r="F35" s="113"/>
      <c r="G35" s="95" t="str">
        <f t="shared" si="1"/>
        <v/>
      </c>
      <c r="H35" s="108"/>
      <c r="I35" s="111"/>
      <c r="J35" s="21"/>
      <c r="K35" s="129"/>
      <c r="L35" s="39" t="str">
        <f t="shared" si="2"/>
        <v/>
      </c>
      <c r="M35" s="34"/>
      <c r="N35" s="22"/>
    </row>
    <row r="36" spans="1:14" ht="30.75" customHeight="1" x14ac:dyDescent="0.2">
      <c r="A36" s="93" t="str">
        <f t="shared" si="0"/>
        <v/>
      </c>
      <c r="B36" s="261"/>
      <c r="C36" s="262"/>
      <c r="D36" s="20"/>
      <c r="E36" s="26"/>
      <c r="F36" s="113"/>
      <c r="G36" s="95" t="str">
        <f t="shared" si="1"/>
        <v/>
      </c>
      <c r="H36" s="108"/>
      <c r="I36" s="111"/>
      <c r="J36" s="21"/>
      <c r="K36" s="129"/>
      <c r="L36" s="39" t="str">
        <f t="shared" si="2"/>
        <v/>
      </c>
      <c r="M36" s="34"/>
      <c r="N36" s="22"/>
    </row>
    <row r="37" spans="1:14" ht="30.75" customHeight="1" x14ac:dyDescent="0.2">
      <c r="A37" s="93" t="str">
        <f t="shared" si="0"/>
        <v/>
      </c>
      <c r="B37" s="261"/>
      <c r="C37" s="262"/>
      <c r="D37" s="20"/>
      <c r="E37" s="26"/>
      <c r="F37" s="113"/>
      <c r="G37" s="95" t="str">
        <f t="shared" si="1"/>
        <v/>
      </c>
      <c r="H37" s="108"/>
      <c r="I37" s="111"/>
      <c r="J37" s="21"/>
      <c r="K37" s="129"/>
      <c r="L37" s="39" t="str">
        <f t="shared" si="2"/>
        <v/>
      </c>
      <c r="M37" s="34"/>
      <c r="N37" s="22"/>
    </row>
    <row r="38" spans="1:14" ht="30.75" customHeight="1" x14ac:dyDescent="0.2">
      <c r="A38" s="93" t="str">
        <f t="shared" si="0"/>
        <v/>
      </c>
      <c r="B38" s="261"/>
      <c r="C38" s="262"/>
      <c r="D38" s="20"/>
      <c r="E38" s="26"/>
      <c r="F38" s="113"/>
      <c r="G38" s="95" t="str">
        <f t="shared" si="1"/>
        <v/>
      </c>
      <c r="H38" s="108"/>
      <c r="I38" s="111"/>
      <c r="J38" s="21"/>
      <c r="K38" s="129"/>
      <c r="L38" s="39" t="str">
        <f t="shared" si="2"/>
        <v/>
      </c>
      <c r="M38" s="34"/>
      <c r="N38" s="22"/>
    </row>
    <row r="39" spans="1:14" ht="30.75" customHeight="1" x14ac:dyDescent="0.2">
      <c r="A39" s="93" t="str">
        <f t="shared" si="0"/>
        <v/>
      </c>
      <c r="B39" s="261"/>
      <c r="C39" s="262"/>
      <c r="D39" s="20"/>
      <c r="E39" s="26"/>
      <c r="F39" s="113"/>
      <c r="G39" s="95" t="str">
        <f t="shared" si="1"/>
        <v/>
      </c>
      <c r="H39" s="108"/>
      <c r="I39" s="111"/>
      <c r="J39" s="21"/>
      <c r="K39" s="129"/>
      <c r="L39" s="39" t="str">
        <f t="shared" si="2"/>
        <v/>
      </c>
      <c r="M39" s="34"/>
      <c r="N39" s="22"/>
    </row>
    <row r="40" spans="1:14" ht="30.75" customHeight="1" x14ac:dyDescent="0.2">
      <c r="A40" s="93" t="str">
        <f t="shared" si="0"/>
        <v/>
      </c>
      <c r="B40" s="261"/>
      <c r="C40" s="262"/>
      <c r="D40" s="20"/>
      <c r="E40" s="26"/>
      <c r="F40" s="113"/>
      <c r="G40" s="95" t="str">
        <f t="shared" si="1"/>
        <v/>
      </c>
      <c r="H40" s="108"/>
      <c r="I40" s="111"/>
      <c r="J40" s="21"/>
      <c r="K40" s="129"/>
      <c r="L40" s="39" t="str">
        <f t="shared" si="2"/>
        <v/>
      </c>
      <c r="M40" s="34"/>
      <c r="N40" s="22"/>
    </row>
    <row r="41" spans="1:14" ht="30.75" customHeight="1" thickBot="1" x14ac:dyDescent="0.25">
      <c r="A41" s="93" t="str">
        <f t="shared" si="0"/>
        <v/>
      </c>
      <c r="B41" s="278"/>
      <c r="C41" s="279"/>
      <c r="D41" s="23"/>
      <c r="E41" s="27"/>
      <c r="F41" s="114"/>
      <c r="G41" s="96" t="str">
        <f t="shared" si="1"/>
        <v/>
      </c>
      <c r="H41" s="109"/>
      <c r="I41" s="112"/>
      <c r="J41" s="24"/>
      <c r="K41" s="130"/>
      <c r="L41" s="40" t="str">
        <f t="shared" si="2"/>
        <v/>
      </c>
      <c r="M41" s="35"/>
      <c r="N41" s="25"/>
    </row>
  </sheetData>
  <sheetProtection algorithmName="SHA-512" hashValue="rycNC79PUWAjFOP26JtwSuqZ2stn3bqCgvP5DmoGjoXkycHWBumjw7L29dOF7YAcwA8+/4uhqJGVDPS9Om1cGg==" saltValue="nwhb+hm85/T7FJWWJIMnwA==" spinCount="100000" sheet="1" objects="1" scenarios="1"/>
  <dataConsolidate/>
  <mergeCells count="53">
    <mergeCell ref="D8:G8"/>
    <mergeCell ref="D9:G9"/>
    <mergeCell ref="B11:C11"/>
    <mergeCell ref="B12:C12"/>
    <mergeCell ref="H11:N11"/>
    <mergeCell ref="B8:C8"/>
    <mergeCell ref="B9:C9"/>
    <mergeCell ref="D10:G10"/>
    <mergeCell ref="D11:G11"/>
    <mergeCell ref="D12:G12"/>
    <mergeCell ref="H8:J8"/>
    <mergeCell ref="H9:L9"/>
    <mergeCell ref="B31:C31"/>
    <mergeCell ref="B32:C32"/>
    <mergeCell ref="B33:C33"/>
    <mergeCell ref="A2:O2"/>
    <mergeCell ref="H14:N14"/>
    <mergeCell ref="B13:C13"/>
    <mergeCell ref="D13:G13"/>
    <mergeCell ref="B21:C22"/>
    <mergeCell ref="J21:J22"/>
    <mergeCell ref="B15:C15"/>
    <mergeCell ref="H15:N15"/>
    <mergeCell ref="D14:G14"/>
    <mergeCell ref="D15:G15"/>
    <mergeCell ref="B14:C14"/>
    <mergeCell ref="B10:C10"/>
    <mergeCell ref="B4:I4"/>
    <mergeCell ref="B41:C41"/>
    <mergeCell ref="E21:G21"/>
    <mergeCell ref="B36:C36"/>
    <mergeCell ref="B37:C37"/>
    <mergeCell ref="B38:C38"/>
    <mergeCell ref="B39:C39"/>
    <mergeCell ref="B40:C40"/>
    <mergeCell ref="B35:C35"/>
    <mergeCell ref="B23:C23"/>
    <mergeCell ref="B28:C28"/>
    <mergeCell ref="B34:C34"/>
    <mergeCell ref="B29:C29"/>
    <mergeCell ref="B30:C30"/>
    <mergeCell ref="B24:C24"/>
    <mergeCell ref="B25:C25"/>
    <mergeCell ref="B26:C26"/>
    <mergeCell ref="B27:C27"/>
    <mergeCell ref="H12:N12"/>
    <mergeCell ref="H21:I21"/>
    <mergeCell ref="L21:L22"/>
    <mergeCell ref="M21:N21"/>
    <mergeCell ref="K21:K22"/>
    <mergeCell ref="K19:N19"/>
    <mergeCell ref="B19:E19"/>
    <mergeCell ref="F19:G19"/>
  </mergeCells>
  <phoneticPr fontId="20"/>
  <conditionalFormatting sqref="B23:B41">
    <cfRule type="expression" dxfId="18" priority="12" stopIfTrue="1">
      <formula>AND($B23="",D23&lt;&gt;"")</formula>
    </cfRule>
  </conditionalFormatting>
  <conditionalFormatting sqref="D8:G9 D11:G12 D13 D14:G15">
    <cfRule type="expression" dxfId="17" priority="54" stopIfTrue="1">
      <formula>D8=""</formula>
    </cfRule>
  </conditionalFormatting>
  <conditionalFormatting sqref="D23:K41">
    <cfRule type="expression" dxfId="16" priority="28" stopIfTrue="1">
      <formula>AND($B23&lt;&gt;"",D23="")</formula>
    </cfRule>
  </conditionalFormatting>
  <conditionalFormatting sqref="E23">
    <cfRule type="expression" dxfId="15" priority="11" stopIfTrue="1">
      <formula>AND($B23&lt;&gt;"",E23="")</formula>
    </cfRule>
  </conditionalFormatting>
  <conditionalFormatting sqref="F23:F41">
    <cfRule type="expression" dxfId="14" priority="7">
      <formula>IF($F23="","",LEN($F23)&lt;&gt;5)</formula>
    </cfRule>
  </conditionalFormatting>
  <conditionalFormatting sqref="H23:H41">
    <cfRule type="expression" dxfId="13" priority="2">
      <formula>IF($H23:$H41="","",$H23:$H41&lt;=0.99)</formula>
    </cfRule>
  </conditionalFormatting>
  <conditionalFormatting sqref="I23:I41">
    <cfRule type="expression" dxfId="12" priority="1">
      <formula>IF($I23:$I41="","",$I23:$I41&lt;=49.9)</formula>
    </cfRule>
  </conditionalFormatting>
  <conditionalFormatting sqref="K23:K41">
    <cfRule type="expression" dxfId="11" priority="8">
      <formula>$D$11="ＪＩＳ Ａ ９５１１"</formula>
    </cfRule>
    <cfRule type="expression" dxfId="10" priority="9">
      <formula>$D$11="ＪＩＳ Ａ ９５２１"</formula>
    </cfRule>
    <cfRule type="expression" dxfId="9" priority="10">
      <formula>AND($D$12="建築用真空断熱材",$K23="")</formula>
    </cfRule>
  </conditionalFormatting>
  <dataValidations count="14">
    <dataValidation allowBlank="1" sqref="O21:IT40 L12:N12 A21:A22 A18:XFD18 IU20 A2 D10 U2:IS15 A42:D65531 J4:M7 O41:IW65531 F5:I7 A20:C20 M13 N3:N4 O14:T15 M10 O3 C5:D7 H14:H15 IV21:IV40 F20:IS20 A19:B19 P19:IW19 A4:B17 F42:N65531 D20:D22 N21 F22:I22 L21:M22 B21 B23:B41 F16:IS17 IU2:IU17 C16:C17 D14:D17 P2:T3 H8:H11" xr:uid="{00000000-0002-0000-0500-000001000000}"/>
    <dataValidation type="list" allowBlank="1" showErrorMessage="1" sqref="D11:G11" xr:uid="{00000000-0002-0000-0500-000002000000}">
      <formula1>"ＪＩＳ Ａ ９５１１,ＪＩＳ Ａ ９５２１,ＪＩＳ Ａ ９５２９"</formula1>
    </dataValidation>
    <dataValidation type="list" allowBlank="1" showInputMessage="1" showErrorMessage="1" sqref="D13:G13" xr:uid="{00000000-0002-0000-0500-000004000000}">
      <formula1>"ＩＳＯ ９００１,ＪＩＳ Ｑ ９００１,ＪＩＳ Ｑ １７０５０"</formula1>
    </dataValidation>
    <dataValidation imeMode="disabled" allowBlank="1" sqref="L23:L41" xr:uid="{64A823C9-96E2-4AA9-9B52-B1EF6E5C6D81}"/>
    <dataValidation type="decimal" imeMode="disabled" allowBlank="1" showInputMessage="1" showErrorMessage="1" errorTitle="熱伝導率(λ値)" error="熱伝導率(λ値)は0.022[Ｗ/(ｍ・K)]以下の数字を入力してください。" sqref="F23:F41" xr:uid="{FFDA0DC2-8179-4340-AB22-944FB17C9049}">
      <formula1>0.001</formula1>
      <formula2>0.022</formula2>
    </dataValidation>
    <dataValidation imeMode="hiragana" allowBlank="1" showInputMessage="1" showErrorMessage="1" sqref="E23:E41" xr:uid="{38FE71A9-6726-4AC8-9753-1EADF31EEF1D}"/>
    <dataValidation type="textLength" imeMode="disabled" operator="equal" allowBlank="1" showInputMessage="1" showErrorMessage="1" errorTitle="文字数エラー" error="数字4桁で登録してください。" sqref="D23:D41" xr:uid="{2DF3B220-EEF4-44AD-BD33-030DAB976D38}">
      <formula1>4</formula1>
    </dataValidation>
    <dataValidation type="custom" imeMode="disabled" allowBlank="1" showInputMessage="1" showErrorMessage="1" errorTitle="熱抵抗値(R値)" error="熱抵抗値(R値)は小数点2桁に丸めた値を入力してください。_x000a_※小数点第3位切り捨て_x000a_" sqref="H23:H41" xr:uid="{6F97A5CF-334A-4FA6-86ED-097438820B52}">
      <formula1>LEN($H23)&lt;=4</formula1>
    </dataValidation>
    <dataValidation imeMode="disabled" allowBlank="1" showInputMessage="1" showErrorMessage="1" sqref="M23:N41" xr:uid="{97E14F0F-93AD-437E-A87E-E44BD666EC1E}"/>
    <dataValidation type="textLength" imeMode="disabled" operator="lessThan" allowBlank="1" showErrorMessage="1" errorTitle="文字数エラー" sqref="J23:J41" xr:uid="{3824FFFF-0436-4D61-8041-2EA9962716EF}">
      <formula1>5</formula1>
    </dataValidation>
    <dataValidation imeMode="disabled" operator="equal" allowBlank="1" showErrorMessage="1" errorTitle="文字数エラー" sqref="G23:G41" xr:uid="{B525B0FB-2546-4F82-A9B3-D1707C83764E}"/>
    <dataValidation type="custom" allowBlank="1" showInputMessage="1" showErrorMessage="1" errorTitle="断熱材の面積割合[％]" error="断熱材の面積割合[％]は小数点1桁に丸めた値を入力してください。_x000a_※小数点第2位切り捨て" sqref="I23:I41" xr:uid="{83A855E8-3E00-4FC5-952F-E07BF3ECBB89}">
      <formula1>LEN($I23)&lt;=4</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G9" xr:uid="{039BB043-9FDD-403C-85B0-FDE3C8FCAF36}">
      <formula1>AND(LENB(D9)=4,EXACT(UPPER(D9),D9))</formula1>
    </dataValidation>
    <dataValidation type="list" allowBlank="1" showInputMessage="1" showErrorMessage="1" sqref="K23:K41" xr:uid="{143829A6-DF13-43B8-AA60-16E944B41D16}">
      <formula1>"☑"</formula1>
    </dataValidation>
  </dataValidations>
  <printOptions horizontalCentered="1"/>
  <pageMargins left="0.19685039370078741" right="0.19685039370078741" top="0.59055118110236227" bottom="0.35433070866141736" header="0.19685039370078741" footer="0.19685039370078741"/>
  <pageSetup paperSize="9" scale="46" fitToHeight="0" orientation="landscape" r:id="rId1"/>
  <headerFooter alignWithMargins="0">
    <oddFooter>&amp;C&amp;P/&amp;N</oddFooter>
  </headerFooter>
  <ignoredErrors>
    <ignoredError sqref="D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IV40"/>
  <sheetViews>
    <sheetView showGridLines="0" view="pageBreakPreview" zoomScale="70" zoomScaleNormal="70" zoomScaleSheetLayoutView="70" workbookViewId="0"/>
  </sheetViews>
  <sheetFormatPr defaultColWidth="9" defaultRowHeight="13" x14ac:dyDescent="0.2"/>
  <cols>
    <col min="1" max="1" width="3.90625" style="98" customWidth="1"/>
    <col min="2" max="2" width="5.6328125" style="3" customWidth="1"/>
    <col min="3" max="3" width="51.453125" style="3" customWidth="1"/>
    <col min="4" max="4" width="17.36328125" style="3" customWidth="1"/>
    <col min="5" max="5" width="47.6328125" style="3" customWidth="1"/>
    <col min="6" max="6" width="15.6328125" style="3" customWidth="1"/>
    <col min="7" max="7" width="13.90625" style="3" customWidth="1"/>
    <col min="8" max="8" width="29.08984375" style="3" customWidth="1"/>
    <col min="9" max="9" width="23.6328125" style="3" customWidth="1"/>
    <col min="10" max="10" width="11.36328125" style="3" customWidth="1"/>
    <col min="11" max="11" width="11.7265625" style="3" customWidth="1"/>
    <col min="12" max="12" width="18.08984375" style="3" customWidth="1"/>
    <col min="13" max="13" width="26.6328125" style="3" customWidth="1"/>
    <col min="14" max="14" width="42.08984375" style="3" customWidth="1"/>
    <col min="15" max="15" width="2.08984375" style="3" customWidth="1"/>
    <col min="16" max="16384" width="9" style="3"/>
  </cols>
  <sheetData>
    <row r="1" spans="1:256" ht="20.25" customHeight="1" x14ac:dyDescent="0.2">
      <c r="O1" s="102" t="s">
        <v>60</v>
      </c>
    </row>
    <row r="2" spans="1:256" ht="27" customHeight="1" x14ac:dyDescent="0.2">
      <c r="A2" s="306" t="s">
        <v>77</v>
      </c>
      <c r="B2" s="306"/>
      <c r="C2" s="306"/>
      <c r="D2" s="306"/>
      <c r="E2" s="306"/>
      <c r="F2" s="306"/>
      <c r="G2" s="306"/>
      <c r="H2" s="306"/>
      <c r="I2" s="306"/>
      <c r="J2" s="306"/>
      <c r="K2" s="306"/>
      <c r="L2" s="306"/>
      <c r="M2" s="306"/>
      <c r="N2" s="306"/>
      <c r="O2" s="306"/>
    </row>
    <row r="3" spans="1:256" s="2" customFormat="1" ht="5.25" customHeight="1" x14ac:dyDescent="0.2">
      <c r="A3" s="36"/>
      <c r="B3" s="36"/>
      <c r="C3" s="36"/>
      <c r="D3" s="36"/>
      <c r="E3" s="36"/>
      <c r="F3" s="36"/>
      <c r="G3" s="36"/>
      <c r="H3" s="36"/>
      <c r="I3" s="36"/>
      <c r="J3" s="36"/>
      <c r="K3" s="36"/>
      <c r="L3" s="36"/>
      <c r="M3" s="36"/>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8.75" customHeight="1" x14ac:dyDescent="0.2">
      <c r="A4" s="29"/>
      <c r="B4" s="6" t="s">
        <v>19</v>
      </c>
      <c r="C4" s="6"/>
      <c r="N4" s="1"/>
      <c r="O4" s="28"/>
      <c r="P4" s="28"/>
      <c r="Q4" s="28"/>
      <c r="R4" s="28"/>
      <c r="S4" s="28"/>
      <c r="T4" s="28"/>
    </row>
    <row r="5" spans="1:256" ht="4.5" customHeight="1" x14ac:dyDescent="0.2">
      <c r="A5" s="29"/>
      <c r="N5" s="28"/>
      <c r="O5" s="28"/>
      <c r="P5" s="28"/>
      <c r="Q5" s="28"/>
      <c r="R5" s="28"/>
      <c r="S5" s="28"/>
      <c r="T5" s="28"/>
    </row>
    <row r="6" spans="1:256" s="2" customFormat="1" ht="17.25" customHeight="1" x14ac:dyDescent="0.2">
      <c r="A6" s="29"/>
      <c r="B6" s="37" t="s">
        <v>27</v>
      </c>
      <c r="C6" s="7"/>
      <c r="E6" s="5"/>
      <c r="F6" s="5"/>
      <c r="G6" s="5"/>
      <c r="H6" s="3"/>
      <c r="I6" s="3"/>
      <c r="J6" s="3"/>
      <c r="K6" s="3"/>
      <c r="L6" s="3"/>
      <c r="N6" s="28"/>
      <c r="O6" s="28"/>
      <c r="P6" s="28"/>
      <c r="Q6" s="28"/>
      <c r="R6" s="28"/>
      <c r="S6" s="28"/>
      <c r="T6" s="28"/>
    </row>
    <row r="7" spans="1:256" s="2" customFormat="1" ht="2.25" customHeight="1" thickBot="1" x14ac:dyDescent="0.25">
      <c r="A7" s="29"/>
      <c r="B7" s="4"/>
      <c r="C7" s="4"/>
      <c r="E7" s="5"/>
      <c r="F7" s="5"/>
      <c r="G7" s="5"/>
      <c r="H7" s="3"/>
      <c r="I7" s="3"/>
      <c r="J7" s="3"/>
      <c r="K7" s="3"/>
      <c r="L7" s="3"/>
      <c r="N7" s="28"/>
      <c r="O7" s="28"/>
      <c r="P7" s="28"/>
      <c r="Q7" s="28"/>
      <c r="R7" s="28"/>
      <c r="S7" s="28"/>
      <c r="T7" s="28"/>
    </row>
    <row r="8" spans="1:256" ht="36" customHeight="1" x14ac:dyDescent="0.2">
      <c r="A8" s="29"/>
      <c r="B8" s="286" t="s">
        <v>14</v>
      </c>
      <c r="C8" s="287"/>
      <c r="D8" s="307"/>
      <c r="E8" s="308"/>
      <c r="F8" s="308"/>
      <c r="G8" s="309"/>
      <c r="H8" s="302" t="s">
        <v>129</v>
      </c>
      <c r="I8" s="303"/>
      <c r="J8" s="303"/>
      <c r="K8" s="303"/>
      <c r="L8" s="303"/>
      <c r="M8" s="303"/>
      <c r="N8" s="303"/>
      <c r="O8" s="28"/>
      <c r="P8" s="28"/>
      <c r="Q8" s="28"/>
      <c r="R8" s="28"/>
      <c r="S8" s="28"/>
      <c r="T8" s="28"/>
    </row>
    <row r="9" spans="1:256" s="2" customFormat="1" ht="36" customHeight="1" x14ac:dyDescent="0.2">
      <c r="A9" s="29"/>
      <c r="B9" s="291" t="s">
        <v>39</v>
      </c>
      <c r="C9" s="292"/>
      <c r="D9" s="310"/>
      <c r="E9" s="284"/>
      <c r="F9" s="284"/>
      <c r="G9" s="285"/>
      <c r="H9" s="304" t="s">
        <v>130</v>
      </c>
      <c r="I9" s="303"/>
      <c r="J9" s="303"/>
      <c r="K9" s="303"/>
      <c r="L9" s="303"/>
      <c r="M9" s="303"/>
      <c r="N9" s="303"/>
      <c r="O9" s="28"/>
      <c r="P9" s="28"/>
      <c r="Q9" s="28"/>
      <c r="R9" s="28"/>
      <c r="S9" s="28"/>
      <c r="T9" s="28"/>
    </row>
    <row r="10" spans="1:256" s="2" customFormat="1" ht="36" customHeight="1" x14ac:dyDescent="0.2">
      <c r="A10" s="29"/>
      <c r="B10" s="295" t="s">
        <v>21</v>
      </c>
      <c r="C10" s="296"/>
      <c r="D10" s="280" t="s">
        <v>8</v>
      </c>
      <c r="E10" s="298"/>
      <c r="F10" s="298"/>
      <c r="G10" s="326"/>
      <c r="H10" s="3"/>
      <c r="I10" s="3"/>
      <c r="L10" s="3"/>
      <c r="N10" s="28"/>
      <c r="O10" s="28"/>
      <c r="P10" s="28"/>
      <c r="Q10" s="28"/>
      <c r="R10" s="28"/>
      <c r="S10" s="28"/>
      <c r="T10" s="28"/>
    </row>
    <row r="11" spans="1:256" ht="36" customHeight="1" x14ac:dyDescent="0.2">
      <c r="A11" s="29"/>
      <c r="B11" s="295" t="s">
        <v>43</v>
      </c>
      <c r="C11" s="296"/>
      <c r="D11" s="330"/>
      <c r="E11" s="331"/>
      <c r="F11" s="331"/>
      <c r="G11" s="332"/>
      <c r="H11" s="63" t="s">
        <v>68</v>
      </c>
      <c r="I11" s="64"/>
      <c r="J11" s="64"/>
      <c r="K11" s="64"/>
      <c r="L11" s="64"/>
      <c r="M11" s="64"/>
      <c r="N11" s="64"/>
      <c r="O11" s="28"/>
      <c r="P11" s="28"/>
      <c r="Q11" s="28"/>
      <c r="R11" s="28"/>
      <c r="S11" s="28"/>
      <c r="T11" s="28"/>
    </row>
    <row r="12" spans="1:256" ht="36" customHeight="1" x14ac:dyDescent="0.2">
      <c r="A12" s="29"/>
      <c r="B12" s="295" t="s">
        <v>44</v>
      </c>
      <c r="C12" s="296"/>
      <c r="D12" s="335" t="str">
        <f>IF(D11="ＪＩＳ Ｑ １７０５０","-","")</f>
        <v/>
      </c>
      <c r="E12" s="336"/>
      <c r="F12" s="336"/>
      <c r="G12" s="337"/>
      <c r="H12" s="329" t="s">
        <v>69</v>
      </c>
      <c r="I12" s="314"/>
      <c r="J12" s="314"/>
      <c r="K12" s="314"/>
      <c r="L12" s="314"/>
      <c r="M12" s="314"/>
      <c r="N12" s="314"/>
    </row>
    <row r="13" spans="1:256" ht="36" customHeight="1" thickBot="1" x14ac:dyDescent="0.25">
      <c r="A13" s="29"/>
      <c r="B13" s="348" t="s">
        <v>40</v>
      </c>
      <c r="C13" s="349"/>
      <c r="D13" s="338"/>
      <c r="E13" s="339"/>
      <c r="F13" s="339"/>
      <c r="G13" s="340"/>
      <c r="H13" s="329" t="s">
        <v>108</v>
      </c>
      <c r="I13" s="350"/>
      <c r="J13" s="350"/>
      <c r="K13" s="350"/>
      <c r="L13" s="350"/>
      <c r="M13" s="350"/>
      <c r="N13" s="350"/>
    </row>
    <row r="14" spans="1:256" ht="8.25" customHeight="1" x14ac:dyDescent="0.2">
      <c r="A14" s="29"/>
      <c r="B14" s="2"/>
      <c r="C14" s="2"/>
      <c r="D14" s="5"/>
      <c r="E14" s="5"/>
      <c r="F14" s="5"/>
      <c r="G14" s="5"/>
      <c r="H14" s="5"/>
      <c r="I14" s="5"/>
      <c r="L14" s="5"/>
      <c r="M14" s="9"/>
      <c r="N14" s="10"/>
    </row>
    <row r="15" spans="1:256" ht="3" hidden="1" customHeight="1" x14ac:dyDescent="0.2">
      <c r="A15" s="29"/>
      <c r="B15" s="2"/>
      <c r="C15" s="2"/>
      <c r="D15" s="5"/>
      <c r="E15" s="5"/>
      <c r="F15" s="5"/>
      <c r="G15" s="5"/>
      <c r="H15" s="5"/>
      <c r="I15" s="5"/>
      <c r="L15" s="5"/>
      <c r="M15" s="9"/>
      <c r="N15" s="10"/>
    </row>
    <row r="16" spans="1:256" ht="16.5" x14ac:dyDescent="0.2">
      <c r="A16" s="29"/>
      <c r="B16" s="11" t="s">
        <v>28</v>
      </c>
      <c r="C16" s="11"/>
      <c r="D16" s="12"/>
      <c r="E16" s="12"/>
      <c r="F16" s="12"/>
      <c r="G16" s="12"/>
      <c r="H16" s="12"/>
      <c r="I16" s="12"/>
      <c r="L16" s="12"/>
      <c r="M16" s="12"/>
    </row>
    <row r="17" spans="1:15" ht="3" customHeight="1" x14ac:dyDescent="0.2">
      <c r="A17" s="2"/>
      <c r="B17" s="2"/>
      <c r="C17" s="2"/>
      <c r="D17" s="2"/>
      <c r="E17" s="5"/>
      <c r="F17" s="5"/>
      <c r="G17" s="5"/>
      <c r="H17" s="5"/>
      <c r="I17" s="5"/>
      <c r="J17" s="5"/>
      <c r="K17" s="5"/>
      <c r="L17" s="5"/>
      <c r="M17" s="9"/>
      <c r="N17" s="10"/>
    </row>
    <row r="18" spans="1:15" s="92" customFormat="1" ht="38.5" customHeight="1" x14ac:dyDescent="0.55000000000000004">
      <c r="A18" s="91"/>
      <c r="B18" s="311" t="s">
        <v>20</v>
      </c>
      <c r="C18" s="311"/>
      <c r="D18" s="311"/>
      <c r="E18" s="311"/>
      <c r="F18" s="327" t="s">
        <v>143</v>
      </c>
      <c r="G18" s="328"/>
      <c r="H18" s="202" t="s">
        <v>138</v>
      </c>
      <c r="I18" s="202" t="s">
        <v>139</v>
      </c>
      <c r="J18" s="199"/>
      <c r="K18" s="319" t="s">
        <v>72</v>
      </c>
      <c r="L18" s="319"/>
      <c r="M18" s="319"/>
      <c r="N18" s="319"/>
      <c r="O18" s="131"/>
    </row>
    <row r="19" spans="1:15" s="2" customFormat="1" ht="8.25" customHeight="1" thickBot="1" x14ac:dyDescent="0.25">
      <c r="A19" s="29"/>
      <c r="B19" s="4"/>
      <c r="C19" s="4"/>
      <c r="E19" s="5"/>
      <c r="F19" s="5"/>
      <c r="G19" s="5"/>
      <c r="H19" s="3"/>
      <c r="I19" s="3"/>
      <c r="J19" s="3"/>
      <c r="K19" s="3"/>
      <c r="L19" s="3"/>
    </row>
    <row r="20" spans="1:15" ht="22.5" customHeight="1" x14ac:dyDescent="0.2">
      <c r="A20" s="30"/>
      <c r="B20" s="273" t="s">
        <v>47</v>
      </c>
      <c r="C20" s="274"/>
      <c r="D20" s="13"/>
      <c r="E20" s="299" t="s">
        <v>12</v>
      </c>
      <c r="F20" s="300"/>
      <c r="G20" s="301"/>
      <c r="H20" s="267" t="s">
        <v>13</v>
      </c>
      <c r="I20" s="268"/>
      <c r="J20" s="265" t="s">
        <v>33</v>
      </c>
      <c r="K20" s="277" t="s">
        <v>107</v>
      </c>
      <c r="L20" s="271" t="s">
        <v>50</v>
      </c>
      <c r="M20" s="263" t="s">
        <v>9</v>
      </c>
      <c r="N20" s="264"/>
    </row>
    <row r="21" spans="1:15" ht="45" customHeight="1" thickBot="1" x14ac:dyDescent="0.25">
      <c r="A21" s="29"/>
      <c r="B21" s="275"/>
      <c r="C21" s="276"/>
      <c r="D21" s="32" t="s">
        <v>30</v>
      </c>
      <c r="E21" s="14" t="s">
        <v>15</v>
      </c>
      <c r="F21" s="87" t="s">
        <v>51</v>
      </c>
      <c r="G21" s="88" t="s">
        <v>52</v>
      </c>
      <c r="H21" s="200" t="s">
        <v>29</v>
      </c>
      <c r="I21" s="201" t="s">
        <v>24</v>
      </c>
      <c r="J21" s="266"/>
      <c r="K21" s="316"/>
      <c r="L21" s="272"/>
      <c r="M21" s="15" t="s">
        <v>71</v>
      </c>
      <c r="N21" s="16" t="s">
        <v>7</v>
      </c>
    </row>
    <row r="22" spans="1:15" ht="30.75" customHeight="1" x14ac:dyDescent="0.2">
      <c r="A22" s="93" t="str">
        <f>IF(B22="","",ROW()-22)</f>
        <v/>
      </c>
      <c r="B22" s="269"/>
      <c r="C22" s="270"/>
      <c r="D22" s="17"/>
      <c r="E22" s="26"/>
      <c r="F22" s="103"/>
      <c r="G22" s="94" t="str">
        <f>IF($F22="","",IF(AND(0.01&lt;=VALUE($F22),VALUE($F22)&lt;=0.022),"A",IF(VALUE($F22)&lt;=0.01,"S","")))</f>
        <v/>
      </c>
      <c r="H22" s="107"/>
      <c r="I22" s="110"/>
      <c r="J22" s="18"/>
      <c r="K22" s="128"/>
      <c r="L22" s="38" t="str">
        <f>IF(D22="","",$D$9&amp;D22&amp;G22)</f>
        <v/>
      </c>
      <c r="M22" s="33"/>
      <c r="N22" s="19"/>
    </row>
    <row r="23" spans="1:15" ht="30.75" customHeight="1" x14ac:dyDescent="0.2">
      <c r="A23" s="93" t="str">
        <f t="shared" ref="A23:A40" si="0">IF(B23="","",ROW()-22)</f>
        <v/>
      </c>
      <c r="B23" s="261"/>
      <c r="C23" s="262"/>
      <c r="D23" s="20"/>
      <c r="E23" s="26"/>
      <c r="F23" s="113"/>
      <c r="G23" s="95" t="str">
        <f t="shared" ref="G23:G40" si="1">IF($F23="","",IF(AND(0.01&lt;=VALUE($F23),VALUE($F23)&lt;=0.022),"A",IF(VALUE($F23)&lt;=0.01,"S","")))</f>
        <v/>
      </c>
      <c r="H23" s="108"/>
      <c r="I23" s="111"/>
      <c r="J23" s="21"/>
      <c r="K23" s="129"/>
      <c r="L23" s="39" t="str">
        <f t="shared" ref="L23:L40" si="2">IF(D23="","",$D$9&amp;D23&amp;G23)</f>
        <v/>
      </c>
      <c r="M23" s="34"/>
      <c r="N23" s="22"/>
    </row>
    <row r="24" spans="1:15" ht="30.75" customHeight="1" x14ac:dyDescent="0.2">
      <c r="A24" s="93" t="str">
        <f t="shared" si="0"/>
        <v/>
      </c>
      <c r="B24" s="261"/>
      <c r="C24" s="262"/>
      <c r="D24" s="20"/>
      <c r="E24" s="26"/>
      <c r="F24" s="113"/>
      <c r="G24" s="95" t="str">
        <f t="shared" si="1"/>
        <v/>
      </c>
      <c r="H24" s="108"/>
      <c r="I24" s="111"/>
      <c r="J24" s="21"/>
      <c r="K24" s="129"/>
      <c r="L24" s="39" t="str">
        <f t="shared" si="2"/>
        <v/>
      </c>
      <c r="M24" s="34"/>
      <c r="N24" s="22"/>
    </row>
    <row r="25" spans="1:15" ht="30.75" customHeight="1" x14ac:dyDescent="0.2">
      <c r="A25" s="93" t="str">
        <f t="shared" si="0"/>
        <v/>
      </c>
      <c r="B25" s="261"/>
      <c r="C25" s="262"/>
      <c r="D25" s="20"/>
      <c r="E25" s="26"/>
      <c r="F25" s="113"/>
      <c r="G25" s="95" t="str">
        <f t="shared" si="1"/>
        <v/>
      </c>
      <c r="H25" s="108"/>
      <c r="I25" s="111"/>
      <c r="J25" s="21"/>
      <c r="K25" s="129"/>
      <c r="L25" s="39" t="str">
        <f t="shared" si="2"/>
        <v/>
      </c>
      <c r="M25" s="34"/>
      <c r="N25" s="22"/>
    </row>
    <row r="26" spans="1:15" ht="30.75" customHeight="1" x14ac:dyDescent="0.2">
      <c r="A26" s="93" t="str">
        <f t="shared" si="0"/>
        <v/>
      </c>
      <c r="B26" s="261"/>
      <c r="C26" s="262"/>
      <c r="D26" s="20"/>
      <c r="E26" s="26"/>
      <c r="F26" s="113"/>
      <c r="G26" s="95" t="str">
        <f t="shared" si="1"/>
        <v/>
      </c>
      <c r="H26" s="108"/>
      <c r="I26" s="111"/>
      <c r="J26" s="21"/>
      <c r="K26" s="129"/>
      <c r="L26" s="39" t="str">
        <f t="shared" si="2"/>
        <v/>
      </c>
      <c r="M26" s="34"/>
      <c r="N26" s="22"/>
    </row>
    <row r="27" spans="1:15" ht="30.75" customHeight="1" x14ac:dyDescent="0.2">
      <c r="A27" s="93" t="str">
        <f t="shared" si="0"/>
        <v/>
      </c>
      <c r="B27" s="261"/>
      <c r="C27" s="262"/>
      <c r="D27" s="20"/>
      <c r="E27" s="26"/>
      <c r="F27" s="113"/>
      <c r="G27" s="95" t="str">
        <f t="shared" si="1"/>
        <v/>
      </c>
      <c r="H27" s="108"/>
      <c r="I27" s="111"/>
      <c r="J27" s="21"/>
      <c r="K27" s="129"/>
      <c r="L27" s="39" t="str">
        <f t="shared" si="2"/>
        <v/>
      </c>
      <c r="M27" s="34"/>
      <c r="N27" s="22"/>
    </row>
    <row r="28" spans="1:15" ht="30.75" customHeight="1" x14ac:dyDescent="0.2">
      <c r="A28" s="93" t="str">
        <f t="shared" si="0"/>
        <v/>
      </c>
      <c r="B28" s="261"/>
      <c r="C28" s="262"/>
      <c r="D28" s="20"/>
      <c r="E28" s="26"/>
      <c r="F28" s="113"/>
      <c r="G28" s="95" t="str">
        <f t="shared" si="1"/>
        <v/>
      </c>
      <c r="H28" s="108"/>
      <c r="I28" s="111"/>
      <c r="J28" s="21"/>
      <c r="K28" s="129"/>
      <c r="L28" s="39" t="str">
        <f t="shared" si="2"/>
        <v/>
      </c>
      <c r="M28" s="34"/>
      <c r="N28" s="22"/>
    </row>
    <row r="29" spans="1:15" ht="30.75" customHeight="1" x14ac:dyDescent="0.2">
      <c r="A29" s="93" t="str">
        <f t="shared" si="0"/>
        <v/>
      </c>
      <c r="B29" s="261"/>
      <c r="C29" s="262"/>
      <c r="D29" s="20"/>
      <c r="E29" s="26"/>
      <c r="F29" s="113"/>
      <c r="G29" s="95" t="str">
        <f t="shared" si="1"/>
        <v/>
      </c>
      <c r="H29" s="108"/>
      <c r="I29" s="111"/>
      <c r="J29" s="21"/>
      <c r="K29" s="129"/>
      <c r="L29" s="39" t="str">
        <f t="shared" si="2"/>
        <v/>
      </c>
      <c r="M29" s="34"/>
      <c r="N29" s="22"/>
    </row>
    <row r="30" spans="1:15" ht="30.75" customHeight="1" x14ac:dyDescent="0.2">
      <c r="A30" s="93" t="str">
        <f t="shared" si="0"/>
        <v/>
      </c>
      <c r="B30" s="261"/>
      <c r="C30" s="262"/>
      <c r="D30" s="20"/>
      <c r="E30" s="26"/>
      <c r="F30" s="113"/>
      <c r="G30" s="95" t="str">
        <f t="shared" si="1"/>
        <v/>
      </c>
      <c r="H30" s="108"/>
      <c r="I30" s="111"/>
      <c r="J30" s="21"/>
      <c r="K30" s="129"/>
      <c r="L30" s="39" t="str">
        <f t="shared" si="2"/>
        <v/>
      </c>
      <c r="M30" s="34"/>
      <c r="N30" s="22"/>
    </row>
    <row r="31" spans="1:15" ht="30.75" customHeight="1" x14ac:dyDescent="0.2">
      <c r="A31" s="93" t="str">
        <f t="shared" si="0"/>
        <v/>
      </c>
      <c r="B31" s="261"/>
      <c r="C31" s="262"/>
      <c r="D31" s="20"/>
      <c r="E31" s="26"/>
      <c r="F31" s="113"/>
      <c r="G31" s="95" t="str">
        <f t="shared" si="1"/>
        <v/>
      </c>
      <c r="H31" s="108"/>
      <c r="I31" s="111"/>
      <c r="J31" s="21"/>
      <c r="K31" s="129"/>
      <c r="L31" s="39" t="str">
        <f t="shared" si="2"/>
        <v/>
      </c>
      <c r="M31" s="34"/>
      <c r="N31" s="22"/>
    </row>
    <row r="32" spans="1:15" ht="30.75" customHeight="1" x14ac:dyDescent="0.2">
      <c r="A32" s="93" t="str">
        <f t="shared" si="0"/>
        <v/>
      </c>
      <c r="B32" s="261"/>
      <c r="C32" s="262"/>
      <c r="D32" s="20"/>
      <c r="E32" s="26"/>
      <c r="F32" s="113"/>
      <c r="G32" s="95" t="str">
        <f t="shared" si="1"/>
        <v/>
      </c>
      <c r="H32" s="108"/>
      <c r="I32" s="111"/>
      <c r="J32" s="21"/>
      <c r="K32" s="129"/>
      <c r="L32" s="39" t="str">
        <f t="shared" si="2"/>
        <v/>
      </c>
      <c r="M32" s="34"/>
      <c r="N32" s="22"/>
    </row>
    <row r="33" spans="1:14" ht="30.75" customHeight="1" x14ac:dyDescent="0.2">
      <c r="A33" s="93" t="str">
        <f t="shared" si="0"/>
        <v/>
      </c>
      <c r="B33" s="261"/>
      <c r="C33" s="262"/>
      <c r="D33" s="20"/>
      <c r="E33" s="26"/>
      <c r="F33" s="113"/>
      <c r="G33" s="95" t="str">
        <f t="shared" si="1"/>
        <v/>
      </c>
      <c r="H33" s="108"/>
      <c r="I33" s="111"/>
      <c r="J33" s="21"/>
      <c r="K33" s="129"/>
      <c r="L33" s="39" t="str">
        <f t="shared" si="2"/>
        <v/>
      </c>
      <c r="M33" s="34"/>
      <c r="N33" s="22"/>
    </row>
    <row r="34" spans="1:14" ht="30.75" customHeight="1" x14ac:dyDescent="0.2">
      <c r="A34" s="93" t="str">
        <f t="shared" si="0"/>
        <v/>
      </c>
      <c r="B34" s="261"/>
      <c r="C34" s="262"/>
      <c r="D34" s="20"/>
      <c r="E34" s="26"/>
      <c r="F34" s="113"/>
      <c r="G34" s="95" t="str">
        <f t="shared" si="1"/>
        <v/>
      </c>
      <c r="H34" s="108"/>
      <c r="I34" s="111"/>
      <c r="J34" s="21"/>
      <c r="K34" s="129"/>
      <c r="L34" s="39" t="str">
        <f t="shared" si="2"/>
        <v/>
      </c>
      <c r="M34" s="34"/>
      <c r="N34" s="22"/>
    </row>
    <row r="35" spans="1:14" ht="30.75" customHeight="1" x14ac:dyDescent="0.2">
      <c r="A35" s="93" t="str">
        <f t="shared" si="0"/>
        <v/>
      </c>
      <c r="B35" s="261"/>
      <c r="C35" s="262"/>
      <c r="D35" s="20"/>
      <c r="E35" s="26"/>
      <c r="F35" s="113"/>
      <c r="G35" s="95" t="str">
        <f t="shared" si="1"/>
        <v/>
      </c>
      <c r="H35" s="108"/>
      <c r="I35" s="111"/>
      <c r="J35" s="21"/>
      <c r="K35" s="129"/>
      <c r="L35" s="39" t="str">
        <f t="shared" si="2"/>
        <v/>
      </c>
      <c r="M35" s="34"/>
      <c r="N35" s="22"/>
    </row>
    <row r="36" spans="1:14" ht="30.75" customHeight="1" x14ac:dyDescent="0.2">
      <c r="A36" s="93" t="str">
        <f t="shared" si="0"/>
        <v/>
      </c>
      <c r="B36" s="261"/>
      <c r="C36" s="262"/>
      <c r="D36" s="20"/>
      <c r="E36" s="26"/>
      <c r="F36" s="113"/>
      <c r="G36" s="95" t="str">
        <f t="shared" si="1"/>
        <v/>
      </c>
      <c r="H36" s="108"/>
      <c r="I36" s="111"/>
      <c r="J36" s="21"/>
      <c r="K36" s="129"/>
      <c r="L36" s="39" t="str">
        <f t="shared" si="2"/>
        <v/>
      </c>
      <c r="M36" s="34"/>
      <c r="N36" s="22"/>
    </row>
    <row r="37" spans="1:14" ht="30.75" customHeight="1" x14ac:dyDescent="0.2">
      <c r="A37" s="93" t="str">
        <f t="shared" si="0"/>
        <v/>
      </c>
      <c r="B37" s="261"/>
      <c r="C37" s="262"/>
      <c r="D37" s="20"/>
      <c r="E37" s="26"/>
      <c r="F37" s="113"/>
      <c r="G37" s="95" t="str">
        <f t="shared" si="1"/>
        <v/>
      </c>
      <c r="H37" s="108"/>
      <c r="I37" s="111"/>
      <c r="J37" s="21"/>
      <c r="K37" s="129"/>
      <c r="L37" s="39" t="str">
        <f t="shared" si="2"/>
        <v/>
      </c>
      <c r="M37" s="34"/>
      <c r="N37" s="22"/>
    </row>
    <row r="38" spans="1:14" ht="30.75" customHeight="1" x14ac:dyDescent="0.2">
      <c r="A38" s="93" t="str">
        <f t="shared" si="0"/>
        <v/>
      </c>
      <c r="B38" s="261"/>
      <c r="C38" s="262"/>
      <c r="D38" s="20"/>
      <c r="E38" s="26"/>
      <c r="F38" s="113"/>
      <c r="G38" s="95" t="str">
        <f t="shared" si="1"/>
        <v/>
      </c>
      <c r="H38" s="108"/>
      <c r="I38" s="111"/>
      <c r="J38" s="21"/>
      <c r="K38" s="129"/>
      <c r="L38" s="39" t="str">
        <f t="shared" si="2"/>
        <v/>
      </c>
      <c r="M38" s="34"/>
      <c r="N38" s="22"/>
    </row>
    <row r="39" spans="1:14" ht="30.75" customHeight="1" x14ac:dyDescent="0.2">
      <c r="A39" s="93" t="str">
        <f t="shared" si="0"/>
        <v/>
      </c>
      <c r="B39" s="261"/>
      <c r="C39" s="262"/>
      <c r="D39" s="20"/>
      <c r="E39" s="26"/>
      <c r="F39" s="113"/>
      <c r="G39" s="95" t="str">
        <f t="shared" si="1"/>
        <v/>
      </c>
      <c r="H39" s="108"/>
      <c r="I39" s="111"/>
      <c r="J39" s="21"/>
      <c r="K39" s="129"/>
      <c r="L39" s="39" t="str">
        <f t="shared" si="2"/>
        <v/>
      </c>
      <c r="M39" s="34"/>
      <c r="N39" s="22"/>
    </row>
    <row r="40" spans="1:14" ht="30.75" customHeight="1" thickBot="1" x14ac:dyDescent="0.25">
      <c r="A40" s="93" t="str">
        <f t="shared" si="0"/>
        <v/>
      </c>
      <c r="B40" s="278"/>
      <c r="C40" s="279"/>
      <c r="D40" s="23"/>
      <c r="E40" s="27"/>
      <c r="F40" s="114"/>
      <c r="G40" s="96" t="str">
        <f t="shared" si="1"/>
        <v/>
      </c>
      <c r="H40" s="109"/>
      <c r="I40" s="112"/>
      <c r="J40" s="24"/>
      <c r="K40" s="130"/>
      <c r="L40" s="40" t="str">
        <f t="shared" si="2"/>
        <v/>
      </c>
      <c r="M40" s="35"/>
      <c r="N40" s="25"/>
    </row>
  </sheetData>
  <sheetProtection algorithmName="SHA-512" hashValue="sC5gVMdZpEuCEdWUs6A9tEe0rtAi2MvJ3XG8AmpKsOl+7dRaJ4D/7hfUhxJBCKoNn65yhMPnxZOKmjnuIg0/eA==" saltValue="WJRpDseuRLvj0N/oga5ESA==" spinCount="100000" sheet="1" objects="1" scenarios="1"/>
  <dataConsolidate/>
  <mergeCells count="46">
    <mergeCell ref="A2:O2"/>
    <mergeCell ref="H12:N12"/>
    <mergeCell ref="B13:C13"/>
    <mergeCell ref="B12:C12"/>
    <mergeCell ref="H13:N13"/>
    <mergeCell ref="D10:G10"/>
    <mergeCell ref="D13:G13"/>
    <mergeCell ref="B10:C10"/>
    <mergeCell ref="B8:C8"/>
    <mergeCell ref="B9:C9"/>
    <mergeCell ref="H8:N8"/>
    <mergeCell ref="H9:N9"/>
    <mergeCell ref="D8:G8"/>
    <mergeCell ref="D9:G9"/>
    <mergeCell ref="B11:C11"/>
    <mergeCell ref="D11:G11"/>
    <mergeCell ref="D12:G12"/>
    <mergeCell ref="L20:L21"/>
    <mergeCell ref="M20:N20"/>
    <mergeCell ref="K20:K21"/>
    <mergeCell ref="K18:N18"/>
    <mergeCell ref="B18:E18"/>
    <mergeCell ref="F18:G18"/>
    <mergeCell ref="B40:C40"/>
    <mergeCell ref="B35:C35"/>
    <mergeCell ref="B36:C36"/>
    <mergeCell ref="B25:C25"/>
    <mergeCell ref="B26:C26"/>
    <mergeCell ref="B27:C27"/>
    <mergeCell ref="B34:C34"/>
    <mergeCell ref="B37:C37"/>
    <mergeCell ref="B38:C38"/>
    <mergeCell ref="B39:C39"/>
    <mergeCell ref="B33:C33"/>
    <mergeCell ref="B29:C29"/>
    <mergeCell ref="B30:C30"/>
    <mergeCell ref="B31:C31"/>
    <mergeCell ref="B32:C32"/>
    <mergeCell ref="B28:C28"/>
    <mergeCell ref="B22:C22"/>
    <mergeCell ref="B23:C23"/>
    <mergeCell ref="B24:C24"/>
    <mergeCell ref="J20:J21"/>
    <mergeCell ref="E20:G20"/>
    <mergeCell ref="H20:I20"/>
    <mergeCell ref="B20:C21"/>
  </mergeCells>
  <phoneticPr fontId="20"/>
  <conditionalFormatting sqref="B22:B40">
    <cfRule type="expression" dxfId="8" priority="8" stopIfTrue="1">
      <formula>AND($B22="",D22&lt;&gt;"")</formula>
    </cfRule>
  </conditionalFormatting>
  <conditionalFormatting sqref="D8:G9 D13">
    <cfRule type="expression" dxfId="7" priority="56" stopIfTrue="1">
      <formula>D8=""</formula>
    </cfRule>
  </conditionalFormatting>
  <conditionalFormatting sqref="D11:G11">
    <cfRule type="expression" dxfId="6" priority="52" stopIfTrue="1">
      <formula>$D11=""</formula>
    </cfRule>
  </conditionalFormatting>
  <conditionalFormatting sqref="D12:G12">
    <cfRule type="expression" dxfId="5" priority="49" stopIfTrue="1">
      <formula>D12=""</formula>
    </cfRule>
  </conditionalFormatting>
  <conditionalFormatting sqref="D22:K40">
    <cfRule type="expression" dxfId="4" priority="24" stopIfTrue="1">
      <formula>AND($B22&lt;&gt;"",D22="")</formula>
    </cfRule>
  </conditionalFormatting>
  <conditionalFormatting sqref="E22">
    <cfRule type="expression" dxfId="3" priority="7" stopIfTrue="1">
      <formula>AND($B22&lt;&gt;"",E22="")</formula>
    </cfRule>
  </conditionalFormatting>
  <conditionalFormatting sqref="F22:F40">
    <cfRule type="expression" dxfId="2" priority="6">
      <formula>IF($F22="","",LEN($F22)&lt;&gt;5)</formula>
    </cfRule>
  </conditionalFormatting>
  <conditionalFormatting sqref="H22:H40">
    <cfRule type="expression" dxfId="1" priority="2">
      <formula>IF($H22:$H40="","",$H22:$H40&lt;=0.99)</formula>
    </cfRule>
  </conditionalFormatting>
  <conditionalFormatting sqref="I22:I40">
    <cfRule type="expression" dxfId="0" priority="1">
      <formula>IF($I22:$I40="","",$I22:$I40&lt;=49.9)</formula>
    </cfRule>
  </conditionalFormatting>
  <dataValidations count="13">
    <dataValidation allowBlank="1" sqref="O12:T12 O40:IW65530 A20:A21 F19:IS19 A17:XFD17 I9:I10 M11 A41:D65530 A2 IV20:IV39 C4:D7 N3:N4 A19:C19 IU19 O13:IS13 H12:H13 L9:M10 O3 D12:D16 F4:M7 C14:C16 F14:IS16 O20:IT39 A18:B18 P18:IW18 D10 A4:B16 F41:N65530 D19:D21 N20 F21:I21 L20:M21 B20 B22:B40 U2:IS12 IU2:IU16 P2:T3 H8:H10" xr:uid="{00000000-0002-0000-0600-000000000000}"/>
    <dataValidation type="list" allowBlank="1" showInputMessage="1" showErrorMessage="1" sqref="D11:G11" xr:uid="{00000000-0002-0000-0600-000002000000}">
      <formula1>"ＩＳＯ ９００１,ＪＩＳ Ｑ ９００１,ＪＩＳ Ｑ １７０５０"</formula1>
    </dataValidation>
    <dataValidation type="textLength" imeMode="disabled" operator="lessThan" allowBlank="1" showErrorMessage="1" errorTitle="文字数エラー" sqref="J22:J40" xr:uid="{FBD59402-F35D-425D-BB07-6FFCD36799C1}">
      <formula1>5</formula1>
    </dataValidation>
    <dataValidation imeMode="disabled" allowBlank="1" showInputMessage="1" showErrorMessage="1" sqref="M22:N40" xr:uid="{D96BE3A6-AB23-4911-903B-61E261B97400}"/>
    <dataValidation type="custom" imeMode="disabled" allowBlank="1" showInputMessage="1" showErrorMessage="1" errorTitle="熱抵抗値(R値)" error="熱抵抗値(R値)は小数点2桁に丸めた値を入力してください。_x000a_※小数点第3位切り捨て" sqref="H22:H40" xr:uid="{CB29C182-A05B-4832-B604-5B1EB15CA248}">
      <formula1>LEN($H22)&lt;=4</formula1>
    </dataValidation>
    <dataValidation type="textLength" imeMode="disabled" operator="equal" allowBlank="1" showInputMessage="1" showErrorMessage="1" errorTitle="文字数エラー" error="数字4桁で登録してください。" sqref="D22:D40" xr:uid="{594466FD-A675-4E4C-9294-E12019F76EF1}">
      <formula1>4</formula1>
    </dataValidation>
    <dataValidation type="decimal" imeMode="disabled" allowBlank="1" showInputMessage="1" showErrorMessage="1" errorTitle="熱伝導率(λ値)" error="熱伝導率(λ値)は0.022[Ｗ/(ｍ・K)]以下の数字を入力してください。" sqref="F22:F40" xr:uid="{69230BA6-F4B5-42E9-B00E-573597D89D53}">
      <formula1>0.001</formula1>
      <formula2>0.022</formula2>
    </dataValidation>
    <dataValidation imeMode="disabled" allowBlank="1" sqref="L22:L40" xr:uid="{81DD2DE5-E9CA-4419-AFEF-7A5C1F9C5BA8}"/>
    <dataValidation imeMode="disabled" operator="equal" allowBlank="1" showErrorMessage="1" errorTitle="文字数エラー" sqref="G22:G40" xr:uid="{2ED4D919-DA5B-4B1F-8235-9CBEDA3ED00C}"/>
    <dataValidation imeMode="hiragana" allowBlank="1" showInputMessage="1" showErrorMessage="1" sqref="E22:E40" xr:uid="{B43CC404-AB6C-4170-98B3-C3244A05513C}"/>
    <dataValidation type="custom" allowBlank="1" showInputMessage="1" showErrorMessage="1" errorTitle="断熱材の面積割合[％]" error="断熱材の面積割合[％]は小数点1桁に丸めた値を入力してください。_x000a_※小数点第2位切り捨て_x000a_" sqref="I22:I40" xr:uid="{37729207-8460-48A9-8943-AFAA3DAEE30D}">
      <formula1>LEN($I22)&lt;=4</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G9" xr:uid="{284E8B7F-C69E-4728-842E-944AD74E8342}">
      <formula1>AND(LENB(D9)=4,EXACT(UPPER(D9),D9))</formula1>
    </dataValidation>
    <dataValidation type="list" allowBlank="1" showInputMessage="1" showErrorMessage="1" sqref="K22:K40" xr:uid="{C9AA95FF-A4EA-4DAC-8729-320277D8A3D3}">
      <formula1>"☑"</formula1>
    </dataValidation>
  </dataValidations>
  <printOptions horizontalCentered="1"/>
  <pageMargins left="0.19685039370078741" right="0.19685039370078741" top="0.59055118110236227" bottom="0.35433070866141736" header="0.19685039370078741" footer="0.19685039370078741"/>
  <pageSetup paperSize="9" scale="46" fitToHeight="0" orientation="landscape" r:id="rId1"/>
  <headerFooter alignWithMargins="0">
    <oddFooter>&amp;C&amp;P/&amp;N</oddFooter>
  </headerFooter>
  <ignoredErrors>
    <ignoredError sqref="D1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個人情報の取得と利用について</vt:lpstr>
      <vt:lpstr>定型様式１</vt:lpstr>
      <vt:lpstr>定型様式2-①（JIS有）</vt:lpstr>
      <vt:lpstr>定型様式2-②（JIS準拠）</vt:lpstr>
      <vt:lpstr>定型様式2-③（JIS認証未取得製品）</vt:lpstr>
      <vt:lpstr>定型様式2-④（JIS規格外）</vt:lpstr>
      <vt:lpstr>個人情報の取得と利用について!Print_Area</vt:lpstr>
      <vt:lpstr>定型様式１!Print_Area</vt:lpstr>
      <vt:lpstr>'定型様式2-①（JIS有）'!Print_Area</vt:lpstr>
      <vt:lpstr>'定型様式2-②（JIS準拠）'!Print_Area</vt:lpstr>
      <vt:lpstr>'定型様式2-③（JIS認証未取得製品）'!Print_Area</vt:lpstr>
      <vt:lpstr>'定型様式2-④（JIS規格外）'!Print_Area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2024-04-04T07:46:22Z</dcterms:created>
  <dcterms:modified xsi:type="dcterms:W3CDTF">2024-06-24T08:22:38Z</dcterms:modified>
</cp:coreProperties>
</file>