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28035" windowHeight="12540" tabRatio="851"/>
  </bookViews>
  <sheets>
    <sheet name="補助事業実績報告書" sheetId="1" r:id="rId1"/>
    <sheet name="総括表" sheetId="2" r:id="rId2"/>
    <sheet name="明細書【断熱パネル】" sheetId="3" r:id="rId3"/>
    <sheet name="明細書【潜熱蓄熱建材】" sheetId="4" r:id="rId4"/>
    <sheet name="明細書【断熱材】" sheetId="5" r:id="rId5"/>
    <sheet name="明細書【窓】" sheetId="6" r:id="rId6"/>
    <sheet name="明細書【玄関ドア・ガラス・調湿建材】" sheetId="7" r:id="rId7"/>
    <sheet name="実績報告確認写真【表紙】" sheetId="8" r:id="rId8"/>
    <sheet name="実績報告確認写真" sheetId="9" r:id="rId9"/>
    <sheet name="精算払請求書" sheetId="10" r:id="rId10"/>
  </sheets>
  <definedNames>
    <definedName name="_xlnm.Print_Area" localSheetId="8">実績報告確認写真!$A$1:$AW$50</definedName>
    <definedName name="_xlnm.Print_Area" localSheetId="7">実績報告確認写真【表紙】!$A$1:$BS$64</definedName>
    <definedName name="_xlnm.Print_Area" localSheetId="9">精算払請求書!$A$1:$CN$95</definedName>
    <definedName name="_xlnm.Print_Area" localSheetId="1">総括表!$A$1:$AP$38</definedName>
    <definedName name="_xlnm.Print_Area" localSheetId="0">補助事業実績報告書!$A$1:$CN$87</definedName>
    <definedName name="_xlnm.Print_Area" localSheetId="6">明細書【玄関ドア・ガラス・調湿建材】!$A$1:$BC$71</definedName>
    <definedName name="_xlnm.Print_Area" localSheetId="3">明細書【潜熱蓄熱建材】!$A$1:$BC$59</definedName>
    <definedName name="_xlnm.Print_Area" localSheetId="5">明細書【窓】!$A$1:$BC$84</definedName>
    <definedName name="_xlnm.Print_Area" localSheetId="2">明細書【断熱パネル】!$A$1:$BC$62</definedName>
    <definedName name="_xlnm.Print_Area" localSheetId="4">明細書【断熱材】!$A$1:$BC$47</definedName>
    <definedName name="ガラス">実績報告確認写真!$BC$12</definedName>
    <definedName name="玄関ドア">実績報告確認写真!$BA$12</definedName>
    <definedName name="潜熱蓄熱建材">実績報告確認写真!$AY$12:$AY$14</definedName>
    <definedName name="窓">実績報告確認写真!$BB$12:$BB$14</definedName>
    <definedName name="断熱パネル">実績報告確認写真!$AX$12:$AX$14</definedName>
    <definedName name="断熱材">実績報告確認写真!$AZ$12:$AZ$13</definedName>
    <definedName name="調湿建材">実績報告確認写真!$BD$12:$BD$14</definedName>
    <definedName name="導入製品">実績報告確認写真!$AX$11:$BD$11</definedName>
  </definedNames>
  <calcPr calcId="145621"/>
</workbook>
</file>

<file path=xl/calcChain.xml><?xml version="1.0" encoding="utf-8"?>
<calcChain xmlns="http://schemas.openxmlformats.org/spreadsheetml/2006/main">
  <c r="CN44" i="1" l="1"/>
  <c r="BH59" i="10" l="1"/>
  <c r="AX59" i="10"/>
  <c r="Z40" i="9"/>
  <c r="B40" i="9"/>
  <c r="AF12" i="9"/>
  <c r="Z12" i="9"/>
  <c r="H12" i="9"/>
  <c r="B12" i="9"/>
  <c r="AV2" i="9"/>
  <c r="H10" i="8"/>
  <c r="BS2" i="8"/>
  <c r="BR2" i="8"/>
  <c r="AX63" i="7"/>
  <c r="AX65" i="7" s="1"/>
  <c r="V21" i="2" s="1"/>
  <c r="AS63" i="7"/>
  <c r="AO47" i="7"/>
  <c r="AY46" i="7"/>
  <c r="AL46" i="7"/>
  <c r="AR46" i="7" s="1"/>
  <c r="AY45" i="7"/>
  <c r="AR45" i="7"/>
  <c r="AL45" i="7"/>
  <c r="AY44" i="7"/>
  <c r="AL44" i="7"/>
  <c r="AR44" i="7" s="1"/>
  <c r="AY43" i="7"/>
  <c r="AR43" i="7"/>
  <c r="AL43" i="7"/>
  <c r="AY42" i="7"/>
  <c r="AL42" i="7"/>
  <c r="AR42" i="7" s="1"/>
  <c r="AY41" i="7"/>
  <c r="AR41" i="7"/>
  <c r="AL41" i="7"/>
  <c r="AY40" i="7"/>
  <c r="AL40" i="7"/>
  <c r="AR40" i="7" s="1"/>
  <c r="AY39" i="7"/>
  <c r="AR39" i="7"/>
  <c r="AL39" i="7"/>
  <c r="AY38" i="7"/>
  <c r="AL38" i="7"/>
  <c r="AR38" i="7" s="1"/>
  <c r="AY37" i="7"/>
  <c r="AR37" i="7"/>
  <c r="AL37" i="7"/>
  <c r="AY36" i="7"/>
  <c r="AL36" i="7"/>
  <c r="AR36" i="7" s="1"/>
  <c r="AY35" i="7"/>
  <c r="AR35" i="7"/>
  <c r="AL35" i="7"/>
  <c r="AY34" i="7"/>
  <c r="AL34" i="7"/>
  <c r="AR34" i="7" s="1"/>
  <c r="AY33" i="7"/>
  <c r="AR33" i="7"/>
  <c r="AL33" i="7"/>
  <c r="AY32" i="7"/>
  <c r="AY47" i="7" s="1"/>
  <c r="AY49" i="7" s="1"/>
  <c r="V20" i="2" s="1"/>
  <c r="AL32" i="7"/>
  <c r="AR32" i="7" s="1"/>
  <c r="AN18" i="7"/>
  <c r="AN20" i="7" s="1"/>
  <c r="V19" i="2" s="1"/>
  <c r="AG18" i="7"/>
  <c r="AN17" i="7"/>
  <c r="AN16" i="7"/>
  <c r="BC2" i="7"/>
  <c r="AN79" i="6"/>
  <c r="AY78" i="6"/>
  <c r="AK78" i="6"/>
  <c r="AQ78" i="6" s="1"/>
  <c r="AY77" i="6"/>
  <c r="AQ77" i="6"/>
  <c r="AK77" i="6"/>
  <c r="AY76" i="6"/>
  <c r="AK76" i="6"/>
  <c r="AQ76" i="6" s="1"/>
  <c r="AY75" i="6"/>
  <c r="AQ75" i="6"/>
  <c r="AK75" i="6"/>
  <c r="AY74" i="6"/>
  <c r="AK74" i="6"/>
  <c r="AQ74" i="6" s="1"/>
  <c r="AY73" i="6"/>
  <c r="AQ73" i="6"/>
  <c r="AK73" i="6"/>
  <c r="AY72" i="6"/>
  <c r="AK72" i="6"/>
  <c r="AQ72" i="6" s="1"/>
  <c r="AY71" i="6"/>
  <c r="AQ71" i="6"/>
  <c r="AK71" i="6"/>
  <c r="AY70" i="6"/>
  <c r="AK70" i="6"/>
  <c r="AQ70" i="6" s="1"/>
  <c r="AY69" i="6"/>
  <c r="AQ69" i="6"/>
  <c r="AK69" i="6"/>
  <c r="AY68" i="6"/>
  <c r="AK68" i="6"/>
  <c r="AQ68" i="6" s="1"/>
  <c r="AY67" i="6"/>
  <c r="AQ67" i="6"/>
  <c r="AK67" i="6"/>
  <c r="AY66" i="6"/>
  <c r="AK66" i="6"/>
  <c r="AQ66" i="6" s="1"/>
  <c r="AY65" i="6"/>
  <c r="AQ65" i="6"/>
  <c r="AK65" i="6"/>
  <c r="AY64" i="6"/>
  <c r="AY79" i="6" s="1"/>
  <c r="AY81" i="6" s="1"/>
  <c r="AY84" i="6" s="1"/>
  <c r="V18" i="2" s="1"/>
  <c r="AK64" i="6"/>
  <c r="AQ64" i="6" s="1"/>
  <c r="AN53" i="6"/>
  <c r="AY52" i="6"/>
  <c r="AQ52" i="6"/>
  <c r="AK52" i="6"/>
  <c r="AY51" i="6"/>
  <c r="AK51" i="6"/>
  <c r="AQ51" i="6" s="1"/>
  <c r="AY50" i="6"/>
  <c r="AQ50" i="6"/>
  <c r="AK50" i="6"/>
  <c r="AY49" i="6"/>
  <c r="AK49" i="6"/>
  <c r="AQ49" i="6" s="1"/>
  <c r="AY48" i="6"/>
  <c r="AQ48" i="6"/>
  <c r="AK48" i="6"/>
  <c r="AY47" i="6"/>
  <c r="AK47" i="6"/>
  <c r="AQ47" i="6" s="1"/>
  <c r="AY46" i="6"/>
  <c r="AQ46" i="6"/>
  <c r="AK46" i="6"/>
  <c r="AY45" i="6"/>
  <c r="AY53" i="6" s="1"/>
  <c r="AY55" i="6" s="1"/>
  <c r="AK45" i="6"/>
  <c r="AQ45" i="6" s="1"/>
  <c r="AY44" i="6"/>
  <c r="AQ44" i="6"/>
  <c r="AK44" i="6"/>
  <c r="AY43" i="6"/>
  <c r="AK43" i="6"/>
  <c r="AQ43" i="6" s="1"/>
  <c r="AN32" i="6"/>
  <c r="AY31" i="6"/>
  <c r="AQ31" i="6"/>
  <c r="AK31" i="6"/>
  <c r="AY30" i="6"/>
  <c r="AK30" i="6"/>
  <c r="AQ30" i="6" s="1"/>
  <c r="AY29" i="6"/>
  <c r="AQ29" i="6"/>
  <c r="AK29" i="6"/>
  <c r="AY28" i="6"/>
  <c r="AK28" i="6"/>
  <c r="AQ28" i="6" s="1"/>
  <c r="AY27" i="6"/>
  <c r="AQ27" i="6"/>
  <c r="AK27" i="6"/>
  <c r="AY26" i="6"/>
  <c r="AK26" i="6"/>
  <c r="AQ26" i="6" s="1"/>
  <c r="AY25" i="6"/>
  <c r="AQ25" i="6"/>
  <c r="AK25" i="6"/>
  <c r="AY24" i="6"/>
  <c r="AK24" i="6"/>
  <c r="AQ24" i="6" s="1"/>
  <c r="AY23" i="6"/>
  <c r="AQ23" i="6"/>
  <c r="AK23" i="6"/>
  <c r="AY22" i="6"/>
  <c r="AK22" i="6"/>
  <c r="AQ22" i="6" s="1"/>
  <c r="AY21" i="6"/>
  <c r="AQ21" i="6"/>
  <c r="AK21" i="6"/>
  <c r="AY20" i="6"/>
  <c r="AK20" i="6"/>
  <c r="AQ20" i="6" s="1"/>
  <c r="AY19" i="6"/>
  <c r="AQ19" i="6"/>
  <c r="AK19" i="6"/>
  <c r="AY18" i="6"/>
  <c r="AY32" i="6" s="1"/>
  <c r="AY34" i="6" s="1"/>
  <c r="AK18" i="6"/>
  <c r="AQ18" i="6" s="1"/>
  <c r="AY17" i="6"/>
  <c r="AQ17" i="6"/>
  <c r="AK17" i="6"/>
  <c r="BC2" i="6"/>
  <c r="AW40" i="5"/>
  <c r="AW38" i="5"/>
  <c r="AQ38" i="5"/>
  <c r="AW23" i="5"/>
  <c r="AW25" i="5" s="1"/>
  <c r="AW43" i="5" s="1"/>
  <c r="V17" i="2" s="1"/>
  <c r="AQ23" i="5"/>
  <c r="BC2" i="5"/>
  <c r="AX56" i="4"/>
  <c r="AX54" i="4"/>
  <c r="AN54" i="4"/>
  <c r="AN49" i="4"/>
  <c r="AX45" i="4"/>
  <c r="AX43" i="4"/>
  <c r="AN43" i="4"/>
  <c r="AN38" i="4"/>
  <c r="AX34" i="4"/>
  <c r="AX32" i="4"/>
  <c r="AN32" i="4"/>
  <c r="AN27" i="4"/>
  <c r="AX23" i="4"/>
  <c r="AX58" i="4" s="1"/>
  <c r="V15" i="2" s="1"/>
  <c r="AX21" i="4"/>
  <c r="AN21" i="4"/>
  <c r="AN16" i="4"/>
  <c r="AX8" i="4"/>
  <c r="AF8" i="4"/>
  <c r="BC2" i="4"/>
  <c r="AW55" i="3"/>
  <c r="AW53" i="3"/>
  <c r="AQ53" i="3"/>
  <c r="AW38" i="3"/>
  <c r="AW40" i="3" s="1"/>
  <c r="AQ38" i="3"/>
  <c r="AW25" i="3"/>
  <c r="AW23" i="3"/>
  <c r="AQ23" i="3"/>
  <c r="BC2" i="3"/>
  <c r="AP2" i="2"/>
  <c r="V22" i="2" l="1"/>
  <c r="AQ53" i="6"/>
  <c r="AW58" i="3"/>
  <c r="V14" i="2" s="1"/>
  <c r="V16" i="2" s="1"/>
  <c r="AR47" i="7"/>
  <c r="AQ32" i="6"/>
  <c r="AQ79" i="6"/>
  <c r="V25" i="2" l="1"/>
  <c r="V26" i="2" l="1"/>
  <c r="T29" i="2" s="1"/>
  <c r="X57" i="1" s="1"/>
  <c r="T24" i="2"/>
  <c r="V38" i="2"/>
</calcChain>
</file>

<file path=xl/sharedStrings.xml><?xml version="1.0" encoding="utf-8"?>
<sst xmlns="http://schemas.openxmlformats.org/spreadsheetml/2006/main" count="798" uniqueCount="286">
  <si>
    <t>【戸建住宅】</t>
    <rPh sb="1" eb="3">
      <t>コダテ</t>
    </rPh>
    <rPh sb="3" eb="5">
      <t>ジュウタク</t>
    </rPh>
    <phoneticPr fontId="6"/>
  </si>
  <si>
    <t>様式第７（補助事業実績報告書）</t>
    <rPh sb="5" eb="7">
      <t>ホジョ</t>
    </rPh>
    <rPh sb="7" eb="9">
      <t>ジギョウ</t>
    </rPh>
    <rPh sb="9" eb="11">
      <t>ジッセキ</t>
    </rPh>
    <rPh sb="11" eb="14">
      <t>ホウコクショ</t>
    </rPh>
    <phoneticPr fontId="6"/>
  </si>
  <si>
    <t>年</t>
    <rPh sb="0" eb="1">
      <t>ネン</t>
    </rPh>
    <phoneticPr fontId="6"/>
  </si>
  <si>
    <t>月</t>
    <rPh sb="0" eb="1">
      <t>ツキ</t>
    </rPh>
    <phoneticPr fontId="6"/>
  </si>
  <si>
    <t>日</t>
    <rPh sb="0" eb="1">
      <t>ヒ</t>
    </rPh>
    <phoneticPr fontId="6"/>
  </si>
  <si>
    <t>一般社団法人　環境共創イニシアチブ</t>
    <phoneticPr fontId="6"/>
  </si>
  <si>
    <t>　代　表　理　事　赤池　学　殿</t>
    <rPh sb="9" eb="11">
      <t>アカイケ</t>
    </rPh>
    <rPh sb="12" eb="13">
      <t>マナ</t>
    </rPh>
    <phoneticPr fontId="6"/>
  </si>
  <si>
    <t>補助事業者</t>
    <rPh sb="0" eb="2">
      <t>ホジョ</t>
    </rPh>
    <rPh sb="2" eb="4">
      <t>ジギョウ</t>
    </rPh>
    <rPh sb="4" eb="5">
      <t>シャ</t>
    </rPh>
    <phoneticPr fontId="6"/>
  </si>
  <si>
    <t>郵便番号</t>
    <rPh sb="0" eb="4">
      <t>ユウビンバンゴウ</t>
    </rPh>
    <phoneticPr fontId="6"/>
  </si>
  <si>
    <t>-</t>
    <phoneticPr fontId="6"/>
  </si>
  <si>
    <t>住所</t>
    <rPh sb="0" eb="2">
      <t>ジュウショ</t>
    </rPh>
    <phoneticPr fontId="6"/>
  </si>
  <si>
    <t>(ふりがな)</t>
    <phoneticPr fontId="6"/>
  </si>
  <si>
    <t>氏名 または
代表者名等</t>
    <rPh sb="0" eb="2">
      <t>シメイ</t>
    </rPh>
    <rPh sb="7" eb="10">
      <t>ダイヒョウシャ</t>
    </rPh>
    <rPh sb="10" eb="11">
      <t>メイ</t>
    </rPh>
    <rPh sb="11" eb="12">
      <t>トウ</t>
    </rPh>
    <phoneticPr fontId="6"/>
  </si>
  <si>
    <t>実印</t>
    <rPh sb="0" eb="2">
      <t>ジツイン</t>
    </rPh>
    <phoneticPr fontId="6"/>
  </si>
  <si>
    <t>手続代行者</t>
    <rPh sb="0" eb="2">
      <t>テツヅ</t>
    </rPh>
    <rPh sb="2" eb="5">
      <t>ダイコウシャ</t>
    </rPh>
    <phoneticPr fontId="6"/>
  </si>
  <si>
    <t>会社名</t>
    <rPh sb="0" eb="2">
      <t>カイシャ</t>
    </rPh>
    <rPh sb="2" eb="3">
      <t>メイ</t>
    </rPh>
    <phoneticPr fontId="6"/>
  </si>
  <si>
    <t>代表者名等</t>
    <rPh sb="0" eb="2">
      <t>ダイヒョウ</t>
    </rPh>
    <rPh sb="2" eb="3">
      <t>シャ</t>
    </rPh>
    <rPh sb="3" eb="4">
      <t>メイ</t>
    </rPh>
    <rPh sb="4" eb="5">
      <t>トウ</t>
    </rPh>
    <phoneticPr fontId="6"/>
  </si>
  <si>
    <t>平成３１年度</t>
    <phoneticPr fontId="6"/>
  </si>
  <si>
    <t>省エネルギー投資促進に向けた支援補助金</t>
    <phoneticPr fontId="6"/>
  </si>
  <si>
    <t>（住宅・ビルの革新的省エネルギー技術導入促進事業）</t>
    <phoneticPr fontId="6"/>
  </si>
  <si>
    <t>（次世代省エネ建材支援事業）</t>
    <phoneticPr fontId="6"/>
  </si>
  <si>
    <t>補助事業実績報告書</t>
    <rPh sb="0" eb="2">
      <t>ホジョ</t>
    </rPh>
    <rPh sb="2" eb="4">
      <t>ジギョウ</t>
    </rPh>
    <rPh sb="4" eb="6">
      <t>ジッセキ</t>
    </rPh>
    <rPh sb="6" eb="9">
      <t>ホウコクショ</t>
    </rPh>
    <phoneticPr fontId="6"/>
  </si>
  <si>
    <t>月</t>
    <rPh sb="0" eb="1">
      <t>ガツ</t>
    </rPh>
    <phoneticPr fontId="6"/>
  </si>
  <si>
    <t>日</t>
    <rPh sb="0" eb="1">
      <t>ニチ</t>
    </rPh>
    <phoneticPr fontId="6"/>
  </si>
  <si>
    <t>をもって交付決定（</t>
    <rPh sb="4" eb="6">
      <t>コウフ</t>
    </rPh>
    <rPh sb="6" eb="8">
      <t>ケッテイ</t>
    </rPh>
    <phoneticPr fontId="6"/>
  </si>
  <si>
    <t>SII-JK-2019</t>
    <phoneticPr fontId="6"/>
  </si>
  <si>
    <t>-d-</t>
    <phoneticPr fontId="6"/>
  </si>
  <si>
    <t>）があった省エネル</t>
    <rPh sb="5" eb="6">
      <t>ショウ</t>
    </rPh>
    <phoneticPr fontId="6"/>
  </si>
  <si>
    <t>ギー投資促進に向けた支援補助金（住宅・ビルの革新的省エネルギー技術導入促進事業）（次世代省エネ建材支援事業）交付規程第１３条の規定に基づき、以下のとおり経済産業省からの省エネルギー投資促進に向けた支援補助金（住宅・ビルの革新的省エネルギー技術導入促進事業）交付要綱第３条に基づく国庫補助金に係る補助事業の工事の完了を報告するとともに補助金の交付を申請します。</t>
    <rPh sb="2" eb="4">
      <t>トウシ</t>
    </rPh>
    <rPh sb="4" eb="6">
      <t>ソクシン</t>
    </rPh>
    <rPh sb="7" eb="8">
      <t>ム</t>
    </rPh>
    <rPh sb="10" eb="12">
      <t>シエン</t>
    </rPh>
    <rPh sb="12" eb="15">
      <t>ホジョキン</t>
    </rPh>
    <rPh sb="16" eb="18">
      <t>ジュウタク</t>
    </rPh>
    <rPh sb="22" eb="25">
      <t>カクシンテキ</t>
    </rPh>
    <rPh sb="25" eb="26">
      <t>ショウ</t>
    </rPh>
    <rPh sb="31" eb="33">
      <t>ギジュツ</t>
    </rPh>
    <rPh sb="33" eb="35">
      <t>ドウニュウ</t>
    </rPh>
    <rPh sb="35" eb="37">
      <t>ソクシン</t>
    </rPh>
    <rPh sb="37" eb="39">
      <t>ジギョウ</t>
    </rPh>
    <rPh sb="41" eb="44">
      <t>ジセダイ</t>
    </rPh>
    <rPh sb="44" eb="45">
      <t>ショウ</t>
    </rPh>
    <rPh sb="47" eb="49">
      <t>ケンザイ</t>
    </rPh>
    <rPh sb="49" eb="51">
      <t>シエン</t>
    </rPh>
    <rPh sb="51" eb="53">
      <t>ジギョウ</t>
    </rPh>
    <rPh sb="54" eb="56">
      <t>コウフ</t>
    </rPh>
    <rPh sb="56" eb="58">
      <t>キテイ</t>
    </rPh>
    <rPh sb="58" eb="59">
      <t>ダイ</t>
    </rPh>
    <rPh sb="61" eb="62">
      <t>ジョウ</t>
    </rPh>
    <rPh sb="63" eb="65">
      <t>キテイ</t>
    </rPh>
    <rPh sb="66" eb="67">
      <t>モト</t>
    </rPh>
    <rPh sb="70" eb="72">
      <t>イカ</t>
    </rPh>
    <rPh sb="76" eb="78">
      <t>ケイザイ</t>
    </rPh>
    <rPh sb="78" eb="81">
      <t>サンギョウショウ</t>
    </rPh>
    <rPh sb="84" eb="85">
      <t>ショウ</t>
    </rPh>
    <rPh sb="90" eb="92">
      <t>トウシ</t>
    </rPh>
    <rPh sb="92" eb="94">
      <t>ソクシン</t>
    </rPh>
    <rPh sb="95" eb="96">
      <t>ム</t>
    </rPh>
    <rPh sb="98" eb="100">
      <t>シエン</t>
    </rPh>
    <rPh sb="100" eb="103">
      <t>ホジョキン</t>
    </rPh>
    <rPh sb="104" eb="106">
      <t>ジュウタク</t>
    </rPh>
    <rPh sb="110" eb="113">
      <t>カクシンテキ</t>
    </rPh>
    <rPh sb="113" eb="114">
      <t>ショウ</t>
    </rPh>
    <rPh sb="119" eb="121">
      <t>ギジュツ</t>
    </rPh>
    <rPh sb="121" eb="123">
      <t>ドウニュウ</t>
    </rPh>
    <rPh sb="123" eb="125">
      <t>ソクシン</t>
    </rPh>
    <rPh sb="125" eb="127">
      <t>ジギョウ</t>
    </rPh>
    <rPh sb="128" eb="130">
      <t>コウフ</t>
    </rPh>
    <rPh sb="130" eb="132">
      <t>ヨウコウ</t>
    </rPh>
    <rPh sb="132" eb="133">
      <t>ダイ</t>
    </rPh>
    <rPh sb="134" eb="135">
      <t>ジョウ</t>
    </rPh>
    <rPh sb="136" eb="137">
      <t>モト</t>
    </rPh>
    <rPh sb="139" eb="141">
      <t>コッコ</t>
    </rPh>
    <rPh sb="141" eb="144">
      <t>ホジョキン</t>
    </rPh>
    <rPh sb="145" eb="146">
      <t>カカワ</t>
    </rPh>
    <rPh sb="147" eb="149">
      <t>ホジョ</t>
    </rPh>
    <rPh sb="149" eb="151">
      <t>ジギョウ</t>
    </rPh>
    <rPh sb="152" eb="154">
      <t>コウジ</t>
    </rPh>
    <rPh sb="155" eb="157">
      <t>カンリョウ</t>
    </rPh>
    <rPh sb="158" eb="160">
      <t>ホウコク</t>
    </rPh>
    <rPh sb="166" eb="169">
      <t>ホジョキン</t>
    </rPh>
    <rPh sb="170" eb="172">
      <t>コウフ</t>
    </rPh>
    <rPh sb="173" eb="175">
      <t>シンセイ</t>
    </rPh>
    <phoneticPr fontId="6"/>
  </si>
  <si>
    <t>記</t>
    <rPh sb="0" eb="1">
      <t>キ</t>
    </rPh>
    <phoneticPr fontId="6"/>
  </si>
  <si>
    <t>１.工事完了日</t>
    <rPh sb="2" eb="4">
      <t>コウジ</t>
    </rPh>
    <rPh sb="4" eb="6">
      <t>カンリョウ</t>
    </rPh>
    <rPh sb="6" eb="7">
      <t>ヒ</t>
    </rPh>
    <phoneticPr fontId="6"/>
  </si>
  <si>
    <t>２.補助金交付申請額</t>
    <phoneticPr fontId="6"/>
  </si>
  <si>
    <t xml:space="preserve"> 円（税抜）</t>
    <phoneticPr fontId="6"/>
  </si>
  <si>
    <t>３.補助事業者連絡先</t>
    <rPh sb="2" eb="4">
      <t>ホジョ</t>
    </rPh>
    <rPh sb="4" eb="6">
      <t>ジギョウ</t>
    </rPh>
    <rPh sb="6" eb="7">
      <t>シャ</t>
    </rPh>
    <rPh sb="7" eb="10">
      <t>レンラクサキ</t>
    </rPh>
    <phoneticPr fontId="6"/>
  </si>
  <si>
    <t>電話番号</t>
    <rPh sb="0" eb="2">
      <t>デンワ</t>
    </rPh>
    <rPh sb="2" eb="4">
      <t>バンゴウ</t>
    </rPh>
    <phoneticPr fontId="6"/>
  </si>
  <si>
    <t>（</t>
    <phoneticPr fontId="6"/>
  </si>
  <si>
    <t>）</t>
    <phoneticPr fontId="6"/>
  </si>
  <si>
    <t>－</t>
    <phoneticPr fontId="6"/>
  </si>
  <si>
    <t>E-mail</t>
    <phoneticPr fontId="6"/>
  </si>
  <si>
    <t>＠</t>
    <phoneticPr fontId="6"/>
  </si>
  <si>
    <t>ＦＡＸ番号</t>
    <rPh sb="3" eb="5">
      <t>バンゴウ</t>
    </rPh>
    <phoneticPr fontId="6"/>
  </si>
  <si>
    <t>緊急連絡先
（携帯等）</t>
    <rPh sb="0" eb="2">
      <t>キンキュウ</t>
    </rPh>
    <rPh sb="2" eb="5">
      <t>レンラクサキ</t>
    </rPh>
    <rPh sb="7" eb="9">
      <t>ケイタイ</t>
    </rPh>
    <rPh sb="9" eb="10">
      <t>ナド</t>
    </rPh>
    <phoneticPr fontId="6"/>
  </si>
  <si>
    <t>（</t>
    <phoneticPr fontId="6"/>
  </si>
  <si>
    <t>)</t>
    <phoneticPr fontId="6"/>
  </si>
  <si>
    <t>－</t>
    <phoneticPr fontId="6"/>
  </si>
  <si>
    <t>４.手続代行者　担当者連絡先</t>
    <rPh sb="2" eb="4">
      <t>テツヅキ</t>
    </rPh>
    <rPh sb="4" eb="7">
      <t>ダイコウシャ</t>
    </rPh>
    <rPh sb="8" eb="11">
      <t>タントウシャ</t>
    </rPh>
    <rPh sb="11" eb="14">
      <t>レンラクサキ</t>
    </rPh>
    <phoneticPr fontId="6"/>
  </si>
  <si>
    <t>所　属</t>
    <rPh sb="0" eb="1">
      <t>トコロ</t>
    </rPh>
    <rPh sb="2" eb="3">
      <t>ゾク</t>
    </rPh>
    <phoneticPr fontId="6"/>
  </si>
  <si>
    <t>担当者</t>
    <rPh sb="0" eb="3">
      <t>タントウシャ</t>
    </rPh>
    <phoneticPr fontId="6"/>
  </si>
  <si>
    <t>E-mail</t>
    <phoneticPr fontId="6"/>
  </si>
  <si>
    <t>＠</t>
    <phoneticPr fontId="6"/>
  </si>
  <si>
    <t>住　所</t>
    <rPh sb="0" eb="1">
      <t>ジュウ</t>
    </rPh>
    <rPh sb="2" eb="3">
      <t>ショ</t>
    </rPh>
    <phoneticPr fontId="6"/>
  </si>
  <si>
    <t>〒</t>
    <phoneticPr fontId="6"/>
  </si>
  <si>
    <t>（</t>
    <phoneticPr fontId="6"/>
  </si>
  <si>
    <t>）</t>
    <phoneticPr fontId="6"/>
  </si>
  <si>
    <t>－</t>
    <phoneticPr fontId="6"/>
  </si>
  <si>
    <t>５.補助事業の実施に係る契約先</t>
    <rPh sb="2" eb="4">
      <t>ホジョ</t>
    </rPh>
    <rPh sb="4" eb="6">
      <t>ジギョウ</t>
    </rPh>
    <rPh sb="7" eb="9">
      <t>ジッシ</t>
    </rPh>
    <rPh sb="10" eb="11">
      <t>カカワ</t>
    </rPh>
    <rPh sb="12" eb="14">
      <t>ケイヤク</t>
    </rPh>
    <rPh sb="14" eb="15">
      <t>サキ</t>
    </rPh>
    <phoneticPr fontId="6"/>
  </si>
  <si>
    <t>　補助事業の実施に係る契約先について、下記内容を確認すること。</t>
    <rPh sb="1" eb="3">
      <t>ホジョ</t>
    </rPh>
    <rPh sb="3" eb="5">
      <t>ジギョウ</t>
    </rPh>
    <rPh sb="6" eb="8">
      <t>ジッシ</t>
    </rPh>
    <rPh sb="9" eb="10">
      <t>カカワ</t>
    </rPh>
    <rPh sb="11" eb="13">
      <t>ケイヤク</t>
    </rPh>
    <rPh sb="13" eb="14">
      <t>サキ</t>
    </rPh>
    <rPh sb="19" eb="21">
      <t>カキ</t>
    </rPh>
    <rPh sb="21" eb="23">
      <t>ナイヨウ</t>
    </rPh>
    <rPh sb="24" eb="26">
      <t>カクニン</t>
    </rPh>
    <phoneticPr fontId="6"/>
  </si>
  <si>
    <t>□</t>
  </si>
  <si>
    <t>当該補助事業において、補助事業の一部を第三者に請け負わせ、又は委託し、若しくは共同して実施する体制が何重であっても、省エネルギー投資促進に向けた支援補助金（住宅・ビルの革新的省エネルギー技術導入促進事業）（次世代省エネ建材支援事業）交付規程（改正２０１９年４月１日ＳＩＩ-ＪＫ-Ｒ-２０１９０４０１）第８条を満たすことを確認しています。</t>
    <rPh sb="103" eb="106">
      <t>ジセダイ</t>
    </rPh>
    <rPh sb="106" eb="107">
      <t>ショウ</t>
    </rPh>
    <rPh sb="109" eb="111">
      <t>ケンザイ</t>
    </rPh>
    <rPh sb="111" eb="113">
      <t>シエン</t>
    </rPh>
    <rPh sb="113" eb="115">
      <t>ジギョウ</t>
    </rPh>
    <phoneticPr fontId="6"/>
  </si>
  <si>
    <t>【戸建】定型様式５</t>
    <rPh sb="1" eb="3">
      <t>コダテ</t>
    </rPh>
    <phoneticPr fontId="6"/>
  </si>
  <si>
    <t>総括表</t>
    <rPh sb="0" eb="1">
      <t>ソウ</t>
    </rPh>
    <rPh sb="1" eb="2">
      <t>カツ</t>
    </rPh>
    <rPh sb="2" eb="3">
      <t>ヒョウ</t>
    </rPh>
    <phoneticPr fontId="6"/>
  </si>
  <si>
    <t>…自動計算（リンク含む）</t>
    <rPh sb="1" eb="3">
      <t>ジドウ</t>
    </rPh>
    <rPh sb="3" eb="5">
      <t>ケイサン</t>
    </rPh>
    <rPh sb="9" eb="10">
      <t>フク</t>
    </rPh>
    <phoneticPr fontId="6"/>
  </si>
  <si>
    <t>…補助事業者入力欄</t>
    <rPh sb="1" eb="3">
      <t>ホジョ</t>
    </rPh>
    <rPh sb="3" eb="5">
      <t>ジギョウ</t>
    </rPh>
    <rPh sb="5" eb="6">
      <t>シャ</t>
    </rPh>
    <rPh sb="6" eb="8">
      <t>ニュウリョク</t>
    </rPh>
    <rPh sb="8" eb="9">
      <t>ラン</t>
    </rPh>
    <phoneticPr fontId="6"/>
  </si>
  <si>
    <t>…明細書が複数ページに渡る場合等は、自動計算不可（リンク含む）</t>
    <rPh sb="1" eb="4">
      <t>メイサイショ</t>
    </rPh>
    <rPh sb="5" eb="7">
      <t>フクスウ</t>
    </rPh>
    <rPh sb="11" eb="12">
      <t>ワタ</t>
    </rPh>
    <rPh sb="13" eb="15">
      <t>バアイ</t>
    </rPh>
    <rPh sb="15" eb="16">
      <t>ラ</t>
    </rPh>
    <rPh sb="18" eb="20">
      <t>ジドウ</t>
    </rPh>
    <rPh sb="20" eb="22">
      <t>ケイサン</t>
    </rPh>
    <rPh sb="22" eb="24">
      <t>フカ</t>
    </rPh>
    <rPh sb="28" eb="29">
      <t>フク</t>
    </rPh>
    <phoneticPr fontId="6"/>
  </si>
  <si>
    <t>※「明細書」を先に記入すること</t>
    <rPh sb="2" eb="5">
      <t>メイサイショ</t>
    </rPh>
    <rPh sb="7" eb="8">
      <t>サキ</t>
    </rPh>
    <rPh sb="9" eb="11">
      <t>キニュウ</t>
    </rPh>
    <phoneticPr fontId="6"/>
  </si>
  <si>
    <t>・明細書を基に、導入製品ごとの補助対象経費の合計を下表に記入すること。</t>
    <rPh sb="1" eb="3">
      <t>メイサイ</t>
    </rPh>
    <rPh sb="3" eb="4">
      <t>ショ</t>
    </rPh>
    <rPh sb="5" eb="6">
      <t>モト</t>
    </rPh>
    <rPh sb="8" eb="10">
      <t>ドウニュウ</t>
    </rPh>
    <rPh sb="10" eb="12">
      <t>セイヒン</t>
    </rPh>
    <rPh sb="15" eb="17">
      <t>ホジョ</t>
    </rPh>
    <rPh sb="17" eb="19">
      <t>タイショウ</t>
    </rPh>
    <rPh sb="19" eb="21">
      <t>ケイヒ</t>
    </rPh>
    <rPh sb="22" eb="24">
      <t>ゴウケイ</t>
    </rPh>
    <rPh sb="25" eb="26">
      <t>シタ</t>
    </rPh>
    <rPh sb="26" eb="27">
      <t>ヒョウ</t>
    </rPh>
    <rPh sb="27" eb="28">
      <t>ソウヒョウ</t>
    </rPh>
    <rPh sb="28" eb="30">
      <t>キニュウ</t>
    </rPh>
    <phoneticPr fontId="6"/>
  </si>
  <si>
    <t>・補助対象経費の合計は、必ず[税抜]で記入すること。</t>
    <rPh sb="1" eb="3">
      <t>ホジョ</t>
    </rPh>
    <rPh sb="3" eb="5">
      <t>タイショウ</t>
    </rPh>
    <rPh sb="5" eb="7">
      <t>ケイヒ</t>
    </rPh>
    <rPh sb="8" eb="10">
      <t>ゴウケイ</t>
    </rPh>
    <rPh sb="12" eb="13">
      <t>カナラ</t>
    </rPh>
    <rPh sb="15" eb="16">
      <t>ゼイ</t>
    </rPh>
    <rPh sb="16" eb="17">
      <t>バツ</t>
    </rPh>
    <rPh sb="19" eb="21">
      <t>キニュウ</t>
    </rPh>
    <phoneticPr fontId="6"/>
  </si>
  <si>
    <t>・明細書の金額と整合性が取れていること。</t>
    <rPh sb="1" eb="4">
      <t>メイサイショ</t>
    </rPh>
    <rPh sb="5" eb="7">
      <t>キンガク</t>
    </rPh>
    <rPh sb="8" eb="11">
      <t>セイゴウセイ</t>
    </rPh>
    <rPh sb="12" eb="13">
      <t>ト</t>
    </rPh>
    <phoneticPr fontId="6"/>
  </si>
  <si>
    <t>＜補助対象経費の算出＞　</t>
    <rPh sb="1" eb="3">
      <t>ホジョ</t>
    </rPh>
    <rPh sb="3" eb="5">
      <t>タイショウ</t>
    </rPh>
    <rPh sb="5" eb="7">
      <t>ケイヒ</t>
    </rPh>
    <rPh sb="8" eb="10">
      <t>サンシュツ</t>
    </rPh>
    <phoneticPr fontId="6"/>
  </si>
  <si>
    <t>導入製品</t>
    <rPh sb="0" eb="2">
      <t>ドウニュウ</t>
    </rPh>
    <rPh sb="2" eb="4">
      <t>セイヒン</t>
    </rPh>
    <phoneticPr fontId="6"/>
  </si>
  <si>
    <t>補助対象経費の合計　[税抜]</t>
    <rPh sb="0" eb="2">
      <t>ホジョ</t>
    </rPh>
    <rPh sb="2" eb="4">
      <t>タイショウ</t>
    </rPh>
    <rPh sb="4" eb="6">
      <t>ケイヒ</t>
    </rPh>
    <rPh sb="7" eb="9">
      <t>ゴウケイ</t>
    </rPh>
    <rPh sb="11" eb="13">
      <t>ゼイヌキ</t>
    </rPh>
    <phoneticPr fontId="6"/>
  </si>
  <si>
    <t>必須製品</t>
    <rPh sb="0" eb="2">
      <t>ヒッス</t>
    </rPh>
    <rPh sb="2" eb="4">
      <t>セイヒン</t>
    </rPh>
    <phoneticPr fontId="6"/>
  </si>
  <si>
    <t>断熱パネル</t>
    <rPh sb="0" eb="2">
      <t>ダンネツ</t>
    </rPh>
    <phoneticPr fontId="6"/>
  </si>
  <si>
    <t>計</t>
    <rPh sb="0" eb="1">
      <t>ケイ</t>
    </rPh>
    <phoneticPr fontId="6"/>
  </si>
  <si>
    <t>円</t>
    <rPh sb="0" eb="1">
      <t>エン</t>
    </rPh>
    <phoneticPr fontId="6"/>
  </si>
  <si>
    <t>潜熱蓄熱建材</t>
    <rPh sb="0" eb="2">
      <t>センネツ</t>
    </rPh>
    <rPh sb="2" eb="4">
      <t>チクネツ</t>
    </rPh>
    <rPh sb="4" eb="6">
      <t>ケンザイ</t>
    </rPh>
    <phoneticPr fontId="6"/>
  </si>
  <si>
    <t>導入必須製品の補助対象経費合計（A）</t>
    <rPh sb="0" eb="2">
      <t>ドウニュウ</t>
    </rPh>
    <rPh sb="2" eb="4">
      <t>ヒッス</t>
    </rPh>
    <rPh sb="4" eb="6">
      <t>セイヒン</t>
    </rPh>
    <rPh sb="7" eb="9">
      <t>ホジョ</t>
    </rPh>
    <rPh sb="9" eb="11">
      <t>タイショウ</t>
    </rPh>
    <rPh sb="11" eb="13">
      <t>ケイヒ</t>
    </rPh>
    <rPh sb="13" eb="15">
      <t>ゴウケイ</t>
    </rPh>
    <phoneticPr fontId="6"/>
  </si>
  <si>
    <t>任意製品</t>
    <rPh sb="0" eb="2">
      <t>ニンイ</t>
    </rPh>
    <rPh sb="2" eb="4">
      <t>セイヒン</t>
    </rPh>
    <phoneticPr fontId="6"/>
  </si>
  <si>
    <t>断熱材</t>
    <rPh sb="0" eb="3">
      <t>ダンネツザイ</t>
    </rPh>
    <phoneticPr fontId="6"/>
  </si>
  <si>
    <r>
      <t>窓</t>
    </r>
    <r>
      <rPr>
        <sz val="11"/>
        <rFont val="ＭＳ Ｐゴシック"/>
        <family val="3"/>
        <charset val="128"/>
      </rPr>
      <t>（カバー工法・外窓交換（防火仕様）・内窓取付）</t>
    </r>
    <rPh sb="0" eb="1">
      <t>マド</t>
    </rPh>
    <rPh sb="5" eb="7">
      <t>コウホウ</t>
    </rPh>
    <rPh sb="8" eb="9">
      <t>ソト</t>
    </rPh>
    <rPh sb="9" eb="10">
      <t>マド</t>
    </rPh>
    <rPh sb="10" eb="12">
      <t>コウカン</t>
    </rPh>
    <rPh sb="13" eb="15">
      <t>ボウカ</t>
    </rPh>
    <rPh sb="15" eb="17">
      <t>シヨウ</t>
    </rPh>
    <rPh sb="19" eb="20">
      <t>ウチ</t>
    </rPh>
    <rPh sb="20" eb="21">
      <t>マド</t>
    </rPh>
    <rPh sb="21" eb="23">
      <t>トリツケ</t>
    </rPh>
    <phoneticPr fontId="6"/>
  </si>
  <si>
    <t>玄関ドア</t>
    <rPh sb="0" eb="2">
      <t>ゲンカン</t>
    </rPh>
    <phoneticPr fontId="6"/>
  </si>
  <si>
    <r>
      <t>ガラス</t>
    </r>
    <r>
      <rPr>
        <sz val="11"/>
        <rFont val="ＭＳ Ｐゴシック"/>
        <family val="3"/>
        <charset val="128"/>
      </rPr>
      <t>（ガラス交換）</t>
    </r>
    <rPh sb="7" eb="9">
      <t>コウカン</t>
    </rPh>
    <phoneticPr fontId="6"/>
  </si>
  <si>
    <t>調湿建材</t>
    <rPh sb="0" eb="2">
      <t>チョウシツ</t>
    </rPh>
    <rPh sb="2" eb="4">
      <t>ケンザイ</t>
    </rPh>
    <phoneticPr fontId="6"/>
  </si>
  <si>
    <t>任意の製品の補助対象経費合計（B）</t>
    <rPh sb="0" eb="2">
      <t>ニンイ</t>
    </rPh>
    <rPh sb="3" eb="5">
      <t>セイヒン</t>
    </rPh>
    <rPh sb="6" eb="8">
      <t>ホジョ</t>
    </rPh>
    <rPh sb="8" eb="10">
      <t>タイショウ</t>
    </rPh>
    <rPh sb="10" eb="12">
      <t>ケイヒ</t>
    </rPh>
    <rPh sb="12" eb="14">
      <t>ゴウケイ</t>
    </rPh>
    <phoneticPr fontId="6"/>
  </si>
  <si>
    <t>＜補助金交付算定額の算出＞　</t>
    <rPh sb="1" eb="4">
      <t>ホジョキン</t>
    </rPh>
    <rPh sb="4" eb="6">
      <t>コウフ</t>
    </rPh>
    <rPh sb="6" eb="8">
      <t>サンテイ</t>
    </rPh>
    <rPh sb="8" eb="9">
      <t>ガク</t>
    </rPh>
    <rPh sb="9" eb="10">
      <t>テイガク</t>
    </rPh>
    <rPh sb="10" eb="12">
      <t>サンシュツ</t>
    </rPh>
    <phoneticPr fontId="6"/>
  </si>
  <si>
    <t>補助対象経費の合計（C） [（A）＋（B）]</t>
    <rPh sb="0" eb="2">
      <t>ホジョ</t>
    </rPh>
    <rPh sb="2" eb="4">
      <t>タイショウ</t>
    </rPh>
    <rPh sb="4" eb="6">
      <t>ケイヒ</t>
    </rPh>
    <rPh sb="7" eb="9">
      <t>ゴウケイ</t>
    </rPh>
    <phoneticPr fontId="6"/>
  </si>
  <si>
    <t>補助率の計算（D） [（C）／２]</t>
    <rPh sb="0" eb="2">
      <t>ホジョ</t>
    </rPh>
    <rPh sb="2" eb="3">
      <t>リツ</t>
    </rPh>
    <rPh sb="4" eb="6">
      <t>ケイサン</t>
    </rPh>
    <phoneticPr fontId="6"/>
  </si>
  <si>
    <r>
      <t>補助金交付算定額（Ｅ）と交付決定通知金額（Ｉ）を比較して低い方の額が【様式第７</t>
    </r>
    <r>
      <rPr>
        <sz val="14"/>
        <color indexed="10"/>
        <rFont val="ＭＳ Ｐゴシック"/>
        <family val="3"/>
        <charset val="128"/>
      </rPr>
      <t>　補助事業実績報告書】の「２．補助金交付申請額」に自動計算で転記されます。</t>
    </r>
    <rPh sb="5" eb="7">
      <t>サンテイ</t>
    </rPh>
    <rPh sb="7" eb="8">
      <t>ガク</t>
    </rPh>
    <rPh sb="37" eb="38">
      <t>ダイ</t>
    </rPh>
    <phoneticPr fontId="6"/>
  </si>
  <si>
    <r>
      <t xml:space="preserve">　　　 補助金交付算定額（E）
　　　 </t>
    </r>
    <r>
      <rPr>
        <sz val="12"/>
        <rFont val="HGPｺﾞｼｯｸE"/>
        <family val="3"/>
        <charset val="128"/>
      </rPr>
      <t>※（D）又は200万円のいずれか低い金額</t>
    </r>
    <rPh sb="4" eb="7">
      <t>ホジョキン</t>
    </rPh>
    <rPh sb="7" eb="9">
      <t>コウフ</t>
    </rPh>
    <rPh sb="9" eb="11">
      <t>サンテイ</t>
    </rPh>
    <rPh sb="11" eb="12">
      <t>ガク</t>
    </rPh>
    <rPh sb="12" eb="13">
      <t>テイガク</t>
    </rPh>
    <rPh sb="24" eb="25">
      <t>マタ</t>
    </rPh>
    <rPh sb="29" eb="31">
      <t>マンエン</t>
    </rPh>
    <rPh sb="36" eb="37">
      <t>ヒク</t>
    </rPh>
    <rPh sb="38" eb="39">
      <t>キン</t>
    </rPh>
    <rPh sb="39" eb="40">
      <t>ガク</t>
    </rPh>
    <phoneticPr fontId="6"/>
  </si>
  <si>
    <t>　　　補助金交付決定通知書の補助金の額（Ｉ）</t>
    <rPh sb="3" eb="6">
      <t>ホジョキン</t>
    </rPh>
    <rPh sb="6" eb="8">
      <t>コウフ</t>
    </rPh>
    <rPh sb="8" eb="10">
      <t>ケッテイ</t>
    </rPh>
    <rPh sb="10" eb="12">
      <t>ツウチ</t>
    </rPh>
    <rPh sb="12" eb="13">
      <t>ショ</t>
    </rPh>
    <rPh sb="14" eb="16">
      <t>ホジョ</t>
    </rPh>
    <rPh sb="18" eb="19">
      <t>ガク</t>
    </rPh>
    <phoneticPr fontId="6"/>
  </si>
  <si>
    <t>＜補助対象外経費＞</t>
    <rPh sb="1" eb="3">
      <t>ホジョ</t>
    </rPh>
    <rPh sb="3" eb="6">
      <t>タイショウガイ</t>
    </rPh>
    <rPh sb="6" eb="8">
      <t>ケイヒ</t>
    </rPh>
    <phoneticPr fontId="6"/>
  </si>
  <si>
    <t>　　　　　　 その他工事費用・諸経費（F）</t>
    <rPh sb="9" eb="10">
      <t>タ</t>
    </rPh>
    <rPh sb="10" eb="12">
      <t>コウジ</t>
    </rPh>
    <rPh sb="12" eb="14">
      <t>ヒヨウ</t>
    </rPh>
    <rPh sb="15" eb="18">
      <t>ショケイヒ</t>
    </rPh>
    <phoneticPr fontId="6"/>
  </si>
  <si>
    <t>　　　　　　 消費税（G）</t>
    <rPh sb="7" eb="10">
      <t>ショウヒゼイ</t>
    </rPh>
    <phoneticPr fontId="6"/>
  </si>
  <si>
    <t>＜補助対象経費・補助対象外経費の合計金額＞</t>
    <rPh sb="1" eb="3">
      <t>ホジョ</t>
    </rPh>
    <rPh sb="3" eb="5">
      <t>タイショウ</t>
    </rPh>
    <rPh sb="5" eb="7">
      <t>ケイヒ</t>
    </rPh>
    <rPh sb="8" eb="10">
      <t>ホジョ</t>
    </rPh>
    <rPh sb="10" eb="13">
      <t>タイショウガイ</t>
    </rPh>
    <rPh sb="13" eb="15">
      <t>ケイヒ</t>
    </rPh>
    <rPh sb="16" eb="18">
      <t>ゴウケイ</t>
    </rPh>
    <rPh sb="18" eb="20">
      <t>キンガク</t>
    </rPh>
    <phoneticPr fontId="6"/>
  </si>
  <si>
    <t>↓別添の工事請負契約書の合計金額及び、領収書の金額と一致していること。</t>
    <rPh sb="1" eb="3">
      <t>ベッテン</t>
    </rPh>
    <rPh sb="4" eb="6">
      <t>コウジ</t>
    </rPh>
    <rPh sb="6" eb="8">
      <t>ウケオイ</t>
    </rPh>
    <rPh sb="8" eb="11">
      <t>ケイヤクショ</t>
    </rPh>
    <rPh sb="12" eb="14">
      <t>ゴウケイ</t>
    </rPh>
    <rPh sb="14" eb="16">
      <t>キンガク</t>
    </rPh>
    <rPh sb="16" eb="17">
      <t>オヨ</t>
    </rPh>
    <rPh sb="19" eb="22">
      <t>リョウシュウショ</t>
    </rPh>
    <rPh sb="23" eb="25">
      <t>キンガク</t>
    </rPh>
    <rPh sb="26" eb="28">
      <t>イッチ</t>
    </rPh>
    <phoneticPr fontId="6"/>
  </si>
  <si>
    <t>　　　　　　 合計金額（H） [（C）＋（F）＋（G）]</t>
    <phoneticPr fontId="6"/>
  </si>
  <si>
    <t>【戸建】定型様式６</t>
    <rPh sb="1" eb="3">
      <t>コダテ</t>
    </rPh>
    <phoneticPr fontId="6"/>
  </si>
  <si>
    <t>明細書　【断熱パネル】</t>
    <rPh sb="0" eb="2">
      <t>メイサイ</t>
    </rPh>
    <rPh sb="2" eb="3">
      <t>ショ</t>
    </rPh>
    <rPh sb="5" eb="7">
      <t>ダンネツ</t>
    </rPh>
    <phoneticPr fontId="6"/>
  </si>
  <si>
    <t>※複数枚に及ぶ場合</t>
    <rPh sb="1" eb="4">
      <t>フクスウマイ</t>
    </rPh>
    <rPh sb="5" eb="6">
      <t>オヨ</t>
    </rPh>
    <rPh sb="7" eb="9">
      <t>バアイ</t>
    </rPh>
    <phoneticPr fontId="6"/>
  </si>
  <si>
    <t>（</t>
    <phoneticPr fontId="6"/>
  </si>
  <si>
    <t>/</t>
    <phoneticPr fontId="6"/>
  </si>
  <si>
    <t>ページ）</t>
    <phoneticPr fontId="6"/>
  </si>
  <si>
    <t>＜補助対象経費＞</t>
    <rPh sb="1" eb="3">
      <t>ホジョ</t>
    </rPh>
    <rPh sb="5" eb="7">
      <t>ケイヒ</t>
    </rPh>
    <phoneticPr fontId="6"/>
  </si>
  <si>
    <t>・必ず[税抜]で作成すること。</t>
    <rPh sb="1" eb="2">
      <t>カナラ</t>
    </rPh>
    <rPh sb="4" eb="5">
      <t>ゼイ</t>
    </rPh>
    <rPh sb="5" eb="6">
      <t>ヌ</t>
    </rPh>
    <rPh sb="8" eb="10">
      <t>サクセイ</t>
    </rPh>
    <phoneticPr fontId="6"/>
  </si>
  <si>
    <t>・部位ごとに明細を作成すること。</t>
    <rPh sb="1" eb="3">
      <t>ブイ</t>
    </rPh>
    <rPh sb="6" eb="8">
      <t>メイサイ</t>
    </rPh>
    <rPh sb="9" eb="11">
      <t>サクセイ</t>
    </rPh>
    <phoneticPr fontId="6"/>
  </si>
  <si>
    <t>↓小数点第2位まで、3位切捨て</t>
    <rPh sb="1" eb="4">
      <t>ショウスウテン</t>
    </rPh>
    <rPh sb="4" eb="5">
      <t>ダイ</t>
    </rPh>
    <rPh sb="6" eb="7">
      <t>イ</t>
    </rPh>
    <rPh sb="11" eb="12">
      <t>イ</t>
    </rPh>
    <rPh sb="12" eb="14">
      <t>キリス</t>
    </rPh>
    <phoneticPr fontId="6"/>
  </si>
  <si>
    <t>部位</t>
    <rPh sb="0" eb="2">
      <t>ブイ</t>
    </rPh>
    <phoneticPr fontId="6"/>
  </si>
  <si>
    <t>費目</t>
    <rPh sb="0" eb="2">
      <t>ヒモク</t>
    </rPh>
    <phoneticPr fontId="6"/>
  </si>
  <si>
    <t>居室名</t>
    <rPh sb="0" eb="2">
      <t>キョシツ</t>
    </rPh>
    <rPh sb="2" eb="3">
      <t>メイ</t>
    </rPh>
    <phoneticPr fontId="6"/>
  </si>
  <si>
    <t>ＳＩＩ登録型番</t>
    <phoneticPr fontId="6"/>
  </si>
  <si>
    <t>メーカー名</t>
    <rPh sb="4" eb="5">
      <t>メイ</t>
    </rPh>
    <phoneticPr fontId="6"/>
  </si>
  <si>
    <t>製品名</t>
    <rPh sb="0" eb="3">
      <t>セイヒンメイ</t>
    </rPh>
    <phoneticPr fontId="6"/>
  </si>
  <si>
    <t>施工面積（㎡）</t>
    <rPh sb="0" eb="2">
      <t>セコウ</t>
    </rPh>
    <rPh sb="2" eb="4">
      <t>メンセキ</t>
    </rPh>
    <phoneticPr fontId="6"/>
  </si>
  <si>
    <t>金額(円）
［税抜］</t>
    <rPh sb="0" eb="2">
      <t>キンガク</t>
    </rPh>
    <rPh sb="3" eb="4">
      <t>エン</t>
    </rPh>
    <phoneticPr fontId="6"/>
  </si>
  <si>
    <t>床</t>
    <rPh sb="0" eb="1">
      <t>ユカ</t>
    </rPh>
    <phoneticPr fontId="6"/>
  </si>
  <si>
    <t>材料費</t>
    <rPh sb="0" eb="3">
      <t>ザイリョウヒ</t>
    </rPh>
    <phoneticPr fontId="6"/>
  </si>
  <si>
    <t>㎡</t>
    <phoneticPr fontId="6"/>
  </si>
  <si>
    <t>施工面積・材料費計</t>
    <rPh sb="0" eb="2">
      <t>セコウ</t>
    </rPh>
    <rPh sb="2" eb="4">
      <t>メンセキ</t>
    </rPh>
    <rPh sb="5" eb="8">
      <t>ザイリョウヒ</t>
    </rPh>
    <rPh sb="8" eb="9">
      <t>ケイ</t>
    </rPh>
    <phoneticPr fontId="6"/>
  </si>
  <si>
    <t>工事費</t>
    <rPh sb="0" eb="2">
      <t>コウジ</t>
    </rPh>
    <rPh sb="2" eb="3">
      <t>ヒ</t>
    </rPh>
    <phoneticPr fontId="6"/>
  </si>
  <si>
    <t>工事費計</t>
    <rPh sb="0" eb="2">
      <t>コウジ</t>
    </rPh>
    <rPh sb="2" eb="3">
      <t>ヒ</t>
    </rPh>
    <rPh sb="3" eb="4">
      <t>ケイ</t>
    </rPh>
    <phoneticPr fontId="6"/>
  </si>
  <si>
    <t>ＳＩＩ登録型番</t>
    <phoneticPr fontId="6"/>
  </si>
  <si>
    <t>壁</t>
    <rPh sb="0" eb="1">
      <t>カベ</t>
    </rPh>
    <phoneticPr fontId="6"/>
  </si>
  <si>
    <t>㎡</t>
    <phoneticPr fontId="6"/>
  </si>
  <si>
    <t>工事費計　</t>
    <rPh sb="0" eb="2">
      <t>コウジ</t>
    </rPh>
    <rPh sb="2" eb="3">
      <t>ヒ</t>
    </rPh>
    <rPh sb="3" eb="4">
      <t>ケイ</t>
    </rPh>
    <phoneticPr fontId="6"/>
  </si>
  <si>
    <t>天井</t>
    <rPh sb="0" eb="2">
      <t>テンジョウ</t>
    </rPh>
    <phoneticPr fontId="6"/>
  </si>
  <si>
    <t>㎡</t>
    <phoneticPr fontId="6"/>
  </si>
  <si>
    <t>断熱パネルの補助対象経費の合計[税抜]</t>
    <rPh sb="0" eb="2">
      <t>ダンネツ</t>
    </rPh>
    <rPh sb="6" eb="8">
      <t>ホジョ</t>
    </rPh>
    <rPh sb="8" eb="10">
      <t>タイショウ</t>
    </rPh>
    <rPh sb="10" eb="12">
      <t>ケイヒ</t>
    </rPh>
    <rPh sb="13" eb="15">
      <t>ゴウケイ</t>
    </rPh>
    <rPh sb="16" eb="18">
      <t>ゼイヌキ</t>
    </rPh>
    <phoneticPr fontId="6"/>
  </si>
  <si>
    <t>明細書　【潜熱蓄熱建材】</t>
    <rPh sb="0" eb="2">
      <t>メイサイ</t>
    </rPh>
    <rPh sb="2" eb="3">
      <t>ショ</t>
    </rPh>
    <rPh sb="5" eb="7">
      <t>センネツ</t>
    </rPh>
    <rPh sb="7" eb="9">
      <t>チクネツ</t>
    </rPh>
    <rPh sb="9" eb="11">
      <t>ケンザイ</t>
    </rPh>
    <phoneticPr fontId="6"/>
  </si>
  <si>
    <t>＜全館空調の有無＞　</t>
    <rPh sb="1" eb="3">
      <t>ゼンカン</t>
    </rPh>
    <rPh sb="3" eb="5">
      <t>クウチョウ</t>
    </rPh>
    <rPh sb="6" eb="8">
      <t>ウム</t>
    </rPh>
    <phoneticPr fontId="6"/>
  </si>
  <si>
    <r>
      <rPr>
        <sz val="18"/>
        <color indexed="10"/>
        <rFont val="ＭＳ Ｐゴシック"/>
        <family val="3"/>
        <charset val="128"/>
      </rPr>
      <t>⇓</t>
    </r>
    <r>
      <rPr>
        <sz val="14"/>
        <color indexed="10"/>
        <rFont val="ＭＳ Ｐゴシック"/>
        <family val="3"/>
        <charset val="128"/>
      </rPr>
      <t>有の場合、延床面積を記入してください。</t>
    </r>
    <phoneticPr fontId="6"/>
  </si>
  <si>
    <t>無</t>
    <rPh sb="0" eb="1">
      <t>ナシ</t>
    </rPh>
    <phoneticPr fontId="6"/>
  </si>
  <si>
    <t>有</t>
    <rPh sb="0" eb="1">
      <t>ア</t>
    </rPh>
    <phoneticPr fontId="6"/>
  </si>
  <si>
    <t>延床面積　：</t>
    <rPh sb="0" eb="4">
      <t>ノベユカメンセキ</t>
    </rPh>
    <phoneticPr fontId="6"/>
  </si>
  <si>
    <t>全館蓄熱量合計：</t>
    <rPh sb="0" eb="2">
      <t>ゼンカン</t>
    </rPh>
    <rPh sb="2" eb="4">
      <t>チクネツ</t>
    </rPh>
    <rPh sb="4" eb="5">
      <t>リョウ</t>
    </rPh>
    <rPh sb="5" eb="7">
      <t>ゴウケイ</t>
    </rPh>
    <phoneticPr fontId="6"/>
  </si>
  <si>
    <t>ｋＪ</t>
    <phoneticPr fontId="6"/>
  </si>
  <si>
    <t>延床面積あたりの蓄熱量：</t>
    <rPh sb="0" eb="4">
      <t>ノベユカメンセキ</t>
    </rPh>
    <rPh sb="8" eb="10">
      <t>チクネツ</t>
    </rPh>
    <rPh sb="10" eb="11">
      <t>リョウ</t>
    </rPh>
    <phoneticPr fontId="6"/>
  </si>
  <si>
    <t>ｋＪ/㎡</t>
    <phoneticPr fontId="6"/>
  </si>
  <si>
    <t>↑小数点第2位まで、3位切捨て</t>
    <rPh sb="1" eb="4">
      <t>ショウスウテン</t>
    </rPh>
    <rPh sb="4" eb="5">
      <t>ダイ</t>
    </rPh>
    <rPh sb="6" eb="7">
      <t>イ</t>
    </rPh>
    <rPh sb="11" eb="12">
      <t>イ</t>
    </rPh>
    <rPh sb="12" eb="14">
      <t>キリス</t>
    </rPh>
    <phoneticPr fontId="6"/>
  </si>
  <si>
    <t>・居室ごとに明細を作成すること。</t>
    <rPh sb="1" eb="3">
      <t>キョシツ</t>
    </rPh>
    <rPh sb="6" eb="8">
      <t>メイサイ</t>
    </rPh>
    <rPh sb="9" eb="11">
      <t>サクセイ</t>
    </rPh>
    <phoneticPr fontId="6"/>
  </si>
  <si>
    <t>床面積（a）</t>
    <rPh sb="0" eb="3">
      <t>ユカメンセキ</t>
    </rPh>
    <phoneticPr fontId="6"/>
  </si>
  <si>
    <r>
      <rPr>
        <sz val="14"/>
        <rFont val="ＭＳ Ｐゴシック"/>
        <family val="3"/>
        <charset val="128"/>
      </rPr>
      <t>←</t>
    </r>
    <r>
      <rPr>
        <sz val="12"/>
        <rFont val="ＭＳ Ｐゴシック"/>
        <family val="3"/>
        <charset val="128"/>
      </rPr>
      <t>小数点第2位まで、3位切捨て</t>
    </r>
    <r>
      <rPr>
        <sz val="14"/>
        <rFont val="ＭＳ Ｐゴシック"/>
        <family val="3"/>
        <charset val="128"/>
      </rPr>
      <t>↓</t>
    </r>
    <phoneticPr fontId="6"/>
  </si>
  <si>
    <t>構成</t>
    <rPh sb="0" eb="2">
      <t>コウセイ</t>
    </rPh>
    <phoneticPr fontId="6"/>
  </si>
  <si>
    <r>
      <rPr>
        <sz val="16"/>
        <rFont val="ＭＳ Ｐゴシック"/>
        <family val="3"/>
        <charset val="128"/>
      </rPr>
      <t>蓄熱量
（kJ/㎡）</t>
    </r>
    <r>
      <rPr>
        <sz val="13"/>
        <rFont val="ＭＳ Ｐゴシック"/>
        <family val="3"/>
        <charset val="128"/>
      </rPr>
      <t xml:space="preserve">
</t>
    </r>
    <r>
      <rPr>
        <sz val="16"/>
        <rFont val="ＭＳ Ｐゴシック"/>
        <family val="3"/>
        <charset val="128"/>
      </rPr>
      <t>（ｂ）</t>
    </r>
    <rPh sb="0" eb="2">
      <t>チクネツ</t>
    </rPh>
    <rPh sb="2" eb="3">
      <t>リョウ</t>
    </rPh>
    <phoneticPr fontId="6"/>
  </si>
  <si>
    <r>
      <rPr>
        <sz val="16"/>
        <rFont val="ＭＳ Ｐゴシック"/>
        <family val="3"/>
        <charset val="128"/>
      </rPr>
      <t>施工面積（㎡）</t>
    </r>
    <r>
      <rPr>
        <sz val="13"/>
        <rFont val="ＭＳ Ｐゴシック"/>
        <family val="3"/>
        <charset val="128"/>
      </rPr>
      <t xml:space="preserve">
</t>
    </r>
    <r>
      <rPr>
        <sz val="16"/>
        <rFont val="ＭＳ Ｐゴシック"/>
        <family val="3"/>
        <charset val="128"/>
      </rPr>
      <t>（ｃ）</t>
    </r>
    <rPh sb="0" eb="2">
      <t>セコウ</t>
    </rPh>
    <rPh sb="2" eb="4">
      <t>メンセキ</t>
    </rPh>
    <phoneticPr fontId="6"/>
  </si>
  <si>
    <t>蓄熱量合計
（ｋＪ）
（ｄ） [（ｂ）ｘ（ｃ）]</t>
    <rPh sb="0" eb="2">
      <t>チクネツ</t>
    </rPh>
    <rPh sb="2" eb="3">
      <t>リョウ</t>
    </rPh>
    <rPh sb="3" eb="5">
      <t>ゴウケイ</t>
    </rPh>
    <phoneticPr fontId="6"/>
  </si>
  <si>
    <t>厚み
(mm)</t>
    <rPh sb="0" eb="1">
      <t>アツ</t>
    </rPh>
    <phoneticPr fontId="6"/>
  </si>
  <si>
    <t>利用
方法</t>
    <rPh sb="0" eb="2">
      <t>リヨウ</t>
    </rPh>
    <rPh sb="3" eb="5">
      <t>ホウホウ</t>
    </rPh>
    <phoneticPr fontId="6"/>
  </si>
  <si>
    <t>㎡</t>
  </si>
  <si>
    <t>床面積当たりの蓄熱量（ｋＪ/㎡） [（ｄ）/（a）]</t>
    <rPh sb="0" eb="3">
      <t>ユカメンセキ</t>
    </rPh>
    <rPh sb="3" eb="4">
      <t>ア</t>
    </rPh>
    <rPh sb="7" eb="9">
      <t>チクネツ</t>
    </rPh>
    <rPh sb="9" eb="10">
      <t>リョウ</t>
    </rPh>
    <phoneticPr fontId="6"/>
  </si>
  <si>
    <t>材料費計</t>
    <rPh sb="0" eb="3">
      <t>ザイリョウヒ</t>
    </rPh>
    <rPh sb="3" eb="4">
      <t>ケイ</t>
    </rPh>
    <phoneticPr fontId="6"/>
  </si>
  <si>
    <t>ＳＩＩ登録型番</t>
    <phoneticPr fontId="6"/>
  </si>
  <si>
    <t>㎡</t>
    <phoneticPr fontId="6"/>
  </si>
  <si>
    <t>㎡</t>
    <phoneticPr fontId="6"/>
  </si>
  <si>
    <r>
      <rPr>
        <sz val="14"/>
        <rFont val="ＭＳ Ｐゴシック"/>
        <family val="3"/>
        <charset val="128"/>
      </rPr>
      <t>←</t>
    </r>
    <r>
      <rPr>
        <sz val="12"/>
        <rFont val="ＭＳ Ｐゴシック"/>
        <family val="3"/>
        <charset val="128"/>
      </rPr>
      <t>小数点第2位まで、3位切捨て</t>
    </r>
    <r>
      <rPr>
        <sz val="14"/>
        <rFont val="ＭＳ Ｐゴシック"/>
        <family val="3"/>
        <charset val="128"/>
      </rPr>
      <t>↓</t>
    </r>
    <phoneticPr fontId="6"/>
  </si>
  <si>
    <t>潜熱蓄熱建材の補助対象経費の合計[税抜]</t>
    <rPh sb="0" eb="2">
      <t>センネツ</t>
    </rPh>
    <rPh sb="2" eb="4">
      <t>チクネツ</t>
    </rPh>
    <rPh sb="4" eb="6">
      <t>ケンザイ</t>
    </rPh>
    <rPh sb="7" eb="9">
      <t>ホジョ</t>
    </rPh>
    <rPh sb="9" eb="11">
      <t>タイショウ</t>
    </rPh>
    <rPh sb="11" eb="13">
      <t>ケイヒ</t>
    </rPh>
    <rPh sb="14" eb="16">
      <t>ゴウケイ</t>
    </rPh>
    <rPh sb="17" eb="19">
      <t>ゼイヌキ</t>
    </rPh>
    <phoneticPr fontId="6"/>
  </si>
  <si>
    <r>
      <t>【戸建】定型様式</t>
    </r>
    <r>
      <rPr>
        <sz val="13"/>
        <rFont val="ＭＳ Ｐゴシック"/>
        <family val="3"/>
        <charset val="128"/>
      </rPr>
      <t>６</t>
    </r>
    <rPh sb="1" eb="3">
      <t>コダテ</t>
    </rPh>
    <phoneticPr fontId="6"/>
  </si>
  <si>
    <t>明細書　【断熱材】</t>
    <rPh sb="0" eb="2">
      <t>メイサイ</t>
    </rPh>
    <rPh sb="2" eb="3">
      <t>ショ</t>
    </rPh>
    <rPh sb="5" eb="7">
      <t>ダンネツ</t>
    </rPh>
    <rPh sb="7" eb="8">
      <t>ザイ</t>
    </rPh>
    <phoneticPr fontId="6"/>
  </si>
  <si>
    <t>㎡</t>
    <phoneticPr fontId="6"/>
  </si>
  <si>
    <t>断熱材の補助対象経費の合計[税抜]</t>
    <rPh sb="0" eb="2">
      <t>ダンネツ</t>
    </rPh>
    <rPh sb="2" eb="3">
      <t>ザイ</t>
    </rPh>
    <rPh sb="4" eb="6">
      <t>ホジョ</t>
    </rPh>
    <rPh sb="6" eb="8">
      <t>タイショウ</t>
    </rPh>
    <rPh sb="8" eb="10">
      <t>ケイヒ</t>
    </rPh>
    <rPh sb="11" eb="13">
      <t>ゴウケイ</t>
    </rPh>
    <rPh sb="14" eb="16">
      <t>ゼイヌキ</t>
    </rPh>
    <phoneticPr fontId="6"/>
  </si>
  <si>
    <t>【戸建】定型様式６　</t>
    <rPh sb="1" eb="3">
      <t>コダテ</t>
    </rPh>
    <phoneticPr fontId="6"/>
  </si>
  <si>
    <t>明細書　【窓】</t>
    <rPh sb="0" eb="2">
      <t>メイサイ</t>
    </rPh>
    <rPh sb="2" eb="3">
      <t>ショ</t>
    </rPh>
    <rPh sb="5" eb="6">
      <t>マド</t>
    </rPh>
    <phoneticPr fontId="6"/>
  </si>
  <si>
    <t>＜補助対象経費＞</t>
    <rPh sb="1" eb="3">
      <t>ホジョ</t>
    </rPh>
    <rPh sb="3" eb="5">
      <t>タイショウ</t>
    </rPh>
    <rPh sb="5" eb="7">
      <t>ケイヒ</t>
    </rPh>
    <phoneticPr fontId="6"/>
  </si>
  <si>
    <t>・必ず[税抜]で作成すること。</t>
    <rPh sb="1" eb="2">
      <t>カナラ</t>
    </rPh>
    <rPh sb="4" eb="6">
      <t>ゼイヌキ</t>
    </rPh>
    <rPh sb="8" eb="10">
      <t>サクセイ</t>
    </rPh>
    <phoneticPr fontId="6"/>
  </si>
  <si>
    <t>・窓番号は平面図との整合性をとり記入すること。</t>
    <rPh sb="1" eb="2">
      <t>マド</t>
    </rPh>
    <rPh sb="2" eb="4">
      <t>バンゴウ</t>
    </rPh>
    <rPh sb="5" eb="8">
      <t>ヘイメンズ</t>
    </rPh>
    <rPh sb="10" eb="13">
      <t>セイゴウセイ</t>
    </rPh>
    <rPh sb="16" eb="18">
      <t>キニュウ</t>
    </rPh>
    <phoneticPr fontId="6"/>
  </si>
  <si>
    <t>改修工法</t>
    <rPh sb="0" eb="2">
      <t>カイシュウ</t>
    </rPh>
    <rPh sb="2" eb="4">
      <t>コウホウ</t>
    </rPh>
    <phoneticPr fontId="6"/>
  </si>
  <si>
    <t>カバー工法</t>
    <rPh sb="3" eb="5">
      <t>コウホウ</t>
    </rPh>
    <phoneticPr fontId="6"/>
  </si>
  <si>
    <t>　下記製品に使用した複層ガラスの中空層の厚さは、SIIホームページの最小中空層厚さを満たしている。</t>
    <rPh sb="1" eb="3">
      <t>カキ</t>
    </rPh>
    <rPh sb="3" eb="5">
      <t>セイヒン</t>
    </rPh>
    <rPh sb="6" eb="8">
      <t>シヨウ</t>
    </rPh>
    <rPh sb="10" eb="12">
      <t>フクソウ</t>
    </rPh>
    <rPh sb="16" eb="18">
      <t>チュウクウ</t>
    </rPh>
    <rPh sb="18" eb="19">
      <t>ソウ</t>
    </rPh>
    <rPh sb="20" eb="21">
      <t>アツ</t>
    </rPh>
    <rPh sb="34" eb="36">
      <t>サイショウ</t>
    </rPh>
    <rPh sb="36" eb="38">
      <t>チュウクウ</t>
    </rPh>
    <rPh sb="38" eb="40">
      <t>ソウアツ</t>
    </rPh>
    <rPh sb="42" eb="43">
      <t>ミ</t>
    </rPh>
    <phoneticPr fontId="6"/>
  </si>
  <si>
    <t>窓番号</t>
    <phoneticPr fontId="6"/>
  </si>
  <si>
    <t>ＳＩＩ登録型番</t>
    <rPh sb="3" eb="5">
      <t>トウロク</t>
    </rPh>
    <rPh sb="5" eb="7">
      <t>カタバン</t>
    </rPh>
    <phoneticPr fontId="6"/>
  </si>
  <si>
    <t>製品名
（シリーズ名）</t>
    <rPh sb="0" eb="3">
      <t>セイヒンメイ</t>
    </rPh>
    <rPh sb="9" eb="10">
      <t>メイ</t>
    </rPh>
    <phoneticPr fontId="6"/>
  </si>
  <si>
    <t>窓サイズ（mm）</t>
    <rPh sb="0" eb="1">
      <t>マド</t>
    </rPh>
    <phoneticPr fontId="6"/>
  </si>
  <si>
    <t>面積（㎡）
(ａ)</t>
    <rPh sb="0" eb="2">
      <t>メンセキ</t>
    </rPh>
    <phoneticPr fontId="6"/>
  </si>
  <si>
    <t>窓数
(ｂ)</t>
    <rPh sb="0" eb="1">
      <t>マド</t>
    </rPh>
    <rPh sb="1" eb="2">
      <t>スウ</t>
    </rPh>
    <phoneticPr fontId="6"/>
  </si>
  <si>
    <t>面積計
(ａ)×(ｂ)</t>
    <rPh sb="0" eb="2">
      <t>メンセキ</t>
    </rPh>
    <rPh sb="2" eb="3">
      <t>ケイ</t>
    </rPh>
    <phoneticPr fontId="6"/>
  </si>
  <si>
    <t>単価（円）
（ｃ)</t>
    <rPh sb="0" eb="2">
      <t>タンカ</t>
    </rPh>
    <rPh sb="3" eb="4">
      <t>エン</t>
    </rPh>
    <phoneticPr fontId="6"/>
  </si>
  <si>
    <t>金額(円）［税抜］
(ｂ)×（ｃ)</t>
    <rPh sb="0" eb="2">
      <t>キンガク</t>
    </rPh>
    <rPh sb="3" eb="4">
      <t>エン</t>
    </rPh>
    <phoneticPr fontId="6"/>
  </si>
  <si>
    <t>幅（W)</t>
    <rPh sb="0" eb="1">
      <t>ハバ</t>
    </rPh>
    <phoneticPr fontId="6"/>
  </si>
  <si>
    <t>×</t>
    <phoneticPr fontId="6"/>
  </si>
  <si>
    <t>高さ（H)</t>
    <rPh sb="0" eb="1">
      <t>タカ</t>
    </rPh>
    <phoneticPr fontId="6"/>
  </si>
  <si>
    <t>材料費</t>
  </si>
  <si>
    <t>×</t>
  </si>
  <si>
    <t>数量・面積・材料費計</t>
  </si>
  <si>
    <t>工事費</t>
  </si>
  <si>
    <t>工事費計</t>
  </si>
  <si>
    <t>小計</t>
  </si>
  <si>
    <t>外窓交換（防火仕様）</t>
    <rPh sb="0" eb="1">
      <t>ソト</t>
    </rPh>
    <rPh sb="1" eb="2">
      <t>マド</t>
    </rPh>
    <rPh sb="2" eb="4">
      <t>コウカン</t>
    </rPh>
    <rPh sb="5" eb="7">
      <t>ボウカ</t>
    </rPh>
    <rPh sb="7" eb="9">
      <t>シヨウ</t>
    </rPh>
    <phoneticPr fontId="6"/>
  </si>
  <si>
    <t>窓番号</t>
    <phoneticPr fontId="6"/>
  </si>
  <si>
    <t>×</t>
    <phoneticPr fontId="6"/>
  </si>
  <si>
    <t>内窓取付</t>
    <rPh sb="0" eb="1">
      <t>ウチ</t>
    </rPh>
    <rPh sb="1" eb="2">
      <t>マド</t>
    </rPh>
    <rPh sb="2" eb="4">
      <t>トリツケ</t>
    </rPh>
    <phoneticPr fontId="6"/>
  </si>
  <si>
    <t>窓の補助対象経費の合計[税抜]</t>
    <rPh sb="0" eb="1">
      <t>マド</t>
    </rPh>
    <rPh sb="2" eb="4">
      <t>ホジョ</t>
    </rPh>
    <rPh sb="4" eb="6">
      <t>タイショウ</t>
    </rPh>
    <rPh sb="6" eb="8">
      <t>ケイヒ</t>
    </rPh>
    <rPh sb="9" eb="11">
      <t>ゴウケイ</t>
    </rPh>
    <rPh sb="12" eb="14">
      <t>ゼイヌキ</t>
    </rPh>
    <phoneticPr fontId="6"/>
  </si>
  <si>
    <t>明細書　【玄関ドア・ガラス・調湿建材】</t>
    <rPh sb="0" eb="2">
      <t>メイサイ</t>
    </rPh>
    <rPh sb="2" eb="3">
      <t>ショ</t>
    </rPh>
    <rPh sb="5" eb="7">
      <t>ゲンカン</t>
    </rPh>
    <rPh sb="14" eb="16">
      <t>チョウシツ</t>
    </rPh>
    <rPh sb="16" eb="18">
      <t>ケンザイ</t>
    </rPh>
    <phoneticPr fontId="6"/>
  </si>
  <si>
    <t>玄関ドア</t>
    <rPh sb="0" eb="2">
      <t>ゲンカン</t>
    </rPh>
    <phoneticPr fontId="6"/>
  </si>
  <si>
    <t>費目</t>
  </si>
  <si>
    <t>ＳＩＩ登録型番</t>
  </si>
  <si>
    <t>メーカー名</t>
  </si>
  <si>
    <t>製品名</t>
  </si>
  <si>
    <t>数量
(ｂ)</t>
  </si>
  <si>
    <t>単価（円）
（ｃ)</t>
  </si>
  <si>
    <t>金額(円）［税抜］
(ｂ)×（ｃ)</t>
  </si>
  <si>
    <t>数量・材料費計</t>
  </si>
  <si>
    <t>玄関ドアの補助対象経費の合計[税抜]</t>
  </si>
  <si>
    <t>ガラス交換</t>
    <rPh sb="3" eb="5">
      <t>コウカン</t>
    </rPh>
    <phoneticPr fontId="6"/>
  </si>
  <si>
    <t>ガラス
番号</t>
    <rPh sb="4" eb="6">
      <t>バンゴウ</t>
    </rPh>
    <phoneticPr fontId="6"/>
  </si>
  <si>
    <t>ガラスサイズ（mm）</t>
    <phoneticPr fontId="6"/>
  </si>
  <si>
    <t>枚数
(ｂ)</t>
    <rPh sb="0" eb="1">
      <t>マイ</t>
    </rPh>
    <rPh sb="1" eb="2">
      <t>スウ</t>
    </rPh>
    <phoneticPr fontId="6"/>
  </si>
  <si>
    <t>ガラスの補助対象経費の合計[税抜]</t>
  </si>
  <si>
    <t>調湿建材</t>
    <rPh sb="0" eb="2">
      <t>チョウシツ</t>
    </rPh>
    <rPh sb="2" eb="4">
      <t>ケンザイ</t>
    </rPh>
    <phoneticPr fontId="6"/>
  </si>
  <si>
    <t>居室名</t>
  </si>
  <si>
    <t>部位</t>
  </si>
  <si>
    <t>施工面積（㎡）</t>
  </si>
  <si>
    <t>金額(円）
［税抜］</t>
  </si>
  <si>
    <t>施工面積・材料費計</t>
  </si>
  <si>
    <t>調湿建材の補助対象経費の合計[税抜]</t>
  </si>
  <si>
    <t>【戸建】定型様式８</t>
    <rPh sb="1" eb="3">
      <t>コダテ</t>
    </rPh>
    <phoneticPr fontId="6"/>
  </si>
  <si>
    <t>実績報告確認写真</t>
    <rPh sb="0" eb="2">
      <t>ジッセキ</t>
    </rPh>
    <rPh sb="2" eb="4">
      <t>ホウコク</t>
    </rPh>
    <rPh sb="4" eb="6">
      <t>カクニン</t>
    </rPh>
    <rPh sb="6" eb="8">
      <t>シャシン</t>
    </rPh>
    <phoneticPr fontId="6"/>
  </si>
  <si>
    <t>／</t>
    <phoneticPr fontId="6"/>
  </si>
  <si>
    <t>※ボード等の文字が鮮明に読み取れるものであること。</t>
    <phoneticPr fontId="6"/>
  </si>
  <si>
    <t>※不鮮明な写真は提出書類として認められない。写真の不備、不足の場合は再撮影を求めるので注意すること。施工前写真は再撮影ができないため、特に注意すること。</t>
    <phoneticPr fontId="6"/>
  </si>
  <si>
    <r>
      <t xml:space="preserve">交付決定番号
</t>
    </r>
    <r>
      <rPr>
        <sz val="10.5"/>
        <rFont val="ＭＳ Ｐゴシック"/>
        <family val="3"/>
        <charset val="128"/>
      </rPr>
      <t>(下5桁の数字)</t>
    </r>
    <rPh sb="0" eb="2">
      <t>コウフ</t>
    </rPh>
    <rPh sb="2" eb="4">
      <t>ケッテイ</t>
    </rPh>
    <rPh sb="4" eb="6">
      <t>バンゴウ</t>
    </rPh>
    <rPh sb="8" eb="9">
      <t>シモ</t>
    </rPh>
    <rPh sb="10" eb="11">
      <t>ケタ</t>
    </rPh>
    <rPh sb="12" eb="14">
      <t>スウジ</t>
    </rPh>
    <phoneticPr fontId="6"/>
  </si>
  <si>
    <t>現場名</t>
    <rPh sb="0" eb="2">
      <t>ゲンバ</t>
    </rPh>
    <rPh sb="2" eb="3">
      <t>メイ</t>
    </rPh>
    <phoneticPr fontId="6"/>
  </si>
  <si>
    <t>改修内容</t>
    <rPh sb="0" eb="2">
      <t>カイシュウ</t>
    </rPh>
    <rPh sb="2" eb="4">
      <t>ナイヨウ</t>
    </rPh>
    <phoneticPr fontId="6"/>
  </si>
  <si>
    <t>必須の導入製品</t>
    <rPh sb="0" eb="2">
      <t>ヒッス</t>
    </rPh>
    <rPh sb="3" eb="5">
      <t>ドウニュウ</t>
    </rPh>
    <rPh sb="5" eb="7">
      <t>セイヒン</t>
    </rPh>
    <phoneticPr fontId="6"/>
  </si>
  <si>
    <t>任意の導入製品</t>
    <rPh sb="0" eb="2">
      <t>ニンイ</t>
    </rPh>
    <rPh sb="3" eb="5">
      <t>ドウニュウ</t>
    </rPh>
    <rPh sb="5" eb="7">
      <t>セイヒン</t>
    </rPh>
    <phoneticPr fontId="6"/>
  </si>
  <si>
    <t>潜熱蓄熱建材</t>
    <rPh sb="0" eb="2">
      <t>センネツ</t>
    </rPh>
    <rPh sb="2" eb="4">
      <t>チクネツ</t>
    </rPh>
    <rPh sb="4" eb="6">
      <t>ケンザイ</t>
    </rPh>
    <phoneticPr fontId="6"/>
  </si>
  <si>
    <t>断熱材</t>
    <rPh sb="0" eb="3">
      <t>ダンネツザイ</t>
    </rPh>
    <phoneticPr fontId="6"/>
  </si>
  <si>
    <t>窓</t>
    <rPh sb="0" eb="1">
      <t>マド</t>
    </rPh>
    <phoneticPr fontId="6"/>
  </si>
  <si>
    <t>外窓</t>
    <phoneticPr fontId="6"/>
  </si>
  <si>
    <t>内窓</t>
  </si>
  <si>
    <t>施工開始日</t>
    <rPh sb="0" eb="2">
      <t>セコウ</t>
    </rPh>
    <rPh sb="2" eb="5">
      <t>カイシビ</t>
    </rPh>
    <phoneticPr fontId="6"/>
  </si>
  <si>
    <t>施工完了日</t>
    <rPh sb="0" eb="2">
      <t>セコウ</t>
    </rPh>
    <rPh sb="2" eb="5">
      <t>カンリョウビ</t>
    </rPh>
    <phoneticPr fontId="6"/>
  </si>
  <si>
    <t>↑製品ごとの施工開始日と施工完了日を記入してください。</t>
    <rPh sb="1" eb="3">
      <t>セイヒン</t>
    </rPh>
    <rPh sb="6" eb="8">
      <t>セコウ</t>
    </rPh>
    <rPh sb="8" eb="11">
      <t>カイシビ</t>
    </rPh>
    <rPh sb="12" eb="14">
      <t>セコウ</t>
    </rPh>
    <rPh sb="14" eb="17">
      <t>カンリョウビ</t>
    </rPh>
    <rPh sb="18" eb="20">
      <t>キニュウ</t>
    </rPh>
    <phoneticPr fontId="6"/>
  </si>
  <si>
    <t>【全景(改修後)】</t>
    <phoneticPr fontId="6"/>
  </si>
  <si>
    <t>（</t>
    <phoneticPr fontId="6"/>
  </si>
  <si>
    <t>／</t>
    <phoneticPr fontId="6"/>
  </si>
  <si>
    <t>ページ）</t>
    <phoneticPr fontId="6"/>
  </si>
  <si>
    <t>※ボード等の文字が鮮明に読み取れるものであること。</t>
    <phoneticPr fontId="6"/>
  </si>
  <si>
    <t>※不鮮明な写真は提出書類として認められない。写真の不備、不足の場合は再撮影を求めるので注意すること。施工前写真は再撮影ができないため、特に注意すること。</t>
    <phoneticPr fontId="6"/>
  </si>
  <si>
    <t>設置場所</t>
    <rPh sb="0" eb="2">
      <t>セッチ</t>
    </rPh>
    <rPh sb="2" eb="4">
      <t>バショ</t>
    </rPh>
    <phoneticPr fontId="6"/>
  </si>
  <si>
    <t>断熱パネル</t>
    <phoneticPr fontId="6"/>
  </si>
  <si>
    <t>潜熱蓄熱建材</t>
    <phoneticPr fontId="6"/>
  </si>
  <si>
    <t>玄関ドア</t>
    <phoneticPr fontId="6"/>
  </si>
  <si>
    <t>窓</t>
    <phoneticPr fontId="6"/>
  </si>
  <si>
    <t>ガラス</t>
    <phoneticPr fontId="6"/>
  </si>
  <si>
    <t>調湿建材</t>
    <phoneticPr fontId="6"/>
  </si>
  <si>
    <t>玄関</t>
    <phoneticPr fontId="6"/>
  </si>
  <si>
    <t>外窓交換</t>
    <rPh sb="0" eb="1">
      <t>ソト</t>
    </rPh>
    <rPh sb="1" eb="2">
      <t>マド</t>
    </rPh>
    <rPh sb="2" eb="4">
      <t>コウカン</t>
    </rPh>
    <phoneticPr fontId="6"/>
  </si>
  <si>
    <t>窓番号</t>
    <rPh sb="0" eb="1">
      <t>マド</t>
    </rPh>
    <rPh sb="1" eb="3">
      <t>バンゴウ</t>
    </rPh>
    <phoneticPr fontId="6"/>
  </si>
  <si>
    <t>【施工前】</t>
    <rPh sb="1" eb="3">
      <t>セコウ</t>
    </rPh>
    <rPh sb="3" eb="4">
      <t>マエ</t>
    </rPh>
    <phoneticPr fontId="6"/>
  </si>
  <si>
    <t>【施工後】</t>
    <rPh sb="1" eb="3">
      <t>セコウ</t>
    </rPh>
    <rPh sb="3" eb="4">
      <t>ゴ</t>
    </rPh>
    <phoneticPr fontId="6"/>
  </si>
  <si>
    <t>）</t>
    <phoneticPr fontId="6"/>
  </si>
  <si>
    <t>様式第９（精算払請求書）</t>
    <rPh sb="5" eb="7">
      <t>セイサン</t>
    </rPh>
    <rPh sb="7" eb="8">
      <t>バライ</t>
    </rPh>
    <rPh sb="8" eb="11">
      <t>セイキュウショ</t>
    </rPh>
    <phoneticPr fontId="6"/>
  </si>
  <si>
    <t>代表理事</t>
    <rPh sb="0" eb="2">
      <t>ダイヒョウ</t>
    </rPh>
    <rPh sb="2" eb="4">
      <t>リジ</t>
    </rPh>
    <phoneticPr fontId="6"/>
  </si>
  <si>
    <t>赤池　学</t>
    <rPh sb="0" eb="2">
      <t>アカイケ</t>
    </rPh>
    <rPh sb="3" eb="4">
      <t>マナブ</t>
    </rPh>
    <phoneticPr fontId="6"/>
  </si>
  <si>
    <t>殿</t>
    <rPh sb="0" eb="1">
      <t>ドノ</t>
    </rPh>
    <phoneticPr fontId="6"/>
  </si>
  <si>
    <t>-</t>
    <phoneticPr fontId="6"/>
  </si>
  <si>
    <t>（ふりがな）</t>
    <phoneticPr fontId="6"/>
  </si>
  <si>
    <t>氏名 または
法人名・代表者名等</t>
    <rPh sb="0" eb="2">
      <t>シメイ</t>
    </rPh>
    <rPh sb="7" eb="9">
      <t>ホウジン</t>
    </rPh>
    <rPh sb="9" eb="10">
      <t>メイ</t>
    </rPh>
    <rPh sb="11" eb="14">
      <t>ダイヒョウシャ</t>
    </rPh>
    <rPh sb="14" eb="15">
      <t>メイ</t>
    </rPh>
    <rPh sb="15" eb="16">
      <t>トウ</t>
    </rPh>
    <phoneticPr fontId="6"/>
  </si>
  <si>
    <t>平成３１年度</t>
    <phoneticPr fontId="6"/>
  </si>
  <si>
    <t>省エネルギー投資促進に向けた支援補助金</t>
    <phoneticPr fontId="6"/>
  </si>
  <si>
    <t>（住宅・ビルの革新的省エネルギー技術導入促進事業）</t>
    <phoneticPr fontId="6"/>
  </si>
  <si>
    <t>（次世代省エネ建材支援事業）</t>
    <phoneticPr fontId="6"/>
  </si>
  <si>
    <t>精算払請求書</t>
    <rPh sb="0" eb="2">
      <t>セイサン</t>
    </rPh>
    <rPh sb="2" eb="3">
      <t>ハラ</t>
    </rPh>
    <rPh sb="3" eb="6">
      <t>セイキュウショ</t>
    </rPh>
    <phoneticPr fontId="6"/>
  </si>
  <si>
    <t>）があった経済産</t>
    <rPh sb="5" eb="7">
      <t>ケイザイ</t>
    </rPh>
    <rPh sb="7" eb="8">
      <t>サン</t>
    </rPh>
    <phoneticPr fontId="6"/>
  </si>
  <si>
    <t>業省からの省エネルギー投資促進に向けた支援補助金（住宅・ビルの革新的省エネルギー技術導入促進事業）交付要綱第３条に基づく国庫補助金を受けたいので、省エネルギー投資促進に向けた支援補助金（住宅・ビルの革新的省エネルギー技術導入促進事業）（次世代省エネ建材支援事業）交付規程第１７条第２項の規定に基づき、下記のとおり請求します。</t>
    <rPh sb="11" eb="13">
      <t>トウシ</t>
    </rPh>
    <rPh sb="13" eb="15">
      <t>ソクシン</t>
    </rPh>
    <rPh sb="16" eb="17">
      <t>ム</t>
    </rPh>
    <rPh sb="19" eb="21">
      <t>シエン</t>
    </rPh>
    <rPh sb="21" eb="24">
      <t>ホジョキン</t>
    </rPh>
    <rPh sb="25" eb="27">
      <t>ジュウタク</t>
    </rPh>
    <rPh sb="31" eb="34">
      <t>カクシンテキ</t>
    </rPh>
    <rPh sb="34" eb="35">
      <t>ショウ</t>
    </rPh>
    <rPh sb="40" eb="42">
      <t>ギジュツ</t>
    </rPh>
    <rPh sb="42" eb="44">
      <t>ドウニュウ</t>
    </rPh>
    <rPh sb="44" eb="46">
      <t>ソクシン</t>
    </rPh>
    <rPh sb="46" eb="48">
      <t>ジギョウ</t>
    </rPh>
    <rPh sb="49" eb="51">
      <t>コウフ</t>
    </rPh>
    <rPh sb="51" eb="53">
      <t>ヨウコウ</t>
    </rPh>
    <rPh sb="53" eb="54">
      <t>ダイ</t>
    </rPh>
    <rPh sb="55" eb="56">
      <t>ジョウ</t>
    </rPh>
    <rPh sb="57" eb="58">
      <t>モト</t>
    </rPh>
    <rPh sb="60" eb="62">
      <t>コッコ</t>
    </rPh>
    <rPh sb="62" eb="65">
      <t>ホジョキン</t>
    </rPh>
    <rPh sb="66" eb="67">
      <t>ウ</t>
    </rPh>
    <rPh sb="73" eb="74">
      <t>ショウ</t>
    </rPh>
    <rPh sb="79" eb="81">
      <t>トウシ</t>
    </rPh>
    <rPh sb="81" eb="83">
      <t>ソクシン</t>
    </rPh>
    <rPh sb="84" eb="85">
      <t>ム</t>
    </rPh>
    <rPh sb="87" eb="89">
      <t>シエン</t>
    </rPh>
    <rPh sb="89" eb="92">
      <t>ホジョキン</t>
    </rPh>
    <rPh sb="93" eb="95">
      <t>ジュウタク</t>
    </rPh>
    <rPh sb="99" eb="102">
      <t>カクシンテキ</t>
    </rPh>
    <rPh sb="102" eb="103">
      <t>ショウ</t>
    </rPh>
    <rPh sb="108" eb="110">
      <t>ギジュツ</t>
    </rPh>
    <rPh sb="110" eb="112">
      <t>ドウニュウ</t>
    </rPh>
    <rPh sb="112" eb="114">
      <t>ソクシン</t>
    </rPh>
    <rPh sb="114" eb="116">
      <t>ジギョウ</t>
    </rPh>
    <rPh sb="118" eb="121">
      <t>ジセダイ</t>
    </rPh>
    <rPh sb="121" eb="122">
      <t>ショウ</t>
    </rPh>
    <rPh sb="124" eb="126">
      <t>ケンザイ</t>
    </rPh>
    <rPh sb="126" eb="128">
      <t>シエン</t>
    </rPh>
    <rPh sb="128" eb="130">
      <t>ジギョウ</t>
    </rPh>
    <rPh sb="131" eb="133">
      <t>コウフ</t>
    </rPh>
    <rPh sb="133" eb="135">
      <t>キテイ</t>
    </rPh>
    <rPh sb="135" eb="136">
      <t>ダイ</t>
    </rPh>
    <rPh sb="138" eb="139">
      <t>ジョウ</t>
    </rPh>
    <rPh sb="139" eb="140">
      <t>ダイ</t>
    </rPh>
    <rPh sb="141" eb="142">
      <t>コウ</t>
    </rPh>
    <rPh sb="143" eb="145">
      <t>キテイ</t>
    </rPh>
    <rPh sb="146" eb="147">
      <t>モト</t>
    </rPh>
    <rPh sb="150" eb="152">
      <t>カキ</t>
    </rPh>
    <rPh sb="156" eb="158">
      <t>セイキュウ</t>
    </rPh>
    <phoneticPr fontId="6"/>
  </si>
  <si>
    <t>１．　補助事業者情報</t>
    <rPh sb="3" eb="5">
      <t>ホジョ</t>
    </rPh>
    <rPh sb="5" eb="7">
      <t>ジギョウ</t>
    </rPh>
    <rPh sb="7" eb="8">
      <t>シャ</t>
    </rPh>
    <rPh sb="8" eb="10">
      <t>ジョウホウ</t>
    </rPh>
    <phoneticPr fontId="6"/>
  </si>
  <si>
    <t xml:space="preserve"> 交付決定番号</t>
    <rPh sb="1" eb="3">
      <t>コウフ</t>
    </rPh>
    <rPh sb="3" eb="5">
      <t>ケッテイ</t>
    </rPh>
    <rPh sb="5" eb="7">
      <t>バンゴウ</t>
    </rPh>
    <phoneticPr fontId="6"/>
  </si>
  <si>
    <t>SII-JK-2019</t>
    <phoneticPr fontId="6"/>
  </si>
  <si>
    <t>-d-</t>
    <phoneticPr fontId="6"/>
  </si>
  <si>
    <t xml:space="preserve"> ふりがな</t>
    <phoneticPr fontId="6"/>
  </si>
  <si>
    <t>氏名または法人名・代表者名等</t>
    <rPh sb="0" eb="2">
      <t>シメイ</t>
    </rPh>
    <rPh sb="5" eb="7">
      <t>ホウジン</t>
    </rPh>
    <rPh sb="7" eb="8">
      <t>メイ</t>
    </rPh>
    <rPh sb="9" eb="12">
      <t>ダイヒョウシャ</t>
    </rPh>
    <rPh sb="12" eb="13">
      <t>メイ</t>
    </rPh>
    <rPh sb="13" eb="14">
      <t>トウ</t>
    </rPh>
    <phoneticPr fontId="6"/>
  </si>
  <si>
    <t>２．　補助金交付額（精算払請求金額）</t>
    <rPh sb="3" eb="5">
      <t>ホジョ</t>
    </rPh>
    <rPh sb="5" eb="6">
      <t>キン</t>
    </rPh>
    <rPh sb="6" eb="9">
      <t>コウフガク</t>
    </rPh>
    <rPh sb="10" eb="12">
      <t>セイサン</t>
    </rPh>
    <rPh sb="12" eb="13">
      <t>バライ</t>
    </rPh>
    <rPh sb="13" eb="15">
      <t>セイキュウ</t>
    </rPh>
    <rPh sb="15" eb="17">
      <t>キンガク</t>
    </rPh>
    <phoneticPr fontId="6"/>
  </si>
  <si>
    <t>円（税抜）</t>
    <rPh sb="0" eb="1">
      <t>エン</t>
    </rPh>
    <rPh sb="2" eb="4">
      <t>ゼイヌキ</t>
    </rPh>
    <phoneticPr fontId="6"/>
  </si>
  <si>
    <t>３．　補助金交付額の内訳（別紙）　（共同申請者がいる場合に限る。）</t>
    <rPh sb="3" eb="6">
      <t>ホジョキン</t>
    </rPh>
    <rPh sb="6" eb="9">
      <t>コウフガク</t>
    </rPh>
    <rPh sb="10" eb="12">
      <t>ウチワケ</t>
    </rPh>
    <rPh sb="13" eb="15">
      <t>ベッシ</t>
    </rPh>
    <rPh sb="18" eb="20">
      <t>キョウドウ</t>
    </rPh>
    <rPh sb="20" eb="23">
      <t>シンセイシャ</t>
    </rPh>
    <rPh sb="26" eb="28">
      <t>バアイ</t>
    </rPh>
    <rPh sb="29" eb="30">
      <t>カギ</t>
    </rPh>
    <phoneticPr fontId="6"/>
  </si>
  <si>
    <t>該当なし</t>
    <rPh sb="0" eb="2">
      <t>ガイトウ</t>
    </rPh>
    <phoneticPr fontId="6"/>
  </si>
  <si>
    <t>４．　補助金の振込先</t>
    <rPh sb="3" eb="6">
      <t>ホジョキン</t>
    </rPh>
    <rPh sb="7" eb="9">
      <t>フリコミ</t>
    </rPh>
    <rPh sb="9" eb="10">
      <t>サキ</t>
    </rPh>
    <phoneticPr fontId="6"/>
  </si>
  <si>
    <t xml:space="preserve"> 金融機関コード</t>
    <rPh sb="1" eb="3">
      <t>キンユウ</t>
    </rPh>
    <rPh sb="3" eb="5">
      <t>キカン</t>
    </rPh>
    <phoneticPr fontId="6"/>
  </si>
  <si>
    <t xml:space="preserve"> 金融機関名</t>
    <rPh sb="1" eb="3">
      <t>キンユウ</t>
    </rPh>
    <rPh sb="3" eb="5">
      <t>キカン</t>
    </rPh>
    <rPh sb="5" eb="6">
      <t>メイ</t>
    </rPh>
    <phoneticPr fontId="6"/>
  </si>
  <si>
    <t xml:space="preserve"> 支店コード</t>
    <rPh sb="1" eb="3">
      <t>シテン</t>
    </rPh>
    <phoneticPr fontId="6"/>
  </si>
  <si>
    <t xml:space="preserve"> 支店名</t>
    <rPh sb="1" eb="3">
      <t>シテン</t>
    </rPh>
    <rPh sb="3" eb="4">
      <t>メイ</t>
    </rPh>
    <phoneticPr fontId="6"/>
  </si>
  <si>
    <t xml:space="preserve"> 預金の種類（該当するものに■をつけること）</t>
    <rPh sb="1" eb="3">
      <t>ヨキン</t>
    </rPh>
    <rPh sb="4" eb="6">
      <t>シュルイ</t>
    </rPh>
    <phoneticPr fontId="6"/>
  </si>
  <si>
    <t>普通</t>
    <rPh sb="0" eb="2">
      <t>フツウ</t>
    </rPh>
    <phoneticPr fontId="6"/>
  </si>
  <si>
    <t>貯蓄</t>
    <rPh sb="0" eb="2">
      <t>チョチク</t>
    </rPh>
    <phoneticPr fontId="6"/>
  </si>
  <si>
    <t>その他（</t>
    <rPh sb="2" eb="3">
      <t>タ</t>
    </rPh>
    <phoneticPr fontId="6"/>
  </si>
  <si>
    <t>）</t>
    <phoneticPr fontId="6"/>
  </si>
  <si>
    <t xml:space="preserve"> 口座番号（右詰めで記入）</t>
    <rPh sb="1" eb="3">
      <t>コウザ</t>
    </rPh>
    <rPh sb="3" eb="5">
      <t>バンゴウ</t>
    </rPh>
    <rPh sb="6" eb="8">
      <t>ミギヅ</t>
    </rPh>
    <phoneticPr fontId="6"/>
  </si>
  <si>
    <t xml:space="preserve"> 口座名義人（カタカナで記入）</t>
    <rPh sb="1" eb="3">
      <t>コウザ</t>
    </rPh>
    <rPh sb="3" eb="5">
      <t>メイギ</t>
    </rPh>
    <rPh sb="5" eb="6">
      <t>ジン</t>
    </rPh>
    <rPh sb="12" eb="14">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</si>
</sst>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 "/>
    <numFmt numFmtId="177" formatCode="#,##0.00_ ;[Red]\-#,##0.00\ "/>
    <numFmt numFmtId="178" formatCode="#,##0.00_ "/>
    <numFmt numFmtId="179" formatCode="#,##0_ ;[Red]\-#,##0\ "/>
    <numFmt numFmtId="180" formatCode="#,##0_ "/>
    <numFmt numFmtId="181" formatCode="0_);[Red]\(0\)"/>
  </numFmts>
  <fonts count="80">
    <font>
      <sz val="11"/>
      <color theme="1"/>
      <name val="ＭＳ Ｐゴシック"/>
      <family val="3"/>
      <charset val="128"/>
      <scheme val="minor"/>
    </font>
    <font>
      <sz val="11"/>
      <color theme="1"/>
      <name val="ＭＳ Ｐゴシック"/>
      <family val="3"/>
      <charset val="128"/>
      <scheme val="minor"/>
    </font>
    <font>
      <sz val="10"/>
      <name val="ＭＳ 明朝"/>
      <family val="1"/>
      <charset val="128"/>
    </font>
    <font>
      <sz val="6"/>
      <name val="ＭＳ Ｐゴシック"/>
      <family val="3"/>
      <charset val="128"/>
      <scheme val="minor"/>
    </font>
    <font>
      <sz val="11"/>
      <color indexed="8"/>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b/>
      <sz val="16"/>
      <name val="ＭＳ 明朝"/>
      <family val="1"/>
      <charset val="128"/>
    </font>
    <font>
      <b/>
      <sz val="14"/>
      <name val="ＭＳ 明朝"/>
      <family val="1"/>
      <charset val="128"/>
    </font>
    <font>
      <sz val="13"/>
      <name val="ＭＳ 明朝"/>
      <family val="1"/>
      <charset val="128"/>
    </font>
    <font>
      <u/>
      <sz val="12"/>
      <name val="ＭＳ 明朝"/>
      <family val="1"/>
      <charset val="128"/>
    </font>
    <font>
      <sz val="11"/>
      <name val="ＭＳ 明朝"/>
      <family val="1"/>
      <charset val="128"/>
    </font>
    <font>
      <sz val="12"/>
      <color rgb="FF0070C0"/>
      <name val="ＭＳ 明朝"/>
      <family val="1"/>
      <charset val="128"/>
    </font>
    <font>
      <strike/>
      <sz val="12"/>
      <color rgb="FF0070C0"/>
      <name val="ＭＳ 明朝"/>
      <family val="1"/>
      <charset val="128"/>
    </font>
    <font>
      <strike/>
      <sz val="12"/>
      <name val="ＭＳ 明朝"/>
      <family val="1"/>
      <charset val="128"/>
    </font>
    <font>
      <sz val="10"/>
      <color rgb="FF0070C0"/>
      <name val="ＭＳ 明朝"/>
      <family val="1"/>
      <charset val="128"/>
    </font>
    <font>
      <b/>
      <sz val="15"/>
      <name val="ＭＳ 明朝"/>
      <family val="1"/>
      <charset val="128"/>
    </font>
    <font>
      <sz val="11"/>
      <name val="ＭＳ Ｐゴシック"/>
      <family val="3"/>
      <charset val="128"/>
      <scheme val="minor"/>
    </font>
    <font>
      <sz val="9"/>
      <name val="ＭＳ 明朝"/>
      <family val="1"/>
      <charset val="128"/>
    </font>
    <font>
      <sz val="11.5"/>
      <name val="ＭＳ Ｐゴシック"/>
      <family val="3"/>
      <charset val="128"/>
    </font>
    <font>
      <b/>
      <sz val="12"/>
      <name val="ＭＳ 明朝"/>
      <family val="1"/>
      <charset val="128"/>
    </font>
    <font>
      <sz val="16"/>
      <name val="ＭＳ 明朝"/>
      <family val="1"/>
      <charset val="128"/>
    </font>
    <font>
      <sz val="26"/>
      <name val="ＭＳ 明朝"/>
      <family val="1"/>
      <charset val="128"/>
    </font>
    <font>
      <sz val="13"/>
      <name val="ＭＳ ゴシック"/>
      <family val="3"/>
      <charset val="128"/>
    </font>
    <font>
      <sz val="13"/>
      <color theme="1"/>
      <name val="ＭＳ 明朝"/>
      <family val="1"/>
      <charset val="128"/>
    </font>
    <font>
      <sz val="11"/>
      <name val="ＭＳ Ｐゴシック"/>
      <family val="3"/>
      <charset val="128"/>
    </font>
    <font>
      <sz val="13"/>
      <name val="ＭＳ Ｐゴシック"/>
      <family val="3"/>
      <charset val="128"/>
    </font>
    <font>
      <sz val="11"/>
      <name val="ＭＳ Ｐ明朝"/>
      <family val="1"/>
      <charset val="128"/>
    </font>
    <font>
      <sz val="10"/>
      <name val="ＭＳ Ｐゴシック"/>
      <family val="3"/>
      <charset val="128"/>
    </font>
    <font>
      <sz val="18"/>
      <name val="HGP創英角ｺﾞｼｯｸUB"/>
      <family val="3"/>
      <charset val="128"/>
    </font>
    <font>
      <sz val="18"/>
      <color indexed="9"/>
      <name val="HGP創英角ｺﾞｼｯｸUB"/>
      <family val="3"/>
      <charset val="128"/>
    </font>
    <font>
      <sz val="14"/>
      <name val="ＭＳ Ｐゴシック"/>
      <family val="3"/>
      <charset val="128"/>
    </font>
    <font>
      <sz val="12"/>
      <name val="ＭＳ Ｐゴシック"/>
      <family val="3"/>
      <charset val="128"/>
    </font>
    <font>
      <u/>
      <sz val="18"/>
      <name val="ＭＳ Ｐゴシック"/>
      <family val="3"/>
      <charset val="128"/>
    </font>
    <font>
      <sz val="16"/>
      <color rgb="FFFF0000"/>
      <name val="HGP創英角ｺﾞｼｯｸUB"/>
      <family val="3"/>
      <charset val="128"/>
    </font>
    <font>
      <b/>
      <sz val="16"/>
      <name val="ＭＳ Ｐゴシック"/>
      <family val="3"/>
      <charset val="128"/>
    </font>
    <font>
      <sz val="18"/>
      <name val="ＭＳ Ｐゴシック"/>
      <family val="3"/>
      <charset val="128"/>
    </font>
    <font>
      <b/>
      <sz val="11"/>
      <color rgb="FFFF0000"/>
      <name val="ＭＳ Ｐゴシック"/>
      <family val="3"/>
      <charset val="128"/>
    </font>
    <font>
      <b/>
      <sz val="12"/>
      <color rgb="FFFF0000"/>
      <name val="ＭＳ Ｐゴシック"/>
      <family val="3"/>
      <charset val="128"/>
    </font>
    <font>
      <sz val="14"/>
      <color rgb="FFFF0000"/>
      <name val="ＭＳ Ｐゴシック"/>
      <family val="3"/>
      <charset val="128"/>
    </font>
    <font>
      <sz val="14"/>
      <color indexed="10"/>
      <name val="ＭＳ Ｐゴシック"/>
      <family val="3"/>
      <charset val="128"/>
    </font>
    <font>
      <sz val="16"/>
      <name val="HGPｺﾞｼｯｸE"/>
      <family val="3"/>
      <charset val="128"/>
    </font>
    <font>
      <sz val="12"/>
      <name val="HGPｺﾞｼｯｸE"/>
      <family val="3"/>
      <charset val="128"/>
    </font>
    <font>
      <b/>
      <sz val="26"/>
      <name val="ＭＳ Ｐゴシック"/>
      <family val="3"/>
      <charset val="128"/>
    </font>
    <font>
      <sz val="26"/>
      <name val="ＭＳ Ｐゴシック"/>
      <family val="3"/>
      <charset val="128"/>
    </font>
    <font>
      <sz val="24"/>
      <name val="ＭＳ Ｐゴシック"/>
      <family val="3"/>
      <charset val="128"/>
    </font>
    <font>
      <sz val="12"/>
      <color rgb="FFFF0000"/>
      <name val="ＭＳ Ｐゴシック"/>
      <family val="3"/>
      <charset val="128"/>
    </font>
    <font>
      <sz val="22"/>
      <name val="HGP創英角ｺﾞｼｯｸUB"/>
      <family val="3"/>
      <charset val="128"/>
    </font>
    <font>
      <b/>
      <sz val="18"/>
      <name val="ＭＳ Ｐゴシック"/>
      <family val="3"/>
      <charset val="128"/>
    </font>
    <font>
      <sz val="16"/>
      <name val="ＭＳ Ｐゴシック"/>
      <family val="3"/>
      <charset val="128"/>
    </font>
    <font>
      <b/>
      <sz val="11"/>
      <name val="ＭＳ Ｐゴシック"/>
      <family val="3"/>
      <charset val="128"/>
    </font>
    <font>
      <b/>
      <sz val="20"/>
      <name val="ＭＳ Ｐゴシック"/>
      <family val="3"/>
      <charset val="128"/>
    </font>
    <font>
      <b/>
      <sz val="14"/>
      <name val="ＭＳ Ｐゴシック"/>
      <family val="3"/>
      <charset val="128"/>
    </font>
    <font>
      <b/>
      <sz val="24"/>
      <name val="ＭＳ Ｐゴシック"/>
      <family val="3"/>
      <charset val="128"/>
    </font>
    <font>
      <sz val="20"/>
      <name val="ＭＳ Ｐゴシック"/>
      <family val="3"/>
      <charset val="128"/>
    </font>
    <font>
      <sz val="22"/>
      <name val="ＭＳ Ｐゴシック"/>
      <family val="3"/>
      <charset val="128"/>
    </font>
    <font>
      <sz val="18"/>
      <color indexed="10"/>
      <name val="ＭＳ Ｐゴシック"/>
      <family val="3"/>
      <charset val="128"/>
    </font>
    <font>
      <b/>
      <sz val="22"/>
      <name val="ＭＳ Ｐゴシック"/>
      <family val="3"/>
      <charset val="128"/>
    </font>
    <font>
      <sz val="15"/>
      <name val="ＭＳ Ｐゴシック"/>
      <family val="3"/>
      <charset val="128"/>
    </font>
    <font>
      <sz val="22"/>
      <color theme="1"/>
      <name val="HGP創英角ｺﾞｼｯｸUB"/>
      <family val="3"/>
      <charset val="128"/>
    </font>
    <font>
      <sz val="22"/>
      <color indexed="9"/>
      <name val="HGP創英角ｺﾞｼｯｸUB"/>
      <family val="3"/>
      <charset val="128"/>
    </font>
    <font>
      <sz val="11"/>
      <color theme="1"/>
      <name val="ＭＳ Ｐゴシック"/>
      <family val="3"/>
      <charset val="128"/>
    </font>
    <font>
      <sz val="14"/>
      <color theme="1"/>
      <name val="ＭＳ Ｐゴシック"/>
      <family val="3"/>
      <charset val="128"/>
    </font>
    <font>
      <sz val="13"/>
      <color theme="1"/>
      <name val="ＭＳ Ｐゴシック"/>
      <family val="3"/>
      <charset val="128"/>
    </font>
    <font>
      <sz val="18"/>
      <color theme="1"/>
      <name val="HGP創英角ｺﾞｼｯｸUB"/>
      <family val="3"/>
      <charset val="128"/>
    </font>
    <font>
      <u/>
      <sz val="11"/>
      <color theme="1"/>
      <name val="ＭＳ Ｐゴシック"/>
      <family val="3"/>
      <charset val="128"/>
    </font>
    <font>
      <b/>
      <sz val="18"/>
      <color theme="1"/>
      <name val="ＭＳ Ｐゴシック"/>
      <family val="3"/>
      <charset val="128"/>
    </font>
    <font>
      <b/>
      <sz val="11"/>
      <color theme="1"/>
      <name val="ＭＳ Ｐゴシック"/>
      <family val="3"/>
      <charset val="128"/>
    </font>
    <font>
      <sz val="10"/>
      <color theme="1"/>
      <name val="ＭＳ Ｐゴシック"/>
      <family val="3"/>
      <charset val="128"/>
    </font>
    <font>
      <sz val="12"/>
      <color theme="1"/>
      <name val="ＭＳ Ｐゴシック"/>
      <family val="3"/>
      <charset val="128"/>
    </font>
    <font>
      <sz val="10.5"/>
      <name val="ＭＳ Ｐゴシック"/>
      <family val="3"/>
      <charset val="128"/>
    </font>
    <font>
      <sz val="20"/>
      <color theme="1"/>
      <name val="ＭＳ Ｐゴシック"/>
      <family val="3"/>
      <charset val="128"/>
    </font>
    <font>
      <sz val="18"/>
      <color theme="1"/>
      <name val="ＭＳ Ｐゴシック"/>
      <family val="3"/>
      <charset val="128"/>
    </font>
    <font>
      <sz val="16"/>
      <color theme="1"/>
      <name val="ＭＳ Ｐゴシック"/>
      <family val="3"/>
      <charset val="128"/>
    </font>
    <font>
      <sz val="9"/>
      <color theme="1"/>
      <name val="ＭＳ Ｐゴシック"/>
      <family val="3"/>
      <charset val="128"/>
    </font>
    <font>
      <sz val="22"/>
      <color theme="1"/>
      <name val="ＭＳ Ｐゴシック"/>
      <family val="3"/>
      <charset val="128"/>
    </font>
    <font>
      <sz val="12"/>
      <color theme="1"/>
      <name val="ＭＳ 明朝"/>
      <family val="1"/>
      <charset val="128"/>
    </font>
    <font>
      <sz val="20"/>
      <name val="ＭＳ 明朝"/>
      <family val="1"/>
      <charset val="128"/>
    </font>
    <font>
      <u/>
      <sz val="11"/>
      <color indexed="12"/>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0.14996795556505021"/>
        <bgColor indexed="64"/>
      </patternFill>
    </fill>
  </fills>
  <borders count="1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hair">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diagonal/>
    </border>
    <border>
      <left style="thin">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hair">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right style="thin">
        <color indexed="64"/>
      </right>
      <top style="hair">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right style="medium">
        <color indexed="64"/>
      </right>
      <top style="hair">
        <color indexed="64"/>
      </top>
      <bottom style="medium">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7">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9" fontId="26" fillId="0" borderId="0" applyFont="0" applyFill="0" applyBorder="0" applyAlignment="0" applyProtection="0"/>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xf numFmtId="0" fontId="79"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26" fillId="0" borderId="0"/>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4" fillId="0" borderId="0">
      <alignment vertical="center"/>
    </xf>
    <xf numFmtId="0" fontId="1" fillId="0" borderId="0">
      <alignment vertical="center"/>
    </xf>
    <xf numFmtId="0" fontId="26" fillId="0" borderId="0">
      <alignment vertical="center"/>
    </xf>
    <xf numFmtId="0" fontId="26" fillId="0" borderId="0">
      <alignment vertical="center"/>
    </xf>
    <xf numFmtId="0" fontId="4" fillId="0" borderId="0">
      <alignment vertical="center"/>
    </xf>
    <xf numFmtId="0" fontId="26" fillId="0" borderId="0"/>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26" fillId="0" borderId="0"/>
    <xf numFmtId="0" fontId="26" fillId="0" borderId="0"/>
    <xf numFmtId="0" fontId="26" fillId="0" borderId="0"/>
    <xf numFmtId="0" fontId="26" fillId="0" borderId="0"/>
    <xf numFmtId="0" fontId="26" fillId="0" borderId="0"/>
    <xf numFmtId="0" fontId="4" fillId="0" borderId="0">
      <alignment vertical="center"/>
    </xf>
    <xf numFmtId="0" fontId="1" fillId="0" borderId="0">
      <alignment vertical="center"/>
    </xf>
    <xf numFmtId="0" fontId="26" fillId="0" borderId="0"/>
    <xf numFmtId="0" fontId="26" fillId="0" borderId="0"/>
    <xf numFmtId="0" fontId="26" fillId="0" borderId="0"/>
    <xf numFmtId="0" fontId="4" fillId="0" borderId="0">
      <alignment vertical="center"/>
    </xf>
    <xf numFmtId="0" fontId="1" fillId="0" borderId="0">
      <alignment vertical="center"/>
    </xf>
    <xf numFmtId="0" fontId="1" fillId="0" borderId="0">
      <alignment vertical="center"/>
    </xf>
    <xf numFmtId="0" fontId="26" fillId="0" borderId="0">
      <alignment vertical="center"/>
    </xf>
    <xf numFmtId="0" fontId="4" fillId="0" borderId="0">
      <alignment vertical="center"/>
    </xf>
    <xf numFmtId="0" fontId="1" fillId="0" borderId="0">
      <alignment vertical="center"/>
    </xf>
    <xf numFmtId="0" fontId="4" fillId="0" borderId="0">
      <alignment vertical="center"/>
    </xf>
    <xf numFmtId="0" fontId="26" fillId="0" borderId="0">
      <alignment vertical="center"/>
    </xf>
    <xf numFmtId="0" fontId="4" fillId="0" borderId="0">
      <alignment vertical="center"/>
    </xf>
    <xf numFmtId="0" fontId="1" fillId="0" borderId="0">
      <alignment vertical="center"/>
    </xf>
    <xf numFmtId="0" fontId="26" fillId="0" borderId="0">
      <alignment vertical="center"/>
    </xf>
    <xf numFmtId="0" fontId="26" fillId="0" borderId="0">
      <alignment vertical="center"/>
    </xf>
    <xf numFmtId="0" fontId="4" fillId="0" borderId="0">
      <alignment vertical="center"/>
    </xf>
    <xf numFmtId="0" fontId="26" fillId="0" borderId="0">
      <alignment vertical="center"/>
    </xf>
    <xf numFmtId="0" fontId="1" fillId="0" borderId="0"/>
    <xf numFmtId="0" fontId="1" fillId="0" borderId="0">
      <alignment vertical="center"/>
    </xf>
  </cellStyleXfs>
  <cellXfs count="1144">
    <xf numFmtId="0" fontId="0" fillId="0" borderId="0" xfId="0">
      <alignment vertical="center"/>
    </xf>
    <xf numFmtId="0" fontId="2"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38" fontId="2" fillId="2" borderId="0" xfId="1" applyFont="1" applyFill="1" applyAlignment="1" applyProtection="1">
      <alignment vertical="center"/>
      <protection hidden="1"/>
    </xf>
    <xf numFmtId="0" fontId="7" fillId="2" borderId="0" xfId="0" applyFont="1" applyFill="1" applyAlignment="1" applyProtection="1">
      <alignment horizontal="center" vertical="center"/>
      <protection hidden="1"/>
    </xf>
    <xf numFmtId="0" fontId="2"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38" fontId="5" fillId="2" borderId="0" xfId="1" applyFont="1" applyFill="1" applyBorder="1" applyAlignment="1">
      <alignment vertical="center"/>
    </xf>
    <xf numFmtId="0" fontId="5" fillId="2" borderId="0" xfId="0" applyFont="1" applyFill="1" applyBorder="1" applyAlignment="1">
      <alignment horizontal="right" vertical="center"/>
    </xf>
    <xf numFmtId="0" fontId="5" fillId="2" borderId="0" xfId="0" applyFont="1" applyFill="1" applyAlignment="1">
      <alignment vertical="center"/>
    </xf>
    <xf numFmtId="0" fontId="7" fillId="2" borderId="0" xfId="0" applyFont="1" applyFill="1" applyAlignment="1">
      <alignment horizontal="distributed" vertical="center"/>
    </xf>
    <xf numFmtId="0" fontId="5" fillId="2" borderId="0" xfId="0" applyFont="1" applyFill="1" applyAlignment="1" applyProtection="1">
      <alignment vertical="center"/>
      <protection hidden="1"/>
    </xf>
    <xf numFmtId="0" fontId="5" fillId="2" borderId="0" xfId="0"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38" fontId="5" fillId="2" borderId="0" xfId="1" applyFont="1" applyFill="1" applyBorder="1" applyAlignment="1" applyProtection="1">
      <alignment vertical="center"/>
      <protection hidden="1"/>
    </xf>
    <xf numFmtId="0" fontId="5" fillId="2" borderId="0" xfId="0" applyFont="1" applyFill="1" applyBorder="1" applyAlignment="1" applyProtection="1">
      <alignment horizontal="right" vertical="center"/>
      <protection hidden="1"/>
    </xf>
    <xf numFmtId="0" fontId="8" fillId="2" borderId="0" xfId="0" applyFont="1" applyFill="1" applyAlignment="1" applyProtection="1">
      <alignment vertical="center"/>
      <protection hidden="1"/>
    </xf>
    <xf numFmtId="0" fontId="10" fillId="2" borderId="0" xfId="0" applyFont="1" applyFill="1" applyBorder="1" applyAlignment="1" applyProtection="1">
      <alignment vertical="center"/>
      <protection hidden="1"/>
    </xf>
    <xf numFmtId="0" fontId="11" fillId="2" borderId="0" xfId="0" applyFont="1" applyFill="1" applyBorder="1" applyAlignment="1" applyProtection="1">
      <alignment vertical="center"/>
      <protection hidden="1"/>
    </xf>
    <xf numFmtId="0" fontId="11" fillId="2" borderId="0" xfId="0" applyFont="1" applyFill="1" applyBorder="1" applyAlignment="1" applyProtection="1">
      <alignment horizontal="right" vertical="center"/>
      <protection hidden="1"/>
    </xf>
    <xf numFmtId="0" fontId="5" fillId="2" borderId="0" xfId="0" applyFont="1" applyFill="1" applyAlignment="1" applyProtection="1">
      <alignment horizontal="right" vertical="center"/>
      <protection hidden="1"/>
    </xf>
    <xf numFmtId="0" fontId="11"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left" vertical="center" wrapText="1"/>
      <protection hidden="1"/>
    </xf>
    <xf numFmtId="0" fontId="5" fillId="2" borderId="0" xfId="0" applyFont="1" applyFill="1" applyBorder="1" applyAlignment="1" applyProtection="1">
      <alignment vertical="center" shrinkToFit="1"/>
      <protection hidden="1"/>
    </xf>
    <xf numFmtId="0" fontId="5" fillId="2" borderId="0" xfId="0" applyFont="1" applyFill="1" applyBorder="1" applyAlignment="1" applyProtection="1">
      <alignment vertical="center" wrapText="1"/>
      <protection hidden="1"/>
    </xf>
    <xf numFmtId="0" fontId="5" fillId="2" borderId="0" xfId="0" applyFont="1" applyFill="1" applyBorder="1" applyAlignment="1">
      <alignment vertical="center" wrapText="1"/>
    </xf>
    <xf numFmtId="49" fontId="5" fillId="2" borderId="0" xfId="0" applyNumberFormat="1" applyFont="1" applyFill="1" applyAlignment="1" applyProtection="1">
      <alignment horizontal="center" vertical="center"/>
      <protection locked="0"/>
    </xf>
    <xf numFmtId="49" fontId="5" fillId="2" borderId="0" xfId="0" applyNumberFormat="1" applyFont="1" applyFill="1" applyAlignment="1" applyProtection="1">
      <alignment vertical="center"/>
      <protection hidden="1"/>
    </xf>
    <xf numFmtId="0" fontId="5" fillId="2" borderId="0" xfId="0" applyFont="1" applyFill="1" applyBorder="1" applyAlignment="1" applyProtection="1">
      <alignment horizontal="left" vertical="center"/>
      <protection hidden="1"/>
    </xf>
    <xf numFmtId="0" fontId="5" fillId="2" borderId="0" xfId="0" applyFont="1" applyFill="1" applyBorder="1" applyAlignment="1" applyProtection="1">
      <alignment horizontal="left" vertical="center" shrinkToFit="1"/>
      <protection hidden="1"/>
    </xf>
    <xf numFmtId="0" fontId="5" fillId="2" borderId="0" xfId="0" applyFont="1" applyFill="1" applyBorder="1" applyAlignment="1" applyProtection="1">
      <alignment horizontal="center" vertical="center" wrapText="1"/>
      <protection hidden="1"/>
    </xf>
    <xf numFmtId="0" fontId="5" fillId="2" borderId="0" xfId="0" applyFont="1" applyFill="1" applyBorder="1" applyAlignment="1" applyProtection="1">
      <alignment vertical="top" wrapText="1"/>
      <protection hidden="1"/>
    </xf>
    <xf numFmtId="0" fontId="13" fillId="2" borderId="0" xfId="0" applyFont="1" applyFill="1" applyBorder="1" applyAlignment="1" applyProtection="1">
      <alignment vertical="top" wrapText="1"/>
      <protection hidden="1"/>
    </xf>
    <xf numFmtId="0" fontId="13" fillId="2" borderId="0" xfId="0" applyFont="1" applyFill="1" applyBorder="1" applyAlignment="1" applyProtection="1">
      <alignment vertical="center" wrapText="1"/>
      <protection hidden="1"/>
    </xf>
    <xf numFmtId="49" fontId="15" fillId="2" borderId="0" xfId="0" applyNumberFormat="1" applyFont="1" applyFill="1" applyAlignment="1" applyProtection="1">
      <alignment horizontal="center" vertical="center"/>
    </xf>
    <xf numFmtId="0" fontId="16" fillId="2" borderId="0" xfId="0" applyFont="1" applyFill="1" applyAlignment="1" applyProtection="1">
      <alignment vertical="center"/>
      <protection hidden="1"/>
    </xf>
    <xf numFmtId="49" fontId="5" fillId="2" borderId="0" xfId="0" applyNumberFormat="1" applyFont="1" applyFill="1" applyAlignment="1" applyProtection="1">
      <alignment horizontal="center" vertical="center"/>
    </xf>
    <xf numFmtId="0" fontId="5" fillId="2" borderId="0" xfId="0" applyFont="1" applyFill="1" applyAlignment="1" applyProtection="1">
      <alignment horizontal="distributed" vertical="center"/>
      <protection hidden="1"/>
    </xf>
    <xf numFmtId="0" fontId="5" fillId="2" borderId="0" xfId="0" applyFont="1" applyFill="1" applyAlignment="1" applyProtection="1">
      <alignment horizontal="left" vertical="center" shrinkToFit="1"/>
    </xf>
    <xf numFmtId="0" fontId="12" fillId="2" borderId="0" xfId="0" applyFont="1" applyFill="1" applyAlignment="1" applyProtection="1">
      <alignment horizontal="center" vertical="center"/>
      <protection hidden="1"/>
    </xf>
    <xf numFmtId="0" fontId="17"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vertical="center" textRotation="255"/>
      <protection hidden="1"/>
    </xf>
    <xf numFmtId="0" fontId="2" fillId="2" borderId="0" xfId="0" applyFont="1" applyFill="1" applyBorder="1" applyAlignment="1" applyProtection="1">
      <alignment vertical="center"/>
      <protection hidden="1"/>
    </xf>
    <xf numFmtId="0" fontId="2" fillId="2" borderId="0" xfId="0" applyFont="1" applyFill="1" applyBorder="1" applyAlignment="1" applyProtection="1">
      <alignment horizontal="center" vertical="center"/>
      <protection hidden="1"/>
    </xf>
    <xf numFmtId="38" fontId="2" fillId="2" borderId="0" xfId="1" applyFont="1" applyFill="1" applyBorder="1" applyAlignment="1" applyProtection="1">
      <alignment vertical="center"/>
      <protection hidden="1"/>
    </xf>
    <xf numFmtId="0" fontId="7" fillId="2" borderId="0" xfId="0" applyFont="1" applyFill="1" applyBorder="1" applyAlignment="1" applyProtection="1">
      <alignment vertical="center" wrapText="1"/>
      <protection hidden="1"/>
    </xf>
    <xf numFmtId="0" fontId="10" fillId="2" borderId="0" xfId="0" applyFont="1" applyFill="1" applyBorder="1" applyAlignment="1" applyProtection="1">
      <alignment vertical="center" wrapText="1" shrinkToFit="1"/>
      <protection hidden="1"/>
    </xf>
    <xf numFmtId="0" fontId="18" fillId="2" borderId="0" xfId="0" applyFont="1" applyFill="1" applyBorder="1" applyAlignment="1" applyProtection="1">
      <alignment vertical="center"/>
      <protection hidden="1"/>
    </xf>
    <xf numFmtId="0" fontId="10" fillId="2" borderId="0" xfId="0" applyFont="1" applyFill="1" applyBorder="1" applyAlignment="1" applyProtection="1">
      <alignment vertical="center" shrinkToFit="1"/>
      <protection hidden="1"/>
    </xf>
    <xf numFmtId="49" fontId="19" fillId="2" borderId="0" xfId="0" applyNumberFormat="1" applyFont="1" applyFill="1" applyBorder="1" applyAlignment="1" applyProtection="1">
      <alignment vertical="center" wrapText="1" shrinkToFit="1"/>
      <protection hidden="1"/>
    </xf>
    <xf numFmtId="0" fontId="12" fillId="2" borderId="0" xfId="0" applyFont="1" applyFill="1" applyBorder="1" applyAlignment="1" applyProtection="1">
      <alignment vertical="center"/>
      <protection hidden="1"/>
    </xf>
    <xf numFmtId="0" fontId="20" fillId="2" borderId="0" xfId="0" applyFont="1" applyFill="1" applyBorder="1" applyAlignment="1" applyProtection="1">
      <alignment vertical="center"/>
      <protection hidden="1"/>
    </xf>
    <xf numFmtId="49" fontId="5" fillId="2" borderId="0" xfId="0" applyNumberFormat="1" applyFont="1" applyFill="1" applyBorder="1" applyAlignment="1" applyProtection="1">
      <alignment vertical="center" wrapText="1"/>
      <protection hidden="1"/>
    </xf>
    <xf numFmtId="0" fontId="19" fillId="2" borderId="0" xfId="0" applyFont="1" applyFill="1" applyBorder="1" applyAlignment="1" applyProtection="1">
      <alignment vertical="center" wrapText="1"/>
      <protection hidden="1"/>
    </xf>
    <xf numFmtId="49" fontId="10" fillId="2" borderId="0" xfId="0" applyNumberFormat="1" applyFont="1" applyFill="1" applyBorder="1" applyAlignment="1" applyProtection="1">
      <alignment vertical="center" shrinkToFit="1"/>
      <protection hidden="1"/>
    </xf>
    <xf numFmtId="49" fontId="10" fillId="2" borderId="0" xfId="0" applyNumberFormat="1" applyFont="1" applyFill="1" applyBorder="1" applyAlignment="1" applyProtection="1">
      <alignment vertical="center"/>
      <protection hidden="1"/>
    </xf>
    <xf numFmtId="0" fontId="12" fillId="2" borderId="0" xfId="0" applyNumberFormat="1" applyFont="1" applyFill="1" applyBorder="1" applyAlignment="1" applyProtection="1">
      <alignment horizontal="right" vertical="center"/>
      <protection hidden="1"/>
    </xf>
    <xf numFmtId="0" fontId="21" fillId="2" borderId="0" xfId="0" applyFont="1" applyFill="1" applyAlignment="1" applyProtection="1">
      <alignment horizontal="center" vertical="center"/>
      <protection hidden="1"/>
    </xf>
    <xf numFmtId="0" fontId="10" fillId="2" borderId="0" xfId="0" applyFont="1" applyFill="1" applyBorder="1" applyAlignment="1" applyProtection="1">
      <alignment vertical="center" textRotation="255" shrinkToFit="1"/>
      <protection hidden="1"/>
    </xf>
    <xf numFmtId="0" fontId="19" fillId="2" borderId="0" xfId="0" applyFont="1" applyFill="1" applyBorder="1" applyAlignment="1" applyProtection="1">
      <alignment vertical="center" wrapText="1" shrinkToFit="1"/>
      <protection hidden="1"/>
    </xf>
    <xf numFmtId="0" fontId="10" fillId="2" borderId="0" xfId="0" applyFont="1" applyFill="1" applyBorder="1" applyAlignment="1" applyProtection="1">
      <alignment vertical="center" wrapText="1"/>
      <protection hidden="1"/>
    </xf>
    <xf numFmtId="0" fontId="10" fillId="2" borderId="0" xfId="0" applyFont="1" applyFill="1" applyBorder="1" applyAlignment="1" applyProtection="1">
      <alignment horizontal="center" vertical="center" shrinkToFit="1"/>
      <protection hidden="1"/>
    </xf>
    <xf numFmtId="0" fontId="10" fillId="2" borderId="0" xfId="0" applyFont="1" applyFill="1" applyBorder="1" applyAlignment="1" applyProtection="1">
      <alignment horizontal="center" vertical="center"/>
      <protection hidden="1"/>
    </xf>
    <xf numFmtId="0" fontId="10" fillId="2" borderId="0" xfId="0" applyFont="1" applyFill="1" applyBorder="1" applyAlignment="1" applyProtection="1">
      <alignment horizontal="center" vertical="center" wrapText="1" shrinkToFit="1"/>
      <protection hidden="1"/>
    </xf>
    <xf numFmtId="0" fontId="5" fillId="2" borderId="0" xfId="0" applyFont="1" applyFill="1" applyBorder="1" applyAlignment="1" applyProtection="1">
      <alignment horizontal="center" vertical="center" shrinkToFit="1"/>
      <protection hidden="1"/>
    </xf>
    <xf numFmtId="49" fontId="5" fillId="2" borderId="0" xfId="0" applyNumberFormat="1" applyFont="1" applyFill="1" applyBorder="1" applyAlignment="1" applyProtection="1">
      <alignment horizontal="center" vertical="center" shrinkToFit="1"/>
      <protection hidden="1"/>
    </xf>
    <xf numFmtId="49" fontId="10" fillId="2" borderId="10" xfId="0" applyNumberFormat="1" applyFont="1" applyFill="1" applyBorder="1" applyAlignment="1" applyProtection="1">
      <alignment vertical="center" shrinkToFit="1"/>
      <protection hidden="1"/>
    </xf>
    <xf numFmtId="49" fontId="10" fillId="2" borderId="10" xfId="0" applyNumberFormat="1" applyFont="1" applyFill="1" applyBorder="1" applyAlignment="1" applyProtection="1">
      <alignment horizontal="center" vertical="center"/>
      <protection hidden="1"/>
    </xf>
    <xf numFmtId="49" fontId="10" fillId="2" borderId="10" xfId="0" applyNumberFormat="1" applyFont="1" applyFill="1" applyBorder="1" applyAlignment="1" applyProtection="1">
      <alignment vertical="center"/>
      <protection hidden="1"/>
    </xf>
    <xf numFmtId="49" fontId="10" fillId="2" borderId="11" xfId="0" applyNumberFormat="1" applyFont="1" applyFill="1" applyBorder="1" applyAlignment="1" applyProtection="1">
      <alignment vertical="center"/>
      <protection hidden="1"/>
    </xf>
    <xf numFmtId="49" fontId="5" fillId="2" borderId="9" xfId="0" applyNumberFormat="1" applyFont="1" applyFill="1" applyBorder="1" applyAlignment="1" applyProtection="1">
      <alignment vertical="center" shrinkToFit="1"/>
      <protection hidden="1"/>
    </xf>
    <xf numFmtId="49" fontId="5" fillId="2" borderId="5" xfId="0" applyNumberFormat="1" applyFont="1" applyFill="1" applyBorder="1" applyAlignment="1" applyProtection="1">
      <alignment vertical="center" shrinkToFit="1"/>
      <protection hidden="1"/>
    </xf>
    <xf numFmtId="0" fontId="25" fillId="2" borderId="0" xfId="0" applyFont="1" applyFill="1" applyBorder="1" applyAlignment="1" applyProtection="1">
      <alignment vertical="center" shrinkToFit="1"/>
      <protection hidden="1"/>
    </xf>
    <xf numFmtId="0" fontId="19" fillId="2" borderId="0" xfId="0" applyFont="1" applyFill="1" applyAlignment="1" applyProtection="1">
      <alignment horizontal="center" vertical="center" wrapText="1"/>
      <protection hidden="1"/>
    </xf>
    <xf numFmtId="0" fontId="19" fillId="2" borderId="0" xfId="0" applyFont="1" applyFill="1" applyAlignment="1" applyProtection="1">
      <alignment vertical="center" wrapText="1"/>
      <protection hidden="1"/>
    </xf>
    <xf numFmtId="0" fontId="26" fillId="4" borderId="0" xfId="0" applyFont="1" applyFill="1" applyProtection="1">
      <alignment vertical="center"/>
      <protection hidden="1"/>
    </xf>
    <xf numFmtId="0" fontId="26" fillId="4" borderId="0" xfId="0" applyFont="1" applyFill="1" applyAlignment="1" applyProtection="1">
      <alignment horizontal="center" vertical="center"/>
      <protection hidden="1"/>
    </xf>
    <xf numFmtId="38" fontId="26" fillId="4" borderId="0" xfId="1" applyFont="1" applyFill="1" applyProtection="1">
      <alignment vertical="center"/>
      <protection hidden="1"/>
    </xf>
    <xf numFmtId="0" fontId="27" fillId="0" borderId="0" xfId="0" applyFont="1" applyFill="1" applyAlignment="1" applyProtection="1">
      <alignment horizontal="right" vertical="center"/>
      <protection hidden="1"/>
    </xf>
    <xf numFmtId="0" fontId="26" fillId="0" borderId="0" xfId="0" applyFont="1" applyProtection="1">
      <alignment vertical="center"/>
      <protection hidden="1"/>
    </xf>
    <xf numFmtId="0" fontId="28" fillId="0" borderId="0" xfId="0" applyFont="1" applyFill="1" applyAlignment="1" applyProtection="1">
      <alignment horizontal="left" vertical="center"/>
      <protection hidden="1"/>
    </xf>
    <xf numFmtId="0" fontId="28" fillId="0" borderId="0" xfId="0" applyFont="1" applyFill="1" applyProtection="1">
      <alignment vertical="center"/>
      <protection hidden="1"/>
    </xf>
    <xf numFmtId="0" fontId="29" fillId="0" borderId="0" xfId="0" applyFont="1" applyFill="1" applyAlignment="1" applyProtection="1">
      <alignment horizontal="right" vertical="center"/>
      <protection hidden="1"/>
    </xf>
    <xf numFmtId="0" fontId="31" fillId="0" borderId="0" xfId="0" applyFont="1" applyFill="1" applyBorder="1" applyAlignment="1" applyProtection="1">
      <alignment horizontal="center" vertical="center"/>
      <protection hidden="1"/>
    </xf>
    <xf numFmtId="0" fontId="26" fillId="0" borderId="0" xfId="0" applyFont="1" applyFill="1" applyProtection="1">
      <alignment vertical="center"/>
      <protection hidden="1"/>
    </xf>
    <xf numFmtId="0" fontId="32" fillId="4" borderId="0" xfId="0" applyFont="1" applyFill="1" applyProtection="1">
      <alignment vertical="center"/>
      <protection hidden="1"/>
    </xf>
    <xf numFmtId="0" fontId="26" fillId="4" borderId="0" xfId="0" applyFont="1" applyFill="1" applyBorder="1" applyAlignment="1" applyProtection="1">
      <alignment horizontal="center" vertical="center"/>
      <protection hidden="1"/>
    </xf>
    <xf numFmtId="38" fontId="26" fillId="5" borderId="1" xfId="2" applyFont="1" applyFill="1" applyBorder="1" applyAlignment="1" applyProtection="1">
      <alignment vertical="center"/>
      <protection hidden="1"/>
    </xf>
    <xf numFmtId="38" fontId="26" fillId="5" borderId="3" xfId="2" applyFont="1" applyFill="1" applyBorder="1" applyAlignment="1" applyProtection="1">
      <alignment vertical="center"/>
      <protection hidden="1"/>
    </xf>
    <xf numFmtId="38" fontId="33" fillId="0" borderId="0" xfId="2" applyFont="1" applyFill="1" applyBorder="1" applyProtection="1">
      <alignment vertical="center"/>
      <protection hidden="1"/>
    </xf>
    <xf numFmtId="38" fontId="26" fillId="0" borderId="0" xfId="2" applyFont="1" applyFill="1" applyBorder="1" applyProtection="1">
      <alignment vertical="center"/>
      <protection hidden="1"/>
    </xf>
    <xf numFmtId="0" fontId="26" fillId="0" borderId="0" xfId="0" applyFont="1" applyAlignment="1" applyProtection="1">
      <alignment horizontal="center" vertical="center"/>
      <protection hidden="1"/>
    </xf>
    <xf numFmtId="38" fontId="26" fillId="0" borderId="0" xfId="2" applyFont="1" applyProtection="1">
      <alignment vertical="center"/>
      <protection hidden="1"/>
    </xf>
    <xf numFmtId="38" fontId="26" fillId="6" borderId="1" xfId="2" applyFont="1" applyFill="1" applyBorder="1" applyAlignment="1" applyProtection="1">
      <alignment vertical="center"/>
      <protection hidden="1"/>
    </xf>
    <xf numFmtId="38" fontId="26" fillId="6" borderId="3" xfId="2" applyFont="1" applyFill="1" applyBorder="1" applyAlignment="1" applyProtection="1">
      <alignment vertical="center"/>
      <protection hidden="1"/>
    </xf>
    <xf numFmtId="0" fontId="34" fillId="0" borderId="0" xfId="0" applyFont="1" applyFill="1" applyBorder="1" applyAlignment="1" applyProtection="1">
      <alignment horizontal="center" vertical="center"/>
      <protection hidden="1"/>
    </xf>
    <xf numFmtId="38" fontId="26" fillId="7" borderId="1" xfId="2" applyFont="1" applyFill="1" applyBorder="1" applyAlignment="1" applyProtection="1">
      <alignment vertical="center"/>
      <protection hidden="1"/>
    </xf>
    <xf numFmtId="38" fontId="26" fillId="7" borderId="3" xfId="2" applyFont="1" applyFill="1" applyBorder="1" applyAlignment="1" applyProtection="1">
      <alignment vertical="center"/>
      <protection hidden="1"/>
    </xf>
    <xf numFmtId="0" fontId="32" fillId="0" borderId="0" xfId="0" applyFont="1" applyFill="1" applyProtection="1">
      <alignment vertical="center"/>
      <protection hidden="1"/>
    </xf>
    <xf numFmtId="0" fontId="26" fillId="0" borderId="0" xfId="0" applyFont="1" applyFill="1" applyBorder="1" applyAlignment="1" applyProtection="1">
      <alignment horizontal="center" vertical="center"/>
      <protection hidden="1"/>
    </xf>
    <xf numFmtId="38" fontId="26" fillId="0" borderId="0" xfId="2" applyFont="1" applyFill="1" applyBorder="1" applyAlignment="1" applyProtection="1">
      <alignment vertical="center"/>
      <protection hidden="1"/>
    </xf>
    <xf numFmtId="0" fontId="26" fillId="0" borderId="0" xfId="0" applyFont="1" applyFill="1" applyAlignment="1" applyProtection="1">
      <alignment horizontal="center" vertical="center"/>
      <protection hidden="1"/>
    </xf>
    <xf numFmtId="38" fontId="26" fillId="0" borderId="0" xfId="2" applyFont="1" applyFill="1" applyProtection="1">
      <alignment vertical="center"/>
      <protection hidden="1"/>
    </xf>
    <xf numFmtId="0" fontId="35" fillId="0" borderId="0" xfId="0" applyFont="1" applyFill="1" applyBorder="1" applyAlignment="1" applyProtection="1">
      <alignment horizontal="left" vertical="center"/>
      <protection hidden="1"/>
    </xf>
    <xf numFmtId="38" fontId="26" fillId="4" borderId="0" xfId="1" applyFont="1" applyFill="1" applyBorder="1" applyProtection="1">
      <alignment vertical="center"/>
      <protection hidden="1"/>
    </xf>
    <xf numFmtId="38" fontId="26" fillId="0" borderId="0" xfId="1" applyFont="1" applyProtection="1">
      <alignment vertical="center"/>
      <protection hidden="1"/>
    </xf>
    <xf numFmtId="0" fontId="36" fillId="4" borderId="0" xfId="0" applyFont="1" applyFill="1" applyProtection="1">
      <alignment vertical="center"/>
      <protection hidden="1"/>
    </xf>
    <xf numFmtId="0" fontId="26" fillId="4" borderId="0" xfId="0" applyFont="1" applyFill="1" applyBorder="1" applyProtection="1">
      <alignment vertical="center"/>
      <protection hidden="1"/>
    </xf>
    <xf numFmtId="0" fontId="34" fillId="4" borderId="0" xfId="0" applyFont="1" applyFill="1" applyBorder="1" applyAlignment="1" applyProtection="1">
      <alignment horizontal="center" vertical="center"/>
      <protection hidden="1"/>
    </xf>
    <xf numFmtId="0" fontId="32" fillId="0" borderId="0" xfId="0" applyFont="1" applyFill="1" applyBorder="1" applyAlignment="1" applyProtection="1">
      <alignment horizontal="right" vertical="center" wrapText="1"/>
      <protection hidden="1"/>
    </xf>
    <xf numFmtId="0" fontId="33" fillId="0" borderId="0" xfId="0" applyFont="1" applyBorder="1" applyAlignment="1" applyProtection="1">
      <alignment vertical="center"/>
      <protection hidden="1"/>
    </xf>
    <xf numFmtId="0" fontId="38" fillId="0" borderId="0" xfId="0" applyFont="1" applyBorder="1" applyAlignment="1" applyProtection="1">
      <alignment vertical="top"/>
      <protection hidden="1"/>
    </xf>
    <xf numFmtId="0" fontId="39" fillId="0" borderId="0" xfId="0" applyFont="1" applyBorder="1" applyAlignment="1" applyProtection="1">
      <alignment vertical="center"/>
      <protection hidden="1"/>
    </xf>
    <xf numFmtId="0" fontId="26" fillId="0" borderId="0" xfId="0" applyFont="1" applyFill="1" applyBorder="1" applyProtection="1">
      <alignment vertical="center"/>
      <protection hidden="1"/>
    </xf>
    <xf numFmtId="0" fontId="38" fillId="0" borderId="0" xfId="0" applyFont="1" applyBorder="1" applyAlignment="1" applyProtection="1">
      <protection hidden="1"/>
    </xf>
    <xf numFmtId="0" fontId="26" fillId="0" borderId="0" xfId="0" applyFont="1" applyBorder="1" applyProtection="1">
      <alignment vertical="center"/>
      <protection hidden="1"/>
    </xf>
    <xf numFmtId="0" fontId="33" fillId="0" borderId="0" xfId="0" applyFont="1" applyBorder="1" applyAlignment="1" applyProtection="1">
      <alignment horizontal="center" vertical="center"/>
      <protection hidden="1"/>
    </xf>
    <xf numFmtId="0" fontId="40" fillId="0" borderId="0" xfId="0" applyFont="1" applyFill="1" applyBorder="1" applyAlignment="1" applyProtection="1">
      <alignment horizontal="left" vertical="center"/>
      <protection hidden="1"/>
    </xf>
    <xf numFmtId="38" fontId="37" fillId="4" borderId="0" xfId="1" applyFont="1" applyFill="1" applyBorder="1" applyAlignment="1" applyProtection="1">
      <alignment horizontal="right" vertical="center"/>
      <protection hidden="1"/>
    </xf>
    <xf numFmtId="0" fontId="29" fillId="0" borderId="0" xfId="0" applyFont="1" applyFill="1" applyBorder="1" applyAlignment="1" applyProtection="1">
      <alignment horizontal="left" vertical="center" wrapText="1"/>
      <protection hidden="1"/>
    </xf>
    <xf numFmtId="38" fontId="45" fillId="0" borderId="0" xfId="1" applyFont="1" applyFill="1" applyBorder="1" applyAlignment="1" applyProtection="1">
      <alignment vertical="center"/>
      <protection hidden="1"/>
    </xf>
    <xf numFmtId="0" fontId="42" fillId="0" borderId="0" xfId="0" applyFont="1" applyFill="1" applyBorder="1" applyAlignment="1" applyProtection="1">
      <alignment horizontal="right" vertical="center" wrapText="1"/>
      <protection hidden="1"/>
    </xf>
    <xf numFmtId="0" fontId="33" fillId="0" borderId="0" xfId="0" applyFont="1" applyFill="1" applyBorder="1" applyAlignment="1" applyProtection="1">
      <alignment horizontal="center" vertical="center"/>
      <protection hidden="1"/>
    </xf>
    <xf numFmtId="38" fontId="46" fillId="0" borderId="0" xfId="1" applyFont="1" applyFill="1" applyBorder="1" applyAlignment="1" applyProtection="1">
      <alignment horizontal="right" vertical="center"/>
      <protection hidden="1"/>
    </xf>
    <xf numFmtId="0" fontId="40" fillId="0" borderId="0" xfId="0" applyFont="1" applyFill="1" applyBorder="1" applyAlignment="1" applyProtection="1">
      <alignment horizontal="left" vertical="center" wrapText="1"/>
      <protection hidden="1"/>
    </xf>
    <xf numFmtId="0" fontId="42" fillId="0" borderId="0" xfId="0" applyFont="1" applyFill="1" applyBorder="1" applyAlignment="1" applyProtection="1">
      <alignment vertical="center" wrapText="1"/>
      <protection hidden="1"/>
    </xf>
    <xf numFmtId="38" fontId="44" fillId="0" borderId="0" xfId="1" applyFont="1" applyFill="1" applyBorder="1" applyAlignment="1" applyProtection="1">
      <alignment horizontal="right" vertical="center"/>
      <protection hidden="1"/>
    </xf>
    <xf numFmtId="0" fontId="32" fillId="0" borderId="0" xfId="0" applyFont="1" applyFill="1" applyBorder="1" applyAlignment="1" applyProtection="1">
      <alignment horizontal="center" vertical="center" textRotation="255"/>
      <protection hidden="1"/>
    </xf>
    <xf numFmtId="0" fontId="32" fillId="0" borderId="0" xfId="0" applyFont="1" applyFill="1" applyBorder="1" applyAlignment="1" applyProtection="1">
      <alignment horizontal="right" vertical="center"/>
      <protection hidden="1"/>
    </xf>
    <xf numFmtId="38" fontId="37" fillId="0" borderId="0" xfId="1" applyFont="1" applyFill="1" applyBorder="1" applyAlignment="1" applyProtection="1">
      <alignment horizontal="right" vertical="center" shrinkToFit="1"/>
      <protection hidden="1"/>
    </xf>
    <xf numFmtId="0" fontId="32" fillId="0" borderId="0" xfId="0" applyFont="1" applyFill="1" applyBorder="1" applyAlignment="1" applyProtection="1">
      <alignment horizontal="center" vertical="center" textRotation="255" wrapText="1"/>
      <protection hidden="1"/>
    </xf>
    <xf numFmtId="0" fontId="32" fillId="0" borderId="0" xfId="0" applyFont="1" applyFill="1" applyBorder="1" applyAlignment="1" applyProtection="1">
      <alignment horizontal="left" vertical="center"/>
      <protection hidden="1"/>
    </xf>
    <xf numFmtId="0" fontId="36" fillId="0" borderId="0" xfId="0" applyFont="1" applyFill="1" applyProtection="1">
      <alignment vertical="center"/>
      <protection hidden="1"/>
    </xf>
    <xf numFmtId="0" fontId="47" fillId="0" borderId="0" xfId="0" applyFont="1" applyFill="1" applyBorder="1" applyAlignment="1" applyProtection="1">
      <alignment horizontal="left" vertical="center"/>
      <protection hidden="1"/>
    </xf>
    <xf numFmtId="0" fontId="37" fillId="4" borderId="0" xfId="0" applyFont="1" applyFill="1" applyBorder="1" applyAlignment="1" applyProtection="1">
      <alignment vertical="center" shrinkToFit="1"/>
      <protection hidden="1"/>
    </xf>
    <xf numFmtId="0" fontId="32" fillId="0" borderId="0" xfId="0" applyFont="1" applyFill="1" applyBorder="1" applyAlignment="1" applyProtection="1">
      <alignment horizontal="center" vertical="center" wrapText="1"/>
      <protection hidden="1"/>
    </xf>
    <xf numFmtId="38" fontId="37" fillId="0" borderId="0" xfId="1" applyFont="1" applyFill="1" applyBorder="1" applyAlignment="1" applyProtection="1">
      <alignment horizontal="right" vertical="center"/>
      <protection hidden="1"/>
    </xf>
    <xf numFmtId="0" fontId="32" fillId="0" borderId="0" xfId="0" applyFont="1" applyFill="1" applyBorder="1" applyProtection="1">
      <alignment vertical="center"/>
      <protection hidden="1"/>
    </xf>
    <xf numFmtId="0" fontId="33" fillId="0" borderId="0" xfId="0" applyFont="1" applyFill="1" applyBorder="1" applyProtection="1">
      <alignment vertical="center"/>
      <protection hidden="1"/>
    </xf>
    <xf numFmtId="38" fontId="37" fillId="0" borderId="0" xfId="1" applyFont="1" applyFill="1" applyBorder="1" applyAlignment="1" applyProtection="1">
      <alignment vertical="center"/>
      <protection hidden="1"/>
    </xf>
    <xf numFmtId="0" fontId="33" fillId="4" borderId="0" xfId="0" applyFont="1" applyFill="1" applyProtection="1">
      <alignment vertical="center"/>
      <protection hidden="1"/>
    </xf>
    <xf numFmtId="38" fontId="26" fillId="4" borderId="0" xfId="3" applyFont="1" applyFill="1" applyProtection="1">
      <alignment vertical="center"/>
      <protection hidden="1"/>
    </xf>
    <xf numFmtId="0" fontId="49" fillId="4" borderId="0" xfId="0" applyFont="1" applyFill="1" applyAlignment="1" applyProtection="1">
      <alignment horizontal="center" vertical="center" wrapText="1"/>
      <protection hidden="1"/>
    </xf>
    <xf numFmtId="0" fontId="49" fillId="4" borderId="0" xfId="0" applyFont="1" applyFill="1" applyAlignment="1" applyProtection="1">
      <alignment vertical="center"/>
      <protection hidden="1"/>
    </xf>
    <xf numFmtId="0" fontId="50" fillId="0" borderId="0" xfId="0" applyFont="1" applyProtection="1">
      <alignment vertical="center"/>
      <protection hidden="1"/>
    </xf>
    <xf numFmtId="0" fontId="33" fillId="4" borderId="0" xfId="0" applyFont="1" applyFill="1" applyBorder="1" applyAlignment="1" applyProtection="1">
      <alignment horizontal="right" vertical="center"/>
      <protection hidden="1"/>
    </xf>
    <xf numFmtId="0" fontId="26" fillId="4" borderId="0" xfId="0" applyFont="1" applyFill="1" applyAlignment="1" applyProtection="1">
      <alignment vertical="center" wrapText="1"/>
      <protection hidden="1"/>
    </xf>
    <xf numFmtId="0" fontId="26" fillId="0" borderId="0" xfId="0" applyFont="1" applyFill="1" applyAlignment="1" applyProtection="1">
      <alignment horizontal="right" vertical="center"/>
      <protection hidden="1"/>
    </xf>
    <xf numFmtId="0" fontId="33" fillId="6" borderId="0" xfId="0" applyFont="1" applyFill="1" applyBorder="1" applyAlignment="1" applyProtection="1">
      <alignment horizontal="center" vertical="center" shrinkToFit="1"/>
      <protection locked="0"/>
    </xf>
    <xf numFmtId="0" fontId="33" fillId="0" borderId="0" xfId="0" applyFont="1" applyFill="1" applyBorder="1" applyAlignment="1" applyProtection="1">
      <alignment horizontal="right" vertical="center" shrinkToFit="1"/>
      <protection hidden="1"/>
    </xf>
    <xf numFmtId="49" fontId="32" fillId="0" borderId="0" xfId="0" applyNumberFormat="1" applyFont="1" applyFill="1" applyBorder="1" applyAlignment="1" applyProtection="1">
      <alignment horizontal="center" vertical="center"/>
      <protection hidden="1"/>
    </xf>
    <xf numFmtId="0" fontId="33" fillId="0" borderId="0" xfId="0" applyFont="1" applyFill="1" applyBorder="1" applyAlignment="1" applyProtection="1">
      <alignment horizontal="center" vertical="center" shrinkToFit="1"/>
      <protection hidden="1"/>
    </xf>
    <xf numFmtId="0" fontId="26" fillId="0" borderId="0" xfId="0" applyFont="1" applyFill="1" applyBorder="1" applyAlignment="1" applyProtection="1">
      <alignment vertical="center"/>
      <protection hidden="1"/>
    </xf>
    <xf numFmtId="0" fontId="51" fillId="0" borderId="0" xfId="0" applyFont="1" applyFill="1" applyBorder="1" applyAlignment="1" applyProtection="1">
      <alignment horizontal="right" vertical="center"/>
      <protection hidden="1"/>
    </xf>
    <xf numFmtId="176" fontId="33" fillId="0" borderId="0" xfId="0" applyNumberFormat="1" applyFont="1" applyFill="1" applyBorder="1" applyAlignment="1" applyProtection="1">
      <alignment vertical="center" shrinkToFit="1"/>
      <protection hidden="1"/>
    </xf>
    <xf numFmtId="0" fontId="32" fillId="0" borderId="0" xfId="0" applyFont="1" applyFill="1" applyBorder="1" applyAlignment="1" applyProtection="1">
      <alignment horizontal="center" vertical="center" shrinkToFit="1"/>
      <protection hidden="1"/>
    </xf>
    <xf numFmtId="0" fontId="52" fillId="4" borderId="0" xfId="0" applyFont="1" applyFill="1" applyProtection="1">
      <alignment vertical="center"/>
      <protection hidden="1"/>
    </xf>
    <xf numFmtId="0" fontId="33" fillId="0" borderId="0" xfId="0" applyFont="1" applyFill="1" applyBorder="1" applyAlignment="1" applyProtection="1">
      <alignment vertical="center"/>
      <protection hidden="1"/>
    </xf>
    <xf numFmtId="38" fontId="32" fillId="0" borderId="0" xfId="2" applyFont="1" applyFill="1" applyBorder="1" applyAlignment="1" applyProtection="1">
      <alignment vertical="center"/>
      <protection hidden="1"/>
    </xf>
    <xf numFmtId="0" fontId="50" fillId="4" borderId="0" xfId="0" applyFont="1" applyFill="1" applyProtection="1">
      <alignment vertical="center"/>
      <protection hidden="1"/>
    </xf>
    <xf numFmtId="0" fontId="53" fillId="4" borderId="0" xfId="0" applyFont="1" applyFill="1" applyAlignment="1" applyProtection="1">
      <protection hidden="1"/>
    </xf>
    <xf numFmtId="3" fontId="36" fillId="0" borderId="41" xfId="0" applyNumberFormat="1" applyFont="1" applyFill="1" applyBorder="1" applyAlignment="1" applyProtection="1">
      <alignment horizontal="right" vertical="center" shrinkToFit="1"/>
      <protection hidden="1"/>
    </xf>
    <xf numFmtId="38" fontId="32" fillId="0" borderId="41" xfId="2" applyFont="1" applyFill="1" applyBorder="1" applyAlignment="1" applyProtection="1">
      <protection hidden="1"/>
    </xf>
    <xf numFmtId="3" fontId="36" fillId="0" borderId="41" xfId="0" applyNumberFormat="1" applyFont="1" applyFill="1" applyBorder="1" applyAlignment="1" applyProtection="1">
      <alignment horizontal="center" vertical="center" shrinkToFit="1"/>
      <protection hidden="1"/>
    </xf>
    <xf numFmtId="3" fontId="50" fillId="0" borderId="41" xfId="0" applyNumberFormat="1" applyFont="1" applyFill="1" applyBorder="1" applyAlignment="1" applyProtection="1">
      <alignment horizontal="center" vertical="center" shrinkToFit="1"/>
      <protection hidden="1"/>
    </xf>
    <xf numFmtId="38" fontId="54" fillId="0" borderId="41" xfId="3" applyFont="1" applyFill="1" applyBorder="1" applyAlignment="1" applyProtection="1">
      <alignment horizontal="center" vertical="center" shrinkToFit="1"/>
      <protection hidden="1"/>
    </xf>
    <xf numFmtId="0" fontId="26" fillId="0" borderId="0" xfId="0" applyFont="1" applyFill="1" applyProtection="1">
      <alignment vertical="center"/>
      <protection locked="0"/>
    </xf>
    <xf numFmtId="0" fontId="32" fillId="0" borderId="56" xfId="0" applyFont="1" applyFill="1" applyBorder="1" applyAlignment="1" applyProtection="1">
      <alignment vertical="center" shrinkToFit="1"/>
      <protection hidden="1"/>
    </xf>
    <xf numFmtId="0" fontId="32" fillId="0" borderId="63" xfId="0" applyFont="1" applyFill="1" applyBorder="1" applyAlignment="1" applyProtection="1">
      <alignment vertical="center" shrinkToFit="1"/>
      <protection hidden="1"/>
    </xf>
    <xf numFmtId="0" fontId="26" fillId="4" borderId="0" xfId="0" applyFont="1" applyFill="1" applyProtection="1">
      <alignment vertical="center"/>
      <protection locked="0"/>
    </xf>
    <xf numFmtId="0" fontId="32" fillId="0" borderId="2" xfId="0" applyFont="1" applyFill="1" applyBorder="1" applyAlignment="1" applyProtection="1">
      <alignment vertical="center" shrinkToFit="1"/>
      <protection hidden="1"/>
    </xf>
    <xf numFmtId="3" fontId="36" fillId="0" borderId="43" xfId="0" applyNumberFormat="1" applyFont="1" applyFill="1" applyBorder="1" applyAlignment="1" applyProtection="1">
      <alignment horizontal="right" vertical="center" shrinkToFit="1"/>
      <protection hidden="1"/>
    </xf>
    <xf numFmtId="3" fontId="36" fillId="0" borderId="77" xfId="0" applyNumberFormat="1" applyFont="1" applyFill="1" applyBorder="1" applyAlignment="1" applyProtection="1">
      <alignment horizontal="right" vertical="center" shrinkToFit="1"/>
      <protection hidden="1"/>
    </xf>
    <xf numFmtId="3" fontId="36" fillId="0" borderId="77" xfId="0" applyNumberFormat="1" applyFont="1" applyFill="1" applyBorder="1" applyAlignment="1" applyProtection="1">
      <alignment horizontal="center" vertical="center" shrinkToFit="1"/>
      <protection hidden="1"/>
    </xf>
    <xf numFmtId="3" fontId="50" fillId="0" borderId="77" xfId="0" applyNumberFormat="1" applyFont="1" applyFill="1" applyBorder="1" applyAlignment="1" applyProtection="1">
      <alignment horizontal="center" vertical="center" shrinkToFit="1"/>
      <protection hidden="1"/>
    </xf>
    <xf numFmtId="38" fontId="54" fillId="0" borderId="77" xfId="3" applyFont="1" applyFill="1" applyBorder="1" applyAlignment="1" applyProtection="1">
      <alignment horizontal="center" vertical="center" shrinkToFit="1"/>
      <protection hidden="1"/>
    </xf>
    <xf numFmtId="0" fontId="26" fillId="0" borderId="0" xfId="0" applyFont="1" applyFill="1" applyProtection="1">
      <alignment vertical="center"/>
    </xf>
    <xf numFmtId="3" fontId="26" fillId="4" borderId="0" xfId="0" applyNumberFormat="1" applyFont="1" applyFill="1" applyBorder="1" applyAlignment="1" applyProtection="1">
      <alignment vertical="center" shrinkToFit="1"/>
      <protection hidden="1"/>
    </xf>
    <xf numFmtId="0" fontId="26" fillId="0" borderId="0" xfId="0" applyFont="1" applyFill="1" applyBorder="1" applyAlignment="1" applyProtection="1">
      <alignment horizontal="left" vertical="center"/>
      <protection hidden="1"/>
    </xf>
    <xf numFmtId="3" fontId="32" fillId="0" borderId="0" xfId="0" applyNumberFormat="1" applyFont="1" applyFill="1" applyBorder="1" applyAlignment="1" applyProtection="1">
      <alignment horizontal="right" vertical="center"/>
      <protection hidden="1"/>
    </xf>
    <xf numFmtId="0" fontId="26" fillId="4" borderId="0" xfId="0" applyFont="1" applyFill="1" applyAlignment="1" applyProtection="1">
      <alignment vertical="center"/>
      <protection hidden="1"/>
    </xf>
    <xf numFmtId="0" fontId="40" fillId="4" borderId="0" xfId="0" applyFont="1" applyFill="1" applyAlignment="1" applyProtection="1">
      <protection hidden="1"/>
    </xf>
    <xf numFmtId="0" fontId="55" fillId="4" borderId="0" xfId="0" applyFont="1" applyFill="1" applyProtection="1">
      <alignment vertical="center"/>
      <protection hidden="1"/>
    </xf>
    <xf numFmtId="0" fontId="55" fillId="4" borderId="0" xfId="0" applyFont="1" applyFill="1" applyBorder="1" applyAlignment="1" applyProtection="1">
      <alignment horizontal="center" vertical="center"/>
      <protection locked="0"/>
    </xf>
    <xf numFmtId="0" fontId="26" fillId="0" borderId="0" xfId="0" applyFont="1" applyFill="1" applyBorder="1" applyProtection="1">
      <alignment vertical="center"/>
      <protection locked="0"/>
    </xf>
    <xf numFmtId="38" fontId="33" fillId="0" borderId="0" xfId="2" applyFont="1" applyFill="1" applyBorder="1" applyAlignment="1" applyProtection="1">
      <alignment vertical="center"/>
      <protection hidden="1"/>
    </xf>
    <xf numFmtId="0" fontId="33" fillId="4" borderId="0" xfId="0" applyFont="1" applyFill="1" applyBorder="1" applyAlignment="1" applyProtection="1">
      <protection hidden="1"/>
    </xf>
    <xf numFmtId="38" fontId="32" fillId="0" borderId="0" xfId="2" applyFont="1" applyFill="1" applyBorder="1" applyAlignment="1" applyProtection="1">
      <alignment horizontal="left"/>
      <protection hidden="1"/>
    </xf>
    <xf numFmtId="38" fontId="32" fillId="0" borderId="0" xfId="2" applyFont="1" applyFill="1" applyBorder="1" applyAlignment="1" applyProtection="1">
      <protection hidden="1"/>
    </xf>
    <xf numFmtId="0" fontId="32" fillId="0" borderId="92" xfId="0" applyFont="1" applyFill="1" applyBorder="1" applyAlignment="1" applyProtection="1">
      <alignment vertical="center" shrinkToFit="1"/>
      <protection hidden="1"/>
    </xf>
    <xf numFmtId="0" fontId="32" fillId="0" borderId="99" xfId="0" applyFont="1" applyFill="1" applyBorder="1" applyAlignment="1" applyProtection="1">
      <alignment vertical="center" shrinkToFit="1"/>
      <protection hidden="1"/>
    </xf>
    <xf numFmtId="0" fontId="32" fillId="0" borderId="103" xfId="0" applyFont="1" applyFill="1" applyBorder="1" applyAlignment="1" applyProtection="1">
      <alignment vertical="center" shrinkToFit="1"/>
      <protection hidden="1"/>
    </xf>
    <xf numFmtId="0" fontId="26" fillId="4" borderId="41" xfId="0" applyFont="1" applyFill="1" applyBorder="1" applyProtection="1">
      <alignment vertical="center"/>
      <protection hidden="1"/>
    </xf>
    <xf numFmtId="3" fontId="50" fillId="0" borderId="0" xfId="0" applyNumberFormat="1" applyFont="1" applyFill="1" applyBorder="1" applyAlignment="1" applyProtection="1">
      <alignment horizontal="right" vertical="center" shrinkToFit="1"/>
      <protection hidden="1"/>
    </xf>
    <xf numFmtId="38" fontId="55" fillId="0" borderId="0" xfId="3" applyFont="1" applyFill="1" applyBorder="1" applyAlignment="1" applyProtection="1">
      <alignment horizontal="right" vertical="center" shrinkToFit="1"/>
      <protection hidden="1"/>
    </xf>
    <xf numFmtId="0" fontId="32" fillId="0" borderId="0" xfId="0" applyFont="1" applyFill="1" applyAlignment="1" applyProtection="1">
      <alignment horizontal="right" vertical="center"/>
      <protection hidden="1"/>
    </xf>
    <xf numFmtId="0" fontId="50" fillId="0" borderId="0" xfId="0" applyFont="1" applyFill="1" applyAlignment="1" applyProtection="1">
      <alignment horizontal="right" vertical="center"/>
      <protection hidden="1"/>
    </xf>
    <xf numFmtId="0" fontId="28" fillId="0" borderId="0" xfId="0" applyFont="1" applyFill="1" applyAlignment="1" applyProtection="1">
      <alignment horizontal="right" vertical="center"/>
      <protection hidden="1"/>
    </xf>
    <xf numFmtId="0" fontId="49" fillId="4" borderId="0" xfId="0" applyFont="1" applyFill="1" applyAlignment="1" applyProtection="1">
      <alignment horizontal="center"/>
      <protection hidden="1"/>
    </xf>
    <xf numFmtId="0" fontId="49" fillId="0" borderId="0" xfId="0" applyFont="1" applyFill="1" applyBorder="1" applyAlignment="1" applyProtection="1">
      <alignment horizontal="center" vertical="center"/>
      <protection hidden="1"/>
    </xf>
    <xf numFmtId="0" fontId="52" fillId="0" borderId="0" xfId="0" applyFont="1" applyFill="1" applyBorder="1" applyAlignment="1" applyProtection="1">
      <alignment horizontal="center" vertical="center"/>
      <protection hidden="1"/>
    </xf>
    <xf numFmtId="0" fontId="33" fillId="0" borderId="0" xfId="0" applyFont="1" applyFill="1" applyAlignment="1" applyProtection="1">
      <alignment horizontal="right" vertical="center"/>
      <protection hidden="1"/>
    </xf>
    <xf numFmtId="0" fontId="50" fillId="0" borderId="0" xfId="0" applyFont="1" applyFill="1" applyBorder="1" applyAlignment="1" applyProtection="1">
      <alignment horizontal="center" vertical="center"/>
      <protection hidden="1"/>
    </xf>
    <xf numFmtId="38" fontId="55" fillId="0" borderId="0" xfId="3" applyFont="1" applyFill="1" applyBorder="1" applyAlignment="1" applyProtection="1">
      <alignment horizontal="center" vertical="center" shrinkToFit="1"/>
      <protection hidden="1"/>
    </xf>
    <xf numFmtId="0" fontId="55" fillId="4" borderId="0" xfId="0" applyFont="1" applyFill="1" applyBorder="1" applyAlignment="1" applyProtection="1">
      <alignment horizontal="center" vertical="center"/>
      <protection hidden="1"/>
    </xf>
    <xf numFmtId="0" fontId="55" fillId="0" borderId="0" xfId="0" applyFont="1" applyFill="1" applyBorder="1" applyAlignment="1" applyProtection="1">
      <alignment vertical="center"/>
      <protection hidden="1"/>
    </xf>
    <xf numFmtId="0" fontId="51" fillId="4" borderId="0" xfId="0" applyFont="1" applyFill="1" applyProtection="1">
      <alignment vertical="center"/>
      <protection hidden="1"/>
    </xf>
    <xf numFmtId="0" fontId="29" fillId="4" borderId="0" xfId="0" applyFont="1" applyFill="1" applyProtection="1">
      <alignment vertical="center"/>
      <protection hidden="1"/>
    </xf>
    <xf numFmtId="0" fontId="50" fillId="4" borderId="0" xfId="0" applyFont="1" applyFill="1" applyAlignment="1" applyProtection="1">
      <alignment vertical="center"/>
      <protection hidden="1"/>
    </xf>
    <xf numFmtId="0" fontId="50" fillId="6" borderId="84" xfId="0" applyFont="1" applyFill="1" applyBorder="1" applyAlignment="1" applyProtection="1">
      <alignment horizontal="center" vertical="center"/>
      <protection hidden="1"/>
    </xf>
    <xf numFmtId="38" fontId="56" fillId="4" borderId="91" xfId="3" applyFont="1" applyFill="1" applyBorder="1" applyAlignment="1" applyProtection="1">
      <alignment vertical="center" shrinkToFit="1"/>
      <protection hidden="1"/>
    </xf>
    <xf numFmtId="38" fontId="56" fillId="4" borderId="63" xfId="3" applyFont="1" applyFill="1" applyBorder="1" applyAlignment="1" applyProtection="1">
      <alignment vertical="center" shrinkToFit="1"/>
      <protection hidden="1"/>
    </xf>
    <xf numFmtId="38" fontId="56" fillId="4" borderId="102" xfId="3" applyFont="1" applyFill="1" applyBorder="1" applyAlignment="1" applyProtection="1">
      <alignment vertical="center" shrinkToFit="1"/>
      <protection hidden="1"/>
    </xf>
    <xf numFmtId="0" fontId="33" fillId="0" borderId="0" xfId="0" applyFont="1" applyFill="1" applyBorder="1" applyAlignment="1" applyProtection="1">
      <alignment vertical="center" shrinkToFit="1"/>
      <protection hidden="1"/>
    </xf>
    <xf numFmtId="0" fontId="49" fillId="4" borderId="0" xfId="0" applyFont="1" applyFill="1" applyAlignment="1" applyProtection="1">
      <alignment horizontal="center" vertical="center"/>
      <protection hidden="1"/>
    </xf>
    <xf numFmtId="0" fontId="32" fillId="0" borderId="102" xfId="0" applyFont="1" applyFill="1" applyBorder="1" applyAlignment="1" applyProtection="1">
      <alignment vertical="center" shrinkToFit="1"/>
      <protection hidden="1"/>
    </xf>
    <xf numFmtId="0" fontId="62" fillId="4" borderId="0" xfId="0" applyFont="1" applyFill="1" applyProtection="1">
      <alignment vertical="center"/>
      <protection hidden="1"/>
    </xf>
    <xf numFmtId="0" fontId="63" fillId="4" borderId="0" xfId="4" applyFont="1" applyFill="1" applyBorder="1" applyAlignment="1" applyProtection="1">
      <alignment vertical="center" shrinkToFit="1"/>
      <protection hidden="1"/>
    </xf>
    <xf numFmtId="0" fontId="64" fillId="4" borderId="0" xfId="0" applyFont="1" applyFill="1" applyAlignment="1" applyProtection="1">
      <alignment horizontal="right" vertical="center"/>
      <protection hidden="1"/>
    </xf>
    <xf numFmtId="0" fontId="66" fillId="4" borderId="0" xfId="0" applyFont="1" applyFill="1" applyProtection="1">
      <alignment vertical="center"/>
      <protection hidden="1"/>
    </xf>
    <xf numFmtId="0" fontId="67" fillId="4" borderId="0" xfId="0" applyFont="1" applyFill="1" applyAlignment="1" applyProtection="1">
      <alignment horizontal="center" vertical="center" wrapText="1"/>
      <protection hidden="1"/>
    </xf>
    <xf numFmtId="0" fontId="67" fillId="4" borderId="0" xfId="0" applyFont="1" applyFill="1" applyAlignment="1" applyProtection="1">
      <alignment horizontal="center" vertical="center"/>
      <protection hidden="1"/>
    </xf>
    <xf numFmtId="0" fontId="67" fillId="4" borderId="0" xfId="0" applyFont="1" applyFill="1" applyAlignment="1" applyProtection="1">
      <alignment vertical="center"/>
      <protection hidden="1"/>
    </xf>
    <xf numFmtId="0" fontId="26" fillId="4" borderId="0" xfId="0" applyFont="1" applyFill="1" applyAlignment="1" applyProtection="1">
      <alignment horizontal="right" vertical="center"/>
      <protection hidden="1"/>
    </xf>
    <xf numFmtId="0" fontId="68" fillId="4" borderId="0" xfId="0" applyFont="1" applyFill="1" applyProtection="1">
      <alignment vertical="center"/>
      <protection hidden="1"/>
    </xf>
    <xf numFmtId="0" fontId="69" fillId="4" borderId="0" xfId="0" applyFont="1" applyFill="1" applyProtection="1">
      <alignment vertical="center"/>
      <protection hidden="1"/>
    </xf>
    <xf numFmtId="0" fontId="70" fillId="4" borderId="0" xfId="0" applyFont="1" applyFill="1" applyAlignment="1" applyProtection="1">
      <alignment horizontal="right" vertical="center"/>
      <protection hidden="1"/>
    </xf>
    <xf numFmtId="0" fontId="33" fillId="0" borderId="0" xfId="0" applyFont="1" applyFill="1" applyBorder="1" applyAlignment="1" applyProtection="1">
      <alignment horizontal="center" vertical="center" shrinkToFit="1"/>
    </xf>
    <xf numFmtId="0" fontId="63" fillId="4" borderId="0" xfId="0" applyFont="1" applyFill="1" applyBorder="1" applyAlignment="1" applyProtection="1">
      <alignment horizontal="center" vertical="center" wrapText="1"/>
      <protection hidden="1"/>
    </xf>
    <xf numFmtId="0" fontId="70" fillId="4" borderId="0" xfId="0" applyFont="1" applyFill="1" applyBorder="1" applyAlignment="1" applyProtection="1">
      <alignment horizontal="center" vertical="center" wrapText="1"/>
      <protection hidden="1"/>
    </xf>
    <xf numFmtId="49" fontId="63" fillId="0" borderId="0" xfId="0" applyNumberFormat="1" applyFont="1" applyFill="1" applyBorder="1" applyAlignment="1" applyProtection="1">
      <alignment vertical="center" shrinkToFit="1"/>
      <protection hidden="1"/>
    </xf>
    <xf numFmtId="0" fontId="63" fillId="4" borderId="0" xfId="4" applyFont="1" applyFill="1" applyBorder="1" applyAlignment="1" applyProtection="1">
      <alignment vertical="center"/>
      <protection hidden="1"/>
    </xf>
    <xf numFmtId="0" fontId="63" fillId="4" borderId="0" xfId="4" applyFont="1" applyFill="1" applyBorder="1" applyAlignment="1" applyProtection="1">
      <alignment vertical="center"/>
    </xf>
    <xf numFmtId="0" fontId="63" fillId="4" borderId="157" xfId="4" applyFont="1" applyFill="1" applyBorder="1" applyAlignment="1" applyProtection="1">
      <alignment horizontal="center" vertical="center" shrinkToFit="1"/>
      <protection locked="0"/>
    </xf>
    <xf numFmtId="0" fontId="63" fillId="4" borderId="14" xfId="4" applyFont="1" applyFill="1" applyBorder="1" applyAlignment="1" applyProtection="1">
      <alignment horizontal="center" vertical="center" shrinkToFit="1"/>
      <protection locked="0"/>
    </xf>
    <xf numFmtId="0" fontId="63" fillId="4" borderId="160" xfId="0" applyFont="1" applyFill="1" applyBorder="1" applyAlignment="1" applyProtection="1">
      <alignment horizontal="center" vertical="center" wrapText="1"/>
      <protection hidden="1"/>
    </xf>
    <xf numFmtId="0" fontId="63" fillId="4" borderId="164" xfId="0" applyFont="1" applyFill="1" applyBorder="1" applyAlignment="1" applyProtection="1">
      <alignment horizontal="center" vertical="center" wrapText="1"/>
      <protection hidden="1"/>
    </xf>
    <xf numFmtId="0" fontId="63" fillId="4" borderId="56" xfId="0" applyFont="1" applyFill="1" applyBorder="1" applyAlignment="1" applyProtection="1">
      <alignment horizontal="center" vertical="center" wrapText="1"/>
      <protection hidden="1"/>
    </xf>
    <xf numFmtId="0" fontId="63" fillId="4" borderId="56" xfId="0" applyFont="1" applyFill="1" applyBorder="1" applyAlignment="1" applyProtection="1">
      <alignment vertical="center" wrapText="1"/>
      <protection hidden="1"/>
    </xf>
    <xf numFmtId="0" fontId="63" fillId="4" borderId="165" xfId="0" applyFont="1" applyFill="1" applyBorder="1" applyAlignment="1" applyProtection="1">
      <alignment vertical="center" wrapText="1"/>
      <protection hidden="1"/>
    </xf>
    <xf numFmtId="0" fontId="63" fillId="4" borderId="166" xfId="0" applyFont="1" applyFill="1" applyBorder="1" applyAlignment="1" applyProtection="1">
      <alignment horizontal="center" vertical="center" wrapText="1"/>
      <protection hidden="1"/>
    </xf>
    <xf numFmtId="0" fontId="63" fillId="4" borderId="168" xfId="0" applyFont="1" applyFill="1" applyBorder="1" applyAlignment="1" applyProtection="1">
      <alignment horizontal="center" vertical="center" wrapText="1"/>
      <protection hidden="1"/>
    </xf>
    <xf numFmtId="0" fontId="63" fillId="4" borderId="172" xfId="0" applyFont="1" applyFill="1" applyBorder="1" applyAlignment="1" applyProtection="1">
      <alignment horizontal="center" vertical="center" wrapText="1"/>
      <protection hidden="1"/>
    </xf>
    <xf numFmtId="0" fontId="63" fillId="4" borderId="41" xfId="0" applyFont="1" applyFill="1" applyBorder="1" applyAlignment="1" applyProtection="1">
      <alignment vertical="center" wrapText="1"/>
      <protection hidden="1"/>
    </xf>
    <xf numFmtId="0" fontId="63" fillId="4" borderId="173" xfId="0" applyFont="1" applyFill="1" applyBorder="1" applyAlignment="1" applyProtection="1">
      <alignment vertical="center" wrapText="1"/>
      <protection hidden="1"/>
    </xf>
    <xf numFmtId="0" fontId="63" fillId="4" borderId="174" xfId="0" applyFont="1" applyFill="1" applyBorder="1" applyAlignment="1" applyProtection="1">
      <alignment horizontal="center" vertical="center" wrapText="1"/>
      <protection hidden="1"/>
    </xf>
    <xf numFmtId="0" fontId="63" fillId="4" borderId="0" xfId="0" applyFont="1" applyFill="1" applyBorder="1" applyAlignment="1" applyProtection="1">
      <alignment vertical="center"/>
      <protection hidden="1"/>
    </xf>
    <xf numFmtId="0" fontId="63" fillId="0" borderId="77"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70" fillId="0" borderId="0" xfId="0" applyFont="1" applyFill="1" applyBorder="1" applyAlignment="1" applyProtection="1">
      <alignment horizontal="center" vertical="center" wrapText="1"/>
      <protection hidden="1"/>
    </xf>
    <xf numFmtId="0" fontId="63" fillId="4" borderId="0" xfId="0" applyFont="1" applyFill="1" applyBorder="1" applyAlignment="1" applyProtection="1">
      <alignment horizontal="center" vertical="center"/>
      <protection hidden="1"/>
    </xf>
    <xf numFmtId="0" fontId="73" fillId="4" borderId="0" xfId="0" applyFont="1" applyFill="1" applyProtection="1">
      <alignment vertical="center"/>
    </xf>
    <xf numFmtId="0" fontId="62" fillId="4" borderId="0" xfId="0" applyFont="1" applyFill="1" applyProtection="1">
      <alignment vertical="center"/>
    </xf>
    <xf numFmtId="0" fontId="74" fillId="4" borderId="0" xfId="0" applyFont="1" applyFill="1" applyBorder="1" applyAlignment="1" applyProtection="1">
      <alignment vertical="center" wrapText="1"/>
    </xf>
    <xf numFmtId="0" fontId="74" fillId="4" borderId="0" xfId="0" applyFont="1" applyFill="1" applyBorder="1" applyAlignment="1" applyProtection="1">
      <alignment vertical="center" shrinkToFit="1"/>
    </xf>
    <xf numFmtId="0" fontId="73" fillId="4" borderId="0" xfId="0" applyFont="1" applyFill="1" applyBorder="1" applyAlignment="1" applyProtection="1">
      <alignment vertical="center" wrapText="1"/>
    </xf>
    <xf numFmtId="0" fontId="75" fillId="4" borderId="0" xfId="0" applyFont="1" applyFill="1" applyBorder="1" applyAlignment="1" applyProtection="1">
      <alignment vertical="center" wrapText="1"/>
    </xf>
    <xf numFmtId="0" fontId="70" fillId="4" borderId="0" xfId="0" applyFont="1" applyFill="1" applyBorder="1" applyAlignment="1" applyProtection="1">
      <alignment horizontal="center" vertical="center" shrinkToFit="1"/>
    </xf>
    <xf numFmtId="0" fontId="70" fillId="4" borderId="0" xfId="0" applyFont="1" applyFill="1" applyBorder="1" applyAlignment="1" applyProtection="1">
      <alignment vertical="center" shrinkToFit="1"/>
    </xf>
    <xf numFmtId="0" fontId="63" fillId="4" borderId="0" xfId="0" applyFont="1" applyFill="1" applyBorder="1" applyAlignment="1" applyProtection="1">
      <alignment vertical="center" wrapText="1"/>
    </xf>
    <xf numFmtId="0" fontId="73" fillId="4" borderId="0" xfId="0" applyFont="1" applyFill="1" applyBorder="1" applyProtection="1">
      <alignment vertical="center"/>
    </xf>
    <xf numFmtId="0" fontId="62" fillId="4" borderId="0" xfId="0" applyFont="1" applyFill="1" applyBorder="1" applyProtection="1">
      <alignment vertical="center"/>
    </xf>
    <xf numFmtId="0" fontId="62" fillId="4" borderId="0" xfId="0" applyFont="1" applyFill="1" applyBorder="1" applyProtection="1">
      <alignment vertical="center"/>
      <protection hidden="1"/>
    </xf>
    <xf numFmtId="0" fontId="75" fillId="4" borderId="0" xfId="0" applyFont="1" applyFill="1" applyBorder="1" applyAlignment="1" applyProtection="1">
      <alignment vertical="center" wrapText="1"/>
      <protection hidden="1"/>
    </xf>
    <xf numFmtId="0" fontId="62" fillId="4" borderId="0" xfId="0" applyFont="1" applyFill="1" applyBorder="1" applyAlignment="1" applyProtection="1">
      <alignment horizontal="left" vertical="center"/>
    </xf>
    <xf numFmtId="0" fontId="62" fillId="4" borderId="0" xfId="0" applyFont="1" applyFill="1" applyBorder="1" applyAlignment="1" applyProtection="1">
      <alignment horizontal="center" vertical="center"/>
    </xf>
    <xf numFmtId="0" fontId="29" fillId="2" borderId="0" xfId="0" applyFont="1" applyFill="1" applyAlignment="1" applyProtection="1">
      <alignment horizontal="right" vertical="center"/>
      <protection hidden="1"/>
    </xf>
    <xf numFmtId="0" fontId="70" fillId="4" borderId="0" xfId="0" applyFont="1" applyFill="1" applyBorder="1" applyAlignment="1" applyProtection="1">
      <alignment vertical="center" wrapText="1"/>
      <protection hidden="1"/>
    </xf>
    <xf numFmtId="0" fontId="63" fillId="4" borderId="0" xfId="0" applyFont="1" applyFill="1" applyBorder="1" applyAlignment="1" applyProtection="1">
      <alignment vertical="center" wrapText="1"/>
      <protection hidden="1"/>
    </xf>
    <xf numFmtId="0" fontId="72" fillId="4" borderId="0" xfId="0" applyFont="1" applyFill="1" applyBorder="1" applyAlignment="1" applyProtection="1">
      <alignment vertical="center" wrapText="1"/>
    </xf>
    <xf numFmtId="0" fontId="76" fillId="4" borderId="0" xfId="0" applyFont="1" applyFill="1" applyBorder="1" applyAlignment="1" applyProtection="1">
      <alignment vertical="center" wrapText="1"/>
    </xf>
    <xf numFmtId="0" fontId="74" fillId="4" borderId="6" xfId="0" applyFont="1" applyFill="1" applyBorder="1" applyAlignment="1" applyProtection="1">
      <alignment vertical="center" wrapText="1"/>
    </xf>
    <xf numFmtId="0" fontId="62" fillId="4" borderId="0" xfId="0" applyFont="1" applyFill="1" applyProtection="1">
      <alignment vertical="center"/>
      <protection locked="0"/>
    </xf>
    <xf numFmtId="0" fontId="62" fillId="4" borderId="0" xfId="0" applyFont="1" applyFill="1" applyBorder="1" applyAlignment="1" applyProtection="1">
      <alignment horizontal="left" vertical="center"/>
      <protection locked="0"/>
    </xf>
    <xf numFmtId="0" fontId="62" fillId="4" borderId="0" xfId="0" applyFont="1" applyFill="1" applyBorder="1" applyAlignment="1" applyProtection="1">
      <alignment horizontal="center" vertical="center"/>
      <protection locked="0"/>
    </xf>
    <xf numFmtId="0" fontId="62" fillId="4" borderId="0" xfId="0" applyFont="1" applyFill="1" applyBorder="1" applyProtection="1">
      <alignment vertical="center"/>
      <protection locked="0"/>
    </xf>
    <xf numFmtId="0" fontId="62" fillId="4" borderId="0" xfId="0" applyFont="1" applyFill="1" applyBorder="1" applyAlignment="1" applyProtection="1">
      <alignment horizontal="left" vertical="center"/>
      <protection hidden="1"/>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38" fontId="2" fillId="0" borderId="0" xfId="1" applyFont="1" applyFill="1" applyAlignment="1" applyProtection="1">
      <alignment vertical="center"/>
    </xf>
    <xf numFmtId="0" fontId="2" fillId="0" borderId="0" xfId="0" applyFont="1" applyFill="1" applyAlignment="1">
      <alignment vertical="center"/>
    </xf>
    <xf numFmtId="0" fontId="21" fillId="2" borderId="0" xfId="0" applyFont="1" applyFill="1" applyBorder="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5" fillId="2" borderId="0" xfId="0" applyFont="1" applyFill="1" applyAlignment="1">
      <alignment horizontal="right" vertical="center"/>
    </xf>
    <xf numFmtId="0" fontId="5" fillId="2" borderId="0" xfId="0" applyFont="1" applyFill="1" applyBorder="1" applyAlignment="1" applyProtection="1">
      <alignment horizontal="left" vertical="center" wrapText="1"/>
    </xf>
    <xf numFmtId="0" fontId="2" fillId="2" borderId="0" xfId="0" applyFont="1" applyFill="1" applyAlignment="1" applyProtection="1">
      <alignment vertical="center"/>
    </xf>
    <xf numFmtId="0" fontId="2" fillId="2" borderId="0" xfId="0" applyFont="1" applyFill="1" applyAlignment="1" applyProtection="1">
      <alignment horizontal="center" vertical="center"/>
    </xf>
    <xf numFmtId="38" fontId="2" fillId="2" borderId="0" xfId="1" applyFont="1" applyFill="1" applyAlignment="1" applyProtection="1">
      <alignment vertical="center"/>
    </xf>
    <xf numFmtId="0" fontId="5" fillId="2" borderId="0" xfId="0" applyFont="1" applyFill="1" applyBorder="1" applyAlignment="1" applyProtection="1">
      <alignment vertical="center" shrinkToFit="1"/>
    </xf>
    <xf numFmtId="0" fontId="5" fillId="2" borderId="0" xfId="0" applyFont="1" applyFill="1" applyBorder="1" applyAlignment="1" applyProtection="1">
      <alignment vertical="center" wrapText="1"/>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shrinkToFit="1"/>
    </xf>
    <xf numFmtId="0" fontId="5" fillId="2" borderId="0" xfId="0" applyFont="1" applyFill="1" applyBorder="1" applyAlignment="1" applyProtection="1">
      <alignment vertical="center"/>
    </xf>
    <xf numFmtId="0" fontId="10" fillId="2" borderId="0" xfId="0" applyFont="1" applyFill="1" applyAlignment="1">
      <alignment vertical="center"/>
    </xf>
    <xf numFmtId="0" fontId="5" fillId="2" borderId="0" xfId="0" applyFont="1" applyFill="1" applyAlignment="1" applyProtection="1">
      <alignment vertical="center" wrapText="1"/>
    </xf>
    <xf numFmtId="0" fontId="5" fillId="2" borderId="0" xfId="0" applyFont="1" applyFill="1" applyAlignment="1" applyProtection="1">
      <alignment vertical="center"/>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xf numFmtId="0" fontId="77" fillId="0" borderId="0" xfId="0" applyFont="1" applyFill="1" applyAlignment="1" applyProtection="1">
      <alignment vertical="center"/>
      <protection hidden="1"/>
    </xf>
    <xf numFmtId="0" fontId="2" fillId="2" borderId="0" xfId="0" applyFont="1" applyFill="1" applyBorder="1" applyAlignment="1" applyProtection="1">
      <alignment vertical="center"/>
    </xf>
    <xf numFmtId="0" fontId="2" fillId="4" borderId="0" xfId="0" applyFont="1" applyFill="1" applyAlignment="1" applyProtection="1">
      <alignment vertical="center"/>
      <protection hidden="1"/>
    </xf>
    <xf numFmtId="0" fontId="2" fillId="0" borderId="0" xfId="0" applyFont="1" applyFill="1" applyAlignment="1" applyProtection="1">
      <alignment vertical="center"/>
      <protection hidden="1"/>
    </xf>
    <xf numFmtId="0" fontId="2" fillId="0" borderId="0" xfId="0" applyFont="1" applyFill="1" applyBorder="1" applyAlignment="1" applyProtection="1">
      <alignment vertical="center" textRotation="255"/>
      <protection hidden="1"/>
    </xf>
    <xf numFmtId="0" fontId="2" fillId="0" borderId="0" xfId="0" applyFont="1" applyFill="1" applyBorder="1" applyAlignment="1" applyProtection="1">
      <alignment vertical="center"/>
      <protection hidden="1"/>
    </xf>
    <xf numFmtId="0" fontId="2" fillId="0" borderId="0" xfId="0" applyFont="1" applyFill="1" applyBorder="1" applyAlignment="1" applyProtection="1">
      <alignment horizontal="center" vertical="center"/>
      <protection hidden="1"/>
    </xf>
    <xf numFmtId="38" fontId="2" fillId="0" borderId="0" xfId="1"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0" fontId="5" fillId="2" borderId="0" xfId="0" applyFont="1" applyFill="1" applyBorder="1" applyAlignment="1">
      <alignment horizontal="left" vertical="center" wrapText="1"/>
    </xf>
    <xf numFmtId="0" fontId="2" fillId="0" borderId="0" xfId="0" applyFont="1" applyFill="1" applyAlignment="1">
      <alignment horizontal="center" vertical="center"/>
    </xf>
    <xf numFmtId="38" fontId="2" fillId="0" borderId="0" xfId="1" applyFont="1" applyFill="1" applyAlignment="1">
      <alignment vertical="center"/>
    </xf>
    <xf numFmtId="0" fontId="10" fillId="2" borderId="0" xfId="0" applyNumberFormat="1" applyFont="1" applyFill="1" applyBorder="1" applyAlignment="1" applyProtection="1">
      <alignment vertical="center"/>
    </xf>
    <xf numFmtId="0" fontId="10" fillId="2" borderId="0" xfId="0" applyNumberFormat="1" applyFont="1" applyFill="1" applyBorder="1" applyAlignment="1">
      <alignment vertical="center"/>
    </xf>
    <xf numFmtId="0" fontId="22" fillId="2" borderId="1" xfId="0" applyNumberFormat="1" applyFont="1" applyFill="1" applyBorder="1" applyAlignment="1" applyProtection="1">
      <alignment vertical="center" shrinkToFit="1"/>
      <protection hidden="1"/>
    </xf>
    <xf numFmtId="0" fontId="22" fillId="2" borderId="2" xfId="0" applyNumberFormat="1" applyFont="1" applyFill="1" applyBorder="1" applyAlignment="1" applyProtection="1">
      <alignment vertical="center" shrinkToFit="1"/>
      <protection hidden="1"/>
    </xf>
    <xf numFmtId="0" fontId="22" fillId="2" borderId="3" xfId="0" applyNumberFormat="1" applyFont="1" applyFill="1" applyBorder="1" applyAlignment="1" applyProtection="1">
      <alignment vertical="center" shrinkToFit="1"/>
      <protection hidden="1"/>
    </xf>
    <xf numFmtId="0" fontId="2" fillId="2" borderId="0" xfId="0" applyFont="1" applyFill="1" applyBorder="1" applyAlignment="1">
      <alignment vertical="center" wrapText="1" shrinkToFit="1"/>
    </xf>
    <xf numFmtId="0" fontId="2" fillId="2" borderId="0" xfId="0" applyFont="1" applyFill="1" applyBorder="1" applyAlignment="1">
      <alignment vertical="center"/>
    </xf>
    <xf numFmtId="0" fontId="10" fillId="0" borderId="0" xfId="0" applyNumberFormat="1" applyFont="1" applyFill="1" applyAlignment="1">
      <alignment vertical="center"/>
    </xf>
    <xf numFmtId="0" fontId="10" fillId="0" borderId="0" xfId="0" applyNumberFormat="1" applyFont="1" applyFill="1" applyAlignment="1">
      <alignment horizontal="center" vertical="center"/>
    </xf>
    <xf numFmtId="0" fontId="10" fillId="0" borderId="0" xfId="1" applyNumberFormat="1" applyFont="1" applyFill="1" applyAlignment="1">
      <alignment vertical="center"/>
    </xf>
    <xf numFmtId="0" fontId="10" fillId="2" borderId="0" xfId="0" applyNumberFormat="1" applyFont="1" applyFill="1" applyBorder="1" applyAlignment="1">
      <alignment horizontal="center" vertical="center"/>
    </xf>
    <xf numFmtId="0" fontId="10" fillId="2" borderId="0" xfId="0" applyNumberFormat="1" applyFont="1" applyFill="1" applyAlignment="1">
      <alignment vertical="center"/>
    </xf>
    <xf numFmtId="0" fontId="10" fillId="8" borderId="1" xfId="1" applyNumberFormat="1" applyFont="1" applyFill="1" applyBorder="1" applyAlignment="1">
      <alignment vertical="center"/>
    </xf>
    <xf numFmtId="0" fontId="10" fillId="8" borderId="2" xfId="1" applyNumberFormat="1" applyFont="1" applyFill="1" applyBorder="1" applyAlignment="1">
      <alignment vertical="center"/>
    </xf>
    <xf numFmtId="0" fontId="10" fillId="8" borderId="2" xfId="0" applyNumberFormat="1" applyFont="1" applyFill="1" applyBorder="1" applyAlignment="1">
      <alignment vertical="center"/>
    </xf>
    <xf numFmtId="0" fontId="10" fillId="8" borderId="3" xfId="0" applyNumberFormat="1" applyFont="1" applyFill="1" applyBorder="1" applyAlignment="1">
      <alignment vertical="center"/>
    </xf>
    <xf numFmtId="0" fontId="9" fillId="2" borderId="0" xfId="0" applyFont="1" applyFill="1" applyAlignment="1" applyProtection="1">
      <alignment horizontal="distributed" vertical="distributed"/>
      <protection hidden="1"/>
    </xf>
    <xf numFmtId="0" fontId="5" fillId="2" borderId="0" xfId="0" applyFont="1" applyFill="1" applyBorder="1" applyAlignment="1" applyProtection="1">
      <alignment horizontal="distributed" vertical="center" wrapText="1"/>
      <protection hidden="1"/>
    </xf>
    <xf numFmtId="0" fontId="5" fillId="2" borderId="0" xfId="0" applyFont="1" applyFill="1" applyAlignment="1" applyProtection="1">
      <alignment horizontal="distributed" vertical="center"/>
      <protection hidden="1"/>
    </xf>
    <xf numFmtId="49" fontId="5" fillId="2" borderId="0" xfId="0" applyNumberFormat="1" applyFont="1" applyFill="1" applyAlignment="1" applyProtection="1">
      <alignment horizontal="center" vertical="center"/>
      <protection locked="0"/>
    </xf>
    <xf numFmtId="49" fontId="7" fillId="2" borderId="0" xfId="0" applyNumberFormat="1"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Alignment="1">
      <alignment horizontal="center" vertical="center"/>
    </xf>
    <xf numFmtId="0" fontId="5" fillId="2" borderId="0" xfId="0" applyFont="1" applyFill="1" applyAlignment="1" applyProtection="1">
      <alignment horizontal="center" vertical="center"/>
      <protection locked="0"/>
    </xf>
    <xf numFmtId="0" fontId="14" fillId="2" borderId="0" xfId="0" applyFont="1" applyFill="1" applyBorder="1" applyAlignment="1" applyProtection="1">
      <alignment horizontal="distributed" vertical="center" wrapText="1"/>
      <protection hidden="1"/>
    </xf>
    <xf numFmtId="0" fontId="15" fillId="2" borderId="0" xfId="0" applyFont="1" applyFill="1" applyAlignment="1" applyProtection="1">
      <alignment horizontal="distributed" vertical="center"/>
      <protection hidden="1"/>
    </xf>
    <xf numFmtId="49" fontId="5" fillId="2" borderId="0" xfId="0" applyNumberFormat="1" applyFont="1" applyFill="1" applyAlignment="1" applyProtection="1">
      <alignment horizontal="center" vertical="center"/>
    </xf>
    <xf numFmtId="49" fontId="15" fillId="2" borderId="0" xfId="0" applyNumberFormat="1" applyFont="1" applyFill="1" applyAlignment="1" applyProtection="1">
      <alignment horizontal="center" vertical="center"/>
      <protection hidden="1"/>
    </xf>
    <xf numFmtId="49" fontId="15" fillId="2" borderId="0" xfId="0" applyNumberFormat="1" applyFont="1" applyFill="1" applyAlignment="1" applyProtection="1">
      <alignment horizontal="center" vertical="center"/>
    </xf>
    <xf numFmtId="0" fontId="14" fillId="2" borderId="0" xfId="0" applyFont="1" applyFill="1" applyBorder="1" applyAlignment="1" applyProtection="1">
      <alignment horizontal="center" vertical="center"/>
      <protection hidden="1"/>
    </xf>
    <xf numFmtId="0" fontId="5" fillId="2" borderId="0" xfId="0" applyFont="1" applyFill="1" applyAlignment="1" applyProtection="1">
      <alignment horizontal="left" vertical="center" shrinkToFit="1"/>
    </xf>
    <xf numFmtId="49" fontId="5" fillId="2" borderId="0" xfId="0" applyNumberFormat="1" applyFont="1" applyFill="1" applyAlignment="1" applyProtection="1">
      <alignment vertical="center" wrapText="1"/>
      <protection locked="0"/>
    </xf>
    <xf numFmtId="0" fontId="2" fillId="2" borderId="0" xfId="0" applyFont="1" applyFill="1" applyAlignment="1" applyProtection="1">
      <alignment horizontal="left" vertical="center" shrinkToFit="1"/>
      <protection locked="0"/>
    </xf>
    <xf numFmtId="0" fontId="5" fillId="2" borderId="0" xfId="0" applyFont="1" applyFill="1" applyAlignment="1" applyProtection="1">
      <alignment horizontal="distributed" vertical="center" wrapText="1"/>
      <protection hidden="1"/>
    </xf>
    <xf numFmtId="0" fontId="5" fillId="2" borderId="0" xfId="0" applyFont="1" applyFill="1" applyAlignment="1" applyProtection="1">
      <alignment horizontal="left" vertical="center" shrinkToFit="1"/>
      <protection locked="0"/>
    </xf>
    <xf numFmtId="0" fontId="12" fillId="2" borderId="0" xfId="0" applyFont="1" applyFill="1" applyAlignment="1" applyProtection="1">
      <alignment horizontal="center" vertical="center"/>
      <protection hidden="1"/>
    </xf>
    <xf numFmtId="0" fontId="17"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wrapText="1"/>
      <protection hidden="1"/>
    </xf>
    <xf numFmtId="0" fontId="7" fillId="2" borderId="0" xfId="0" applyFont="1" applyFill="1" applyBorder="1" applyAlignment="1" applyProtection="1">
      <alignment horizontal="center" wrapText="1"/>
      <protection hidden="1"/>
    </xf>
    <xf numFmtId="49" fontId="7" fillId="2" borderId="0" xfId="0" applyNumberFormat="1" applyFont="1" applyFill="1" applyBorder="1" applyAlignment="1" applyProtection="1">
      <alignment horizontal="center" wrapText="1"/>
      <protection locked="0" hidden="1"/>
    </xf>
    <xf numFmtId="49" fontId="7" fillId="2" borderId="0" xfId="0" applyNumberFormat="1" applyFont="1" applyFill="1" applyBorder="1" applyAlignment="1" applyProtection="1">
      <alignment horizontal="center" wrapText="1"/>
      <protection hidden="1"/>
    </xf>
    <xf numFmtId="0" fontId="7" fillId="2" borderId="0" xfId="0" applyFont="1" applyFill="1" applyBorder="1" applyAlignment="1" applyProtection="1">
      <alignment horizontal="center" wrapText="1"/>
      <protection locked="0" hidden="1"/>
    </xf>
    <xf numFmtId="49" fontId="24" fillId="2" borderId="2" xfId="0" applyNumberFormat="1" applyFont="1" applyFill="1" applyBorder="1" applyAlignment="1" applyProtection="1">
      <alignment horizontal="center" vertical="center" shrinkToFit="1"/>
      <protection locked="0"/>
    </xf>
    <xf numFmtId="49" fontId="24" fillId="2" borderId="3" xfId="0" applyNumberFormat="1" applyFont="1" applyFill="1" applyBorder="1" applyAlignment="1" applyProtection="1">
      <alignment horizontal="center" vertical="center" shrinkToFit="1"/>
      <protection locked="0"/>
    </xf>
    <xf numFmtId="49" fontId="5" fillId="2" borderId="3" xfId="0" applyNumberFormat="1" applyFont="1" applyFill="1" applyBorder="1" applyAlignment="1" applyProtection="1">
      <alignment horizontal="center" vertical="center" shrinkToFit="1"/>
      <protection locked="0"/>
    </xf>
    <xf numFmtId="49" fontId="5" fillId="2" borderId="8"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hidden="1"/>
    </xf>
    <xf numFmtId="0" fontId="25" fillId="2" borderId="0" xfId="0" applyFont="1" applyFill="1" applyBorder="1" applyAlignment="1" applyProtection="1">
      <alignment horizontal="left" vertical="center" shrinkToFit="1"/>
      <protection hidden="1"/>
    </xf>
    <xf numFmtId="49" fontId="10" fillId="3" borderId="1" xfId="0" applyNumberFormat="1" applyFont="1" applyFill="1" applyBorder="1" applyAlignment="1" applyProtection="1">
      <alignment horizontal="center" vertical="center" shrinkToFit="1"/>
      <protection hidden="1"/>
    </xf>
    <xf numFmtId="49" fontId="10" fillId="3" borderId="2" xfId="0" applyNumberFormat="1" applyFont="1" applyFill="1" applyBorder="1" applyAlignment="1" applyProtection="1">
      <alignment horizontal="center" vertical="center" shrinkToFit="1"/>
      <protection hidden="1"/>
    </xf>
    <xf numFmtId="49" fontId="10" fillId="3" borderId="3" xfId="0" applyNumberFormat="1" applyFont="1" applyFill="1" applyBorder="1" applyAlignment="1" applyProtection="1">
      <alignment horizontal="center" vertical="center" shrinkToFit="1"/>
      <protection hidden="1"/>
    </xf>
    <xf numFmtId="0" fontId="10" fillId="2" borderId="1" xfId="0" applyNumberFormat="1" applyFont="1" applyFill="1" applyBorder="1" applyAlignment="1" applyProtection="1">
      <alignment horizontal="center" vertical="center" shrinkToFit="1"/>
      <protection locked="0"/>
    </xf>
    <xf numFmtId="0" fontId="10" fillId="2" borderId="2" xfId="0" applyNumberFormat="1" applyFont="1" applyFill="1" applyBorder="1" applyAlignment="1" applyProtection="1">
      <alignment horizontal="center" vertical="center" shrinkToFit="1"/>
      <protection locked="0"/>
    </xf>
    <xf numFmtId="0" fontId="10" fillId="2" borderId="3" xfId="0" applyNumberFormat="1" applyFont="1" applyFill="1" applyBorder="1" applyAlignment="1" applyProtection="1">
      <alignment horizontal="center" vertical="center" shrinkToFit="1"/>
      <protection locked="0"/>
    </xf>
    <xf numFmtId="0" fontId="7" fillId="2" borderId="0" xfId="0" applyFont="1" applyFill="1" applyBorder="1" applyAlignment="1" applyProtection="1">
      <alignment vertical="top" wrapText="1"/>
      <protection hidden="1"/>
    </xf>
    <xf numFmtId="0" fontId="21" fillId="2" borderId="0" xfId="0" applyFont="1" applyFill="1" applyAlignment="1" applyProtection="1">
      <alignment horizontal="center" vertical="center"/>
      <protection hidden="1"/>
    </xf>
    <xf numFmtId="0" fontId="10" fillId="2" borderId="0" xfId="0" applyFont="1" applyFill="1" applyBorder="1" applyAlignment="1" applyProtection="1">
      <alignment horizontal="left" vertical="center" wrapText="1"/>
      <protection hidden="1"/>
    </xf>
    <xf numFmtId="0" fontId="22"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hidden="1"/>
    </xf>
    <xf numFmtId="49" fontId="22" fillId="2" borderId="0" xfId="0" applyNumberFormat="1" applyFont="1" applyFill="1" applyBorder="1" applyAlignment="1" applyProtection="1">
      <alignment horizontal="center" vertical="center" wrapText="1"/>
      <protection locked="0"/>
    </xf>
    <xf numFmtId="0" fontId="10" fillId="2" borderId="0" xfId="0" applyFont="1" applyFill="1" applyBorder="1" applyAlignment="1" applyProtection="1">
      <alignment horizontal="left" vertical="center" wrapText="1" shrinkToFit="1"/>
      <protection hidden="1"/>
    </xf>
    <xf numFmtId="0" fontId="10" fillId="2" borderId="0" xfId="0" applyFont="1" applyFill="1" applyBorder="1" applyAlignment="1" applyProtection="1">
      <alignment horizontal="left" vertical="center" shrinkToFit="1"/>
      <protection hidden="1"/>
    </xf>
    <xf numFmtId="38" fontId="23" fillId="2" borderId="1" xfId="1" applyFont="1" applyFill="1" applyBorder="1" applyAlignment="1" applyProtection="1">
      <alignment horizontal="center" vertical="center" shrinkToFit="1"/>
      <protection locked="0" hidden="1"/>
    </xf>
    <xf numFmtId="38" fontId="23" fillId="2" borderId="2" xfId="1" applyFont="1" applyFill="1" applyBorder="1" applyAlignment="1" applyProtection="1">
      <alignment horizontal="center" vertical="center" shrinkToFit="1"/>
      <protection locked="0" hidden="1"/>
    </xf>
    <xf numFmtId="38" fontId="23" fillId="2" borderId="3" xfId="1" applyFont="1" applyFill="1" applyBorder="1" applyAlignment="1" applyProtection="1">
      <alignment horizontal="center" vertical="center" shrinkToFit="1"/>
      <protection locked="0" hidden="1"/>
    </xf>
    <xf numFmtId="0" fontId="10" fillId="2" borderId="4" xfId="0" applyFont="1" applyFill="1" applyBorder="1" applyAlignment="1" applyProtection="1">
      <alignment horizontal="center" vertical="center" shrinkToFit="1"/>
      <protection hidden="1"/>
    </xf>
    <xf numFmtId="0" fontId="10" fillId="2" borderId="0" xfId="0" applyFont="1" applyFill="1" applyBorder="1" applyAlignment="1" applyProtection="1">
      <alignment horizontal="center" vertical="center" shrinkToFit="1"/>
      <protection hidden="1"/>
    </xf>
    <xf numFmtId="0" fontId="10" fillId="3" borderId="1" xfId="0" applyFont="1" applyFill="1" applyBorder="1" applyAlignment="1" applyProtection="1">
      <alignment horizontal="center" vertical="center" shrinkToFit="1"/>
      <protection hidden="1"/>
    </xf>
    <xf numFmtId="0" fontId="10" fillId="3" borderId="2" xfId="0" applyFont="1" applyFill="1" applyBorder="1" applyAlignment="1" applyProtection="1">
      <alignment horizontal="center" vertical="center" shrinkToFit="1"/>
      <protection hidden="1"/>
    </xf>
    <xf numFmtId="0" fontId="10" fillId="3" borderId="3"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center" vertical="center" shrinkToFit="1"/>
      <protection hidden="1"/>
    </xf>
    <xf numFmtId="49" fontId="5" fillId="2" borderId="2" xfId="0" applyNumberFormat="1"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center" vertical="center"/>
      <protection hidden="1"/>
    </xf>
    <xf numFmtId="0" fontId="10" fillId="3" borderId="2" xfId="0"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protection hidden="1"/>
    </xf>
    <xf numFmtId="49" fontId="24" fillId="2" borderId="1" xfId="0" applyNumberFormat="1" applyFont="1" applyFill="1" applyBorder="1" applyAlignment="1" applyProtection="1">
      <alignment horizontal="center" vertical="center" shrinkToFit="1"/>
      <protection locked="0"/>
    </xf>
    <xf numFmtId="49" fontId="10" fillId="2" borderId="2" xfId="0" applyNumberFormat="1" applyFont="1" applyFill="1" applyBorder="1" applyAlignment="1" applyProtection="1">
      <alignment horizontal="center" vertical="center"/>
      <protection hidden="1"/>
    </xf>
    <xf numFmtId="49" fontId="10" fillId="3" borderId="1" xfId="0" applyNumberFormat="1" applyFont="1" applyFill="1" applyBorder="1" applyAlignment="1" applyProtection="1">
      <alignment horizontal="center" vertical="center"/>
      <protection hidden="1"/>
    </xf>
    <xf numFmtId="49" fontId="10" fillId="3" borderId="2" xfId="0" applyNumberFormat="1" applyFont="1" applyFill="1" applyBorder="1" applyAlignment="1" applyProtection="1">
      <alignment horizontal="center" vertical="center"/>
      <protection hidden="1"/>
    </xf>
    <xf numFmtId="49" fontId="10" fillId="3" borderId="3" xfId="0" applyNumberFormat="1" applyFont="1" applyFill="1" applyBorder="1" applyAlignment="1" applyProtection="1">
      <alignment horizontal="center" vertical="center"/>
      <protection hidden="1"/>
    </xf>
    <xf numFmtId="0" fontId="10" fillId="3" borderId="5" xfId="0" applyFont="1" applyFill="1" applyBorder="1" applyAlignment="1" applyProtection="1">
      <alignment horizontal="center" vertical="center" wrapText="1" shrinkToFit="1"/>
      <protection hidden="1"/>
    </xf>
    <xf numFmtId="0" fontId="10" fillId="3" borderId="6" xfId="0" applyFont="1" applyFill="1" applyBorder="1" applyAlignment="1" applyProtection="1">
      <alignment horizontal="center" vertical="center" wrapText="1" shrinkToFit="1"/>
      <protection hidden="1"/>
    </xf>
    <xf numFmtId="0" fontId="10" fillId="3" borderId="7" xfId="0" applyFont="1" applyFill="1" applyBorder="1" applyAlignment="1" applyProtection="1">
      <alignment horizontal="center" vertical="center" wrapText="1" shrinkToFit="1"/>
      <protection hidden="1"/>
    </xf>
    <xf numFmtId="49" fontId="5" fillId="2" borderId="2" xfId="0" applyNumberFormat="1" applyFont="1" applyFill="1" applyBorder="1" applyAlignment="1" applyProtection="1">
      <alignment horizontal="center" vertical="center" shrinkToFit="1"/>
      <protection hidden="1"/>
    </xf>
    <xf numFmtId="0" fontId="10" fillId="3" borderId="1" xfId="0" applyFont="1" applyFill="1" applyBorder="1" applyAlignment="1" applyProtection="1">
      <alignment horizontal="center" vertical="center" wrapText="1" shrinkToFit="1"/>
      <protection hidden="1"/>
    </xf>
    <xf numFmtId="0" fontId="10" fillId="3" borderId="2" xfId="0" applyFont="1" applyFill="1" applyBorder="1" applyAlignment="1" applyProtection="1">
      <alignment horizontal="center" vertical="center" wrapText="1" shrinkToFit="1"/>
      <protection hidden="1"/>
    </xf>
    <xf numFmtId="49" fontId="10" fillId="2" borderId="14" xfId="0" applyNumberFormat="1" applyFont="1" applyFill="1" applyBorder="1" applyAlignment="1" applyProtection="1">
      <alignment horizontal="center" vertical="center" shrinkToFit="1"/>
      <protection locked="0"/>
    </xf>
    <xf numFmtId="49" fontId="10" fillId="2" borderId="15" xfId="0" applyNumberFormat="1" applyFont="1" applyFill="1" applyBorder="1" applyAlignment="1" applyProtection="1">
      <alignment horizontal="center" vertical="center" shrinkToFit="1"/>
      <protection locked="0"/>
    </xf>
    <xf numFmtId="49" fontId="10" fillId="2" borderId="16"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shrinkToFit="1"/>
      <protection hidden="1"/>
    </xf>
    <xf numFmtId="49" fontId="10" fillId="3" borderId="9" xfId="0" applyNumberFormat="1" applyFont="1" applyFill="1" applyBorder="1" applyAlignment="1" applyProtection="1">
      <alignment horizontal="center" vertical="center" wrapText="1" shrinkToFit="1"/>
      <protection hidden="1"/>
    </xf>
    <xf numFmtId="49" fontId="10" fillId="3" borderId="10" xfId="0" applyNumberFormat="1" applyFont="1" applyFill="1" applyBorder="1" applyAlignment="1" applyProtection="1">
      <alignment horizontal="center" vertical="center" wrapText="1" shrinkToFit="1"/>
      <protection hidden="1"/>
    </xf>
    <xf numFmtId="49" fontId="10" fillId="3" borderId="11" xfId="0" applyNumberFormat="1" applyFont="1" applyFill="1" applyBorder="1" applyAlignment="1" applyProtection="1">
      <alignment horizontal="center" vertical="center" wrapText="1" shrinkToFit="1"/>
      <protection hidden="1"/>
    </xf>
    <xf numFmtId="49" fontId="10" fillId="3" borderId="5" xfId="0" applyNumberFormat="1" applyFont="1" applyFill="1" applyBorder="1" applyAlignment="1" applyProtection="1">
      <alignment horizontal="center" vertical="center" wrapText="1" shrinkToFit="1"/>
      <protection hidden="1"/>
    </xf>
    <xf numFmtId="49" fontId="10" fillId="3" borderId="6" xfId="0" applyNumberFormat="1" applyFont="1" applyFill="1" applyBorder="1" applyAlignment="1" applyProtection="1">
      <alignment horizontal="center" vertical="center" wrapText="1" shrinkToFit="1"/>
      <protection hidden="1"/>
    </xf>
    <xf numFmtId="49" fontId="10" fillId="3" borderId="7" xfId="0" applyNumberFormat="1" applyFont="1" applyFill="1" applyBorder="1" applyAlignment="1" applyProtection="1">
      <alignment horizontal="center" vertical="center" wrapText="1" shrinkToFit="1"/>
      <protection hidden="1"/>
    </xf>
    <xf numFmtId="49" fontId="5" fillId="2" borderId="10" xfId="0" applyNumberFormat="1" applyFont="1" applyFill="1" applyBorder="1" applyAlignment="1" applyProtection="1">
      <alignment horizontal="center" vertical="center" shrinkToFit="1"/>
      <protection hidden="1"/>
    </xf>
    <xf numFmtId="49" fontId="5" fillId="2" borderId="6" xfId="0" applyNumberFormat="1" applyFont="1" applyFill="1" applyBorder="1" applyAlignment="1" applyProtection="1">
      <alignment horizontal="center" vertical="center" shrinkToFit="1"/>
      <protection hidden="1"/>
    </xf>
    <xf numFmtId="49" fontId="10" fillId="3" borderId="9" xfId="0" applyNumberFormat="1" applyFont="1" applyFill="1" applyBorder="1" applyAlignment="1" applyProtection="1">
      <alignment horizontal="center" vertical="center" shrinkToFit="1"/>
      <protection hidden="1"/>
    </xf>
    <xf numFmtId="49" fontId="10" fillId="3" borderId="10" xfId="0" applyNumberFormat="1" applyFont="1" applyFill="1" applyBorder="1" applyAlignment="1" applyProtection="1">
      <alignment horizontal="center" vertical="center" shrinkToFit="1"/>
      <protection hidden="1"/>
    </xf>
    <xf numFmtId="49" fontId="10" fillId="3" borderId="11" xfId="0" applyNumberFormat="1" applyFont="1" applyFill="1" applyBorder="1" applyAlignment="1" applyProtection="1">
      <alignment horizontal="center" vertical="center" shrinkToFit="1"/>
      <protection hidden="1"/>
    </xf>
    <xf numFmtId="49" fontId="10" fillId="3" borderId="5" xfId="0" applyNumberFormat="1" applyFont="1" applyFill="1" applyBorder="1" applyAlignment="1" applyProtection="1">
      <alignment horizontal="center" vertical="center" shrinkToFit="1"/>
      <protection hidden="1"/>
    </xf>
    <xf numFmtId="49" fontId="10" fillId="3" borderId="6" xfId="0" applyNumberFormat="1" applyFont="1" applyFill="1" applyBorder="1" applyAlignment="1" applyProtection="1">
      <alignment horizontal="center" vertical="center" shrinkToFit="1"/>
      <protection hidden="1"/>
    </xf>
    <xf numFmtId="49" fontId="10" fillId="3" borderId="7" xfId="0" applyNumberFormat="1" applyFont="1" applyFill="1" applyBorder="1" applyAlignment="1" applyProtection="1">
      <alignment horizontal="center" vertical="center" shrinkToFit="1"/>
      <protection hidden="1"/>
    </xf>
    <xf numFmtId="49" fontId="10" fillId="2" borderId="9" xfId="0" applyNumberFormat="1" applyFont="1" applyFill="1" applyBorder="1" applyAlignment="1" applyProtection="1">
      <alignment horizontal="center" vertical="center" shrinkToFit="1"/>
      <protection hidden="1"/>
    </xf>
    <xf numFmtId="49" fontId="10" fillId="2" borderId="10" xfId="0" applyNumberFormat="1" applyFont="1" applyFill="1" applyBorder="1" applyAlignment="1" applyProtection="1">
      <alignment horizontal="center" vertical="center" shrinkToFit="1"/>
      <protection hidden="1"/>
    </xf>
    <xf numFmtId="49" fontId="10" fillId="2" borderId="10" xfId="0" applyNumberFormat="1"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25" fillId="2" borderId="0" xfId="0" applyFont="1" applyFill="1" applyBorder="1" applyAlignment="1" applyProtection="1">
      <alignment vertical="center" shrinkToFit="1"/>
      <protection hidden="1"/>
    </xf>
    <xf numFmtId="0" fontId="10" fillId="2" borderId="0" xfId="0" applyFont="1" applyFill="1" applyBorder="1" applyAlignment="1" applyProtection="1">
      <alignment vertical="center"/>
      <protection hidden="1"/>
    </xf>
    <xf numFmtId="0" fontId="22" fillId="2" borderId="0" xfId="0" applyFont="1" applyFill="1" applyAlignment="1" applyProtection="1">
      <alignment horizontal="center" vertical="center" wrapText="1"/>
      <protection locked="0"/>
    </xf>
    <xf numFmtId="0" fontId="10" fillId="2" borderId="0" xfId="0" applyFont="1" applyFill="1" applyAlignment="1" applyProtection="1">
      <alignment vertical="top" wrapText="1"/>
      <protection hidden="1"/>
    </xf>
    <xf numFmtId="49" fontId="5" fillId="2" borderId="10" xfId="0" applyNumberFormat="1" applyFont="1" applyFill="1" applyBorder="1" applyAlignment="1" applyProtection="1">
      <alignment horizontal="center" vertical="center" shrinkToFit="1"/>
      <protection locked="0"/>
    </xf>
    <xf numFmtId="49" fontId="5" fillId="2" borderId="6" xfId="0" applyNumberFormat="1" applyFont="1" applyFill="1" applyBorder="1" applyAlignment="1" applyProtection="1">
      <alignment horizontal="center" vertical="center" shrinkToFit="1"/>
      <protection locked="0"/>
    </xf>
    <xf numFmtId="49" fontId="5" fillId="2" borderId="11" xfId="0" applyNumberFormat="1" applyFont="1" applyFill="1" applyBorder="1" applyAlignment="1" applyProtection="1">
      <alignment horizontal="center" vertical="center" shrinkToFit="1"/>
      <protection locked="0"/>
    </xf>
    <xf numFmtId="49" fontId="5" fillId="2" borderId="7" xfId="0" applyNumberFormat="1" applyFont="1" applyFill="1" applyBorder="1" applyAlignment="1" applyProtection="1">
      <alignment horizontal="center" vertical="center" shrinkToFit="1"/>
      <protection locked="0"/>
    </xf>
    <xf numFmtId="49" fontId="10" fillId="3" borderId="1" xfId="0" applyNumberFormat="1" applyFont="1" applyFill="1" applyBorder="1" applyAlignment="1" applyProtection="1">
      <alignment horizontal="center" vertical="center" wrapText="1" shrinkToFit="1"/>
      <protection hidden="1"/>
    </xf>
    <xf numFmtId="49" fontId="10" fillId="3" borderId="2" xfId="0" applyNumberFormat="1" applyFont="1" applyFill="1" applyBorder="1" applyAlignment="1" applyProtection="1">
      <alignment horizontal="center" vertical="center" wrapText="1" shrinkToFit="1"/>
      <protection hidden="1"/>
    </xf>
    <xf numFmtId="0" fontId="30" fillId="2" borderId="1" xfId="0" applyFont="1" applyFill="1" applyBorder="1" applyAlignment="1" applyProtection="1">
      <alignment horizontal="center" vertical="center"/>
      <protection hidden="1"/>
    </xf>
    <xf numFmtId="0" fontId="30" fillId="2" borderId="2" xfId="0" applyFont="1" applyFill="1" applyBorder="1" applyAlignment="1" applyProtection="1">
      <alignment horizontal="center" vertical="center"/>
      <protection hidden="1"/>
    </xf>
    <xf numFmtId="0" fontId="30" fillId="2" borderId="3" xfId="0" applyFont="1" applyFill="1" applyBorder="1" applyAlignment="1" applyProtection="1">
      <alignment horizontal="center" vertical="center"/>
      <protection hidden="1"/>
    </xf>
    <xf numFmtId="0" fontId="32" fillId="3" borderId="17" xfId="0" applyFont="1" applyFill="1" applyBorder="1" applyAlignment="1" applyProtection="1">
      <alignment horizontal="center" vertical="center" wrapText="1"/>
      <protection hidden="1"/>
    </xf>
    <xf numFmtId="0" fontId="32" fillId="3" borderId="18" xfId="0" applyFont="1" applyFill="1" applyBorder="1" applyAlignment="1" applyProtection="1">
      <alignment horizontal="center" vertical="center" wrapText="1"/>
      <protection hidden="1"/>
    </xf>
    <xf numFmtId="0" fontId="32" fillId="3" borderId="19" xfId="0" applyFont="1" applyFill="1" applyBorder="1" applyAlignment="1" applyProtection="1">
      <alignment horizontal="center" vertical="center" wrapText="1"/>
      <protection hidden="1"/>
    </xf>
    <xf numFmtId="0" fontId="32" fillId="7" borderId="20" xfId="0" applyFont="1" applyFill="1" applyBorder="1" applyAlignment="1" applyProtection="1">
      <alignment horizontal="center" vertical="center" textRotation="255"/>
      <protection hidden="1"/>
    </xf>
    <xf numFmtId="0" fontId="32" fillId="7" borderId="21" xfId="0" applyFont="1" applyFill="1" applyBorder="1" applyAlignment="1" applyProtection="1">
      <alignment horizontal="center" vertical="center" textRotation="255"/>
      <protection hidden="1"/>
    </xf>
    <xf numFmtId="0" fontId="32" fillId="7" borderId="4" xfId="0" applyFont="1" applyFill="1" applyBorder="1" applyAlignment="1" applyProtection="1">
      <alignment horizontal="center" vertical="center" textRotation="255"/>
      <protection hidden="1"/>
    </xf>
    <xf numFmtId="0" fontId="32" fillId="7" borderId="27" xfId="0" applyFont="1" applyFill="1" applyBorder="1" applyAlignment="1" applyProtection="1">
      <alignment horizontal="center" vertical="center" textRotation="255"/>
      <protection hidden="1"/>
    </xf>
    <xf numFmtId="0" fontId="32" fillId="0" borderId="22" xfId="0" applyFont="1" applyBorder="1" applyAlignment="1" applyProtection="1">
      <alignment horizontal="left" vertical="center" indent="2"/>
      <protection hidden="1"/>
    </xf>
    <xf numFmtId="0" fontId="32" fillId="0" borderId="23" xfId="0" applyFont="1" applyBorder="1" applyAlignment="1" applyProtection="1">
      <alignment horizontal="left" vertical="center" indent="2"/>
      <protection hidden="1"/>
    </xf>
    <xf numFmtId="0" fontId="32" fillId="0" borderId="24" xfId="0" applyFont="1" applyBorder="1" applyAlignment="1" applyProtection="1">
      <alignment horizontal="left" vertical="center" indent="2"/>
      <protection hidden="1"/>
    </xf>
    <xf numFmtId="0" fontId="33" fillId="0" borderId="22" xfId="0" applyFont="1" applyBorder="1" applyAlignment="1" applyProtection="1">
      <alignment horizontal="center" vertical="center"/>
      <protection hidden="1"/>
    </xf>
    <xf numFmtId="0" fontId="33" fillId="0" borderId="25" xfId="0" applyFont="1" applyBorder="1" applyAlignment="1" applyProtection="1">
      <alignment horizontal="center" vertical="center"/>
      <protection hidden="1"/>
    </xf>
    <xf numFmtId="38" fontId="37" fillId="0" borderId="26" xfId="1" applyFont="1" applyBorder="1" applyAlignment="1" applyProtection="1">
      <alignment vertical="center" shrinkToFit="1"/>
      <protection locked="0" hidden="1"/>
    </xf>
    <xf numFmtId="38" fontId="37" fillId="0" borderId="23" xfId="1" applyFont="1" applyBorder="1" applyAlignment="1" applyProtection="1">
      <alignment vertical="center" shrinkToFit="1"/>
      <protection locked="0" hidden="1"/>
    </xf>
    <xf numFmtId="0" fontId="33" fillId="0" borderId="23" xfId="0" applyFont="1" applyBorder="1" applyAlignment="1" applyProtection="1">
      <alignment horizontal="center" vertical="center"/>
      <protection hidden="1"/>
    </xf>
    <xf numFmtId="0" fontId="33" fillId="0" borderId="24" xfId="0" applyFont="1" applyBorder="1" applyAlignment="1" applyProtection="1">
      <alignment horizontal="center" vertical="center"/>
      <protection hidden="1"/>
    </xf>
    <xf numFmtId="0" fontId="32" fillId="0" borderId="9" xfId="0" applyFont="1" applyBorder="1" applyAlignment="1" applyProtection="1">
      <alignment horizontal="left" vertical="center" indent="2"/>
      <protection hidden="1"/>
    </xf>
    <xf numFmtId="0" fontId="32" fillId="0" borderId="10" xfId="0" applyFont="1" applyBorder="1" applyAlignment="1" applyProtection="1">
      <alignment horizontal="left" vertical="center" indent="2"/>
      <protection hidden="1"/>
    </xf>
    <xf numFmtId="0" fontId="32" fillId="0" borderId="11" xfId="0" applyFont="1" applyBorder="1" applyAlignment="1" applyProtection="1">
      <alignment horizontal="left" vertical="center" indent="2"/>
      <protection hidden="1"/>
    </xf>
    <xf numFmtId="0" fontId="33" fillId="0" borderId="9" xfId="0" applyFont="1" applyBorder="1" applyAlignment="1" applyProtection="1">
      <alignment horizontal="center" vertical="center"/>
      <protection hidden="1"/>
    </xf>
    <xf numFmtId="0" fontId="33" fillId="0" borderId="28" xfId="0" applyFont="1" applyBorder="1" applyAlignment="1" applyProtection="1">
      <alignment horizontal="center" vertical="center"/>
      <protection hidden="1"/>
    </xf>
    <xf numFmtId="38" fontId="37" fillId="0" borderId="29" xfId="1" applyFont="1" applyBorder="1" applyAlignment="1" applyProtection="1">
      <alignment vertical="center" shrinkToFit="1"/>
      <protection locked="0" hidden="1"/>
    </xf>
    <xf numFmtId="38" fontId="37" fillId="0" borderId="10" xfId="1" applyFont="1" applyBorder="1" applyAlignment="1" applyProtection="1">
      <alignment vertical="center" shrinkToFit="1"/>
      <protection locked="0" hidden="1"/>
    </xf>
    <xf numFmtId="0" fontId="33" fillId="0" borderId="10" xfId="0" applyFont="1" applyBorder="1" applyAlignment="1" applyProtection="1">
      <alignment horizontal="center" vertical="center"/>
      <protection hidden="1"/>
    </xf>
    <xf numFmtId="0" fontId="33" fillId="0" borderId="11" xfId="0" applyFont="1" applyBorder="1" applyAlignment="1" applyProtection="1">
      <alignment horizontal="center" vertical="center"/>
      <protection hidden="1"/>
    </xf>
    <xf numFmtId="0" fontId="32" fillId="5" borderId="30" xfId="0" applyFont="1" applyFill="1" applyBorder="1" applyAlignment="1" applyProtection="1">
      <alignment horizontal="left" vertical="center" wrapText="1" indent="5"/>
      <protection hidden="1"/>
    </xf>
    <xf numFmtId="0" fontId="32" fillId="5" borderId="31" xfId="0" applyFont="1" applyFill="1" applyBorder="1" applyAlignment="1" applyProtection="1">
      <alignment horizontal="left" vertical="center" wrapText="1" indent="5"/>
      <protection hidden="1"/>
    </xf>
    <xf numFmtId="0" fontId="32" fillId="5" borderId="32" xfId="0" applyFont="1" applyFill="1" applyBorder="1" applyAlignment="1" applyProtection="1">
      <alignment horizontal="left" vertical="center" wrapText="1" indent="5"/>
      <protection hidden="1"/>
    </xf>
    <xf numFmtId="0" fontId="33" fillId="0" borderId="30" xfId="0" applyFont="1" applyBorder="1" applyAlignment="1" applyProtection="1">
      <alignment horizontal="center" vertical="center"/>
      <protection hidden="1"/>
    </xf>
    <xf numFmtId="0" fontId="33" fillId="0" borderId="33" xfId="0" applyFont="1" applyBorder="1" applyAlignment="1" applyProtection="1">
      <alignment horizontal="center" vertical="center"/>
      <protection hidden="1"/>
    </xf>
    <xf numFmtId="38" fontId="37" fillId="0" borderId="34" xfId="1" applyFont="1" applyBorder="1" applyAlignment="1" applyProtection="1">
      <alignment vertical="center" shrinkToFit="1"/>
      <protection hidden="1"/>
    </xf>
    <xf numFmtId="38" fontId="37" fillId="0" borderId="31" xfId="1" applyFont="1" applyBorder="1" applyAlignment="1" applyProtection="1">
      <alignment vertical="center" shrinkToFit="1"/>
      <protection hidden="1"/>
    </xf>
    <xf numFmtId="0" fontId="33" fillId="0" borderId="31" xfId="0" applyFont="1" applyBorder="1" applyAlignment="1" applyProtection="1">
      <alignment horizontal="center" vertical="center"/>
      <protection hidden="1"/>
    </xf>
    <xf numFmtId="0" fontId="33" fillId="0" borderId="32" xfId="0" applyFont="1" applyBorder="1" applyAlignment="1" applyProtection="1">
      <alignment horizontal="center" vertical="center"/>
      <protection hidden="1"/>
    </xf>
    <xf numFmtId="0" fontId="33" fillId="0" borderId="17" xfId="0" applyFont="1" applyBorder="1" applyAlignment="1" applyProtection="1">
      <alignment horizontal="center" vertical="center"/>
      <protection hidden="1"/>
    </xf>
    <xf numFmtId="0" fontId="33" fillId="0" borderId="39" xfId="0" applyFont="1" applyBorder="1" applyAlignment="1" applyProtection="1">
      <alignment horizontal="center" vertical="center"/>
      <protection hidden="1"/>
    </xf>
    <xf numFmtId="38" fontId="37" fillId="0" borderId="40" xfId="1" applyFont="1" applyBorder="1" applyAlignment="1" applyProtection="1">
      <alignment vertical="center" shrinkToFit="1"/>
      <protection locked="0" hidden="1"/>
    </xf>
    <xf numFmtId="38" fontId="37" fillId="0" borderId="18" xfId="1" applyFont="1" applyBorder="1" applyAlignment="1" applyProtection="1">
      <alignment vertical="center" shrinkToFit="1"/>
      <protection locked="0" hidden="1"/>
    </xf>
    <xf numFmtId="0" fontId="33" fillId="0" borderId="18" xfId="0" applyFont="1" applyBorder="1" applyAlignment="1" applyProtection="1">
      <alignment horizontal="center" vertical="center"/>
      <protection hidden="1"/>
    </xf>
    <xf numFmtId="0" fontId="33" fillId="0" borderId="19" xfId="0" applyFont="1" applyBorder="1" applyAlignment="1" applyProtection="1">
      <alignment horizontal="center" vertical="center"/>
      <protection hidden="1"/>
    </xf>
    <xf numFmtId="0" fontId="33" fillId="0" borderId="2" xfId="0" applyFont="1" applyBorder="1" applyAlignment="1" applyProtection="1">
      <alignment horizontal="center" vertical="center"/>
      <protection hidden="1"/>
    </xf>
    <xf numFmtId="0" fontId="33" fillId="0" borderId="3" xfId="0" applyFont="1" applyBorder="1" applyAlignment="1" applyProtection="1">
      <alignment horizontal="center" vertical="center"/>
      <protection hidden="1"/>
    </xf>
    <xf numFmtId="0" fontId="32" fillId="0" borderId="1" xfId="0" applyFont="1" applyBorder="1" applyAlignment="1" applyProtection="1">
      <alignment horizontal="left" vertical="center" indent="2"/>
      <protection hidden="1"/>
    </xf>
    <xf numFmtId="0" fontId="32" fillId="0" borderId="2" xfId="0" applyFont="1" applyBorder="1" applyAlignment="1" applyProtection="1">
      <alignment horizontal="left" vertical="center" indent="2"/>
      <protection hidden="1"/>
    </xf>
    <xf numFmtId="0" fontId="32" fillId="0" borderId="3" xfId="0" applyFont="1" applyBorder="1" applyAlignment="1" applyProtection="1">
      <alignment horizontal="left" vertical="center" indent="2"/>
      <protection hidden="1"/>
    </xf>
    <xf numFmtId="0" fontId="33" fillId="0" borderId="1" xfId="0" applyFont="1" applyBorder="1" applyAlignment="1" applyProtection="1">
      <alignment horizontal="center" vertical="center"/>
      <protection hidden="1"/>
    </xf>
    <xf numFmtId="0" fontId="33" fillId="0" borderId="37" xfId="0" applyFont="1" applyBorder="1" applyAlignment="1" applyProtection="1">
      <alignment horizontal="center" vertical="center"/>
      <protection hidden="1"/>
    </xf>
    <xf numFmtId="38" fontId="37" fillId="0" borderId="38" xfId="1" applyFont="1" applyBorder="1" applyAlignment="1" applyProtection="1">
      <alignment vertical="center" shrinkToFit="1"/>
      <protection locked="0" hidden="1"/>
    </xf>
    <xf numFmtId="38" fontId="37" fillId="0" borderId="2" xfId="1" applyFont="1" applyBorder="1" applyAlignment="1" applyProtection="1">
      <alignment vertical="center" shrinkToFit="1"/>
      <protection locked="0" hidden="1"/>
    </xf>
    <xf numFmtId="0" fontId="32" fillId="5" borderId="22" xfId="0" applyFont="1" applyFill="1" applyBorder="1" applyAlignment="1" applyProtection="1">
      <alignment horizontal="left" vertical="center" wrapText="1" indent="5"/>
      <protection hidden="1"/>
    </xf>
    <xf numFmtId="0" fontId="32" fillId="5" borderId="23" xfId="0" applyFont="1" applyFill="1" applyBorder="1" applyAlignment="1" applyProtection="1">
      <alignment horizontal="left" vertical="center" wrapText="1" indent="5"/>
      <protection hidden="1"/>
    </xf>
    <xf numFmtId="0" fontId="32" fillId="5" borderId="24" xfId="0" applyFont="1" applyFill="1" applyBorder="1" applyAlignment="1" applyProtection="1">
      <alignment horizontal="left" vertical="center" wrapText="1" indent="5"/>
      <protection hidden="1"/>
    </xf>
    <xf numFmtId="38" fontId="37" fillId="0" borderId="26" xfId="1" applyFont="1" applyBorder="1" applyAlignment="1" applyProtection="1">
      <alignment vertical="center" shrinkToFit="1"/>
      <protection hidden="1"/>
    </xf>
    <xf numFmtId="38" fontId="37" fillId="0" borderId="23" xfId="1" applyFont="1" applyBorder="1" applyAlignment="1" applyProtection="1">
      <alignment vertical="center" shrinkToFit="1"/>
      <protection hidden="1"/>
    </xf>
    <xf numFmtId="0" fontId="32" fillId="0" borderId="5" xfId="0" applyFont="1" applyBorder="1" applyAlignment="1" applyProtection="1">
      <alignment horizontal="left" vertical="center" indent="2"/>
      <protection hidden="1"/>
    </xf>
    <xf numFmtId="0" fontId="32" fillId="0" borderId="6" xfId="0" applyFont="1" applyBorder="1" applyAlignment="1" applyProtection="1">
      <alignment horizontal="left" vertical="center" indent="2"/>
      <protection hidden="1"/>
    </xf>
    <xf numFmtId="0" fontId="32" fillId="0" borderId="7" xfId="0" applyFont="1" applyBorder="1" applyAlignment="1" applyProtection="1">
      <alignment horizontal="left" vertical="center" indent="2"/>
      <protection hidden="1"/>
    </xf>
    <xf numFmtId="0" fontId="33" fillId="0" borderId="5" xfId="0" applyFont="1" applyBorder="1" applyAlignment="1" applyProtection="1">
      <alignment horizontal="center" vertical="center"/>
      <protection hidden="1"/>
    </xf>
    <xf numFmtId="0" fontId="33" fillId="0" borderId="35" xfId="0" applyFont="1" applyBorder="1" applyAlignment="1" applyProtection="1">
      <alignment horizontal="center" vertical="center"/>
      <protection hidden="1"/>
    </xf>
    <xf numFmtId="38" fontId="37" fillId="0" borderId="36" xfId="1" applyFont="1" applyBorder="1" applyAlignment="1" applyProtection="1">
      <alignment vertical="center" shrinkToFit="1"/>
      <protection locked="0" hidden="1"/>
    </xf>
    <xf numFmtId="38" fontId="37" fillId="0" borderId="6" xfId="1" applyFont="1" applyBorder="1" applyAlignment="1" applyProtection="1">
      <alignment vertical="center" shrinkToFit="1"/>
      <protection locked="0" hidden="1"/>
    </xf>
    <xf numFmtId="0" fontId="33" fillId="0" borderId="6" xfId="0" applyFont="1" applyBorder="1" applyAlignment="1" applyProtection="1">
      <alignment horizontal="center" vertical="center"/>
      <protection hidden="1"/>
    </xf>
    <xf numFmtId="0" fontId="33" fillId="0" borderId="7" xfId="0" applyFont="1" applyBorder="1" applyAlignment="1" applyProtection="1">
      <alignment horizontal="center" vertical="center"/>
      <protection hidden="1"/>
    </xf>
    <xf numFmtId="0" fontId="32" fillId="5" borderId="1" xfId="0" applyFont="1" applyFill="1" applyBorder="1" applyAlignment="1" applyProtection="1">
      <alignment horizontal="left" vertical="center" wrapText="1" indent="5"/>
      <protection hidden="1"/>
    </xf>
    <xf numFmtId="0" fontId="32" fillId="5" borderId="2" xfId="0" applyFont="1" applyFill="1" applyBorder="1" applyAlignment="1" applyProtection="1">
      <alignment horizontal="left" vertical="center" wrapText="1" indent="5"/>
      <protection hidden="1"/>
    </xf>
    <xf numFmtId="0" fontId="32" fillId="5" borderId="3" xfId="0" applyFont="1" applyFill="1" applyBorder="1" applyAlignment="1" applyProtection="1">
      <alignment horizontal="left" vertical="center" wrapText="1" indent="5"/>
      <protection hidden="1"/>
    </xf>
    <xf numFmtId="38" fontId="37" fillId="0" borderId="38" xfId="1" applyFont="1" applyBorder="1" applyAlignment="1" applyProtection="1">
      <alignment vertical="center" shrinkToFit="1"/>
      <protection hidden="1"/>
    </xf>
    <xf numFmtId="38" fontId="37" fillId="0" borderId="2" xfId="1" applyFont="1" applyBorder="1" applyAlignment="1" applyProtection="1">
      <alignment vertical="center" shrinkToFit="1"/>
      <protection hidden="1"/>
    </xf>
    <xf numFmtId="38" fontId="37" fillId="0" borderId="36" xfId="1" applyFont="1" applyBorder="1" applyAlignment="1" applyProtection="1">
      <alignment vertical="center" shrinkToFit="1"/>
      <protection hidden="1"/>
    </xf>
    <xf numFmtId="38" fontId="37" fillId="0" borderId="6" xfId="1" applyFont="1" applyBorder="1" applyAlignment="1" applyProtection="1">
      <alignment vertical="center" shrinkToFit="1"/>
      <protection hidden="1"/>
    </xf>
    <xf numFmtId="0" fontId="40" fillId="0" borderId="41" xfId="0" applyFont="1" applyFill="1" applyBorder="1" applyAlignment="1" applyProtection="1">
      <alignment horizontal="left" wrapText="1"/>
      <protection hidden="1"/>
    </xf>
    <xf numFmtId="0" fontId="42" fillId="5" borderId="42" xfId="0" applyFont="1" applyFill="1" applyBorder="1" applyAlignment="1" applyProtection="1">
      <alignment vertical="center" wrapText="1"/>
      <protection hidden="1"/>
    </xf>
    <xf numFmtId="0" fontId="42" fillId="5" borderId="43" xfId="0" applyFont="1" applyFill="1" applyBorder="1" applyAlignment="1" applyProtection="1">
      <alignment vertical="center" wrapText="1"/>
      <protection hidden="1"/>
    </xf>
    <xf numFmtId="0" fontId="42" fillId="5" borderId="44" xfId="0" applyFont="1" applyFill="1" applyBorder="1" applyAlignment="1" applyProtection="1">
      <alignment vertical="center" wrapText="1"/>
      <protection hidden="1"/>
    </xf>
    <xf numFmtId="38" fontId="44" fillId="4" borderId="45" xfId="1" applyFont="1" applyFill="1" applyBorder="1" applyAlignment="1" applyProtection="1">
      <alignment horizontal="right" vertical="center"/>
      <protection hidden="1"/>
    </xf>
    <xf numFmtId="38" fontId="44" fillId="4" borderId="43" xfId="1" applyFont="1" applyFill="1" applyBorder="1" applyAlignment="1" applyProtection="1">
      <alignment horizontal="right" vertical="center"/>
      <protection hidden="1"/>
    </xf>
    <xf numFmtId="0" fontId="33" fillId="0" borderId="43" xfId="0" applyFont="1" applyBorder="1" applyAlignment="1" applyProtection="1">
      <alignment horizontal="center" vertical="center"/>
      <protection hidden="1"/>
    </xf>
    <xf numFmtId="0" fontId="33" fillId="0" borderId="46" xfId="0" applyFont="1" applyBorder="1" applyAlignment="1" applyProtection="1">
      <alignment horizontal="center" vertical="center"/>
      <protection hidden="1"/>
    </xf>
    <xf numFmtId="0" fontId="42" fillId="6" borderId="42" xfId="0" applyFont="1" applyFill="1" applyBorder="1" applyAlignment="1" applyProtection="1">
      <alignment vertical="center" wrapText="1"/>
      <protection hidden="1"/>
    </xf>
    <xf numFmtId="0" fontId="42" fillId="6" borderId="43" xfId="0" applyFont="1" applyFill="1" applyBorder="1" applyAlignment="1" applyProtection="1">
      <alignment vertical="center" wrapText="1"/>
      <protection hidden="1"/>
    </xf>
    <xf numFmtId="0" fontId="42" fillId="6" borderId="44" xfId="0" applyFont="1" applyFill="1" applyBorder="1" applyAlignment="1" applyProtection="1">
      <alignment vertical="center" wrapText="1"/>
      <protection hidden="1"/>
    </xf>
    <xf numFmtId="38" fontId="44" fillId="4" borderId="45" xfId="1" applyFont="1" applyFill="1" applyBorder="1" applyAlignment="1" applyProtection="1">
      <alignment horizontal="right" vertical="center"/>
      <protection locked="0" hidden="1"/>
    </xf>
    <xf numFmtId="38" fontId="44" fillId="4" borderId="43" xfId="1" applyFont="1" applyFill="1" applyBorder="1" applyAlignment="1" applyProtection="1">
      <alignment horizontal="right" vertical="center"/>
      <protection locked="0" hidden="1"/>
    </xf>
    <xf numFmtId="0" fontId="32" fillId="5" borderId="1" xfId="0" applyFont="1" applyFill="1" applyBorder="1" applyAlignment="1" applyProtection="1">
      <alignment vertical="center" wrapText="1"/>
      <protection hidden="1"/>
    </xf>
    <xf numFmtId="0" fontId="32" fillId="5" borderId="2" xfId="0" applyFont="1" applyFill="1" applyBorder="1" applyAlignment="1" applyProtection="1">
      <alignment vertical="center" wrapText="1"/>
      <protection hidden="1"/>
    </xf>
    <xf numFmtId="0" fontId="32" fillId="5" borderId="3" xfId="0" applyFont="1" applyFill="1" applyBorder="1" applyAlignment="1" applyProtection="1">
      <alignment vertical="center" wrapText="1"/>
      <protection hidden="1"/>
    </xf>
    <xf numFmtId="0" fontId="32" fillId="6" borderId="1" xfId="0" applyFont="1" applyFill="1" applyBorder="1" applyAlignment="1" applyProtection="1">
      <alignment vertical="center"/>
      <protection hidden="1"/>
    </xf>
    <xf numFmtId="0" fontId="32" fillId="6" borderId="2" xfId="0" applyFont="1" applyFill="1" applyBorder="1" applyAlignment="1" applyProtection="1">
      <alignment vertical="center"/>
      <protection hidden="1"/>
    </xf>
    <xf numFmtId="0" fontId="32" fillId="6" borderId="3" xfId="0" applyFont="1" applyFill="1" applyBorder="1" applyAlignment="1" applyProtection="1">
      <alignment vertical="center"/>
      <protection hidden="1"/>
    </xf>
    <xf numFmtId="38" fontId="37" fillId="0" borderId="38" xfId="1" applyFont="1" applyBorder="1" applyAlignment="1" applyProtection="1">
      <alignment vertical="center" shrinkToFit="1"/>
      <protection locked="0"/>
    </xf>
    <xf numFmtId="38" fontId="37" fillId="0" borderId="2" xfId="1" applyFont="1" applyBorder="1" applyAlignment="1" applyProtection="1">
      <alignment vertical="center" shrinkToFit="1"/>
      <protection locked="0"/>
    </xf>
    <xf numFmtId="0" fontId="48" fillId="2" borderId="1" xfId="0" applyFont="1" applyFill="1" applyBorder="1" applyAlignment="1" applyProtection="1">
      <alignment horizontal="center" vertical="center" wrapText="1"/>
      <protection hidden="1"/>
    </xf>
    <xf numFmtId="0" fontId="48" fillId="2" borderId="2" xfId="0" applyFont="1" applyFill="1" applyBorder="1" applyAlignment="1" applyProtection="1">
      <alignment horizontal="center" vertical="center" wrapText="1"/>
      <protection hidden="1"/>
    </xf>
    <xf numFmtId="0" fontId="48" fillId="2" borderId="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shrinkToFit="1"/>
      <protection hidden="1"/>
    </xf>
    <xf numFmtId="0" fontId="50" fillId="3" borderId="47" xfId="0" applyFont="1" applyFill="1" applyBorder="1" applyAlignment="1" applyProtection="1">
      <alignment horizontal="center" vertical="center"/>
      <protection hidden="1"/>
    </xf>
    <xf numFmtId="0" fontId="50" fillId="3" borderId="48" xfId="0" applyFont="1" applyFill="1" applyBorder="1" applyAlignment="1" applyProtection="1">
      <alignment horizontal="center" vertical="center"/>
      <protection hidden="1"/>
    </xf>
    <xf numFmtId="0" fontId="50" fillId="6" borderId="49" xfId="0" applyFont="1" applyFill="1" applyBorder="1" applyAlignment="1" applyProtection="1">
      <alignment horizontal="center" vertical="center"/>
      <protection hidden="1"/>
    </xf>
    <xf numFmtId="0" fontId="50" fillId="6" borderId="50" xfId="0" applyFont="1" applyFill="1" applyBorder="1" applyAlignment="1" applyProtection="1">
      <alignment horizontal="center" vertical="center" wrapText="1"/>
      <protection hidden="1"/>
    </xf>
    <xf numFmtId="0" fontId="50" fillId="6" borderId="51" xfId="0" applyFont="1" applyFill="1" applyBorder="1" applyAlignment="1" applyProtection="1">
      <alignment horizontal="center" vertical="center"/>
      <protection hidden="1"/>
    </xf>
    <xf numFmtId="0" fontId="50" fillId="6" borderId="52" xfId="0" applyFont="1" applyFill="1" applyBorder="1" applyAlignment="1" applyProtection="1">
      <alignment horizontal="center" vertical="center" wrapText="1"/>
      <protection hidden="1"/>
    </xf>
    <xf numFmtId="0" fontId="50" fillId="6" borderId="49" xfId="0" applyFont="1" applyFill="1" applyBorder="1" applyAlignment="1" applyProtection="1">
      <alignment horizontal="center" vertical="center" wrapText="1"/>
      <protection hidden="1"/>
    </xf>
    <xf numFmtId="0" fontId="50" fillId="6" borderId="53" xfId="0" applyFont="1" applyFill="1" applyBorder="1" applyAlignment="1" applyProtection="1">
      <alignment horizontal="center" vertical="center" wrapText="1"/>
      <protection hidden="1"/>
    </xf>
    <xf numFmtId="177" fontId="56" fillId="0" borderId="58" xfId="3" applyNumberFormat="1" applyFont="1" applyFill="1" applyBorder="1" applyAlignment="1" applyProtection="1">
      <alignment horizontal="right" vertical="center" shrinkToFit="1"/>
      <protection locked="0"/>
    </xf>
    <xf numFmtId="177" fontId="56" fillId="0" borderId="56" xfId="3" applyNumberFormat="1" applyFont="1" applyFill="1" applyBorder="1" applyAlignment="1" applyProtection="1">
      <alignment horizontal="right" vertical="center" shrinkToFit="1"/>
      <protection locked="0"/>
    </xf>
    <xf numFmtId="38" fontId="56" fillId="0" borderId="59" xfId="3" applyFont="1" applyFill="1" applyBorder="1" applyAlignment="1" applyProtection="1">
      <alignment horizontal="right" vertical="center" shrinkToFit="1"/>
      <protection locked="0"/>
    </xf>
    <xf numFmtId="38" fontId="56" fillId="0" borderId="56" xfId="3" applyFont="1" applyFill="1" applyBorder="1" applyAlignment="1" applyProtection="1">
      <alignment horizontal="right" vertical="center" shrinkToFit="1"/>
      <protection locked="0"/>
    </xf>
    <xf numFmtId="38" fontId="56" fillId="0" borderId="60" xfId="3" applyFont="1" applyFill="1" applyBorder="1" applyAlignment="1" applyProtection="1">
      <alignment horizontal="right" vertical="center" shrinkToFit="1"/>
      <protection locked="0"/>
    </xf>
    <xf numFmtId="0" fontId="55" fillId="0" borderId="63" xfId="0" applyFont="1" applyFill="1" applyBorder="1" applyAlignment="1" applyProtection="1">
      <alignment horizontal="center" vertical="center" shrinkToFit="1"/>
      <protection locked="0"/>
    </xf>
    <xf numFmtId="49" fontId="55" fillId="0" borderId="64" xfId="0" applyNumberFormat="1" applyFont="1" applyFill="1" applyBorder="1" applyAlignment="1" applyProtection="1">
      <alignment horizontal="center" vertical="center" shrinkToFit="1"/>
      <protection locked="0"/>
    </xf>
    <xf numFmtId="49" fontId="55" fillId="0" borderId="64" xfId="0" applyNumberFormat="1" applyFont="1" applyBorder="1" applyAlignment="1" applyProtection="1">
      <alignment horizontal="left" vertical="center" shrinkToFit="1"/>
      <protection locked="0"/>
    </xf>
    <xf numFmtId="177" fontId="56" fillId="0" borderId="65" xfId="3" applyNumberFormat="1" applyFont="1" applyFill="1" applyBorder="1" applyAlignment="1" applyProtection="1">
      <alignment horizontal="right" vertical="center" shrinkToFit="1"/>
      <protection locked="0"/>
    </xf>
    <xf numFmtId="177" fontId="56" fillId="0" borderId="63" xfId="3" applyNumberFormat="1" applyFont="1" applyFill="1" applyBorder="1" applyAlignment="1" applyProtection="1">
      <alignment horizontal="right" vertical="center" shrinkToFit="1"/>
      <protection locked="0"/>
    </xf>
    <xf numFmtId="38" fontId="56" fillId="0" borderId="66" xfId="3" applyFont="1" applyFill="1" applyBorder="1" applyAlignment="1" applyProtection="1">
      <alignment horizontal="right" vertical="center" shrinkToFit="1"/>
      <protection locked="0"/>
    </xf>
    <xf numFmtId="38" fontId="56" fillId="0" borderId="63" xfId="3" applyFont="1" applyFill="1" applyBorder="1" applyAlignment="1" applyProtection="1">
      <alignment horizontal="right" vertical="center" shrinkToFit="1"/>
      <protection locked="0"/>
    </xf>
    <xf numFmtId="38" fontId="56" fillId="0" borderId="67" xfId="3" applyFont="1" applyFill="1" applyBorder="1" applyAlignment="1" applyProtection="1">
      <alignment horizontal="right" vertical="center" shrinkToFit="1"/>
      <protection locked="0"/>
    </xf>
    <xf numFmtId="0" fontId="50" fillId="0" borderId="54" xfId="0" applyFont="1" applyFill="1" applyBorder="1" applyAlignment="1" applyProtection="1">
      <alignment horizontal="center" vertical="center" wrapText="1" shrinkToFit="1"/>
      <protection hidden="1"/>
    </xf>
    <xf numFmtId="0" fontId="50" fillId="0" borderId="55" xfId="0" applyFont="1" applyFill="1" applyBorder="1" applyAlignment="1" applyProtection="1">
      <alignment horizontal="center" vertical="center" wrapText="1" shrinkToFit="1"/>
      <protection hidden="1"/>
    </xf>
    <xf numFmtId="0" fontId="50" fillId="0" borderId="61" xfId="0" applyFont="1" applyFill="1" applyBorder="1" applyAlignment="1" applyProtection="1">
      <alignment horizontal="center" vertical="center" wrapText="1" shrinkToFit="1"/>
      <protection hidden="1"/>
    </xf>
    <xf numFmtId="0" fontId="50" fillId="0" borderId="62" xfId="0" applyFont="1" applyFill="1" applyBorder="1" applyAlignment="1" applyProtection="1">
      <alignment horizontal="center" vertical="center" wrapText="1" shrinkToFit="1"/>
      <protection hidden="1"/>
    </xf>
    <xf numFmtId="0" fontId="50" fillId="0" borderId="70" xfId="0" applyFont="1" applyFill="1" applyBorder="1" applyAlignment="1" applyProtection="1">
      <alignment horizontal="center" vertical="center" wrapText="1" shrinkToFit="1"/>
      <protection hidden="1"/>
    </xf>
    <xf numFmtId="0" fontId="50" fillId="0" borderId="71" xfId="0" applyFont="1" applyFill="1" applyBorder="1" applyAlignment="1" applyProtection="1">
      <alignment horizontal="center" vertical="center" wrapText="1" shrinkToFit="1"/>
      <protection hidden="1"/>
    </xf>
    <xf numFmtId="0" fontId="50" fillId="0" borderId="68" xfId="0" applyFont="1" applyFill="1" applyBorder="1" applyAlignment="1" applyProtection="1">
      <alignment horizontal="center" vertical="center" wrapText="1" shrinkToFit="1"/>
      <protection hidden="1"/>
    </xf>
    <xf numFmtId="0" fontId="55" fillId="0" borderId="56" xfId="0" applyFont="1" applyFill="1" applyBorder="1" applyAlignment="1" applyProtection="1">
      <alignment horizontal="center" vertical="center" shrinkToFit="1"/>
      <protection locked="0"/>
    </xf>
    <xf numFmtId="49" fontId="55" fillId="0" borderId="57" xfId="0" applyNumberFormat="1" applyFont="1" applyFill="1" applyBorder="1" applyAlignment="1" applyProtection="1">
      <alignment horizontal="center" vertical="center" shrinkToFit="1"/>
      <protection locked="0"/>
    </xf>
    <xf numFmtId="49" fontId="55" fillId="0" borderId="57" xfId="0" applyNumberFormat="1" applyFont="1" applyBorder="1" applyAlignment="1" applyProtection="1">
      <alignment horizontal="left" vertical="center" shrinkToFit="1"/>
      <protection locked="0"/>
    </xf>
    <xf numFmtId="0" fontId="36" fillId="5" borderId="2" xfId="0" applyFont="1" applyFill="1" applyBorder="1" applyAlignment="1" applyProtection="1">
      <alignment horizontal="right" vertical="center"/>
      <protection hidden="1"/>
    </xf>
    <xf numFmtId="0" fontId="36" fillId="5" borderId="37" xfId="0" applyFont="1" applyFill="1" applyBorder="1" applyAlignment="1" applyProtection="1">
      <alignment horizontal="right" vertical="center"/>
      <protection hidden="1"/>
    </xf>
    <xf numFmtId="177" fontId="56" fillId="0" borderId="2" xfId="3" applyNumberFormat="1" applyFont="1" applyBorder="1" applyAlignment="1" applyProtection="1">
      <alignment horizontal="right" vertical="center" shrinkToFit="1"/>
      <protection hidden="1"/>
    </xf>
    <xf numFmtId="38" fontId="56" fillId="0" borderId="1" xfId="3" applyFont="1" applyFill="1" applyBorder="1" applyAlignment="1" applyProtection="1">
      <alignment horizontal="right" vertical="center" shrinkToFit="1"/>
      <protection hidden="1"/>
    </xf>
    <xf numFmtId="38" fontId="56" fillId="0" borderId="2" xfId="3" applyFont="1" applyFill="1" applyBorder="1" applyAlignment="1" applyProtection="1">
      <alignment horizontal="right" vertical="center" shrinkToFit="1"/>
      <protection hidden="1"/>
    </xf>
    <xf numFmtId="38" fontId="56" fillId="0" borderId="69" xfId="3" applyFont="1" applyFill="1" applyBorder="1" applyAlignment="1" applyProtection="1">
      <alignment horizontal="right" vertical="center" shrinkToFit="1"/>
      <protection hidden="1"/>
    </xf>
    <xf numFmtId="0" fontId="50" fillId="0" borderId="72" xfId="0" applyFont="1" applyFill="1" applyBorder="1" applyAlignment="1" applyProtection="1">
      <alignment horizontal="center" vertical="center"/>
      <protection hidden="1"/>
    </xf>
    <xf numFmtId="0" fontId="36" fillId="6" borderId="18" xfId="0" applyFont="1" applyFill="1" applyBorder="1" applyAlignment="1" applyProtection="1">
      <alignment horizontal="right" vertical="center" wrapText="1" shrinkToFit="1"/>
      <protection hidden="1"/>
    </xf>
    <xf numFmtId="38" fontId="56" fillId="0" borderId="17" xfId="3" applyFont="1" applyFill="1" applyBorder="1" applyAlignment="1" applyProtection="1">
      <alignment horizontal="right" vertical="center" shrinkToFit="1"/>
      <protection locked="0"/>
    </xf>
    <xf numFmtId="38" fontId="56" fillId="0" borderId="18" xfId="3" applyFont="1" applyFill="1" applyBorder="1" applyAlignment="1" applyProtection="1">
      <alignment horizontal="right" vertical="center" shrinkToFit="1"/>
      <protection locked="0"/>
    </xf>
    <xf numFmtId="38" fontId="56" fillId="0" borderId="73" xfId="3" applyFont="1" applyFill="1" applyBorder="1" applyAlignment="1" applyProtection="1">
      <alignment horizontal="right" vertical="center" shrinkToFit="1"/>
      <protection locked="0"/>
    </xf>
    <xf numFmtId="0" fontId="36" fillId="5" borderId="74" xfId="0" applyFont="1" applyFill="1" applyBorder="1" applyAlignment="1" applyProtection="1">
      <alignment horizontal="right" vertical="center"/>
      <protection hidden="1"/>
    </xf>
    <xf numFmtId="0" fontId="36" fillId="5" borderId="41" xfId="0" applyFont="1" applyFill="1" applyBorder="1" applyAlignment="1" applyProtection="1">
      <alignment horizontal="right" vertical="center"/>
      <protection hidden="1"/>
    </xf>
    <xf numFmtId="38" fontId="54" fillId="0" borderId="75" xfId="3" applyFont="1" applyFill="1" applyBorder="1" applyAlignment="1" applyProtection="1">
      <alignment horizontal="right" vertical="center" shrinkToFit="1"/>
      <protection hidden="1"/>
    </xf>
    <xf numFmtId="38" fontId="54" fillId="0" borderId="41" xfId="3" applyFont="1" applyFill="1" applyBorder="1" applyAlignment="1" applyProtection="1">
      <alignment horizontal="right" vertical="center" shrinkToFit="1"/>
      <protection hidden="1"/>
    </xf>
    <xf numFmtId="38" fontId="54" fillId="0" borderId="76" xfId="3" applyFont="1" applyFill="1" applyBorder="1" applyAlignment="1" applyProtection="1">
      <alignment horizontal="right" vertical="center" shrinkToFit="1"/>
      <protection hidden="1"/>
    </xf>
    <xf numFmtId="0" fontId="32" fillId="0" borderId="0" xfId="0" applyFont="1" applyFill="1" applyBorder="1" applyAlignment="1" applyProtection="1">
      <alignment horizontal="center" vertical="center"/>
      <protection hidden="1"/>
    </xf>
    <xf numFmtId="3" fontId="32" fillId="0" borderId="0" xfId="0" applyNumberFormat="1" applyFont="1" applyFill="1" applyBorder="1" applyAlignment="1" applyProtection="1">
      <alignment horizontal="right" vertical="center"/>
      <protection hidden="1"/>
    </xf>
    <xf numFmtId="3" fontId="52" fillId="5" borderId="42" xfId="0" applyNumberFormat="1" applyFont="1" applyFill="1" applyBorder="1" applyAlignment="1" applyProtection="1">
      <alignment horizontal="right" vertical="center" shrinkToFit="1"/>
      <protection hidden="1"/>
    </xf>
    <xf numFmtId="3" fontId="52" fillId="5" borderId="43" xfId="0" applyNumberFormat="1" applyFont="1" applyFill="1" applyBorder="1" applyAlignment="1" applyProtection="1">
      <alignment horizontal="right" vertical="center" shrinkToFit="1"/>
      <protection hidden="1"/>
    </xf>
    <xf numFmtId="38" fontId="44" fillId="0" borderId="45" xfId="3" applyFont="1" applyFill="1" applyBorder="1" applyAlignment="1" applyProtection="1">
      <alignment horizontal="right" vertical="center" shrinkToFit="1"/>
      <protection hidden="1"/>
    </xf>
    <xf numFmtId="38" fontId="44" fillId="0" borderId="43" xfId="3" applyFont="1" applyFill="1" applyBorder="1" applyAlignment="1" applyProtection="1">
      <alignment horizontal="right" vertical="center" shrinkToFit="1"/>
      <protection hidden="1"/>
    </xf>
    <xf numFmtId="38" fontId="44" fillId="0" borderId="46" xfId="3" applyFont="1" applyFill="1" applyBorder="1" applyAlignment="1" applyProtection="1">
      <alignment horizontal="right" vertical="center" shrinkToFit="1"/>
      <protection hidden="1"/>
    </xf>
    <xf numFmtId="3" fontId="52" fillId="0" borderId="41" xfId="0" applyNumberFormat="1" applyFont="1" applyFill="1" applyBorder="1" applyAlignment="1" applyProtection="1">
      <alignment horizontal="center" vertical="center" shrinkToFit="1"/>
      <protection hidden="1"/>
    </xf>
    <xf numFmtId="3" fontId="58" fillId="0" borderId="41" xfId="0" applyNumberFormat="1" applyFont="1" applyFill="1" applyBorder="1" applyAlignment="1" applyProtection="1">
      <alignment horizontal="center" vertical="center" shrinkToFit="1"/>
      <protection hidden="1"/>
    </xf>
    <xf numFmtId="3" fontId="53" fillId="0" borderId="41" xfId="0" applyNumberFormat="1" applyFont="1" applyFill="1" applyBorder="1" applyAlignment="1" applyProtection="1">
      <alignment horizontal="center" vertical="center" shrinkToFit="1"/>
      <protection hidden="1"/>
    </xf>
    <xf numFmtId="0" fontId="50" fillId="6" borderId="78" xfId="0" applyFont="1" applyFill="1" applyBorder="1" applyAlignment="1" applyProtection="1">
      <alignment horizontal="center" vertical="center" wrapText="1"/>
      <protection hidden="1"/>
    </xf>
    <xf numFmtId="0" fontId="50" fillId="6" borderId="79" xfId="0" applyFont="1" applyFill="1" applyBorder="1" applyAlignment="1" applyProtection="1">
      <alignment horizontal="center" vertical="center" wrapText="1"/>
      <protection hidden="1"/>
    </xf>
    <xf numFmtId="0" fontId="50" fillId="6" borderId="80" xfId="0" applyFont="1" applyFill="1" applyBorder="1" applyAlignment="1" applyProtection="1">
      <alignment horizontal="center" vertical="center" wrapText="1"/>
      <protection hidden="1"/>
    </xf>
    <xf numFmtId="0" fontId="55" fillId="0" borderId="79" xfId="0" applyFont="1" applyFill="1" applyBorder="1" applyAlignment="1" applyProtection="1">
      <alignment horizontal="center" vertical="center" shrinkToFit="1"/>
      <protection locked="0"/>
    </xf>
    <xf numFmtId="0" fontId="55" fillId="0" borderId="80" xfId="0" applyFont="1" applyFill="1" applyBorder="1" applyAlignment="1" applyProtection="1">
      <alignment horizontal="center" vertical="center" shrinkToFit="1"/>
      <protection locked="0"/>
    </xf>
    <xf numFmtId="0" fontId="50" fillId="6" borderId="79" xfId="0" applyFont="1" applyFill="1" applyBorder="1" applyAlignment="1" applyProtection="1">
      <alignment horizontal="center" vertical="center"/>
      <protection hidden="1"/>
    </xf>
    <xf numFmtId="178" fontId="56" fillId="4" borderId="81" xfId="0" applyNumberFormat="1" applyFont="1" applyFill="1" applyBorder="1" applyAlignment="1" applyProtection="1">
      <alignment horizontal="right" vertical="center" shrinkToFit="1"/>
      <protection locked="0"/>
    </xf>
    <xf numFmtId="178" fontId="56" fillId="4" borderId="79" xfId="0" applyNumberFormat="1" applyFont="1" applyFill="1" applyBorder="1" applyAlignment="1" applyProtection="1">
      <alignment horizontal="right" vertical="center" shrinkToFit="1"/>
      <protection locked="0"/>
    </xf>
    <xf numFmtId="0" fontId="32" fillId="4" borderId="79" xfId="0" applyFont="1" applyFill="1" applyBorder="1" applyAlignment="1" applyProtection="1">
      <alignment horizontal="center" vertical="center"/>
      <protection hidden="1"/>
    </xf>
    <xf numFmtId="0" fontId="32" fillId="4" borderId="82" xfId="0" applyFont="1" applyFill="1" applyBorder="1" applyAlignment="1" applyProtection="1">
      <alignment horizontal="center" vertical="center"/>
      <protection hidden="1"/>
    </xf>
    <xf numFmtId="0" fontId="55" fillId="4" borderId="0" xfId="0" applyFont="1" applyFill="1" applyAlignment="1" applyProtection="1">
      <alignment horizontal="left" vertical="center"/>
      <protection hidden="1"/>
    </xf>
    <xf numFmtId="178" fontId="58" fillId="0" borderId="41" xfId="0" applyNumberFormat="1" applyFont="1" applyFill="1" applyBorder="1" applyAlignment="1" applyProtection="1">
      <alignment horizontal="center" vertical="center" shrinkToFit="1"/>
      <protection locked="0"/>
    </xf>
    <xf numFmtId="0" fontId="27" fillId="6" borderId="51" xfId="0" applyFont="1" applyFill="1" applyBorder="1" applyAlignment="1" applyProtection="1">
      <alignment horizontal="center" vertical="center" wrapText="1"/>
      <protection hidden="1"/>
    </xf>
    <xf numFmtId="0" fontId="27" fillId="6" borderId="49" xfId="0" applyFont="1" applyFill="1" applyBorder="1" applyAlignment="1" applyProtection="1">
      <alignment horizontal="center" vertical="center" wrapText="1"/>
      <protection hidden="1"/>
    </xf>
    <xf numFmtId="0" fontId="27" fillId="6" borderId="88" xfId="0" applyFont="1" applyFill="1" applyBorder="1" applyAlignment="1" applyProtection="1">
      <alignment horizontal="center" vertical="center" wrapText="1"/>
      <protection hidden="1"/>
    </xf>
    <xf numFmtId="0" fontId="27" fillId="6" borderId="49" xfId="0" applyFont="1" applyFill="1" applyBorder="1" applyAlignment="1" applyProtection="1">
      <alignment horizontal="center" vertical="center"/>
      <protection hidden="1"/>
    </xf>
    <xf numFmtId="0" fontId="27" fillId="6" borderId="88" xfId="0" applyFont="1" applyFill="1" applyBorder="1" applyAlignment="1" applyProtection="1">
      <alignment horizontal="center" vertical="center"/>
      <protection hidden="1"/>
    </xf>
    <xf numFmtId="0" fontId="59" fillId="5" borderId="51" xfId="0" applyFont="1" applyFill="1" applyBorder="1" applyAlignment="1" applyProtection="1">
      <alignment horizontal="center" vertical="center" wrapText="1"/>
      <protection hidden="1"/>
    </xf>
    <xf numFmtId="0" fontId="59" fillId="5" borderId="49" xfId="0" applyFont="1" applyFill="1" applyBorder="1" applyAlignment="1" applyProtection="1">
      <alignment horizontal="center" vertical="center"/>
      <protection hidden="1"/>
    </xf>
    <xf numFmtId="0" fontId="59" fillId="5" borderId="88" xfId="0" applyFont="1" applyFill="1" applyBorder="1" applyAlignment="1" applyProtection="1">
      <alignment horizontal="center" vertical="center"/>
      <protection hidden="1"/>
    </xf>
    <xf numFmtId="0" fontId="50" fillId="6" borderId="51" xfId="0" applyFont="1" applyFill="1" applyBorder="1" applyAlignment="1" applyProtection="1">
      <alignment horizontal="center" vertical="center" wrapText="1"/>
      <protection hidden="1"/>
    </xf>
    <xf numFmtId="0" fontId="50" fillId="6" borderId="88" xfId="0" applyFont="1" applyFill="1" applyBorder="1" applyAlignment="1" applyProtection="1">
      <alignment horizontal="center" vertical="center" wrapText="1"/>
      <protection hidden="1"/>
    </xf>
    <xf numFmtId="0" fontId="50" fillId="3" borderId="83" xfId="0" applyFont="1" applyFill="1" applyBorder="1" applyAlignment="1" applyProtection="1">
      <alignment horizontal="center" vertical="center"/>
      <protection hidden="1"/>
    </xf>
    <xf numFmtId="0" fontId="50" fillId="3" borderId="84" xfId="0" applyFont="1" applyFill="1" applyBorder="1" applyAlignment="1" applyProtection="1">
      <alignment horizontal="center" vertical="center"/>
      <protection hidden="1"/>
    </xf>
    <xf numFmtId="0" fontId="50" fillId="3" borderId="85" xfId="0" applyFont="1" applyFill="1" applyBorder="1" applyAlignment="1" applyProtection="1">
      <alignment horizontal="center" vertical="center"/>
      <protection hidden="1"/>
    </xf>
    <xf numFmtId="0" fontId="50" fillId="6" borderId="84" xfId="0" applyFont="1" applyFill="1" applyBorder="1" applyAlignment="1" applyProtection="1">
      <alignment horizontal="center" vertical="center" wrapText="1"/>
      <protection hidden="1"/>
    </xf>
    <xf numFmtId="0" fontId="50" fillId="6" borderId="86" xfId="0" applyFont="1" applyFill="1" applyBorder="1" applyAlignment="1" applyProtection="1">
      <alignment horizontal="center" vertical="center" wrapText="1"/>
      <protection hidden="1"/>
    </xf>
    <xf numFmtId="0" fontId="50" fillId="6" borderId="87" xfId="0" applyFont="1" applyFill="1" applyBorder="1" applyAlignment="1" applyProtection="1">
      <alignment horizontal="center" vertical="center" wrapText="1"/>
      <protection hidden="1"/>
    </xf>
    <xf numFmtId="0" fontId="50" fillId="0" borderId="89" xfId="0" applyFont="1" applyFill="1" applyBorder="1" applyAlignment="1" applyProtection="1">
      <alignment horizontal="center" vertical="center" wrapText="1" shrinkToFit="1"/>
      <protection hidden="1"/>
    </xf>
    <xf numFmtId="0" fontId="50" fillId="0" borderId="90" xfId="0" applyFont="1" applyFill="1" applyBorder="1" applyAlignment="1" applyProtection="1">
      <alignment horizontal="center" vertical="center" wrapText="1" shrinkToFit="1"/>
      <protection hidden="1"/>
    </xf>
    <xf numFmtId="0" fontId="50" fillId="0" borderId="21" xfId="0" applyFont="1" applyFill="1" applyBorder="1" applyAlignment="1" applyProtection="1">
      <alignment horizontal="center" vertical="center" wrapText="1" shrinkToFit="1"/>
      <protection hidden="1"/>
    </xf>
    <xf numFmtId="0" fontId="50" fillId="0" borderId="98" xfId="0" applyFont="1" applyFill="1" applyBorder="1" applyAlignment="1" applyProtection="1">
      <alignment horizontal="center" vertical="center" wrapText="1" shrinkToFit="1"/>
      <protection hidden="1"/>
    </xf>
    <xf numFmtId="0" fontId="50" fillId="0" borderId="0" xfId="0" applyFont="1" applyFill="1" applyBorder="1" applyAlignment="1" applyProtection="1">
      <alignment horizontal="center" vertical="center" wrapText="1" shrinkToFit="1"/>
      <protection hidden="1"/>
    </xf>
    <xf numFmtId="0" fontId="50" fillId="0" borderId="27" xfId="0" applyFont="1" applyFill="1" applyBorder="1" applyAlignment="1" applyProtection="1">
      <alignment horizontal="center" vertical="center" wrapText="1" shrinkToFit="1"/>
      <protection hidden="1"/>
    </xf>
    <xf numFmtId="0" fontId="50" fillId="0" borderId="107" xfId="0" applyFont="1" applyFill="1" applyBorder="1" applyAlignment="1" applyProtection="1">
      <alignment horizontal="center" vertical="center" wrapText="1" shrinkToFit="1"/>
      <protection hidden="1"/>
    </xf>
    <xf numFmtId="0" fontId="50" fillId="0" borderId="6" xfId="0" applyFont="1" applyFill="1" applyBorder="1" applyAlignment="1" applyProtection="1">
      <alignment horizontal="center" vertical="center" wrapText="1" shrinkToFit="1"/>
      <protection hidden="1"/>
    </xf>
    <xf numFmtId="0" fontId="50" fillId="0" borderId="7" xfId="0" applyFont="1" applyFill="1" applyBorder="1" applyAlignment="1" applyProtection="1">
      <alignment horizontal="center" vertical="center" wrapText="1" shrinkToFit="1"/>
      <protection hidden="1"/>
    </xf>
    <xf numFmtId="49" fontId="55" fillId="0" borderId="91" xfId="0" applyNumberFormat="1" applyFont="1" applyFill="1" applyBorder="1" applyAlignment="1" applyProtection="1">
      <alignment horizontal="center" vertical="center" shrinkToFit="1"/>
      <protection locked="0"/>
    </xf>
    <xf numFmtId="49" fontId="55" fillId="0" borderId="92" xfId="0" applyNumberFormat="1" applyFont="1" applyFill="1" applyBorder="1" applyAlignment="1" applyProtection="1">
      <alignment horizontal="center" vertical="center" shrinkToFit="1"/>
      <protection locked="0"/>
    </xf>
    <xf numFmtId="49" fontId="55" fillId="0" borderId="93" xfId="0" applyNumberFormat="1" applyFont="1" applyFill="1" applyBorder="1" applyAlignment="1" applyProtection="1">
      <alignment horizontal="center" vertical="center" shrinkToFit="1"/>
      <protection locked="0"/>
    </xf>
    <xf numFmtId="49" fontId="55" fillId="0" borderId="93" xfId="0" applyNumberFormat="1" applyFont="1" applyFill="1" applyBorder="1" applyAlignment="1" applyProtection="1">
      <alignment horizontal="left" vertical="center" shrinkToFit="1"/>
      <protection locked="0"/>
    </xf>
    <xf numFmtId="49" fontId="55" fillId="0" borderId="91" xfId="0" applyNumberFormat="1" applyFont="1" applyFill="1" applyBorder="1" applyAlignment="1" applyProtection="1">
      <alignment horizontal="left" vertical="center" shrinkToFit="1"/>
      <protection locked="0"/>
    </xf>
    <xf numFmtId="49" fontId="55" fillId="0" borderId="92" xfId="0" applyNumberFormat="1" applyFont="1" applyFill="1" applyBorder="1" applyAlignment="1" applyProtection="1">
      <alignment horizontal="left" vertical="center" shrinkToFit="1"/>
      <protection locked="0"/>
    </xf>
    <xf numFmtId="0" fontId="55" fillId="0" borderId="63" xfId="0" applyNumberFormat="1" applyFont="1" applyFill="1" applyBorder="1" applyAlignment="1" applyProtection="1">
      <alignment horizontal="center" vertical="center" shrinkToFit="1"/>
      <protection locked="0"/>
    </xf>
    <xf numFmtId="0" fontId="55" fillId="0" borderId="99" xfId="0" applyNumberFormat="1" applyFont="1" applyFill="1" applyBorder="1" applyAlignment="1" applyProtection="1">
      <alignment horizontal="center" vertical="center" shrinkToFit="1"/>
      <protection locked="0"/>
    </xf>
    <xf numFmtId="0" fontId="55" fillId="0" borderId="65" xfId="0" applyNumberFormat="1" applyFont="1" applyFill="1" applyBorder="1" applyAlignment="1" applyProtection="1">
      <alignment horizontal="center" vertical="center" shrinkToFit="1"/>
      <protection locked="0"/>
    </xf>
    <xf numFmtId="49" fontId="55" fillId="0" borderId="65" xfId="0" applyNumberFormat="1" applyFont="1" applyFill="1" applyBorder="1" applyAlignment="1" applyProtection="1">
      <alignment horizontal="center" vertical="center" shrinkToFit="1"/>
      <protection locked="0"/>
    </xf>
    <xf numFmtId="49" fontId="55" fillId="0" borderId="63" xfId="0" applyNumberFormat="1" applyFont="1" applyFill="1" applyBorder="1" applyAlignment="1" applyProtection="1">
      <alignment horizontal="center" vertical="center" shrinkToFit="1"/>
      <protection locked="0"/>
    </xf>
    <xf numFmtId="49" fontId="55" fillId="0" borderId="99" xfId="0" applyNumberFormat="1" applyFont="1" applyFill="1" applyBorder="1" applyAlignment="1" applyProtection="1">
      <alignment horizontal="center" vertical="center" shrinkToFit="1"/>
      <protection locked="0"/>
    </xf>
    <xf numFmtId="49" fontId="55" fillId="0" borderId="65" xfId="0" applyNumberFormat="1" applyFont="1" applyFill="1" applyBorder="1" applyAlignment="1" applyProtection="1">
      <alignment horizontal="left" vertical="center" shrinkToFit="1"/>
      <protection locked="0"/>
    </xf>
    <xf numFmtId="49" fontId="55" fillId="0" borderId="63" xfId="0" applyNumberFormat="1" applyFont="1" applyFill="1" applyBorder="1" applyAlignment="1" applyProtection="1">
      <alignment horizontal="left" vertical="center" shrinkToFit="1"/>
      <protection locked="0"/>
    </xf>
    <xf numFmtId="49" fontId="55" fillId="0" borderId="99" xfId="0" applyNumberFormat="1" applyFont="1" applyFill="1" applyBorder="1" applyAlignment="1" applyProtection="1">
      <alignment horizontal="left" vertical="center" shrinkToFit="1"/>
      <protection locked="0"/>
    </xf>
    <xf numFmtId="0" fontId="36" fillId="5" borderId="1" xfId="0" applyFont="1" applyFill="1" applyBorder="1" applyAlignment="1" applyProtection="1">
      <alignment horizontal="right" vertical="center"/>
      <protection hidden="1"/>
    </xf>
    <xf numFmtId="0" fontId="56" fillId="0" borderId="65" xfId="3" applyNumberFormat="1" applyFont="1" applyFill="1" applyBorder="1" applyAlignment="1" applyProtection="1">
      <alignment horizontal="center" vertical="center" shrinkToFit="1"/>
      <protection locked="0"/>
    </xf>
    <xf numFmtId="0" fontId="56" fillId="0" borderId="63" xfId="3" applyNumberFormat="1" applyFont="1" applyFill="1" applyBorder="1" applyAlignment="1" applyProtection="1">
      <alignment horizontal="center" vertical="center" shrinkToFit="1"/>
      <protection locked="0"/>
    </xf>
    <xf numFmtId="0" fontId="56" fillId="0" borderId="99" xfId="3" applyNumberFormat="1" applyFont="1" applyFill="1" applyBorder="1" applyAlignment="1" applyProtection="1">
      <alignment horizontal="center" vertical="center" shrinkToFit="1"/>
      <protection locked="0"/>
    </xf>
    <xf numFmtId="49" fontId="55" fillId="0" borderId="65" xfId="0" applyNumberFormat="1" applyFont="1" applyBorder="1" applyAlignment="1" applyProtection="1">
      <alignment horizontal="center" vertical="center" shrinkToFit="1"/>
      <protection locked="0"/>
    </xf>
    <xf numFmtId="49" fontId="55" fillId="0" borderId="99" xfId="0" applyNumberFormat="1" applyFont="1" applyBorder="1" applyAlignment="1" applyProtection="1">
      <alignment horizontal="center" vertical="center" shrinkToFit="1"/>
      <protection locked="0"/>
    </xf>
    <xf numFmtId="179" fontId="56" fillId="0" borderId="93" xfId="0" applyNumberFormat="1" applyFont="1" applyFill="1" applyBorder="1" applyAlignment="1" applyProtection="1">
      <alignment horizontal="center" vertical="center" shrinkToFit="1"/>
      <protection locked="0"/>
    </xf>
    <xf numFmtId="179" fontId="56" fillId="0" borderId="91" xfId="0" applyNumberFormat="1" applyFont="1" applyFill="1" applyBorder="1" applyAlignment="1" applyProtection="1">
      <alignment horizontal="center" vertical="center" shrinkToFit="1"/>
      <protection locked="0"/>
    </xf>
    <xf numFmtId="179" fontId="56" fillId="0" borderId="92" xfId="0" applyNumberFormat="1" applyFont="1" applyFill="1" applyBorder="1" applyAlignment="1" applyProtection="1">
      <alignment horizontal="center" vertical="center" shrinkToFit="1"/>
      <protection locked="0"/>
    </xf>
    <xf numFmtId="177" fontId="56" fillId="0" borderId="93" xfId="3" applyNumberFormat="1" applyFont="1" applyFill="1" applyBorder="1" applyAlignment="1" applyProtection="1">
      <alignment horizontal="right" vertical="center" shrinkToFit="1"/>
      <protection locked="0"/>
    </xf>
    <xf numFmtId="177" fontId="56" fillId="0" borderId="91" xfId="3" applyNumberFormat="1" applyFont="1" applyFill="1" applyBorder="1" applyAlignment="1" applyProtection="1">
      <alignment horizontal="right" vertical="center" shrinkToFit="1"/>
      <protection locked="0"/>
    </xf>
    <xf numFmtId="180" fontId="56" fillId="0" borderId="94" xfId="0" applyNumberFormat="1" applyFont="1" applyFill="1" applyBorder="1" applyAlignment="1" applyProtection="1">
      <alignment horizontal="center" vertical="center" shrinkToFit="1"/>
      <protection hidden="1"/>
    </xf>
    <xf numFmtId="180" fontId="56" fillId="0" borderId="90" xfId="0" applyNumberFormat="1" applyFont="1" applyFill="1" applyBorder="1" applyAlignment="1" applyProtection="1">
      <alignment horizontal="center" vertical="center" shrinkToFit="1"/>
      <protection hidden="1"/>
    </xf>
    <xf numFmtId="180" fontId="56" fillId="0" borderId="95" xfId="0" applyNumberFormat="1" applyFont="1" applyFill="1" applyBorder="1" applyAlignment="1" applyProtection="1">
      <alignment horizontal="center" vertical="center" shrinkToFit="1"/>
      <protection hidden="1"/>
    </xf>
    <xf numFmtId="180" fontId="56" fillId="0" borderId="100" xfId="0" applyNumberFormat="1" applyFont="1" applyFill="1" applyBorder="1" applyAlignment="1" applyProtection="1">
      <alignment horizontal="center" vertical="center" shrinkToFit="1"/>
      <protection hidden="1"/>
    </xf>
    <xf numFmtId="180" fontId="56" fillId="0" borderId="0" xfId="0" applyNumberFormat="1" applyFont="1" applyFill="1" applyBorder="1" applyAlignment="1" applyProtection="1">
      <alignment horizontal="center" vertical="center" shrinkToFit="1"/>
      <protection hidden="1"/>
    </xf>
    <xf numFmtId="180" fontId="56" fillId="0" borderId="101" xfId="0" applyNumberFormat="1" applyFont="1" applyFill="1" applyBorder="1" applyAlignment="1" applyProtection="1">
      <alignment horizontal="center" vertical="center" shrinkToFit="1"/>
      <protection hidden="1"/>
    </xf>
    <xf numFmtId="0" fontId="56" fillId="0" borderId="93" xfId="3" applyNumberFormat="1" applyFont="1" applyFill="1" applyBorder="1" applyAlignment="1" applyProtection="1">
      <alignment horizontal="center" vertical="center" shrinkToFit="1"/>
      <protection locked="0"/>
    </xf>
    <xf numFmtId="0" fontId="56" fillId="0" borderId="91" xfId="3" applyNumberFormat="1" applyFont="1" applyFill="1" applyBorder="1" applyAlignment="1" applyProtection="1">
      <alignment horizontal="center" vertical="center" shrinkToFit="1"/>
      <protection locked="0"/>
    </xf>
    <xf numFmtId="0" fontId="56" fillId="0" borderId="92" xfId="3" applyNumberFormat="1" applyFont="1" applyFill="1" applyBorder="1" applyAlignment="1" applyProtection="1">
      <alignment horizontal="center" vertical="center" shrinkToFit="1"/>
      <protection locked="0"/>
    </xf>
    <xf numFmtId="49" fontId="55" fillId="0" borderId="93" xfId="0" applyNumberFormat="1" applyFont="1" applyBorder="1" applyAlignment="1" applyProtection="1">
      <alignment horizontal="center" vertical="center" shrinkToFit="1"/>
      <protection locked="0"/>
    </xf>
    <xf numFmtId="49" fontId="55" fillId="0" borderId="92" xfId="0" applyNumberFormat="1" applyFont="1" applyBorder="1" applyAlignment="1" applyProtection="1">
      <alignment horizontal="center" vertical="center" shrinkToFit="1"/>
      <protection locked="0"/>
    </xf>
    <xf numFmtId="38" fontId="56" fillId="0" borderId="96" xfId="3" applyFont="1" applyFill="1" applyBorder="1" applyAlignment="1" applyProtection="1">
      <alignment horizontal="right" vertical="center" shrinkToFit="1"/>
      <protection locked="0"/>
    </xf>
    <xf numFmtId="38" fontId="56" fillId="0" borderId="91" xfId="3" applyFont="1" applyFill="1" applyBorder="1" applyAlignment="1" applyProtection="1">
      <alignment horizontal="right" vertical="center" shrinkToFit="1"/>
      <protection locked="0"/>
    </xf>
    <xf numFmtId="38" fontId="56" fillId="0" borderId="97" xfId="3" applyFont="1" applyFill="1" applyBorder="1" applyAlignment="1" applyProtection="1">
      <alignment horizontal="right" vertical="center" shrinkToFit="1"/>
      <protection locked="0"/>
    </xf>
    <xf numFmtId="179" fontId="56" fillId="0" borderId="65" xfId="0" applyNumberFormat="1" applyFont="1" applyFill="1" applyBorder="1" applyAlignment="1" applyProtection="1">
      <alignment horizontal="center" vertical="center" shrinkToFit="1"/>
      <protection locked="0"/>
    </xf>
    <xf numFmtId="179" fontId="56" fillId="0" borderId="63" xfId="0" applyNumberFormat="1" applyFont="1" applyFill="1" applyBorder="1" applyAlignment="1" applyProtection="1">
      <alignment horizontal="center" vertical="center" shrinkToFit="1"/>
      <protection locked="0"/>
    </xf>
    <xf numFmtId="179" fontId="56" fillId="0" borderId="99" xfId="0" applyNumberFormat="1" applyFont="1" applyFill="1" applyBorder="1" applyAlignment="1" applyProtection="1">
      <alignment horizontal="center" vertical="center" shrinkToFit="1"/>
      <protection locked="0"/>
    </xf>
    <xf numFmtId="177" fontId="56" fillId="0" borderId="104" xfId="3" applyNumberFormat="1" applyFont="1" applyFill="1" applyBorder="1" applyAlignment="1" applyProtection="1">
      <alignment horizontal="right" vertical="center" shrinkToFit="1"/>
      <protection locked="0"/>
    </xf>
    <xf numFmtId="177" fontId="56" fillId="0" borderId="102" xfId="3" applyNumberFormat="1" applyFont="1" applyFill="1" applyBorder="1" applyAlignment="1" applyProtection="1">
      <alignment horizontal="right" vertical="center" shrinkToFit="1"/>
      <protection locked="0"/>
    </xf>
    <xf numFmtId="0" fontId="56" fillId="0" borderId="104" xfId="3" applyNumberFormat="1" applyFont="1" applyFill="1" applyBorder="1" applyAlignment="1" applyProtection="1">
      <alignment horizontal="center" vertical="center" shrinkToFit="1"/>
      <protection locked="0"/>
    </xf>
    <xf numFmtId="0" fontId="56" fillId="0" borderId="102" xfId="3" applyNumberFormat="1" applyFont="1" applyFill="1" applyBorder="1" applyAlignment="1" applyProtection="1">
      <alignment horizontal="center" vertical="center" shrinkToFit="1"/>
      <protection locked="0"/>
    </xf>
    <xf numFmtId="0" fontId="56" fillId="0" borderId="103" xfId="3" applyNumberFormat="1" applyFont="1" applyFill="1" applyBorder="1" applyAlignment="1" applyProtection="1">
      <alignment horizontal="center" vertical="center" shrinkToFit="1"/>
      <protection locked="0"/>
    </xf>
    <xf numFmtId="49" fontId="55" fillId="0" borderId="104" xfId="0" applyNumberFormat="1" applyFont="1" applyBorder="1" applyAlignment="1" applyProtection="1">
      <alignment horizontal="center" vertical="center" shrinkToFit="1"/>
      <protection locked="0"/>
    </xf>
    <xf numFmtId="49" fontId="55" fillId="0" borderId="103" xfId="0" applyNumberFormat="1" applyFont="1" applyBorder="1" applyAlignment="1" applyProtection="1">
      <alignment horizontal="center" vertical="center" shrinkToFit="1"/>
      <protection locked="0"/>
    </xf>
    <xf numFmtId="38" fontId="56" fillId="0" borderId="105" xfId="3" applyFont="1" applyFill="1" applyBorder="1" applyAlignment="1" applyProtection="1">
      <alignment horizontal="right" vertical="center" shrinkToFit="1"/>
      <protection locked="0"/>
    </xf>
    <xf numFmtId="38" fontId="56" fillId="0" borderId="102" xfId="3" applyFont="1" applyFill="1" applyBorder="1" applyAlignment="1" applyProtection="1">
      <alignment horizontal="right" vertical="center" shrinkToFit="1"/>
      <protection locked="0"/>
    </xf>
    <xf numFmtId="38" fontId="56" fillId="0" borderId="106" xfId="3" applyFont="1" applyFill="1" applyBorder="1" applyAlignment="1" applyProtection="1">
      <alignment horizontal="right" vertical="center" shrinkToFit="1"/>
      <protection locked="0"/>
    </xf>
    <xf numFmtId="179" fontId="56" fillId="0" borderId="108" xfId="3" applyNumberFormat="1" applyFont="1" applyBorder="1" applyAlignment="1" applyProtection="1">
      <alignment horizontal="center" vertical="center" shrinkToFit="1"/>
      <protection hidden="1"/>
    </xf>
    <xf numFmtId="179" fontId="56" fillId="0" borderId="8" xfId="3" applyNumberFormat="1" applyFont="1" applyBorder="1" applyAlignment="1" applyProtection="1">
      <alignment horizontal="center" vertical="center" shrinkToFit="1"/>
      <protection hidden="1"/>
    </xf>
    <xf numFmtId="179" fontId="56" fillId="0" borderId="109" xfId="3" applyNumberFormat="1" applyFont="1" applyBorder="1" applyAlignment="1" applyProtection="1">
      <alignment horizontal="center" vertical="center" shrinkToFit="1"/>
      <protection hidden="1"/>
    </xf>
    <xf numFmtId="177" fontId="36" fillId="5" borderId="3" xfId="3" applyNumberFormat="1" applyFont="1" applyFill="1" applyBorder="1" applyAlignment="1" applyProtection="1">
      <alignment horizontal="right" vertical="center" shrinkToFit="1"/>
      <protection hidden="1"/>
    </xf>
    <xf numFmtId="177" fontId="36" fillId="5" borderId="8" xfId="3" applyNumberFormat="1" applyFont="1" applyFill="1" applyBorder="1" applyAlignment="1" applyProtection="1">
      <alignment horizontal="right" vertical="center" shrinkToFit="1"/>
      <protection hidden="1"/>
    </xf>
    <xf numFmtId="0" fontId="55" fillId="0" borderId="102" xfId="0" applyNumberFormat="1" applyFont="1" applyFill="1" applyBorder="1" applyAlignment="1" applyProtection="1">
      <alignment horizontal="center" vertical="center" shrinkToFit="1"/>
      <protection locked="0"/>
    </xf>
    <xf numFmtId="0" fontId="55" fillId="0" borderId="103" xfId="0" applyNumberFormat="1" applyFont="1" applyFill="1" applyBorder="1" applyAlignment="1" applyProtection="1">
      <alignment horizontal="center" vertical="center" shrinkToFit="1"/>
      <protection locked="0"/>
    </xf>
    <xf numFmtId="0" fontId="55" fillId="0" borderId="104" xfId="0" applyNumberFormat="1" applyFont="1" applyFill="1" applyBorder="1" applyAlignment="1" applyProtection="1">
      <alignment horizontal="center" vertical="center" shrinkToFit="1"/>
      <protection locked="0"/>
    </xf>
    <xf numFmtId="49" fontId="55" fillId="0" borderId="104" xfId="0" applyNumberFormat="1" applyFont="1" applyFill="1" applyBorder="1" applyAlignment="1" applyProtection="1">
      <alignment horizontal="center" vertical="center" shrinkToFit="1"/>
      <protection locked="0"/>
    </xf>
    <xf numFmtId="49" fontId="55" fillId="0" borderId="102" xfId="0" applyNumberFormat="1" applyFont="1" applyFill="1" applyBorder="1" applyAlignment="1" applyProtection="1">
      <alignment horizontal="center" vertical="center" shrinkToFit="1"/>
      <protection locked="0"/>
    </xf>
    <xf numFmtId="49" fontId="55" fillId="0" borderId="103" xfId="0" applyNumberFormat="1" applyFont="1" applyFill="1" applyBorder="1" applyAlignment="1" applyProtection="1">
      <alignment horizontal="center" vertical="center" shrinkToFit="1"/>
      <protection locked="0"/>
    </xf>
    <xf numFmtId="49" fontId="55" fillId="0" borderId="104" xfId="0" applyNumberFormat="1" applyFont="1" applyFill="1" applyBorder="1" applyAlignment="1" applyProtection="1">
      <alignment horizontal="left" vertical="center" shrinkToFit="1"/>
      <protection locked="0"/>
    </xf>
    <xf numFmtId="49" fontId="55" fillId="0" borderId="102" xfId="0" applyNumberFormat="1" applyFont="1" applyFill="1" applyBorder="1" applyAlignment="1" applyProtection="1">
      <alignment horizontal="left" vertical="center" shrinkToFit="1"/>
      <protection locked="0"/>
    </xf>
    <xf numFmtId="49" fontId="55" fillId="0" borderId="103" xfId="0" applyNumberFormat="1" applyFont="1" applyFill="1" applyBorder="1" applyAlignment="1" applyProtection="1">
      <alignment horizontal="left" vertical="center" shrinkToFit="1"/>
      <protection locked="0"/>
    </xf>
    <xf numFmtId="179" fontId="56" fillId="0" borderId="104" xfId="0" applyNumberFormat="1" applyFont="1" applyFill="1" applyBorder="1" applyAlignment="1" applyProtection="1">
      <alignment horizontal="center" vertical="center" shrinkToFit="1"/>
      <protection locked="0"/>
    </xf>
    <xf numFmtId="179" fontId="56" fillId="0" borderId="102" xfId="0" applyNumberFormat="1" applyFont="1" applyFill="1" applyBorder="1" applyAlignment="1" applyProtection="1">
      <alignment horizontal="center" vertical="center" shrinkToFit="1"/>
      <protection locked="0"/>
    </xf>
    <xf numFmtId="179" fontId="56" fillId="0" borderId="103" xfId="0" applyNumberFormat="1" applyFont="1" applyFill="1" applyBorder="1" applyAlignment="1" applyProtection="1">
      <alignment horizontal="center" vertical="center" shrinkToFit="1"/>
      <protection locked="0"/>
    </xf>
    <xf numFmtId="0" fontId="50" fillId="0" borderId="110" xfId="0" applyFont="1" applyFill="1" applyBorder="1" applyAlignment="1" applyProtection="1">
      <alignment horizontal="center" vertical="center" wrapText="1" shrinkToFit="1"/>
      <protection hidden="1"/>
    </xf>
    <xf numFmtId="0" fontId="50" fillId="0" borderId="10" xfId="0" applyFont="1" applyFill="1" applyBorder="1" applyAlignment="1" applyProtection="1">
      <alignment horizontal="center" vertical="center" wrapText="1" shrinkToFit="1"/>
      <protection hidden="1"/>
    </xf>
    <xf numFmtId="0" fontId="50" fillId="0" borderId="11" xfId="0" applyFont="1" applyFill="1" applyBorder="1" applyAlignment="1" applyProtection="1">
      <alignment horizontal="center" vertical="center" wrapText="1" shrinkToFit="1"/>
      <protection hidden="1"/>
    </xf>
    <xf numFmtId="0" fontId="36" fillId="6" borderId="9" xfId="0" applyFont="1" applyFill="1" applyBorder="1" applyAlignment="1" applyProtection="1">
      <alignment horizontal="right" vertical="center" wrapText="1" shrinkToFit="1"/>
      <protection hidden="1"/>
    </xf>
    <xf numFmtId="0" fontId="36" fillId="6" borderId="10" xfId="0" applyFont="1" applyFill="1" applyBorder="1" applyAlignment="1" applyProtection="1">
      <alignment horizontal="right" vertical="center" wrapText="1" shrinkToFit="1"/>
      <protection hidden="1"/>
    </xf>
    <xf numFmtId="0" fontId="36" fillId="6" borderId="11" xfId="0" applyFont="1" applyFill="1" applyBorder="1" applyAlignment="1" applyProtection="1">
      <alignment horizontal="right" vertical="center" wrapText="1" shrinkToFit="1"/>
      <protection hidden="1"/>
    </xf>
    <xf numFmtId="38" fontId="56" fillId="0" borderId="4" xfId="3" applyFont="1" applyFill="1" applyBorder="1" applyAlignment="1" applyProtection="1">
      <alignment horizontal="right" vertical="center" shrinkToFit="1"/>
      <protection locked="0"/>
    </xf>
    <xf numFmtId="38" fontId="56" fillId="0" borderId="0" xfId="3" applyFont="1" applyFill="1" applyBorder="1" applyAlignment="1" applyProtection="1">
      <alignment horizontal="right" vertical="center" shrinkToFit="1"/>
      <protection locked="0"/>
    </xf>
    <xf numFmtId="38" fontId="56" fillId="0" borderId="111" xfId="3" applyFont="1" applyFill="1" applyBorder="1" applyAlignment="1" applyProtection="1">
      <alignment horizontal="right" vertical="center" shrinkToFit="1"/>
      <protection locked="0"/>
    </xf>
    <xf numFmtId="3" fontId="36" fillId="5" borderId="112" xfId="0" applyNumberFormat="1" applyFont="1" applyFill="1" applyBorder="1" applyAlignment="1" applyProtection="1">
      <alignment horizontal="right" vertical="center" shrinkToFit="1"/>
      <protection hidden="1"/>
    </xf>
    <xf numFmtId="3" fontId="36" fillId="5" borderId="31" xfId="0" applyNumberFormat="1" applyFont="1" applyFill="1" applyBorder="1" applyAlignment="1" applyProtection="1">
      <alignment horizontal="right" vertical="center" shrinkToFit="1"/>
      <protection hidden="1"/>
    </xf>
    <xf numFmtId="38" fontId="54" fillId="0" borderId="30" xfId="3" applyFont="1" applyFill="1" applyBorder="1" applyAlignment="1" applyProtection="1">
      <alignment horizontal="right" vertical="center" shrinkToFit="1"/>
      <protection hidden="1"/>
    </xf>
    <xf numFmtId="38" fontId="54" fillId="0" borderId="31" xfId="3" applyFont="1" applyFill="1" applyBorder="1" applyAlignment="1" applyProtection="1">
      <alignment horizontal="right" vertical="center" shrinkToFit="1"/>
      <protection hidden="1"/>
    </xf>
    <xf numFmtId="38" fontId="54" fillId="0" borderId="113" xfId="3" applyFont="1" applyFill="1" applyBorder="1" applyAlignment="1" applyProtection="1">
      <alignment horizontal="right" vertical="center" shrinkToFit="1"/>
      <protection hidden="1"/>
    </xf>
    <xf numFmtId="3" fontId="52" fillId="5" borderId="44" xfId="0" applyNumberFormat="1" applyFont="1" applyFill="1" applyBorder="1" applyAlignment="1" applyProtection="1">
      <alignment horizontal="right" vertical="center" shrinkToFit="1"/>
      <protection hidden="1"/>
    </xf>
    <xf numFmtId="38" fontId="44" fillId="0" borderId="45" xfId="3" applyFont="1" applyFill="1" applyBorder="1" applyAlignment="1" applyProtection="1">
      <alignment vertical="center" shrinkToFit="1"/>
      <protection hidden="1"/>
    </xf>
    <xf numFmtId="38" fontId="44" fillId="0" borderId="43" xfId="3" applyFont="1" applyFill="1" applyBorder="1" applyAlignment="1" applyProtection="1">
      <alignment vertical="center" shrinkToFit="1"/>
      <protection hidden="1"/>
    </xf>
    <xf numFmtId="38" fontId="44" fillId="0" borderId="46" xfId="3" applyFont="1" applyFill="1" applyBorder="1" applyAlignment="1" applyProtection="1">
      <alignment vertical="center" shrinkToFit="1"/>
      <protection hidden="1"/>
    </xf>
    <xf numFmtId="0" fontId="50" fillId="6" borderId="52" xfId="0" applyFont="1" applyFill="1" applyBorder="1" applyAlignment="1" applyProtection="1">
      <alignment horizontal="center" vertical="center"/>
      <protection hidden="1"/>
    </xf>
    <xf numFmtId="0" fontId="50" fillId="6" borderId="88" xfId="0" applyFont="1" applyFill="1" applyBorder="1" applyAlignment="1" applyProtection="1">
      <alignment horizontal="center" vertical="center"/>
      <protection hidden="1"/>
    </xf>
    <xf numFmtId="0" fontId="55" fillId="0" borderId="94" xfId="0" applyFont="1" applyFill="1" applyBorder="1" applyAlignment="1" applyProtection="1">
      <alignment horizontal="center" vertical="center" shrinkToFit="1"/>
      <protection locked="0"/>
    </xf>
    <xf numFmtId="0" fontId="55" fillId="0" borderId="90" xfId="0" applyFont="1" applyFill="1" applyBorder="1" applyAlignment="1" applyProtection="1">
      <alignment horizontal="center" vertical="center" shrinkToFit="1"/>
      <protection locked="0"/>
    </xf>
    <xf numFmtId="0" fontId="55" fillId="0" borderId="95" xfId="0" applyFont="1" applyFill="1" applyBorder="1" applyAlignment="1" applyProtection="1">
      <alignment horizontal="center" vertical="center" shrinkToFit="1"/>
      <protection locked="0"/>
    </xf>
    <xf numFmtId="181" fontId="55" fillId="0" borderId="93" xfId="0" applyNumberFormat="1" applyFont="1" applyBorder="1" applyAlignment="1" applyProtection="1">
      <alignment vertical="center" shrinkToFit="1"/>
      <protection locked="0"/>
    </xf>
    <xf numFmtId="181" fontId="55" fillId="0" borderId="91" xfId="0" applyNumberFormat="1" applyFont="1" applyBorder="1" applyAlignment="1" applyProtection="1">
      <alignment vertical="center" shrinkToFit="1"/>
      <protection locked="0"/>
    </xf>
    <xf numFmtId="181" fontId="55" fillId="0" borderId="92" xfId="0" applyNumberFormat="1" applyFont="1" applyBorder="1" applyAlignment="1" applyProtection="1">
      <alignment vertical="center" shrinkToFit="1"/>
      <protection locked="0"/>
    </xf>
    <xf numFmtId="0" fontId="55" fillId="0" borderId="65" xfId="0" applyFont="1" applyFill="1" applyBorder="1" applyAlignment="1" applyProtection="1">
      <alignment horizontal="center" vertical="center" shrinkToFit="1"/>
      <protection locked="0"/>
    </xf>
    <xf numFmtId="0" fontId="55" fillId="0" borderId="99" xfId="0" applyFont="1" applyFill="1" applyBorder="1" applyAlignment="1" applyProtection="1">
      <alignment horizontal="center" vertical="center" shrinkToFit="1"/>
      <protection locked="0"/>
    </xf>
    <xf numFmtId="181" fontId="55" fillId="0" borderId="65" xfId="0" applyNumberFormat="1" applyFont="1" applyBorder="1" applyAlignment="1" applyProtection="1">
      <alignment vertical="center" shrinkToFit="1"/>
      <protection locked="0"/>
    </xf>
    <xf numFmtId="181" fontId="55" fillId="0" borderId="63" xfId="0" applyNumberFormat="1" applyFont="1" applyBorder="1" applyAlignment="1" applyProtection="1">
      <alignment vertical="center" shrinkToFit="1"/>
      <protection locked="0"/>
    </xf>
    <xf numFmtId="181" fontId="55" fillId="0" borderId="99" xfId="0" applyNumberFormat="1" applyFont="1" applyBorder="1" applyAlignment="1" applyProtection="1">
      <alignment vertical="center" shrinkToFit="1"/>
      <protection locked="0"/>
    </xf>
    <xf numFmtId="181" fontId="55" fillId="0" borderId="114" xfId="0" applyNumberFormat="1" applyFont="1" applyBorder="1" applyAlignment="1" applyProtection="1">
      <alignment vertical="center" shrinkToFit="1"/>
      <protection locked="0"/>
    </xf>
    <xf numFmtId="181" fontId="55" fillId="0" borderId="115" xfId="0" applyNumberFormat="1" applyFont="1" applyBorder="1" applyAlignment="1" applyProtection="1">
      <alignment vertical="center" shrinkToFit="1"/>
      <protection locked="0"/>
    </xf>
    <xf numFmtId="181" fontId="55" fillId="0" borderId="116" xfId="0" applyNumberFormat="1" applyFont="1" applyBorder="1" applyAlignment="1" applyProtection="1">
      <alignment vertical="center" shrinkToFit="1"/>
      <protection locked="0"/>
    </xf>
    <xf numFmtId="38" fontId="56" fillId="0" borderId="66" xfId="3" applyFont="1" applyFill="1" applyBorder="1" applyAlignment="1" applyProtection="1">
      <alignment vertical="center" shrinkToFit="1"/>
      <protection hidden="1"/>
    </xf>
    <xf numFmtId="38" fontId="56" fillId="0" borderId="63" xfId="3" applyFont="1" applyFill="1" applyBorder="1" applyAlignment="1" applyProtection="1">
      <alignment vertical="center" shrinkToFit="1"/>
      <protection hidden="1"/>
    </xf>
    <xf numFmtId="38" fontId="56" fillId="0" borderId="67" xfId="3" applyFont="1" applyFill="1" applyBorder="1" applyAlignment="1" applyProtection="1">
      <alignment vertical="center" shrinkToFit="1"/>
      <protection hidden="1"/>
    </xf>
    <xf numFmtId="0" fontId="60" fillId="2" borderId="1" xfId="0" applyFont="1" applyFill="1" applyBorder="1" applyAlignment="1" applyProtection="1">
      <alignment horizontal="center" vertical="center" wrapText="1"/>
      <protection hidden="1"/>
    </xf>
    <xf numFmtId="0" fontId="60" fillId="2" borderId="2" xfId="0" applyFont="1" applyFill="1" applyBorder="1" applyAlignment="1" applyProtection="1">
      <alignment horizontal="center" vertical="center" wrapText="1"/>
      <protection hidden="1"/>
    </xf>
    <xf numFmtId="0" fontId="60" fillId="2" borderId="3" xfId="0" applyFont="1" applyFill="1" applyBorder="1" applyAlignment="1" applyProtection="1">
      <alignment horizontal="center" vertical="center" wrapText="1"/>
      <protection hidden="1"/>
    </xf>
    <xf numFmtId="0" fontId="49" fillId="3" borderId="42" xfId="0" applyFont="1" applyFill="1" applyBorder="1" applyAlignment="1" applyProtection="1">
      <alignment horizontal="center" vertical="center"/>
      <protection hidden="1"/>
    </xf>
    <xf numFmtId="0" fontId="49" fillId="3" borderId="43" xfId="0" applyFont="1" applyFill="1" applyBorder="1" applyAlignment="1" applyProtection="1">
      <alignment horizontal="center" vertical="center"/>
      <protection hidden="1"/>
    </xf>
    <xf numFmtId="0" fontId="49" fillId="3" borderId="117" xfId="0" applyFont="1" applyFill="1" applyBorder="1" applyAlignment="1" applyProtection="1">
      <alignment horizontal="center" vertical="center"/>
      <protection hidden="1"/>
    </xf>
    <xf numFmtId="0" fontId="55" fillId="4" borderId="118" xfId="0" applyFont="1" applyFill="1" applyBorder="1" applyAlignment="1" applyProtection="1">
      <alignment horizontal="center" vertical="center"/>
      <protection hidden="1"/>
    </xf>
    <xf numFmtId="0" fontId="55" fillId="4" borderId="43" xfId="0" applyFont="1" applyFill="1" applyBorder="1" applyAlignment="1" applyProtection="1">
      <alignment horizontal="center" vertical="center"/>
      <protection hidden="1"/>
    </xf>
    <xf numFmtId="0" fontId="55" fillId="4" borderId="46" xfId="0" applyFont="1" applyFill="1" applyBorder="1" applyAlignment="1" applyProtection="1">
      <alignment horizontal="center" vertical="center"/>
      <protection hidden="1"/>
    </xf>
    <xf numFmtId="0" fontId="50" fillId="6" borderId="1" xfId="0" applyFont="1" applyFill="1" applyBorder="1" applyAlignment="1" applyProtection="1">
      <alignment vertical="center"/>
      <protection hidden="1"/>
    </xf>
    <xf numFmtId="0" fontId="50" fillId="6" borderId="2" xfId="0" applyFont="1" applyFill="1" applyBorder="1" applyAlignment="1" applyProtection="1">
      <alignment vertical="center"/>
      <protection hidden="1"/>
    </xf>
    <xf numFmtId="0" fontId="50" fillId="6" borderId="3" xfId="0" applyFont="1" applyFill="1" applyBorder="1" applyAlignment="1" applyProtection="1">
      <alignment vertical="center"/>
      <protection hidden="1"/>
    </xf>
    <xf numFmtId="0" fontId="37" fillId="4" borderId="1" xfId="0" applyFont="1" applyFill="1" applyBorder="1" applyAlignment="1" applyProtection="1">
      <alignment horizontal="center" vertical="center"/>
      <protection locked="0"/>
    </xf>
    <xf numFmtId="0" fontId="37" fillId="4" borderId="2" xfId="0" applyFont="1" applyFill="1" applyBorder="1" applyAlignment="1" applyProtection="1">
      <alignment horizontal="center" vertical="center"/>
      <protection locked="0"/>
    </xf>
    <xf numFmtId="0" fontId="37" fillId="4" borderId="3" xfId="0" applyFont="1" applyFill="1" applyBorder="1" applyAlignment="1" applyProtection="1">
      <alignment horizontal="center" vertical="center"/>
      <protection locked="0"/>
    </xf>
    <xf numFmtId="0" fontId="50" fillId="6" borderId="124" xfId="0" applyFont="1" applyFill="1" applyBorder="1" applyAlignment="1" applyProtection="1">
      <alignment horizontal="center" vertical="center"/>
      <protection hidden="1"/>
    </xf>
    <xf numFmtId="0" fontId="50" fillId="6" borderId="125" xfId="0" applyFont="1" applyFill="1" applyBorder="1" applyAlignment="1" applyProtection="1">
      <alignment horizontal="center" vertical="center"/>
      <protection hidden="1"/>
    </xf>
    <xf numFmtId="0" fontId="50" fillId="6" borderId="126" xfId="0" applyFont="1" applyFill="1" applyBorder="1" applyAlignment="1" applyProtection="1">
      <alignment horizontal="center" vertical="center"/>
      <protection hidden="1"/>
    </xf>
    <xf numFmtId="0" fontId="27" fillId="5" borderId="123" xfId="0" applyFont="1" applyFill="1" applyBorder="1" applyAlignment="1" applyProtection="1">
      <alignment horizontal="center" vertical="center" wrapText="1"/>
      <protection hidden="1"/>
    </xf>
    <xf numFmtId="0" fontId="27" fillId="5" borderId="77" xfId="0" applyFont="1" applyFill="1" applyBorder="1" applyAlignment="1" applyProtection="1">
      <alignment horizontal="center" vertical="center" wrapText="1"/>
      <protection hidden="1"/>
    </xf>
    <xf numFmtId="0" fontId="27" fillId="5" borderId="122" xfId="0" applyFont="1" applyFill="1" applyBorder="1" applyAlignment="1" applyProtection="1">
      <alignment horizontal="center" vertical="center" wrapText="1"/>
      <protection hidden="1"/>
    </xf>
    <xf numFmtId="0" fontId="27" fillId="5" borderId="87" xfId="0" applyFont="1" applyFill="1" applyBorder="1" applyAlignment="1" applyProtection="1">
      <alignment horizontal="center" vertical="center" wrapText="1"/>
      <protection hidden="1"/>
    </xf>
    <xf numFmtId="0" fontId="27" fillId="5" borderId="84" xfId="0" applyFont="1" applyFill="1" applyBorder="1" applyAlignment="1" applyProtection="1">
      <alignment horizontal="center" vertical="center" wrapText="1"/>
      <protection hidden="1"/>
    </xf>
    <xf numFmtId="0" fontId="27" fillId="5" borderId="86" xfId="0" applyFont="1" applyFill="1" applyBorder="1" applyAlignment="1" applyProtection="1">
      <alignment horizontal="center" vertical="center" wrapText="1"/>
      <protection hidden="1"/>
    </xf>
    <xf numFmtId="0" fontId="50" fillId="6" borderId="123" xfId="0" applyFont="1" applyFill="1" applyBorder="1" applyAlignment="1" applyProtection="1">
      <alignment horizontal="center" vertical="center" wrapText="1"/>
      <protection hidden="1"/>
    </xf>
    <xf numFmtId="0" fontId="50" fillId="6" borderId="77" xfId="0" applyFont="1" applyFill="1" applyBorder="1" applyAlignment="1" applyProtection="1">
      <alignment horizontal="center" vertical="center" wrapText="1"/>
      <protection hidden="1"/>
    </xf>
    <xf numFmtId="0" fontId="50" fillId="6" borderId="122" xfId="0" applyFont="1" applyFill="1" applyBorder="1" applyAlignment="1" applyProtection="1">
      <alignment horizontal="center" vertical="center" wrapText="1"/>
      <protection hidden="1"/>
    </xf>
    <xf numFmtId="0" fontId="50" fillId="5" borderId="123" xfId="0" applyFont="1" applyFill="1" applyBorder="1" applyAlignment="1" applyProtection="1">
      <alignment horizontal="center" vertical="center" wrapText="1"/>
      <protection hidden="1"/>
    </xf>
    <xf numFmtId="0" fontId="50" fillId="5" borderId="77" xfId="0" applyFont="1" applyFill="1" applyBorder="1" applyAlignment="1" applyProtection="1">
      <alignment horizontal="center" vertical="center" wrapText="1"/>
      <protection hidden="1"/>
    </xf>
    <xf numFmtId="0" fontId="50" fillId="5" borderId="122" xfId="0" applyFont="1" applyFill="1" applyBorder="1" applyAlignment="1" applyProtection="1">
      <alignment horizontal="center" vertical="center" wrapText="1"/>
      <protection hidden="1"/>
    </xf>
    <xf numFmtId="0" fontId="50" fillId="5" borderId="87" xfId="0" applyFont="1" applyFill="1" applyBorder="1" applyAlignment="1" applyProtection="1">
      <alignment horizontal="center" vertical="center" wrapText="1"/>
      <protection hidden="1"/>
    </xf>
    <xf numFmtId="0" fontId="50" fillId="5" borderId="84" xfId="0" applyFont="1" applyFill="1" applyBorder="1" applyAlignment="1" applyProtection="1">
      <alignment horizontal="center" vertical="center" wrapText="1"/>
      <protection hidden="1"/>
    </xf>
    <xf numFmtId="0" fontId="50" fillId="5" borderId="86" xfId="0" applyFont="1" applyFill="1" applyBorder="1" applyAlignment="1" applyProtection="1">
      <alignment horizontal="center" vertical="center" wrapText="1"/>
      <protection hidden="1"/>
    </xf>
    <xf numFmtId="0" fontId="50" fillId="6" borderId="120" xfId="0" applyFont="1" applyFill="1" applyBorder="1" applyAlignment="1" applyProtection="1">
      <alignment horizontal="center" vertical="center" wrapText="1"/>
      <protection hidden="1"/>
    </xf>
    <xf numFmtId="0" fontId="50" fillId="6" borderId="85" xfId="0" applyFont="1" applyFill="1" applyBorder="1" applyAlignment="1" applyProtection="1">
      <alignment horizontal="center" vertical="center" wrapText="1"/>
      <protection hidden="1"/>
    </xf>
    <xf numFmtId="0" fontId="32" fillId="5" borderId="121" xfId="0" applyFont="1" applyFill="1" applyBorder="1" applyAlignment="1" applyProtection="1">
      <alignment horizontal="center" vertical="center" wrapText="1"/>
      <protection hidden="1"/>
    </xf>
    <xf numFmtId="0" fontId="32" fillId="5" borderId="77" xfId="0" applyFont="1" applyFill="1" applyBorder="1" applyAlignment="1" applyProtection="1">
      <alignment horizontal="center" vertical="center" wrapText="1"/>
      <protection hidden="1"/>
    </xf>
    <xf numFmtId="0" fontId="32" fillId="5" borderId="127" xfId="0" applyFont="1" applyFill="1" applyBorder="1" applyAlignment="1" applyProtection="1">
      <alignment horizontal="center" vertical="center" wrapText="1"/>
      <protection hidden="1"/>
    </xf>
    <xf numFmtId="0" fontId="32" fillId="5" borderId="128" xfId="0" applyFont="1" applyFill="1" applyBorder="1" applyAlignment="1" applyProtection="1">
      <alignment horizontal="center" vertical="center" wrapText="1"/>
      <protection hidden="1"/>
    </xf>
    <xf numFmtId="0" fontId="32" fillId="5" borderId="84" xfId="0" applyFont="1" applyFill="1" applyBorder="1" applyAlignment="1" applyProtection="1">
      <alignment horizontal="center" vertical="center" wrapText="1"/>
      <protection hidden="1"/>
    </xf>
    <xf numFmtId="0" fontId="32" fillId="5" borderId="132" xfId="0" applyFont="1" applyFill="1" applyBorder="1" applyAlignment="1" applyProtection="1">
      <alignment horizontal="center" vertical="center" wrapText="1"/>
      <protection hidden="1"/>
    </xf>
    <xf numFmtId="0" fontId="50" fillId="6" borderId="129" xfId="0" applyFont="1" applyFill="1" applyBorder="1" applyAlignment="1" applyProtection="1">
      <alignment horizontal="center" vertical="center"/>
      <protection hidden="1"/>
    </xf>
    <xf numFmtId="0" fontId="50" fillId="6" borderId="130" xfId="0" applyFont="1" applyFill="1" applyBorder="1" applyAlignment="1" applyProtection="1">
      <alignment horizontal="center" vertical="center"/>
      <protection hidden="1"/>
    </xf>
    <xf numFmtId="0" fontId="50" fillId="6" borderId="131" xfId="0" applyFont="1" applyFill="1" applyBorder="1" applyAlignment="1" applyProtection="1">
      <alignment horizontal="center" vertical="center"/>
      <protection hidden="1"/>
    </xf>
    <xf numFmtId="0" fontId="50" fillId="3" borderId="119" xfId="0" applyFont="1" applyFill="1" applyBorder="1" applyAlignment="1" applyProtection="1">
      <alignment horizontal="center" vertical="center"/>
      <protection hidden="1"/>
    </xf>
    <xf numFmtId="0" fontId="50" fillId="3" borderId="77" xfId="0" applyFont="1" applyFill="1" applyBorder="1" applyAlignment="1" applyProtection="1">
      <alignment horizontal="center" vertical="center"/>
      <protection hidden="1"/>
    </xf>
    <xf numFmtId="0" fontId="50" fillId="3" borderId="120" xfId="0" applyFont="1" applyFill="1" applyBorder="1" applyAlignment="1" applyProtection="1">
      <alignment horizontal="center" vertical="center"/>
      <protection hidden="1"/>
    </xf>
    <xf numFmtId="0" fontId="50" fillId="6" borderId="121" xfId="0" applyFont="1" applyFill="1" applyBorder="1" applyAlignment="1" applyProtection="1">
      <alignment horizontal="center" vertical="center" wrapText="1"/>
      <protection hidden="1"/>
    </xf>
    <xf numFmtId="0" fontId="50" fillId="6" borderId="128" xfId="0" applyFont="1" applyFill="1" applyBorder="1" applyAlignment="1" applyProtection="1">
      <alignment horizontal="center" vertical="center" wrapText="1"/>
      <protection hidden="1"/>
    </xf>
    <xf numFmtId="0" fontId="50" fillId="6" borderId="123" xfId="0" applyFont="1" applyFill="1" applyBorder="1" applyAlignment="1" applyProtection="1">
      <alignment horizontal="center" vertical="center" shrinkToFit="1"/>
      <protection hidden="1"/>
    </xf>
    <xf numFmtId="0" fontId="50" fillId="6" borderId="77" xfId="0" applyFont="1" applyFill="1" applyBorder="1" applyAlignment="1" applyProtection="1">
      <alignment horizontal="center" vertical="center" shrinkToFit="1"/>
      <protection hidden="1"/>
    </xf>
    <xf numFmtId="0" fontId="50" fillId="6" borderId="122" xfId="0" applyFont="1" applyFill="1" applyBorder="1" applyAlignment="1" applyProtection="1">
      <alignment horizontal="center" vertical="center" shrinkToFit="1"/>
      <protection hidden="1"/>
    </xf>
    <xf numFmtId="0" fontId="50" fillId="6" borderId="87" xfId="0" applyFont="1" applyFill="1" applyBorder="1" applyAlignment="1" applyProtection="1">
      <alignment horizontal="center" vertical="center" shrinkToFit="1"/>
      <protection hidden="1"/>
    </xf>
    <xf numFmtId="0" fontId="50" fillId="6" borderId="84" xfId="0" applyFont="1" applyFill="1" applyBorder="1" applyAlignment="1" applyProtection="1">
      <alignment horizontal="center" vertical="center" shrinkToFit="1"/>
      <protection hidden="1"/>
    </xf>
    <xf numFmtId="0" fontId="50" fillId="6" borderId="86" xfId="0" applyFont="1" applyFill="1" applyBorder="1" applyAlignment="1" applyProtection="1">
      <alignment horizontal="center" vertical="center" shrinkToFit="1"/>
      <protection hidden="1"/>
    </xf>
    <xf numFmtId="179" fontId="56" fillId="0" borderId="65" xfId="3" applyNumberFormat="1" applyFont="1" applyFill="1" applyBorder="1" applyAlignment="1" applyProtection="1">
      <alignment vertical="center" shrinkToFit="1"/>
      <protection locked="0"/>
    </xf>
    <xf numFmtId="179" fontId="56" fillId="0" borderId="63" xfId="3" applyNumberFormat="1" applyFont="1" applyFill="1" applyBorder="1" applyAlignment="1" applyProtection="1">
      <alignment vertical="center" shrinkToFit="1"/>
      <protection locked="0"/>
    </xf>
    <xf numFmtId="179" fontId="56" fillId="0" borderId="99" xfId="3" applyNumberFormat="1" applyFont="1" applyFill="1" applyBorder="1" applyAlignment="1" applyProtection="1">
      <alignment vertical="center" shrinkToFit="1"/>
      <protection locked="0"/>
    </xf>
    <xf numFmtId="38" fontId="56" fillId="0" borderId="96" xfId="3" applyFont="1" applyFill="1" applyBorder="1" applyAlignment="1" applyProtection="1">
      <alignment vertical="center" shrinkToFit="1"/>
      <protection hidden="1"/>
    </xf>
    <xf numFmtId="38" fontId="56" fillId="0" borderId="91" xfId="3" applyFont="1" applyFill="1" applyBorder="1" applyAlignment="1" applyProtection="1">
      <alignment vertical="center" shrinkToFit="1"/>
      <protection hidden="1"/>
    </xf>
    <xf numFmtId="38" fontId="56" fillId="0" borderId="97" xfId="3" applyFont="1" applyFill="1" applyBorder="1" applyAlignment="1" applyProtection="1">
      <alignment vertical="center" shrinkToFit="1"/>
      <protection hidden="1"/>
    </xf>
    <xf numFmtId="49" fontId="55" fillId="0" borderId="66" xfId="0" applyNumberFormat="1" applyFont="1" applyFill="1" applyBorder="1" applyAlignment="1" applyProtection="1">
      <alignment horizontal="center" vertical="center" shrinkToFit="1"/>
      <protection locked="0"/>
    </xf>
    <xf numFmtId="49" fontId="55" fillId="0" borderId="65" xfId="0" applyNumberFormat="1" applyFont="1" applyBorder="1" applyAlignment="1" applyProtection="1">
      <alignment vertical="center" shrinkToFit="1"/>
      <protection locked="0"/>
    </xf>
    <xf numFmtId="49" fontId="55" fillId="0" borderId="63" xfId="0" applyNumberFormat="1" applyFont="1" applyBorder="1" applyAlignment="1" applyProtection="1">
      <alignment vertical="center" shrinkToFit="1"/>
      <protection locked="0"/>
    </xf>
    <xf numFmtId="49" fontId="55" fillId="0" borderId="99" xfId="0" applyNumberFormat="1" applyFont="1" applyBorder="1" applyAlignment="1" applyProtection="1">
      <alignment vertical="center" shrinkToFit="1"/>
      <protection locked="0"/>
    </xf>
    <xf numFmtId="179" fontId="56" fillId="4" borderId="65" xfId="3" applyNumberFormat="1" applyFont="1" applyFill="1" applyBorder="1" applyAlignment="1" applyProtection="1">
      <alignment vertical="center" shrinkToFit="1"/>
      <protection locked="0"/>
    </xf>
    <xf numFmtId="179" fontId="56" fillId="4" borderId="63" xfId="3" applyNumberFormat="1" applyFont="1" applyFill="1" applyBorder="1" applyAlignment="1" applyProtection="1">
      <alignment vertical="center" shrinkToFit="1"/>
      <protection locked="0"/>
    </xf>
    <xf numFmtId="179" fontId="56" fillId="4" borderId="99" xfId="3" applyNumberFormat="1" applyFont="1" applyFill="1" applyBorder="1" applyAlignment="1" applyProtection="1">
      <alignment vertical="center" shrinkToFit="1"/>
      <protection locked="0"/>
    </xf>
    <xf numFmtId="177" fontId="56" fillId="0" borderId="65" xfId="3" applyNumberFormat="1" applyFont="1" applyFill="1" applyBorder="1" applyAlignment="1" applyProtection="1">
      <alignment horizontal="right" vertical="center" shrinkToFit="1"/>
      <protection hidden="1"/>
    </xf>
    <xf numFmtId="177" fontId="56" fillId="0" borderId="63" xfId="3" applyNumberFormat="1" applyFont="1" applyFill="1" applyBorder="1" applyAlignment="1" applyProtection="1">
      <alignment horizontal="right" vertical="center" shrinkToFit="1"/>
      <protection hidden="1"/>
    </xf>
    <xf numFmtId="177" fontId="56" fillId="0" borderId="99" xfId="3" applyNumberFormat="1" applyFont="1" applyFill="1" applyBorder="1" applyAlignment="1" applyProtection="1">
      <alignment horizontal="right" vertical="center" shrinkToFit="1"/>
      <protection hidden="1"/>
    </xf>
    <xf numFmtId="179" fontId="56" fillId="4" borderId="93" xfId="3" applyNumberFormat="1" applyFont="1" applyFill="1" applyBorder="1" applyAlignment="1" applyProtection="1">
      <alignment vertical="center" shrinkToFit="1"/>
      <protection locked="0"/>
    </xf>
    <xf numFmtId="179" fontId="56" fillId="4" borderId="91" xfId="3" applyNumberFormat="1" applyFont="1" applyFill="1" applyBorder="1" applyAlignment="1" applyProtection="1">
      <alignment vertical="center" shrinkToFit="1"/>
      <protection locked="0"/>
    </xf>
    <xf numFmtId="179" fontId="56" fillId="4" borderId="92" xfId="3" applyNumberFormat="1" applyFont="1" applyFill="1" applyBorder="1" applyAlignment="1" applyProtection="1">
      <alignment vertical="center" shrinkToFit="1"/>
      <protection locked="0"/>
    </xf>
    <xf numFmtId="177" fontId="56" fillId="0" borderId="93" xfId="3" applyNumberFormat="1" applyFont="1" applyFill="1" applyBorder="1" applyAlignment="1" applyProtection="1">
      <alignment horizontal="right" vertical="center" shrinkToFit="1"/>
      <protection hidden="1"/>
    </xf>
    <xf numFmtId="177" fontId="56" fillId="0" borderId="91" xfId="3" applyNumberFormat="1" applyFont="1" applyFill="1" applyBorder="1" applyAlignment="1" applyProtection="1">
      <alignment horizontal="right" vertical="center" shrinkToFit="1"/>
      <protection hidden="1"/>
    </xf>
    <xf numFmtId="177" fontId="56" fillId="0" borderId="92" xfId="3" applyNumberFormat="1" applyFont="1" applyFill="1" applyBorder="1" applyAlignment="1" applyProtection="1">
      <alignment horizontal="right" vertical="center" shrinkToFit="1"/>
      <protection hidden="1"/>
    </xf>
    <xf numFmtId="179" fontId="56" fillId="0" borderId="93" xfId="3" applyNumberFormat="1" applyFont="1" applyFill="1" applyBorder="1" applyAlignment="1" applyProtection="1">
      <alignment vertical="center" shrinkToFit="1"/>
      <protection locked="0"/>
    </xf>
    <xf numFmtId="179" fontId="56" fillId="0" borderId="91" xfId="3" applyNumberFormat="1" applyFont="1" applyFill="1" applyBorder="1" applyAlignment="1" applyProtection="1">
      <alignment vertical="center" shrinkToFit="1"/>
      <protection locked="0"/>
    </xf>
    <xf numFmtId="179" fontId="56" fillId="0" borderId="92" xfId="3" applyNumberFormat="1" applyFont="1" applyFill="1" applyBorder="1" applyAlignment="1" applyProtection="1">
      <alignment vertical="center" shrinkToFit="1"/>
      <protection locked="0"/>
    </xf>
    <xf numFmtId="38" fontId="56" fillId="0" borderId="93" xfId="3" applyFont="1" applyFill="1" applyBorder="1" applyAlignment="1" applyProtection="1">
      <alignment vertical="center" shrinkToFit="1"/>
      <protection locked="0"/>
    </xf>
    <xf numFmtId="38" fontId="56" fillId="0" borderId="91" xfId="3" applyFont="1" applyFill="1" applyBorder="1" applyAlignment="1" applyProtection="1">
      <alignment vertical="center" shrinkToFit="1"/>
      <protection locked="0"/>
    </xf>
    <xf numFmtId="38" fontId="56" fillId="0" borderId="133" xfId="3" applyFont="1" applyFill="1" applyBorder="1" applyAlignment="1" applyProtection="1">
      <alignment vertical="center" shrinkToFit="1"/>
      <protection locked="0"/>
    </xf>
    <xf numFmtId="49" fontId="55" fillId="0" borderId="96" xfId="0" applyNumberFormat="1" applyFont="1" applyFill="1" applyBorder="1" applyAlignment="1" applyProtection="1">
      <alignment horizontal="center" vertical="center" shrinkToFit="1"/>
      <protection locked="0"/>
    </xf>
    <xf numFmtId="49" fontId="55" fillId="0" borderId="93" xfId="0" applyNumberFormat="1" applyFont="1" applyBorder="1" applyAlignment="1" applyProtection="1">
      <alignment vertical="center" shrinkToFit="1"/>
      <protection locked="0"/>
    </xf>
    <xf numFmtId="49" fontId="55" fillId="0" borderId="91" xfId="0" applyNumberFormat="1" applyFont="1" applyBorder="1" applyAlignment="1" applyProtection="1">
      <alignment vertical="center" shrinkToFit="1"/>
      <protection locked="0"/>
    </xf>
    <xf numFmtId="49" fontId="55" fillId="0" borderId="92" xfId="0" applyNumberFormat="1" applyFont="1" applyBorder="1" applyAlignment="1" applyProtection="1">
      <alignment vertical="center" shrinkToFit="1"/>
      <protection locked="0"/>
    </xf>
    <xf numFmtId="38" fontId="56" fillId="0" borderId="65" xfId="3" applyFont="1" applyFill="1" applyBorder="1" applyAlignment="1" applyProtection="1">
      <alignment vertical="center" shrinkToFit="1"/>
      <protection locked="0"/>
    </xf>
    <xf numFmtId="38" fontId="56" fillId="0" borderId="63" xfId="3" applyFont="1" applyFill="1" applyBorder="1" applyAlignment="1" applyProtection="1">
      <alignment vertical="center" shrinkToFit="1"/>
      <protection locked="0"/>
    </xf>
    <xf numFmtId="38" fontId="56" fillId="0" borderId="134" xfId="3" applyFont="1" applyFill="1" applyBorder="1" applyAlignment="1" applyProtection="1">
      <alignment vertical="center" shrinkToFit="1"/>
      <protection locked="0"/>
    </xf>
    <xf numFmtId="0" fontId="36" fillId="6" borderId="17" xfId="0" applyFont="1" applyFill="1" applyBorder="1" applyAlignment="1" applyProtection="1">
      <alignment horizontal="right" vertical="center"/>
      <protection hidden="1"/>
    </xf>
    <xf numFmtId="0" fontId="36" fillId="6" borderId="18" xfId="0" applyFont="1" applyFill="1" applyBorder="1" applyAlignment="1" applyProtection="1">
      <alignment horizontal="right" vertical="center"/>
      <protection hidden="1"/>
    </xf>
    <xf numFmtId="0" fontId="36" fillId="6" borderId="19" xfId="0" applyFont="1" applyFill="1" applyBorder="1" applyAlignment="1" applyProtection="1">
      <alignment horizontal="right" vertical="center"/>
      <protection hidden="1"/>
    </xf>
    <xf numFmtId="0" fontId="36" fillId="5" borderId="112" xfId="0" applyFont="1" applyFill="1" applyBorder="1" applyAlignment="1" applyProtection="1">
      <alignment horizontal="right" vertical="center"/>
      <protection hidden="1"/>
    </xf>
    <xf numFmtId="0" fontId="36" fillId="5" borderId="31" xfId="0" applyFont="1" applyFill="1" applyBorder="1" applyAlignment="1" applyProtection="1">
      <alignment horizontal="right" vertical="center"/>
      <protection hidden="1"/>
    </xf>
    <xf numFmtId="0" fontId="36" fillId="5" borderId="32" xfId="0" applyFont="1" applyFill="1" applyBorder="1" applyAlignment="1" applyProtection="1">
      <alignment horizontal="right" vertical="center"/>
      <protection hidden="1"/>
    </xf>
    <xf numFmtId="38" fontId="54" fillId="0" borderId="30" xfId="3" applyFont="1" applyFill="1" applyBorder="1" applyAlignment="1" applyProtection="1">
      <alignment vertical="center" shrinkToFit="1"/>
      <protection hidden="1"/>
    </xf>
    <xf numFmtId="38" fontId="54" fillId="0" borderId="31" xfId="3" applyFont="1" applyFill="1" applyBorder="1" applyAlignment="1" applyProtection="1">
      <alignment vertical="center" shrinkToFit="1"/>
      <protection hidden="1"/>
    </xf>
    <xf numFmtId="38" fontId="54" fillId="0" borderId="113" xfId="3" applyFont="1" applyFill="1" applyBorder="1" applyAlignment="1" applyProtection="1">
      <alignment vertical="center" shrinkToFit="1"/>
      <protection hidden="1"/>
    </xf>
    <xf numFmtId="177" fontId="56" fillId="0" borderId="114" xfId="3" applyNumberFormat="1" applyFont="1" applyFill="1" applyBorder="1" applyAlignment="1" applyProtection="1">
      <alignment horizontal="right" vertical="center" shrinkToFit="1"/>
      <protection hidden="1"/>
    </xf>
    <xf numFmtId="177" fontId="56" fillId="0" borderId="115" xfId="3" applyNumberFormat="1" applyFont="1" applyFill="1" applyBorder="1" applyAlignment="1" applyProtection="1">
      <alignment horizontal="right" vertical="center" shrinkToFit="1"/>
      <protection hidden="1"/>
    </xf>
    <xf numFmtId="177" fontId="56" fillId="0" borderId="116" xfId="3" applyNumberFormat="1" applyFont="1" applyFill="1" applyBorder="1" applyAlignment="1" applyProtection="1">
      <alignment horizontal="right" vertical="center" shrinkToFit="1"/>
      <protection hidden="1"/>
    </xf>
    <xf numFmtId="179" fontId="56" fillId="0" borderId="114" xfId="3" applyNumberFormat="1" applyFont="1" applyFill="1" applyBorder="1" applyAlignment="1" applyProtection="1">
      <alignment vertical="center" shrinkToFit="1"/>
      <protection locked="0"/>
    </xf>
    <xf numFmtId="179" fontId="56" fillId="0" borderId="115" xfId="3" applyNumberFormat="1" applyFont="1" applyFill="1" applyBorder="1" applyAlignment="1" applyProtection="1">
      <alignment vertical="center" shrinkToFit="1"/>
      <protection locked="0"/>
    </xf>
    <xf numFmtId="179" fontId="56" fillId="0" borderId="116" xfId="3" applyNumberFormat="1" applyFont="1" applyFill="1" applyBorder="1" applyAlignment="1" applyProtection="1">
      <alignment vertical="center" shrinkToFit="1"/>
      <protection locked="0"/>
    </xf>
    <xf numFmtId="38" fontId="56" fillId="0" borderId="114" xfId="3" applyFont="1" applyFill="1" applyBorder="1" applyAlignment="1" applyProtection="1">
      <alignment vertical="center" shrinkToFit="1"/>
      <protection locked="0"/>
    </xf>
    <xf numFmtId="38" fontId="56" fillId="0" borderId="115" xfId="3" applyFont="1" applyFill="1" applyBorder="1" applyAlignment="1" applyProtection="1">
      <alignment vertical="center" shrinkToFit="1"/>
      <protection locked="0"/>
    </xf>
    <xf numFmtId="38" fontId="56" fillId="0" borderId="136" xfId="3" applyFont="1" applyFill="1" applyBorder="1" applyAlignment="1" applyProtection="1">
      <alignment vertical="center" shrinkToFit="1"/>
      <protection locked="0"/>
    </xf>
    <xf numFmtId="38" fontId="56" fillId="0" borderId="135" xfId="3" applyFont="1" applyFill="1" applyBorder="1" applyAlignment="1" applyProtection="1">
      <alignment vertical="center" shrinkToFit="1"/>
      <protection hidden="1"/>
    </xf>
    <xf numFmtId="38" fontId="56" fillId="0" borderId="115" xfId="3" applyFont="1" applyFill="1" applyBorder="1" applyAlignment="1" applyProtection="1">
      <alignment vertical="center" shrinkToFit="1"/>
      <protection hidden="1"/>
    </xf>
    <xf numFmtId="38" fontId="56" fillId="0" borderId="137" xfId="3" applyFont="1" applyFill="1" applyBorder="1" applyAlignment="1" applyProtection="1">
      <alignment vertical="center" shrinkToFit="1"/>
      <protection hidden="1"/>
    </xf>
    <xf numFmtId="179" fontId="56" fillId="0" borderId="38" xfId="3" applyNumberFormat="1" applyFont="1" applyBorder="1" applyAlignment="1" applyProtection="1">
      <alignment vertical="center" shrinkToFit="1"/>
      <protection hidden="1"/>
    </xf>
    <xf numFmtId="179" fontId="56" fillId="0" borderId="2" xfId="3" applyNumberFormat="1" applyFont="1" applyBorder="1" applyAlignment="1" applyProtection="1">
      <alignment vertical="center" shrinkToFit="1"/>
      <protection hidden="1"/>
    </xf>
    <xf numFmtId="179" fontId="56" fillId="0" borderId="37" xfId="3" applyNumberFormat="1" applyFont="1" applyBorder="1" applyAlignment="1" applyProtection="1">
      <alignment vertical="center" shrinkToFit="1"/>
      <protection hidden="1"/>
    </xf>
    <xf numFmtId="177" fontId="56" fillId="0" borderId="38" xfId="3" applyNumberFormat="1" applyFont="1" applyBorder="1" applyAlignment="1" applyProtection="1">
      <alignment vertical="center" shrinkToFit="1"/>
      <protection hidden="1"/>
    </xf>
    <xf numFmtId="177" fontId="56" fillId="0" borderId="2" xfId="3" applyNumberFormat="1" applyFont="1" applyBorder="1" applyAlignment="1" applyProtection="1">
      <alignment vertical="center" shrinkToFit="1"/>
      <protection hidden="1"/>
    </xf>
    <xf numFmtId="177" fontId="56" fillId="0" borderId="37" xfId="3" applyNumberFormat="1" applyFont="1" applyBorder="1" applyAlignment="1" applyProtection="1">
      <alignment vertical="center" shrinkToFit="1"/>
      <protection hidden="1"/>
    </xf>
    <xf numFmtId="0" fontId="46" fillId="0" borderId="138" xfId="0" applyFont="1" applyBorder="1" applyAlignment="1" applyProtection="1">
      <alignment horizontal="center" vertical="center"/>
      <protection hidden="1"/>
    </xf>
    <xf numFmtId="0" fontId="46" fillId="0" borderId="139" xfId="0" applyFont="1" applyBorder="1" applyAlignment="1" applyProtection="1">
      <alignment horizontal="center" vertical="center"/>
      <protection hidden="1"/>
    </xf>
    <xf numFmtId="0" fontId="46" fillId="0" borderId="140" xfId="0" applyFont="1" applyBorder="1" applyAlignment="1" applyProtection="1">
      <alignment horizontal="center" vertical="center"/>
      <protection hidden="1"/>
    </xf>
    <xf numFmtId="0" fontId="50" fillId="0" borderId="89" xfId="0" applyFont="1" applyFill="1" applyBorder="1" applyAlignment="1" applyProtection="1">
      <alignment horizontal="center" vertical="center" shrinkToFit="1"/>
      <protection hidden="1"/>
    </xf>
    <xf numFmtId="0" fontId="50" fillId="0" borderId="90" xfId="0" applyFont="1" applyFill="1" applyBorder="1" applyAlignment="1" applyProtection="1">
      <alignment horizontal="center" vertical="center" shrinkToFit="1"/>
      <protection hidden="1"/>
    </xf>
    <xf numFmtId="0" fontId="50" fillId="0" borderId="21" xfId="0" applyFont="1" applyFill="1" applyBorder="1" applyAlignment="1" applyProtection="1">
      <alignment horizontal="center" vertical="center" shrinkToFit="1"/>
      <protection hidden="1"/>
    </xf>
    <xf numFmtId="0" fontId="50" fillId="0" borderId="98" xfId="0" applyFont="1" applyFill="1" applyBorder="1" applyAlignment="1" applyProtection="1">
      <alignment horizontal="center" vertical="center" shrinkToFit="1"/>
      <protection hidden="1"/>
    </xf>
    <xf numFmtId="0" fontId="50" fillId="0" borderId="0" xfId="0" applyFont="1" applyFill="1" applyBorder="1" applyAlignment="1" applyProtection="1">
      <alignment horizontal="center" vertical="center" shrinkToFit="1"/>
      <protection hidden="1"/>
    </xf>
    <xf numFmtId="0" fontId="50" fillId="0" borderId="27" xfId="0" applyFont="1" applyFill="1" applyBorder="1" applyAlignment="1" applyProtection="1">
      <alignment horizontal="center" vertical="center" shrinkToFit="1"/>
      <protection hidden="1"/>
    </xf>
    <xf numFmtId="0" fontId="50" fillId="0" borderId="107" xfId="0" applyFont="1" applyFill="1" applyBorder="1" applyAlignment="1" applyProtection="1">
      <alignment horizontal="center" vertical="center" shrinkToFit="1"/>
      <protection hidden="1"/>
    </xf>
    <xf numFmtId="0" fontId="50" fillId="0" borderId="6" xfId="0" applyFont="1" applyFill="1" applyBorder="1" applyAlignment="1" applyProtection="1">
      <alignment horizontal="center" vertical="center" shrinkToFit="1"/>
      <protection hidden="1"/>
    </xf>
    <xf numFmtId="0" fontId="50" fillId="0" borderId="7" xfId="0" applyFont="1" applyFill="1" applyBorder="1" applyAlignment="1" applyProtection="1">
      <alignment horizontal="center" vertical="center" shrinkToFit="1"/>
      <protection hidden="1"/>
    </xf>
    <xf numFmtId="49" fontId="55" fillId="0" borderId="135" xfId="0" applyNumberFormat="1" applyFont="1" applyFill="1" applyBorder="1" applyAlignment="1" applyProtection="1">
      <alignment horizontal="center" vertical="center" shrinkToFit="1"/>
      <protection locked="0"/>
    </xf>
    <xf numFmtId="49" fontId="55" fillId="0" borderId="115" xfId="0" applyNumberFormat="1" applyFont="1" applyFill="1" applyBorder="1" applyAlignment="1" applyProtection="1">
      <alignment horizontal="center" vertical="center" shrinkToFit="1"/>
      <protection locked="0"/>
    </xf>
    <xf numFmtId="49" fontId="55" fillId="0" borderId="116" xfId="0" applyNumberFormat="1" applyFont="1" applyFill="1" applyBorder="1" applyAlignment="1" applyProtection="1">
      <alignment horizontal="center" vertical="center" shrinkToFit="1"/>
      <protection locked="0"/>
    </xf>
    <xf numFmtId="49" fontId="55" fillId="0" borderId="114" xfId="0" applyNumberFormat="1" applyFont="1" applyFill="1" applyBorder="1" applyAlignment="1" applyProtection="1">
      <alignment horizontal="center" vertical="center" shrinkToFit="1"/>
      <protection locked="0"/>
    </xf>
    <xf numFmtId="49" fontId="55" fillId="0" borderId="114" xfId="0" applyNumberFormat="1" applyFont="1" applyBorder="1" applyAlignment="1" applyProtection="1">
      <alignment vertical="center" shrinkToFit="1"/>
      <protection locked="0"/>
    </xf>
    <xf numFmtId="49" fontId="55" fillId="0" borderId="115" xfId="0" applyNumberFormat="1" applyFont="1" applyBorder="1" applyAlignment="1" applyProtection="1">
      <alignment vertical="center" shrinkToFit="1"/>
      <protection locked="0"/>
    </xf>
    <xf numFmtId="49" fontId="55" fillId="0" borderId="116" xfId="0" applyNumberFormat="1" applyFont="1" applyBorder="1" applyAlignment="1" applyProtection="1">
      <alignment vertical="center" shrinkToFit="1"/>
      <protection locked="0"/>
    </xf>
    <xf numFmtId="179" fontId="56" fillId="4" borderId="114" xfId="3" applyNumberFormat="1" applyFont="1" applyFill="1" applyBorder="1" applyAlignment="1" applyProtection="1">
      <alignment vertical="center" shrinkToFit="1"/>
      <protection locked="0"/>
    </xf>
    <xf numFmtId="179" fontId="56" fillId="4" borderId="115" xfId="3" applyNumberFormat="1" applyFont="1" applyFill="1" applyBorder="1" applyAlignment="1" applyProtection="1">
      <alignment vertical="center" shrinkToFit="1"/>
      <protection locked="0"/>
    </xf>
    <xf numFmtId="179" fontId="56" fillId="4" borderId="116" xfId="3" applyNumberFormat="1" applyFont="1" applyFill="1" applyBorder="1" applyAlignment="1" applyProtection="1">
      <alignment vertical="center" shrinkToFit="1"/>
      <protection locked="0"/>
    </xf>
    <xf numFmtId="0" fontId="50" fillId="0" borderId="141" xfId="0" applyFont="1" applyFill="1" applyBorder="1" applyAlignment="1" applyProtection="1">
      <alignment horizontal="center" vertical="center" shrinkToFit="1"/>
      <protection hidden="1"/>
    </xf>
    <xf numFmtId="0" fontId="50" fillId="0" borderId="18" xfId="0" applyFont="1" applyFill="1" applyBorder="1" applyAlignment="1" applyProtection="1">
      <alignment horizontal="center" vertical="center" shrinkToFit="1"/>
      <protection hidden="1"/>
    </xf>
    <xf numFmtId="0" fontId="50" fillId="0" borderId="19" xfId="0" applyFont="1" applyFill="1" applyBorder="1" applyAlignment="1" applyProtection="1">
      <alignment horizontal="center" vertical="center" shrinkToFit="1"/>
      <protection hidden="1"/>
    </xf>
    <xf numFmtId="0" fontId="32" fillId="0" borderId="41" xfId="0" applyFont="1" applyFill="1" applyBorder="1" applyAlignment="1" applyProtection="1">
      <alignment horizontal="center" vertical="center"/>
      <protection hidden="1"/>
    </xf>
    <xf numFmtId="3" fontId="32" fillId="0" borderId="41" xfId="0" applyNumberFormat="1" applyFont="1" applyFill="1" applyBorder="1" applyAlignment="1" applyProtection="1">
      <alignment horizontal="right" vertical="center"/>
      <protection hidden="1"/>
    </xf>
    <xf numFmtId="0" fontId="61" fillId="2" borderId="2" xfId="0" applyFont="1" applyFill="1" applyBorder="1" applyAlignment="1" applyProtection="1">
      <alignment horizontal="center" vertical="center" wrapText="1"/>
      <protection hidden="1"/>
    </xf>
    <xf numFmtId="0" fontId="61" fillId="2" borderId="3" xfId="0" applyFont="1" applyFill="1" applyBorder="1" applyAlignment="1" applyProtection="1">
      <alignment horizontal="center" vertical="center" wrapText="1"/>
      <protection hidden="1"/>
    </xf>
    <xf numFmtId="0" fontId="50" fillId="5" borderId="121" xfId="0" applyFont="1" applyFill="1" applyBorder="1" applyAlignment="1" applyProtection="1">
      <alignment horizontal="center" vertical="center" wrapText="1"/>
      <protection hidden="1"/>
    </xf>
    <xf numFmtId="0" fontId="50" fillId="5" borderId="127" xfId="0" applyFont="1" applyFill="1" applyBorder="1" applyAlignment="1" applyProtection="1">
      <alignment horizontal="center" vertical="center" wrapText="1"/>
      <protection hidden="1"/>
    </xf>
    <xf numFmtId="0" fontId="50" fillId="5" borderId="128" xfId="0" applyFont="1" applyFill="1" applyBorder="1" applyAlignment="1" applyProtection="1">
      <alignment horizontal="center" vertical="center" wrapText="1"/>
      <protection hidden="1"/>
    </xf>
    <xf numFmtId="0" fontId="50" fillId="5" borderId="132" xfId="0" applyFont="1" applyFill="1" applyBorder="1" applyAlignment="1" applyProtection="1">
      <alignment horizontal="center" vertical="center" wrapText="1"/>
      <protection hidden="1"/>
    </xf>
    <xf numFmtId="0" fontId="50" fillId="0" borderId="110" xfId="0" applyFont="1" applyFill="1" applyBorder="1" applyAlignment="1" applyProtection="1">
      <alignment horizontal="center" vertical="center" shrinkToFit="1"/>
      <protection hidden="1"/>
    </xf>
    <xf numFmtId="0" fontId="50" fillId="0" borderId="10" xfId="0" applyFont="1" applyFill="1" applyBorder="1" applyAlignment="1" applyProtection="1">
      <alignment horizontal="center" vertical="center" shrinkToFit="1"/>
      <protection hidden="1"/>
    </xf>
    <xf numFmtId="0" fontId="50" fillId="0" borderId="11" xfId="0" applyFont="1" applyFill="1" applyBorder="1" applyAlignment="1" applyProtection="1">
      <alignment horizontal="center" vertical="center" shrinkToFit="1"/>
      <protection hidden="1"/>
    </xf>
    <xf numFmtId="0" fontId="36" fillId="6" borderId="9" xfId="0" applyFont="1" applyFill="1" applyBorder="1" applyAlignment="1" applyProtection="1">
      <alignment horizontal="right" vertical="center"/>
      <protection hidden="1"/>
    </xf>
    <xf numFmtId="0" fontId="36" fillId="6" borderId="10" xfId="0" applyFont="1" applyFill="1" applyBorder="1" applyAlignment="1" applyProtection="1">
      <alignment horizontal="right" vertical="center"/>
      <protection hidden="1"/>
    </xf>
    <xf numFmtId="0" fontId="36" fillId="6" borderId="11" xfId="0" applyFont="1" applyFill="1" applyBorder="1" applyAlignment="1" applyProtection="1">
      <alignment horizontal="right" vertical="center"/>
      <protection hidden="1"/>
    </xf>
    <xf numFmtId="0" fontId="52" fillId="5" borderId="112" xfId="0" applyFont="1" applyFill="1" applyBorder="1" applyAlignment="1" applyProtection="1">
      <alignment horizontal="right" vertical="center"/>
      <protection hidden="1"/>
    </xf>
    <xf numFmtId="0" fontId="52" fillId="5" borderId="31" xfId="0" applyFont="1" applyFill="1" applyBorder="1" applyAlignment="1" applyProtection="1">
      <alignment horizontal="right" vertical="center"/>
      <protection hidden="1"/>
    </xf>
    <xf numFmtId="0" fontId="52" fillId="5" borderId="32" xfId="0" applyFont="1" applyFill="1" applyBorder="1" applyAlignment="1" applyProtection="1">
      <alignment horizontal="right" vertical="center"/>
      <protection hidden="1"/>
    </xf>
    <xf numFmtId="38" fontId="44" fillId="0" borderId="30" xfId="3" applyFont="1" applyFill="1" applyBorder="1" applyAlignment="1" applyProtection="1">
      <alignment vertical="center" shrinkToFit="1"/>
      <protection hidden="1"/>
    </xf>
    <xf numFmtId="38" fontId="44" fillId="0" borderId="31" xfId="3" applyFont="1" applyFill="1" applyBorder="1" applyAlignment="1" applyProtection="1">
      <alignment vertical="center" shrinkToFit="1"/>
      <protection hidden="1"/>
    </xf>
    <xf numFmtId="38" fontId="44" fillId="0" borderId="113" xfId="3" applyFont="1" applyFill="1" applyBorder="1" applyAlignment="1" applyProtection="1">
      <alignment vertical="center" shrinkToFit="1"/>
      <protection hidden="1"/>
    </xf>
    <xf numFmtId="179" fontId="56" fillId="0" borderId="104" xfId="3" applyNumberFormat="1" applyFont="1" applyFill="1" applyBorder="1" applyAlignment="1" applyProtection="1">
      <alignment vertical="center" shrinkToFit="1"/>
      <protection locked="0"/>
    </xf>
    <xf numFmtId="179" fontId="56" fillId="0" borderId="102" xfId="3" applyNumberFormat="1" applyFont="1" applyFill="1" applyBorder="1" applyAlignment="1" applyProtection="1">
      <alignment vertical="center" shrinkToFit="1"/>
      <protection locked="0"/>
    </xf>
    <xf numFmtId="179" fontId="56" fillId="0" borderId="103" xfId="3" applyNumberFormat="1" applyFont="1" applyFill="1" applyBorder="1" applyAlignment="1" applyProtection="1">
      <alignment vertical="center" shrinkToFit="1"/>
      <protection locked="0"/>
    </xf>
    <xf numFmtId="38" fontId="56" fillId="0" borderId="104" xfId="3" applyFont="1" applyFill="1" applyBorder="1" applyAlignment="1" applyProtection="1">
      <alignment vertical="center" shrinkToFit="1"/>
      <protection locked="0"/>
    </xf>
    <xf numFmtId="38" fontId="56" fillId="0" borderId="102" xfId="3" applyFont="1" applyFill="1" applyBorder="1" applyAlignment="1" applyProtection="1">
      <alignment vertical="center" shrinkToFit="1"/>
      <protection locked="0"/>
    </xf>
    <xf numFmtId="38" fontId="56" fillId="0" borderId="142" xfId="3" applyFont="1" applyFill="1" applyBorder="1" applyAlignment="1" applyProtection="1">
      <alignment vertical="center" shrinkToFit="1"/>
      <protection locked="0"/>
    </xf>
    <xf numFmtId="38" fontId="56" fillId="0" borderId="4" xfId="3" applyFont="1" applyFill="1" applyBorder="1" applyAlignment="1" applyProtection="1">
      <alignment vertical="center" shrinkToFit="1"/>
      <protection hidden="1"/>
    </xf>
    <xf numFmtId="38" fontId="56" fillId="0" borderId="0" xfId="3" applyFont="1" applyFill="1" applyBorder="1" applyAlignment="1" applyProtection="1">
      <alignment vertical="center" shrinkToFit="1"/>
      <protection hidden="1"/>
    </xf>
    <xf numFmtId="38" fontId="56" fillId="0" borderId="111" xfId="3" applyFont="1" applyFill="1" applyBorder="1" applyAlignment="1" applyProtection="1">
      <alignment vertical="center" shrinkToFit="1"/>
      <protection hidden="1"/>
    </xf>
    <xf numFmtId="179" fontId="56" fillId="0" borderId="108" xfId="3" applyNumberFormat="1" applyFont="1" applyBorder="1" applyAlignment="1" applyProtection="1">
      <alignment vertical="center" shrinkToFit="1"/>
      <protection hidden="1"/>
    </xf>
    <xf numFmtId="179" fontId="56" fillId="0" borderId="8" xfId="3" applyNumberFormat="1" applyFont="1" applyBorder="1" applyAlignment="1" applyProtection="1">
      <alignment vertical="center" shrinkToFit="1"/>
      <protection hidden="1"/>
    </xf>
    <xf numFmtId="179" fontId="56" fillId="0" borderId="109" xfId="3" applyNumberFormat="1" applyFont="1" applyBorder="1" applyAlignment="1" applyProtection="1">
      <alignment vertical="center" shrinkToFit="1"/>
      <protection hidden="1"/>
    </xf>
    <xf numFmtId="38" fontId="56" fillId="0" borderId="59" xfId="3" applyFont="1" applyFill="1" applyBorder="1" applyAlignment="1" applyProtection="1">
      <alignment vertical="center" shrinkToFit="1"/>
      <protection hidden="1"/>
    </xf>
    <xf numFmtId="38" fontId="56" fillId="0" borderId="56" xfId="3" applyFont="1" applyFill="1" applyBorder="1" applyAlignment="1" applyProtection="1">
      <alignment vertical="center" shrinkToFit="1"/>
      <protection hidden="1"/>
    </xf>
    <xf numFmtId="38" fontId="56" fillId="0" borderId="60" xfId="3" applyFont="1" applyFill="1" applyBorder="1" applyAlignment="1" applyProtection="1">
      <alignment vertical="center" shrinkToFit="1"/>
      <protection hidden="1"/>
    </xf>
    <xf numFmtId="0" fontId="50" fillId="6" borderId="143" xfId="0" applyFont="1" applyFill="1" applyBorder="1" applyAlignment="1" applyProtection="1">
      <alignment horizontal="center" vertical="center" wrapText="1"/>
      <protection hidden="1"/>
    </xf>
    <xf numFmtId="0" fontId="50" fillId="6" borderId="144" xfId="0" applyFont="1" applyFill="1" applyBorder="1" applyAlignment="1" applyProtection="1">
      <alignment horizontal="center" vertical="center" wrapText="1"/>
      <protection hidden="1"/>
    </xf>
    <xf numFmtId="0" fontId="50" fillId="6" borderId="145" xfId="0" applyFont="1" applyFill="1" applyBorder="1" applyAlignment="1" applyProtection="1">
      <alignment horizontal="center" vertical="center" wrapText="1"/>
      <protection hidden="1"/>
    </xf>
    <xf numFmtId="0" fontId="50" fillId="6" borderId="146" xfId="0" applyFont="1" applyFill="1" applyBorder="1" applyAlignment="1" applyProtection="1">
      <alignment horizontal="center" vertical="center" wrapText="1"/>
      <protection hidden="1"/>
    </xf>
    <xf numFmtId="49" fontId="55" fillId="0" borderId="64" xfId="0" applyNumberFormat="1" applyFont="1" applyBorder="1" applyAlignment="1" applyProtection="1">
      <alignment horizontal="center" vertical="center" shrinkToFit="1"/>
      <protection locked="0"/>
    </xf>
    <xf numFmtId="49" fontId="55" fillId="0" borderId="64" xfId="0" applyNumberFormat="1" applyFont="1" applyBorder="1" applyAlignment="1" applyProtection="1">
      <alignment vertical="center" shrinkToFit="1"/>
      <protection locked="0"/>
    </xf>
    <xf numFmtId="49" fontId="55" fillId="0" borderId="57" xfId="0" applyNumberFormat="1" applyFont="1" applyBorder="1" applyAlignment="1" applyProtection="1">
      <alignment vertical="center" shrinkToFit="1"/>
      <protection locked="0"/>
    </xf>
    <xf numFmtId="49" fontId="55" fillId="0" borderId="57" xfId="0" applyNumberFormat="1" applyFont="1" applyBorder="1" applyAlignment="1" applyProtection="1">
      <alignment horizontal="center" vertical="center" shrinkToFit="1"/>
      <protection locked="0"/>
    </xf>
    <xf numFmtId="49" fontId="55" fillId="0" borderId="147" xfId="0" applyNumberFormat="1" applyFont="1" applyFill="1" applyBorder="1" applyAlignment="1" applyProtection="1">
      <alignment horizontal="center" vertical="center" shrinkToFit="1"/>
      <protection locked="0"/>
    </xf>
    <xf numFmtId="49" fontId="55" fillId="0" borderId="147" xfId="0" applyNumberFormat="1" applyFont="1" applyBorder="1" applyAlignment="1" applyProtection="1">
      <alignment horizontal="center" vertical="center" shrinkToFit="1"/>
      <protection locked="0"/>
    </xf>
    <xf numFmtId="49" fontId="55" fillId="0" borderId="147" xfId="0" applyNumberFormat="1" applyFont="1" applyBorder="1" applyAlignment="1" applyProtection="1">
      <alignment vertical="center" shrinkToFit="1"/>
      <protection locked="0"/>
    </xf>
    <xf numFmtId="179" fontId="56" fillId="0" borderId="3" xfId="3" applyNumberFormat="1" applyFont="1" applyBorder="1" applyAlignment="1" applyProtection="1">
      <alignment vertical="center" shrinkToFit="1"/>
      <protection hidden="1"/>
    </xf>
    <xf numFmtId="179" fontId="56" fillId="0" borderId="1" xfId="3" applyNumberFormat="1" applyFont="1" applyBorder="1" applyAlignment="1" applyProtection="1">
      <alignment vertical="center" shrinkToFit="1"/>
      <protection hidden="1"/>
    </xf>
    <xf numFmtId="177" fontId="56" fillId="0" borderId="108" xfId="3" applyNumberFormat="1" applyFont="1" applyBorder="1" applyAlignment="1" applyProtection="1">
      <alignment vertical="center" shrinkToFit="1"/>
      <protection hidden="1"/>
    </xf>
    <xf numFmtId="177" fontId="56" fillId="0" borderId="3" xfId="3" applyNumberFormat="1" applyFont="1" applyBorder="1" applyAlignment="1" applyProtection="1">
      <alignment vertical="center" shrinkToFit="1"/>
      <protection hidden="1"/>
    </xf>
    <xf numFmtId="177" fontId="56" fillId="0" borderId="109" xfId="3" applyNumberFormat="1" applyFont="1" applyBorder="1" applyAlignment="1" applyProtection="1">
      <alignment vertical="center" shrinkToFit="1"/>
      <protection hidden="1"/>
    </xf>
    <xf numFmtId="0" fontId="56" fillId="0" borderId="139" xfId="0" applyFont="1" applyBorder="1" applyAlignment="1" applyProtection="1">
      <alignment horizontal="center" vertical="center"/>
      <protection hidden="1"/>
    </xf>
    <xf numFmtId="0" fontId="56" fillId="0" borderId="140" xfId="0" applyFont="1" applyBorder="1" applyAlignment="1" applyProtection="1">
      <alignment horizontal="center" vertical="center"/>
      <protection hidden="1"/>
    </xf>
    <xf numFmtId="179" fontId="56" fillId="4" borderId="104" xfId="3" applyNumberFormat="1" applyFont="1" applyFill="1" applyBorder="1" applyAlignment="1" applyProtection="1">
      <alignment vertical="center" shrinkToFit="1"/>
      <protection locked="0"/>
    </xf>
    <xf numFmtId="179" fontId="56" fillId="4" borderId="102" xfId="3" applyNumberFormat="1" applyFont="1" applyFill="1" applyBorder="1" applyAlignment="1" applyProtection="1">
      <alignment vertical="center" shrinkToFit="1"/>
      <protection locked="0"/>
    </xf>
    <xf numFmtId="179" fontId="56" fillId="4" borderId="103" xfId="3" applyNumberFormat="1" applyFont="1" applyFill="1" applyBorder="1" applyAlignment="1" applyProtection="1">
      <alignment vertical="center" shrinkToFit="1"/>
      <protection locked="0"/>
    </xf>
    <xf numFmtId="177" fontId="56" fillId="0" borderId="104" xfId="3" applyNumberFormat="1" applyFont="1" applyFill="1" applyBorder="1" applyAlignment="1" applyProtection="1">
      <alignment horizontal="right" vertical="center" shrinkToFit="1"/>
      <protection hidden="1"/>
    </xf>
    <xf numFmtId="177" fontId="56" fillId="0" borderId="102" xfId="3" applyNumberFormat="1" applyFont="1" applyFill="1" applyBorder="1" applyAlignment="1" applyProtection="1">
      <alignment horizontal="right" vertical="center" shrinkToFit="1"/>
      <protection hidden="1"/>
    </xf>
    <xf numFmtId="177" fontId="56" fillId="0" borderId="103" xfId="3" applyNumberFormat="1" applyFont="1" applyFill="1" applyBorder="1" applyAlignment="1" applyProtection="1">
      <alignment horizontal="right" vertical="center" shrinkToFit="1"/>
      <protection hidden="1"/>
    </xf>
    <xf numFmtId="38" fontId="56" fillId="0" borderId="9" xfId="3" applyFont="1" applyFill="1" applyBorder="1" applyAlignment="1" applyProtection="1">
      <alignment horizontal="right" vertical="center" shrinkToFit="1"/>
      <protection locked="0"/>
    </xf>
    <xf numFmtId="38" fontId="56" fillId="0" borderId="10" xfId="3" applyFont="1" applyFill="1" applyBorder="1" applyAlignment="1" applyProtection="1">
      <alignment horizontal="right" vertical="center" shrinkToFit="1"/>
      <protection locked="0"/>
    </xf>
    <xf numFmtId="38" fontId="56" fillId="0" borderId="148" xfId="3" applyFont="1" applyFill="1" applyBorder="1" applyAlignment="1" applyProtection="1">
      <alignment horizontal="right" vertical="center" shrinkToFit="1"/>
      <protection locked="0"/>
    </xf>
    <xf numFmtId="38" fontId="44" fillId="0" borderId="30" xfId="3" applyFont="1" applyFill="1" applyBorder="1" applyAlignment="1" applyProtection="1">
      <alignment horizontal="right" vertical="center" shrinkToFit="1"/>
      <protection hidden="1"/>
    </xf>
    <xf numFmtId="38" fontId="44" fillId="0" borderId="31" xfId="3" applyFont="1" applyFill="1" applyBorder="1" applyAlignment="1" applyProtection="1">
      <alignment horizontal="right" vertical="center" shrinkToFit="1"/>
      <protection hidden="1"/>
    </xf>
    <xf numFmtId="38" fontId="44" fillId="0" borderId="113" xfId="3" applyFont="1" applyFill="1" applyBorder="1" applyAlignment="1" applyProtection="1">
      <alignment horizontal="right" vertical="center" shrinkToFit="1"/>
      <protection hidden="1"/>
    </xf>
    <xf numFmtId="0" fontId="55" fillId="0" borderId="66" xfId="0" applyFont="1" applyFill="1" applyBorder="1" applyAlignment="1" applyProtection="1">
      <alignment horizontal="center" vertical="center" shrinkToFit="1"/>
      <protection locked="0"/>
    </xf>
    <xf numFmtId="49" fontId="55" fillId="0" borderId="65" xfId="0" applyNumberFormat="1" applyFont="1" applyFill="1" applyBorder="1" applyAlignment="1" applyProtection="1">
      <alignment vertical="center" shrinkToFit="1"/>
      <protection locked="0"/>
    </xf>
    <xf numFmtId="49" fontId="55" fillId="0" borderId="63" xfId="0" applyNumberFormat="1" applyFont="1" applyFill="1" applyBorder="1" applyAlignment="1" applyProtection="1">
      <alignment vertical="center" shrinkToFit="1"/>
      <protection locked="0"/>
    </xf>
    <xf numFmtId="49" fontId="55" fillId="0" borderId="99" xfId="0" applyNumberFormat="1" applyFont="1" applyFill="1" applyBorder="1" applyAlignment="1" applyProtection="1">
      <alignment vertical="center" shrinkToFit="1"/>
      <protection locked="0"/>
    </xf>
    <xf numFmtId="0" fontId="50" fillId="6" borderId="150" xfId="0" applyFont="1" applyFill="1" applyBorder="1" applyAlignment="1" applyProtection="1">
      <alignment horizontal="center" vertical="center"/>
      <protection hidden="1"/>
    </xf>
    <xf numFmtId="0" fontId="55" fillId="0" borderId="96" xfId="0" applyFont="1" applyFill="1" applyBorder="1" applyAlignment="1" applyProtection="1">
      <alignment horizontal="center" vertical="center" shrinkToFit="1"/>
      <protection locked="0"/>
    </xf>
    <xf numFmtId="0" fontId="55" fillId="0" borderId="91" xfId="0" applyFont="1" applyFill="1" applyBorder="1" applyAlignment="1" applyProtection="1">
      <alignment horizontal="center" vertical="center" shrinkToFit="1"/>
      <protection locked="0"/>
    </xf>
    <xf numFmtId="0" fontId="55" fillId="0" borderId="92" xfId="0" applyFont="1" applyFill="1" applyBorder="1" applyAlignment="1" applyProtection="1">
      <alignment horizontal="center" vertical="center" shrinkToFit="1"/>
      <protection locked="0"/>
    </xf>
    <xf numFmtId="0" fontId="55" fillId="0" borderId="93" xfId="0" applyFont="1" applyFill="1" applyBorder="1" applyAlignment="1" applyProtection="1">
      <alignment horizontal="center" vertical="center" shrinkToFit="1"/>
      <protection locked="0"/>
    </xf>
    <xf numFmtId="49" fontId="55" fillId="0" borderId="93" xfId="0" applyNumberFormat="1" applyFont="1" applyFill="1" applyBorder="1" applyAlignment="1" applyProtection="1">
      <alignment vertical="center" shrinkToFit="1"/>
      <protection locked="0"/>
    </xf>
    <xf numFmtId="49" fontId="55" fillId="0" borderId="91" xfId="0" applyNumberFormat="1" applyFont="1" applyFill="1" applyBorder="1" applyAlignment="1" applyProtection="1">
      <alignment vertical="center" shrinkToFit="1"/>
      <protection locked="0"/>
    </xf>
    <xf numFmtId="49" fontId="55" fillId="0" borderId="92" xfId="0" applyNumberFormat="1" applyFont="1" applyFill="1" applyBorder="1" applyAlignment="1" applyProtection="1">
      <alignment vertical="center" shrinkToFit="1"/>
      <protection locked="0"/>
    </xf>
    <xf numFmtId="0" fontId="50" fillId="3" borderId="149" xfId="0" applyFont="1" applyFill="1" applyBorder="1" applyAlignment="1" applyProtection="1">
      <alignment horizontal="center" vertical="center"/>
      <protection hidden="1"/>
    </xf>
    <xf numFmtId="0" fontId="50" fillId="3" borderId="49" xfId="0" applyFont="1" applyFill="1" applyBorder="1" applyAlignment="1" applyProtection="1">
      <alignment horizontal="center" vertical="center"/>
      <protection hidden="1"/>
    </xf>
    <xf numFmtId="0" fontId="50" fillId="3" borderId="150" xfId="0" applyFont="1" applyFill="1" applyBorder="1" applyAlignment="1" applyProtection="1">
      <alignment horizontal="center" vertical="center"/>
      <protection hidden="1"/>
    </xf>
    <xf numFmtId="3" fontId="52" fillId="5" borderId="112" xfId="0" applyNumberFormat="1" applyFont="1" applyFill="1" applyBorder="1" applyAlignment="1" applyProtection="1">
      <alignment horizontal="right" vertical="center" shrinkToFit="1"/>
      <protection hidden="1"/>
    </xf>
    <xf numFmtId="3" fontId="52" fillId="5" borderId="31" xfId="0" applyNumberFormat="1" applyFont="1" applyFill="1" applyBorder="1" applyAlignment="1" applyProtection="1">
      <alignment horizontal="right" vertical="center" shrinkToFit="1"/>
      <protection hidden="1"/>
    </xf>
    <xf numFmtId="3" fontId="52" fillId="5" borderId="32" xfId="0" applyNumberFormat="1" applyFont="1" applyFill="1" applyBorder="1" applyAlignment="1" applyProtection="1">
      <alignment horizontal="right" vertical="center" shrinkToFit="1"/>
      <protection hidden="1"/>
    </xf>
    <xf numFmtId="177" fontId="56" fillId="0" borderId="38" xfId="3" applyNumberFormat="1" applyFont="1" applyBorder="1" applyAlignment="1" applyProtection="1">
      <alignment horizontal="right" vertical="center" shrinkToFit="1"/>
      <protection hidden="1"/>
    </xf>
    <xf numFmtId="0" fontId="36" fillId="6" borderId="17" xfId="0" applyFont="1" applyFill="1" applyBorder="1" applyAlignment="1" applyProtection="1">
      <alignment horizontal="right" vertical="center" wrapText="1" shrinkToFit="1"/>
      <protection hidden="1"/>
    </xf>
    <xf numFmtId="0" fontId="36" fillId="6" borderId="19" xfId="0" applyFont="1" applyFill="1" applyBorder="1" applyAlignment="1" applyProtection="1">
      <alignment horizontal="right" vertical="center" wrapText="1" shrinkToFit="1"/>
      <protection hidden="1"/>
    </xf>
    <xf numFmtId="0" fontId="55" fillId="0" borderId="135" xfId="0" applyFont="1" applyFill="1" applyBorder="1" applyAlignment="1" applyProtection="1">
      <alignment horizontal="center" vertical="center" shrinkToFit="1"/>
      <protection locked="0"/>
    </xf>
    <xf numFmtId="0" fontId="55" fillId="0" borderId="115" xfId="0" applyFont="1" applyFill="1" applyBorder="1" applyAlignment="1" applyProtection="1">
      <alignment horizontal="center" vertical="center" shrinkToFit="1"/>
      <protection locked="0"/>
    </xf>
    <xf numFmtId="0" fontId="55" fillId="0" borderId="116" xfId="0" applyFont="1" applyFill="1" applyBorder="1" applyAlignment="1" applyProtection="1">
      <alignment horizontal="center" vertical="center" shrinkToFit="1"/>
      <protection locked="0"/>
    </xf>
    <xf numFmtId="0" fontId="55" fillId="0" borderId="114" xfId="0" applyFont="1" applyFill="1" applyBorder="1" applyAlignment="1" applyProtection="1">
      <alignment horizontal="center" vertical="center" shrinkToFit="1"/>
      <protection locked="0"/>
    </xf>
    <xf numFmtId="49" fontId="55" fillId="0" borderId="114" xfId="0" applyNumberFormat="1" applyFont="1" applyFill="1" applyBorder="1" applyAlignment="1" applyProtection="1">
      <alignment vertical="center" shrinkToFit="1"/>
      <protection locked="0"/>
    </xf>
    <xf numFmtId="49" fontId="55" fillId="0" borderId="115" xfId="0" applyNumberFormat="1" applyFont="1" applyFill="1" applyBorder="1" applyAlignment="1" applyProtection="1">
      <alignment vertical="center" shrinkToFit="1"/>
      <protection locked="0"/>
    </xf>
    <xf numFmtId="49" fontId="55" fillId="0" borderId="116" xfId="0" applyNumberFormat="1" applyFont="1" applyFill="1" applyBorder="1" applyAlignment="1" applyProtection="1">
      <alignment vertical="center" shrinkToFit="1"/>
      <protection locked="0"/>
    </xf>
    <xf numFmtId="177" fontId="56" fillId="0" borderId="114" xfId="3" applyNumberFormat="1" applyFont="1" applyFill="1" applyBorder="1" applyAlignment="1" applyProtection="1">
      <alignment horizontal="right" vertical="center" shrinkToFit="1"/>
      <protection locked="0"/>
    </xf>
    <xf numFmtId="177" fontId="56" fillId="0" borderId="115" xfId="3" applyNumberFormat="1" applyFont="1" applyFill="1" applyBorder="1" applyAlignment="1" applyProtection="1">
      <alignment horizontal="right" vertical="center" shrinkToFit="1"/>
      <protection locked="0"/>
    </xf>
    <xf numFmtId="38" fontId="56" fillId="0" borderId="135" xfId="3" applyFont="1" applyFill="1" applyBorder="1" applyAlignment="1" applyProtection="1">
      <alignment horizontal="right" vertical="center" shrinkToFit="1"/>
      <protection locked="0"/>
    </xf>
    <xf numFmtId="38" fontId="56" fillId="0" borderId="115" xfId="3" applyFont="1" applyFill="1" applyBorder="1" applyAlignment="1" applyProtection="1">
      <alignment horizontal="right" vertical="center" shrinkToFit="1"/>
      <protection locked="0"/>
    </xf>
    <xf numFmtId="38" fontId="56" fillId="0" borderId="137" xfId="3" applyFont="1" applyFill="1" applyBorder="1" applyAlignment="1" applyProtection="1">
      <alignment horizontal="right" vertical="center" shrinkToFit="1"/>
      <protection locked="0"/>
    </xf>
    <xf numFmtId="0" fontId="63" fillId="6" borderId="42" xfId="0" applyFont="1" applyFill="1" applyBorder="1" applyAlignment="1" applyProtection="1">
      <alignment horizontal="center" vertical="center" wrapText="1"/>
      <protection hidden="1"/>
    </xf>
    <xf numFmtId="0" fontId="63" fillId="6" borderId="43" xfId="0" applyFont="1" applyFill="1" applyBorder="1" applyAlignment="1" applyProtection="1">
      <alignment horizontal="center" vertical="center"/>
      <protection hidden="1"/>
    </xf>
    <xf numFmtId="0" fontId="63" fillId="6" borderId="117" xfId="0" applyFont="1" applyFill="1" applyBorder="1" applyAlignment="1" applyProtection="1">
      <alignment horizontal="center" vertical="center"/>
      <protection hidden="1"/>
    </xf>
    <xf numFmtId="0" fontId="72" fillId="4" borderId="118" xfId="0" applyNumberFormat="1" applyFont="1" applyFill="1" applyBorder="1" applyAlignment="1" applyProtection="1">
      <alignment horizontal="center" vertical="center" shrinkToFit="1"/>
      <protection locked="0" hidden="1"/>
    </xf>
    <xf numFmtId="0" fontId="72" fillId="4" borderId="43" xfId="0" applyNumberFormat="1" applyFont="1" applyFill="1" applyBorder="1" applyAlignment="1" applyProtection="1">
      <alignment horizontal="center" vertical="center" shrinkToFit="1"/>
      <protection locked="0" hidden="1"/>
    </xf>
    <xf numFmtId="0" fontId="72" fillId="4" borderId="46" xfId="0" applyNumberFormat="1" applyFont="1" applyFill="1" applyBorder="1" applyAlignment="1" applyProtection="1">
      <alignment horizontal="center" vertical="center" shrinkToFit="1"/>
      <protection locked="0" hidden="1"/>
    </xf>
    <xf numFmtId="0" fontId="63" fillId="6" borderId="42" xfId="0" applyFont="1" applyFill="1" applyBorder="1" applyAlignment="1" applyProtection="1">
      <alignment horizontal="center" vertical="center"/>
      <protection hidden="1"/>
    </xf>
    <xf numFmtId="49" fontId="72" fillId="4" borderId="118" xfId="0" applyNumberFormat="1" applyFont="1" applyFill="1" applyBorder="1" applyAlignment="1" applyProtection="1">
      <alignment horizontal="center" vertical="center" shrinkToFit="1"/>
      <protection locked="0"/>
    </xf>
    <xf numFmtId="49" fontId="72" fillId="4" borderId="43" xfId="0" applyNumberFormat="1" applyFont="1" applyFill="1" applyBorder="1" applyAlignment="1" applyProtection="1">
      <alignment horizontal="center" vertical="center" shrinkToFit="1"/>
      <protection locked="0"/>
    </xf>
    <xf numFmtId="49" fontId="72" fillId="4" borderId="46" xfId="0" applyNumberFormat="1" applyFont="1" applyFill="1" applyBorder="1" applyAlignment="1" applyProtection="1">
      <alignment horizontal="center" vertical="center" shrinkToFit="1"/>
      <protection locked="0"/>
    </xf>
    <xf numFmtId="0" fontId="65" fillId="4" borderId="1" xfId="0" applyFont="1" applyFill="1" applyBorder="1" applyAlignment="1" applyProtection="1">
      <alignment horizontal="center" vertical="center" wrapText="1"/>
      <protection hidden="1"/>
    </xf>
    <xf numFmtId="0" fontId="65" fillId="4" borderId="2" xfId="0" applyFont="1" applyFill="1" applyBorder="1" applyAlignment="1" applyProtection="1">
      <alignment horizontal="center" vertical="center" wrapText="1"/>
      <protection hidden="1"/>
    </xf>
    <xf numFmtId="0" fontId="65" fillId="4" borderId="3" xfId="0" applyFont="1" applyFill="1" applyBorder="1" applyAlignment="1" applyProtection="1">
      <alignment horizontal="center" vertical="center" wrapText="1"/>
      <protection hidden="1"/>
    </xf>
    <xf numFmtId="0" fontId="32" fillId="2" borderId="0" xfId="0" applyFont="1" applyFill="1" applyAlignment="1" applyProtection="1">
      <alignment horizontal="center" vertical="center" shrinkToFit="1"/>
      <protection locked="0"/>
    </xf>
    <xf numFmtId="0" fontId="32" fillId="2" borderId="0" xfId="0" applyFont="1" applyFill="1" applyBorder="1" applyAlignment="1" applyProtection="1">
      <alignment horizontal="center" vertical="center" shrinkToFit="1"/>
      <protection locked="0"/>
    </xf>
    <xf numFmtId="0" fontId="33" fillId="0" borderId="0" xfId="0" applyFont="1" applyFill="1" applyBorder="1" applyAlignment="1" applyProtection="1">
      <alignment horizontal="center" vertical="center"/>
      <protection hidden="1"/>
    </xf>
    <xf numFmtId="0" fontId="63" fillId="4" borderId="0" xfId="4" applyFont="1" applyFill="1" applyBorder="1" applyAlignment="1" applyProtection="1">
      <alignment horizontal="left" vertical="center" shrinkToFit="1"/>
      <protection hidden="1"/>
    </xf>
    <xf numFmtId="0" fontId="63" fillId="4" borderId="111" xfId="4" applyFont="1" applyFill="1" applyBorder="1" applyAlignment="1" applyProtection="1">
      <alignment horizontal="left" vertical="center" shrinkToFit="1"/>
      <protection hidden="1"/>
    </xf>
    <xf numFmtId="0" fontId="63" fillId="6" borderId="119" xfId="0" applyFont="1" applyFill="1" applyBorder="1" applyAlignment="1" applyProtection="1">
      <alignment horizontal="center" vertical="center" shrinkToFit="1"/>
      <protection hidden="1"/>
    </xf>
    <xf numFmtId="0" fontId="63" fillId="6" borderId="77" xfId="0" applyFont="1" applyFill="1" applyBorder="1" applyAlignment="1" applyProtection="1">
      <alignment horizontal="center" vertical="center" shrinkToFit="1"/>
      <protection hidden="1"/>
    </xf>
    <xf numFmtId="0" fontId="63" fillId="6" borderId="98" xfId="0" applyFont="1" applyFill="1" applyBorder="1" applyAlignment="1" applyProtection="1">
      <alignment horizontal="center" vertical="center" shrinkToFit="1"/>
      <protection hidden="1"/>
    </xf>
    <xf numFmtId="0" fontId="63" fillId="6" borderId="0" xfId="0" applyFont="1" applyFill="1" applyBorder="1" applyAlignment="1" applyProtection="1">
      <alignment horizontal="center" vertical="center" shrinkToFit="1"/>
      <protection hidden="1"/>
    </xf>
    <xf numFmtId="0" fontId="63" fillId="0" borderId="151" xfId="4" applyFont="1" applyFill="1" applyBorder="1" applyAlignment="1" applyProtection="1">
      <alignment horizontal="center" vertical="center" shrinkToFit="1"/>
      <protection hidden="1"/>
    </xf>
    <xf numFmtId="0" fontId="63" fillId="0" borderId="79" xfId="4" applyFont="1" applyFill="1" applyBorder="1" applyAlignment="1" applyProtection="1">
      <alignment horizontal="center" vertical="center" shrinkToFit="1"/>
      <protection hidden="1"/>
    </xf>
    <xf numFmtId="0" fontId="63" fillId="0" borderId="80" xfId="4" applyFont="1" applyFill="1" applyBorder="1" applyAlignment="1" applyProtection="1">
      <alignment horizontal="center" vertical="center" shrinkToFit="1"/>
      <protection hidden="1"/>
    </xf>
    <xf numFmtId="0" fontId="63" fillId="0" borderId="81" xfId="4" applyFont="1" applyFill="1" applyBorder="1" applyAlignment="1" applyProtection="1">
      <alignment horizontal="center" vertical="center" shrinkToFit="1"/>
      <protection hidden="1"/>
    </xf>
    <xf numFmtId="0" fontId="63" fillId="0" borderId="82" xfId="4" applyFont="1" applyFill="1" applyBorder="1" applyAlignment="1" applyProtection="1">
      <alignment horizontal="center" vertical="center" shrinkToFit="1"/>
      <protection hidden="1"/>
    </xf>
    <xf numFmtId="0" fontId="63" fillId="4" borderId="152" xfId="4" applyFont="1" applyFill="1" applyBorder="1" applyAlignment="1" applyProtection="1">
      <alignment horizontal="center" vertical="center" shrinkToFit="1"/>
      <protection locked="0"/>
    </xf>
    <xf numFmtId="0" fontId="63" fillId="4" borderId="10" xfId="4" applyFont="1" applyFill="1" applyBorder="1" applyAlignment="1" applyProtection="1">
      <alignment horizontal="center" vertical="center" shrinkToFit="1"/>
      <protection locked="0"/>
    </xf>
    <xf numFmtId="0" fontId="63" fillId="4" borderId="156" xfId="4" applyFont="1" applyFill="1" applyBorder="1" applyAlignment="1" applyProtection="1">
      <alignment horizontal="center" vertical="center" shrinkToFit="1"/>
      <protection locked="0"/>
    </xf>
    <xf numFmtId="0" fontId="63" fillId="4" borderId="6" xfId="4" applyFont="1" applyFill="1" applyBorder="1" applyAlignment="1" applyProtection="1">
      <alignment horizontal="center" vertical="center" shrinkToFit="1"/>
      <protection locked="0"/>
    </xf>
    <xf numFmtId="0" fontId="63" fillId="4" borderId="9" xfId="4" applyFont="1" applyFill="1" applyBorder="1" applyAlignment="1" applyProtection="1">
      <alignment horizontal="center" vertical="center" shrinkToFit="1"/>
      <protection locked="0"/>
    </xf>
    <xf numFmtId="0" fontId="63" fillId="4" borderId="5" xfId="4" applyFont="1" applyFill="1" applyBorder="1" applyAlignment="1" applyProtection="1">
      <alignment horizontal="center" vertical="center" shrinkToFit="1"/>
      <protection locked="0"/>
    </xf>
    <xf numFmtId="0" fontId="63" fillId="4" borderId="27" xfId="4" applyFont="1" applyFill="1" applyBorder="1" applyAlignment="1" applyProtection="1">
      <alignment horizontal="left" vertical="center" shrinkToFit="1"/>
      <protection hidden="1"/>
    </xf>
    <xf numFmtId="0" fontId="63" fillId="0" borderId="153" xfId="4" applyFont="1" applyFill="1" applyBorder="1" applyAlignment="1" applyProtection="1">
      <alignment horizontal="center" vertical="center" shrinkToFit="1"/>
      <protection hidden="1"/>
    </xf>
    <xf numFmtId="0" fontId="63" fillId="0" borderId="154" xfId="4" applyFont="1" applyFill="1" applyBorder="1" applyAlignment="1" applyProtection="1">
      <alignment horizontal="center" vertical="center" shrinkToFit="1"/>
      <protection hidden="1"/>
    </xf>
    <xf numFmtId="0" fontId="63" fillId="0" borderId="155" xfId="4" applyFont="1" applyFill="1" applyBorder="1" applyAlignment="1" applyProtection="1">
      <alignment horizontal="center" vertical="center" shrinkToFit="1"/>
      <protection hidden="1"/>
    </xf>
    <xf numFmtId="0" fontId="63" fillId="4" borderId="10" xfId="4" applyFont="1" applyFill="1" applyBorder="1" applyAlignment="1" applyProtection="1">
      <alignment horizontal="left" vertical="center" shrinkToFit="1"/>
      <protection hidden="1"/>
    </xf>
    <xf numFmtId="0" fontId="63" fillId="4" borderId="15" xfId="4" applyFont="1" applyFill="1" applyBorder="1" applyAlignment="1" applyProtection="1">
      <alignment vertical="center" shrinkToFit="1"/>
      <protection hidden="1"/>
    </xf>
    <xf numFmtId="0" fontId="63" fillId="4" borderId="158" xfId="4" applyFont="1" applyFill="1" applyBorder="1" applyAlignment="1" applyProtection="1">
      <alignment vertical="center" shrinkToFit="1"/>
      <protection hidden="1"/>
    </xf>
    <xf numFmtId="0" fontId="63" fillId="4" borderId="16" xfId="4" applyFont="1" applyFill="1" applyBorder="1" applyAlignment="1" applyProtection="1">
      <alignment vertical="center" shrinkToFit="1"/>
      <protection hidden="1"/>
    </xf>
    <xf numFmtId="0" fontId="63" fillId="6" borderId="159" xfId="0" applyFont="1" applyFill="1" applyBorder="1" applyAlignment="1" applyProtection="1">
      <alignment horizontal="center" vertical="center" wrapText="1"/>
      <protection hidden="1"/>
    </xf>
    <xf numFmtId="0" fontId="63" fillId="6" borderId="160" xfId="0" applyFont="1" applyFill="1" applyBorder="1" applyAlignment="1" applyProtection="1">
      <alignment horizontal="center" vertical="center"/>
      <protection hidden="1"/>
    </xf>
    <xf numFmtId="0" fontId="63" fillId="6" borderId="161" xfId="0" applyFont="1" applyFill="1" applyBorder="1" applyAlignment="1" applyProtection="1">
      <alignment horizontal="center" vertical="center"/>
      <protection hidden="1"/>
    </xf>
    <xf numFmtId="0" fontId="72" fillId="4" borderId="162" xfId="0" applyFont="1" applyFill="1" applyBorder="1" applyAlignment="1" applyProtection="1">
      <alignment horizontal="center" vertical="center" wrapText="1"/>
      <protection locked="0"/>
    </xf>
    <xf numFmtId="0" fontId="72" fillId="4" borderId="160" xfId="0" applyFont="1" applyFill="1" applyBorder="1" applyAlignment="1" applyProtection="1">
      <alignment horizontal="center" vertical="center" wrapText="1"/>
      <protection locked="0"/>
    </xf>
    <xf numFmtId="0" fontId="72" fillId="4" borderId="163" xfId="0" applyFont="1" applyFill="1" applyBorder="1" applyAlignment="1" applyProtection="1">
      <alignment horizontal="center" vertical="center" wrapText="1"/>
      <protection locked="0"/>
    </xf>
    <xf numFmtId="0" fontId="63" fillId="6" borderId="167" xfId="0" applyFont="1" applyFill="1" applyBorder="1" applyAlignment="1" applyProtection="1">
      <alignment horizontal="center" vertical="center" wrapText="1"/>
      <protection hidden="1"/>
    </xf>
    <xf numFmtId="0" fontId="63" fillId="6" borderId="168" xfId="0" applyFont="1" applyFill="1" applyBorder="1" applyAlignment="1" applyProtection="1">
      <alignment horizontal="center" vertical="center"/>
      <protection hidden="1"/>
    </xf>
    <xf numFmtId="0" fontId="63" fillId="6" borderId="169" xfId="0" applyFont="1" applyFill="1" applyBorder="1" applyAlignment="1" applyProtection="1">
      <alignment horizontal="center" vertical="center"/>
      <protection hidden="1"/>
    </xf>
    <xf numFmtId="0" fontId="72" fillId="4" borderId="170" xfId="0" applyFont="1" applyFill="1" applyBorder="1" applyAlignment="1" applyProtection="1">
      <alignment horizontal="center" vertical="center" wrapText="1"/>
      <protection locked="0"/>
    </xf>
    <xf numFmtId="0" fontId="72" fillId="4" borderId="168" xfId="0" applyFont="1" applyFill="1" applyBorder="1" applyAlignment="1" applyProtection="1">
      <alignment horizontal="center" vertical="center" wrapText="1"/>
      <protection locked="0"/>
    </xf>
    <xf numFmtId="0" fontId="72" fillId="4" borderId="171" xfId="0" applyFont="1" applyFill="1" applyBorder="1" applyAlignment="1" applyProtection="1">
      <alignment horizontal="center" vertical="center" wrapText="1"/>
      <protection locked="0"/>
    </xf>
    <xf numFmtId="0" fontId="72" fillId="4" borderId="56" xfId="0" applyFont="1" applyFill="1" applyBorder="1" applyAlignment="1" applyProtection="1">
      <alignment horizontal="center" vertical="center" wrapText="1"/>
      <protection locked="0"/>
    </xf>
    <xf numFmtId="0" fontId="63" fillId="4" borderId="160" xfId="0" applyFont="1" applyFill="1" applyBorder="1" applyAlignment="1" applyProtection="1">
      <alignment horizontal="center" vertical="center" wrapText="1"/>
      <protection hidden="1"/>
    </xf>
    <xf numFmtId="0" fontId="74" fillId="4" borderId="6" xfId="0" applyFont="1" applyFill="1" applyBorder="1" applyAlignment="1" applyProtection="1">
      <alignment horizontal="left" vertical="center" wrapText="1"/>
    </xf>
    <xf numFmtId="0" fontId="75" fillId="4" borderId="0" xfId="0" applyFont="1" applyFill="1" applyBorder="1" applyAlignment="1" applyProtection="1">
      <alignment horizontal="center" vertical="center" wrapText="1"/>
    </xf>
    <xf numFmtId="0" fontId="62" fillId="4" borderId="9" xfId="0" applyFont="1" applyFill="1" applyBorder="1" applyAlignment="1" applyProtection="1">
      <alignment horizontal="center" vertical="center"/>
    </xf>
    <xf numFmtId="0" fontId="62" fillId="4" borderId="10" xfId="0" applyFont="1" applyFill="1" applyBorder="1" applyAlignment="1" applyProtection="1">
      <alignment horizontal="center" vertical="center"/>
    </xf>
    <xf numFmtId="0" fontId="62" fillId="4" borderId="11" xfId="0" applyFont="1" applyFill="1" applyBorder="1" applyAlignment="1" applyProtection="1">
      <alignment horizontal="center" vertical="center"/>
    </xf>
    <xf numFmtId="0" fontId="62" fillId="4" borderId="4" xfId="0" applyFont="1" applyFill="1" applyBorder="1" applyAlignment="1" applyProtection="1">
      <alignment horizontal="center" vertical="center"/>
    </xf>
    <xf numFmtId="0" fontId="62" fillId="4" borderId="0" xfId="0" applyFont="1" applyFill="1" applyBorder="1" applyAlignment="1" applyProtection="1">
      <alignment horizontal="center" vertical="center"/>
    </xf>
    <xf numFmtId="0" fontId="62" fillId="4" borderId="27" xfId="0" applyFont="1" applyFill="1" applyBorder="1" applyAlignment="1" applyProtection="1">
      <alignment horizontal="center" vertical="center"/>
    </xf>
    <xf numFmtId="0" fontId="62" fillId="4" borderId="5" xfId="0" applyFont="1" applyFill="1" applyBorder="1" applyAlignment="1" applyProtection="1">
      <alignment horizontal="center" vertical="center"/>
    </xf>
    <xf numFmtId="0" fontId="62" fillId="4" borderId="6" xfId="0" applyFont="1" applyFill="1" applyBorder="1" applyAlignment="1" applyProtection="1">
      <alignment horizontal="center" vertical="center"/>
    </xf>
    <xf numFmtId="0" fontId="62" fillId="4" borderId="7" xfId="0" applyFont="1" applyFill="1" applyBorder="1" applyAlignment="1" applyProtection="1">
      <alignment horizontal="center" vertical="center"/>
    </xf>
    <xf numFmtId="0" fontId="72" fillId="4" borderId="0" xfId="0" applyFont="1" applyFill="1" applyBorder="1" applyAlignment="1" applyProtection="1">
      <alignment horizontal="center" vertical="center" wrapText="1"/>
      <protection locked="0"/>
    </xf>
    <xf numFmtId="0" fontId="72" fillId="4" borderId="41" xfId="0" applyFont="1" applyFill="1" applyBorder="1" applyAlignment="1" applyProtection="1">
      <alignment horizontal="center" vertical="center" wrapText="1"/>
      <protection locked="0"/>
    </xf>
    <xf numFmtId="0" fontId="63" fillId="4" borderId="168" xfId="0" applyFont="1" applyFill="1" applyBorder="1" applyAlignment="1" applyProtection="1">
      <alignment horizontal="center" vertical="center" wrapText="1"/>
      <protection hidden="1"/>
    </xf>
    <xf numFmtId="0" fontId="74" fillId="4" borderId="0" xfId="0" applyFont="1" applyFill="1" applyBorder="1" applyAlignment="1" applyProtection="1">
      <alignment horizontal="center" vertical="center" wrapText="1"/>
      <protection hidden="1"/>
    </xf>
    <xf numFmtId="0" fontId="74" fillId="4" borderId="0" xfId="0" applyFont="1" applyFill="1" applyBorder="1" applyAlignment="1" applyProtection="1">
      <alignment horizontal="center" vertical="center" shrinkToFit="1"/>
    </xf>
    <xf numFmtId="0" fontId="63" fillId="6" borderId="78" xfId="0" applyFont="1" applyFill="1" applyBorder="1" applyAlignment="1" applyProtection="1">
      <alignment horizontal="center" vertical="center" wrapText="1"/>
      <protection hidden="1"/>
    </xf>
    <xf numFmtId="0" fontId="63" fillId="6" borderId="79" xfId="0" applyFont="1" applyFill="1" applyBorder="1" applyAlignment="1" applyProtection="1">
      <alignment horizontal="center" vertical="center" wrapText="1"/>
      <protection hidden="1"/>
    </xf>
    <xf numFmtId="0" fontId="63" fillId="6" borderId="175" xfId="0" applyFont="1" applyFill="1" applyBorder="1" applyAlignment="1" applyProtection="1">
      <alignment horizontal="center" vertical="center" wrapText="1"/>
      <protection hidden="1"/>
    </xf>
    <xf numFmtId="0" fontId="74" fillId="4" borderId="151" xfId="0" applyFont="1" applyFill="1" applyBorder="1" applyAlignment="1" applyProtection="1">
      <alignment horizontal="center" vertical="center" shrinkToFit="1"/>
      <protection locked="0"/>
    </xf>
    <xf numFmtId="0" fontId="74" fillId="4" borderId="79" xfId="0" applyFont="1" applyFill="1" applyBorder="1" applyAlignment="1" applyProtection="1">
      <alignment horizontal="center" vertical="center" shrinkToFit="1"/>
      <protection locked="0"/>
    </xf>
    <xf numFmtId="0" fontId="74" fillId="4" borderId="82" xfId="0" applyFont="1" applyFill="1" applyBorder="1" applyAlignment="1" applyProtection="1">
      <alignment horizontal="center" vertical="center" shrinkToFit="1"/>
      <protection locked="0"/>
    </xf>
    <xf numFmtId="0" fontId="63" fillId="6" borderId="176" xfId="0" applyFont="1" applyFill="1" applyBorder="1" applyAlignment="1" applyProtection="1">
      <alignment horizontal="center" vertical="center" wrapText="1"/>
      <protection hidden="1"/>
    </xf>
    <xf numFmtId="0" fontId="63" fillId="6" borderId="68" xfId="0" applyFont="1" applyFill="1" applyBorder="1" applyAlignment="1" applyProtection="1">
      <alignment horizontal="center" vertical="center" wrapText="1"/>
      <protection hidden="1"/>
    </xf>
    <xf numFmtId="0" fontId="63" fillId="6" borderId="177" xfId="0" applyFont="1" applyFill="1" applyBorder="1" applyAlignment="1" applyProtection="1">
      <alignment horizontal="center" vertical="center" wrapText="1"/>
      <protection hidden="1"/>
    </xf>
    <xf numFmtId="0" fontId="74" fillId="4" borderId="6" xfId="0" applyFont="1" applyFill="1" applyBorder="1" applyAlignment="1" applyProtection="1">
      <alignment horizontal="center" vertical="center" shrinkToFit="1"/>
      <protection locked="0"/>
    </xf>
    <xf numFmtId="0" fontId="74" fillId="4" borderId="178" xfId="0" applyFont="1" applyFill="1" applyBorder="1" applyAlignment="1" applyProtection="1">
      <alignment horizontal="center" vertical="center" shrinkToFit="1"/>
      <protection locked="0"/>
    </xf>
    <xf numFmtId="0" fontId="63" fillId="6" borderId="179" xfId="0" applyFont="1" applyFill="1" applyBorder="1" applyAlignment="1" applyProtection="1">
      <alignment horizontal="center" vertical="center" shrinkToFit="1"/>
      <protection hidden="1"/>
    </xf>
    <xf numFmtId="0" fontId="63" fillId="6" borderId="2" xfId="0" applyFont="1" applyFill="1" applyBorder="1" applyAlignment="1" applyProtection="1">
      <alignment horizontal="center" vertical="center" shrinkToFit="1"/>
      <protection hidden="1"/>
    </xf>
    <xf numFmtId="0" fontId="63" fillId="6" borderId="180" xfId="0" applyFont="1" applyFill="1" applyBorder="1" applyAlignment="1" applyProtection="1">
      <alignment horizontal="center" vertical="center" shrinkToFit="1"/>
      <protection hidden="1"/>
    </xf>
    <xf numFmtId="0" fontId="74" fillId="4" borderId="2" xfId="0" applyFont="1" applyFill="1" applyBorder="1" applyAlignment="1" applyProtection="1">
      <alignment horizontal="center" vertical="center" shrinkToFit="1"/>
      <protection locked="0"/>
    </xf>
    <xf numFmtId="0" fontId="74" fillId="4" borderId="69" xfId="0" applyFont="1" applyFill="1" applyBorder="1" applyAlignment="1" applyProtection="1">
      <alignment horizontal="center" vertical="center" shrinkToFit="1"/>
      <protection locked="0"/>
    </xf>
    <xf numFmtId="0" fontId="75" fillId="4" borderId="6" xfId="0" applyFont="1" applyFill="1" applyBorder="1" applyAlignment="1" applyProtection="1">
      <alignment horizontal="center" vertical="center" wrapText="1"/>
    </xf>
    <xf numFmtId="0" fontId="63" fillId="6" borderId="181" xfId="0" applyFont="1" applyFill="1" applyBorder="1" applyAlignment="1" applyProtection="1">
      <alignment horizontal="center" vertical="center" wrapText="1"/>
      <protection hidden="1"/>
    </xf>
    <xf numFmtId="0" fontId="63" fillId="6" borderId="8" xfId="0" applyFont="1" applyFill="1" applyBorder="1" applyAlignment="1" applyProtection="1">
      <alignment horizontal="center" vertical="center" wrapText="1"/>
      <protection hidden="1"/>
    </xf>
    <xf numFmtId="0" fontId="63" fillId="6" borderId="182" xfId="0" applyFont="1" applyFill="1" applyBorder="1" applyAlignment="1" applyProtection="1">
      <alignment horizontal="center" vertical="center" wrapText="1"/>
      <protection hidden="1"/>
    </xf>
    <xf numFmtId="0" fontId="74" fillId="4" borderId="183" xfId="0" applyFont="1" applyFill="1" applyBorder="1" applyAlignment="1" applyProtection="1">
      <alignment horizontal="center" vertical="center" shrinkToFit="1"/>
      <protection locked="0"/>
    </xf>
    <xf numFmtId="0" fontId="63" fillId="6" borderId="184" xfId="0" applyFont="1" applyFill="1" applyBorder="1" applyAlignment="1" applyProtection="1">
      <alignment horizontal="center" vertical="center" wrapText="1"/>
      <protection hidden="1"/>
    </xf>
    <xf numFmtId="0" fontId="63" fillId="6" borderId="185" xfId="0" applyFont="1" applyFill="1" applyBorder="1" applyAlignment="1" applyProtection="1">
      <alignment horizontal="center" vertical="center" wrapText="1"/>
      <protection hidden="1"/>
    </xf>
    <xf numFmtId="0" fontId="63" fillId="6" borderId="186" xfId="0" applyFont="1" applyFill="1" applyBorder="1" applyAlignment="1" applyProtection="1">
      <alignment horizontal="center" vertical="center" wrapText="1"/>
      <protection hidden="1"/>
    </xf>
    <xf numFmtId="0" fontId="74" fillId="4" borderId="187" xfId="0" applyFont="1" applyFill="1" applyBorder="1" applyAlignment="1" applyProtection="1">
      <alignment horizontal="center" vertical="center" shrinkToFit="1"/>
      <protection locked="0"/>
    </xf>
    <xf numFmtId="0" fontId="74" fillId="4" borderId="188" xfId="0" applyFont="1" applyFill="1" applyBorder="1" applyAlignment="1" applyProtection="1">
      <alignment horizontal="center" vertical="center" shrinkToFit="1"/>
      <protection locked="0"/>
    </xf>
    <xf numFmtId="0" fontId="74" fillId="4" borderId="6" xfId="0" applyFont="1" applyFill="1" applyBorder="1" applyAlignment="1" applyProtection="1">
      <alignment horizontal="left" vertical="center" wrapText="1"/>
      <protection hidden="1"/>
    </xf>
    <xf numFmtId="0" fontId="74" fillId="4" borderId="6" xfId="0" applyFont="1" applyFill="1" applyBorder="1" applyAlignment="1" applyProtection="1">
      <alignment horizontal="center" vertical="center" shrinkToFit="1"/>
    </xf>
    <xf numFmtId="0" fontId="75" fillId="4" borderId="9" xfId="0" applyFont="1" applyFill="1" applyBorder="1" applyAlignment="1" applyProtection="1">
      <alignment horizontal="center" vertical="center" wrapText="1"/>
    </xf>
    <xf numFmtId="0" fontId="75" fillId="4" borderId="10" xfId="0" applyFont="1" applyFill="1" applyBorder="1" applyAlignment="1" applyProtection="1">
      <alignment horizontal="center" vertical="center" wrapText="1"/>
    </xf>
    <xf numFmtId="0" fontId="75" fillId="4" borderId="11" xfId="0" applyFont="1" applyFill="1" applyBorder="1" applyAlignment="1" applyProtection="1">
      <alignment horizontal="center" vertical="center" wrapText="1"/>
    </xf>
    <xf numFmtId="0" fontId="75" fillId="4" borderId="4" xfId="0" applyFont="1" applyFill="1" applyBorder="1" applyAlignment="1" applyProtection="1">
      <alignment horizontal="center" vertical="center" wrapText="1"/>
    </xf>
    <xf numFmtId="0" fontId="75" fillId="4" borderId="27" xfId="0" applyFont="1" applyFill="1" applyBorder="1" applyAlignment="1" applyProtection="1">
      <alignment horizontal="center" vertical="center" wrapText="1"/>
    </xf>
    <xf numFmtId="0" fontId="75" fillId="4" borderId="5" xfId="0" applyFont="1" applyFill="1" applyBorder="1" applyAlignment="1" applyProtection="1">
      <alignment horizontal="center" vertical="center" wrapText="1"/>
    </xf>
    <xf numFmtId="0" fontId="75" fillId="4" borderId="7" xfId="0" applyFont="1" applyFill="1" applyBorder="1" applyAlignment="1" applyProtection="1">
      <alignment horizontal="center" vertical="center" wrapText="1"/>
    </xf>
    <xf numFmtId="0" fontId="5" fillId="2" borderId="0" xfId="0" applyFont="1" applyFill="1" applyBorder="1" applyAlignment="1">
      <alignment horizontal="distributed" vertical="center"/>
    </xf>
    <xf numFmtId="0" fontId="5" fillId="2" borderId="0" xfId="0" applyFont="1" applyFill="1" applyAlignment="1" applyProtection="1">
      <alignment horizontal="distributed" vertical="center"/>
    </xf>
    <xf numFmtId="49" fontId="77" fillId="0" borderId="0" xfId="0" applyNumberFormat="1" applyFont="1" applyFill="1" applyAlignment="1" applyProtection="1">
      <alignment horizontal="center" vertical="center"/>
    </xf>
    <xf numFmtId="49" fontId="77" fillId="0" borderId="0" xfId="0" applyNumberFormat="1" applyFont="1" applyFill="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7" fillId="0" borderId="0" xfId="0" applyFont="1" applyFill="1" applyAlignment="1" applyProtection="1">
      <alignment horizontal="left" vertical="center" shrinkToFit="1"/>
    </xf>
    <xf numFmtId="0" fontId="7" fillId="2" borderId="0" xfId="0" applyFont="1" applyFill="1" applyAlignment="1" applyProtection="1">
      <alignment horizontal="left" vertical="center" wrapText="1" shrinkToFit="1"/>
      <protection locked="0"/>
    </xf>
    <xf numFmtId="0" fontId="5" fillId="2" borderId="0" xfId="0" applyFont="1" applyFill="1" applyAlignment="1" applyProtection="1">
      <alignment vertical="center"/>
    </xf>
    <xf numFmtId="0" fontId="5" fillId="2" borderId="0" xfId="0" applyFont="1" applyFill="1" applyAlignment="1" applyProtection="1">
      <alignment horizontal="right" vertical="center" wrapText="1"/>
    </xf>
    <xf numFmtId="0" fontId="22" fillId="2" borderId="0" xfId="0" applyFont="1" applyFill="1" applyAlignment="1" applyProtection="1">
      <alignment horizontal="left" vertical="center" shrinkToFit="1"/>
      <protection locked="0"/>
    </xf>
    <xf numFmtId="0" fontId="12" fillId="2" borderId="0" xfId="0" applyFont="1" applyFill="1" applyAlignment="1">
      <alignment horizontal="center" vertical="center"/>
    </xf>
    <xf numFmtId="0" fontId="17" fillId="2"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protection hidden="1"/>
    </xf>
    <xf numFmtId="0" fontId="7" fillId="2" borderId="0" xfId="0" applyFont="1" applyFill="1" applyAlignment="1" applyProtection="1">
      <alignment horizontal="left" vertical="center" shrinkToFit="1"/>
    </xf>
    <xf numFmtId="0" fontId="22" fillId="2" borderId="0" xfId="0" applyFont="1" applyFill="1" applyAlignment="1" applyProtection="1">
      <alignment horizontal="left" vertical="center" shrinkToFit="1"/>
    </xf>
    <xf numFmtId="0" fontId="12" fillId="2" borderId="0" xfId="0" applyFont="1" applyFill="1" applyAlignment="1" applyProtection="1">
      <alignment horizontal="center" vertical="center"/>
    </xf>
    <xf numFmtId="0" fontId="7" fillId="0" borderId="0" xfId="0" applyFont="1" applyFill="1" applyBorder="1" applyAlignment="1" applyProtection="1">
      <alignment wrapText="1"/>
      <protection hidden="1"/>
    </xf>
    <xf numFmtId="0" fontId="7" fillId="0" borderId="0" xfId="0" applyFont="1" applyFill="1" applyBorder="1" applyAlignment="1" applyProtection="1">
      <alignment horizontal="center" wrapText="1"/>
      <protection hidden="1"/>
    </xf>
    <xf numFmtId="49" fontId="7" fillId="0" borderId="0" xfId="0" applyNumberFormat="1" applyFont="1" applyFill="1" applyBorder="1" applyAlignment="1" applyProtection="1">
      <alignment horizontal="center" wrapText="1"/>
      <protection locked="0" hidden="1"/>
    </xf>
    <xf numFmtId="49" fontId="7" fillId="0" borderId="0" xfId="0" applyNumberFormat="1" applyFont="1" applyFill="1" applyBorder="1" applyAlignment="1" applyProtection="1">
      <alignment horizontal="center" wrapText="1"/>
      <protection hidden="1"/>
    </xf>
    <xf numFmtId="0" fontId="7" fillId="0" borderId="0" xfId="0" applyFont="1" applyFill="1" applyBorder="1" applyAlignment="1" applyProtection="1">
      <alignment horizontal="center" wrapText="1"/>
      <protection locked="0"/>
    </xf>
    <xf numFmtId="0" fontId="10" fillId="8" borderId="1" xfId="0" applyNumberFormat="1" applyFont="1" applyFill="1" applyBorder="1" applyAlignment="1">
      <alignment vertical="center"/>
    </xf>
    <xf numFmtId="0" fontId="10" fillId="8" borderId="2" xfId="0" applyNumberFormat="1" applyFont="1" applyFill="1" applyBorder="1" applyAlignment="1">
      <alignment vertical="center"/>
    </xf>
    <xf numFmtId="0" fontId="10" fillId="8" borderId="3" xfId="0" applyNumberFormat="1" applyFont="1" applyFill="1" applyBorder="1" applyAlignment="1">
      <alignment vertical="center"/>
    </xf>
    <xf numFmtId="0" fontId="5" fillId="2" borderId="1" xfId="0" applyNumberFormat="1" applyFont="1" applyFill="1" applyBorder="1" applyAlignment="1" applyProtection="1">
      <alignment horizontal="left" vertical="center" indent="1" shrinkToFit="1"/>
      <protection locked="0" hidden="1"/>
    </xf>
    <xf numFmtId="0" fontId="5" fillId="2" borderId="2" xfId="0" applyNumberFormat="1" applyFont="1" applyFill="1" applyBorder="1" applyAlignment="1" applyProtection="1">
      <alignment horizontal="left" vertical="center" indent="1" shrinkToFit="1"/>
      <protection locked="0" hidden="1"/>
    </xf>
    <xf numFmtId="0" fontId="5" fillId="2" borderId="3" xfId="0" applyNumberFormat="1" applyFont="1" applyFill="1" applyBorder="1" applyAlignment="1" applyProtection="1">
      <alignment horizontal="left" vertical="center" indent="1" shrinkToFit="1"/>
      <protection locked="0" hidden="1"/>
    </xf>
    <xf numFmtId="0" fontId="22" fillId="2" borderId="1" xfId="0" applyNumberFormat="1" applyFont="1" applyFill="1" applyBorder="1" applyAlignment="1" applyProtection="1">
      <alignment horizontal="left" vertical="center" indent="1" shrinkToFit="1"/>
      <protection locked="0" hidden="1"/>
    </xf>
    <xf numFmtId="0" fontId="22" fillId="2" borderId="2" xfId="0" applyNumberFormat="1" applyFont="1" applyFill="1" applyBorder="1" applyAlignment="1" applyProtection="1">
      <alignment horizontal="left" vertical="center" indent="1" shrinkToFit="1"/>
      <protection locked="0" hidden="1"/>
    </xf>
    <xf numFmtId="0" fontId="22" fillId="2" borderId="3" xfId="0" applyNumberFormat="1" applyFont="1" applyFill="1" applyBorder="1" applyAlignment="1" applyProtection="1">
      <alignment horizontal="left" vertical="center" indent="1" shrinkToFit="1"/>
      <protection locked="0" hidden="1"/>
    </xf>
    <xf numFmtId="38" fontId="78" fillId="2" borderId="8" xfId="1" applyFont="1" applyFill="1" applyBorder="1" applyAlignment="1" applyProtection="1">
      <alignment horizontal="center" vertical="center"/>
      <protection locked="0"/>
    </xf>
    <xf numFmtId="0" fontId="10" fillId="2" borderId="4"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7" fillId="0" borderId="0" xfId="0" applyFont="1" applyFill="1" applyBorder="1" applyAlignment="1" applyProtection="1">
      <alignment vertical="top" wrapText="1"/>
      <protection hidden="1"/>
    </xf>
    <xf numFmtId="0" fontId="19" fillId="0" borderId="0" xfId="0" applyFont="1" applyFill="1" applyBorder="1" applyAlignment="1" applyProtection="1">
      <alignment horizontal="left" vertical="center" wrapText="1"/>
      <protection hidden="1"/>
    </xf>
    <xf numFmtId="0" fontId="5" fillId="2" borderId="0" xfId="0" applyNumberFormat="1" applyFont="1" applyFill="1" applyBorder="1" applyAlignment="1" applyProtection="1">
      <alignment horizontal="center" vertical="center"/>
      <protection hidden="1"/>
    </xf>
    <xf numFmtId="0" fontId="10" fillId="2" borderId="0" xfId="0" applyNumberFormat="1" applyFont="1" applyFill="1" applyBorder="1" applyAlignment="1" applyProtection="1">
      <alignment horizontal="center" vertical="center"/>
    </xf>
    <xf numFmtId="0" fontId="7" fillId="2" borderId="2" xfId="0" applyNumberFormat="1" applyFont="1" applyFill="1" applyBorder="1" applyAlignment="1" applyProtection="1">
      <alignment horizontal="center" vertical="center" shrinkToFit="1"/>
      <protection hidden="1"/>
    </xf>
    <xf numFmtId="0" fontId="7" fillId="0" borderId="10" xfId="0" applyNumberFormat="1" applyFont="1" applyFill="1" applyBorder="1" applyAlignment="1" applyProtection="1">
      <alignment horizontal="center" vertical="center" wrapText="1"/>
      <protection locked="0" hidden="1"/>
    </xf>
    <xf numFmtId="49" fontId="7" fillId="0" borderId="10" xfId="0" applyNumberFormat="1" applyFont="1" applyFill="1" applyBorder="1" applyAlignment="1" applyProtection="1">
      <alignment horizontal="center" vertical="center" wrapText="1"/>
      <protection hidden="1"/>
    </xf>
    <xf numFmtId="0" fontId="10" fillId="8" borderId="8" xfId="0" applyNumberFormat="1" applyFont="1" applyFill="1" applyBorder="1" applyAlignment="1">
      <alignment vertical="center"/>
    </xf>
    <xf numFmtId="0" fontId="10" fillId="8" borderId="1" xfId="0" applyNumberFormat="1" applyFont="1" applyFill="1" applyBorder="1" applyAlignment="1">
      <alignment horizontal="left" vertical="center"/>
    </xf>
    <xf numFmtId="0" fontId="10" fillId="8" borderId="2" xfId="0" applyNumberFormat="1" applyFont="1" applyFill="1" applyBorder="1" applyAlignment="1">
      <alignment horizontal="left" vertical="center"/>
    </xf>
    <xf numFmtId="0" fontId="10" fillId="8" borderId="3" xfId="0" applyNumberFormat="1" applyFont="1" applyFill="1" applyBorder="1" applyAlignment="1">
      <alignment horizontal="left" vertical="center"/>
    </xf>
    <xf numFmtId="0" fontId="10" fillId="8" borderId="8" xfId="0" applyNumberFormat="1" applyFont="1" applyFill="1" applyBorder="1" applyAlignment="1">
      <alignment horizontal="center" vertical="center"/>
    </xf>
    <xf numFmtId="0" fontId="7" fillId="0" borderId="8" xfId="0" applyNumberFormat="1" applyFont="1" applyFill="1" applyBorder="1" applyAlignment="1" applyProtection="1">
      <alignment horizontal="center" vertical="center"/>
      <protection locked="0"/>
    </xf>
    <xf numFmtId="0" fontId="22" fillId="2" borderId="1" xfId="0" applyNumberFormat="1" applyFont="1" applyFill="1" applyBorder="1" applyAlignment="1" applyProtection="1">
      <alignment horizontal="left" vertical="center" indent="1" shrinkToFit="1"/>
      <protection locked="0"/>
    </xf>
    <xf numFmtId="0" fontId="22" fillId="2" borderId="2" xfId="0" applyNumberFormat="1" applyFont="1" applyFill="1" applyBorder="1" applyAlignment="1" applyProtection="1">
      <alignment horizontal="left" vertical="center" indent="1" shrinkToFit="1"/>
      <protection locked="0"/>
    </xf>
    <xf numFmtId="0" fontId="22" fillId="2" borderId="3" xfId="0" applyNumberFormat="1" applyFont="1" applyFill="1" applyBorder="1" applyAlignment="1" applyProtection="1">
      <alignment horizontal="left" vertical="center" indent="1" shrinkToFit="1"/>
      <protection locked="0"/>
    </xf>
    <xf numFmtId="0" fontId="22" fillId="0" borderId="1" xfId="0" applyNumberFormat="1" applyFont="1" applyFill="1" applyBorder="1" applyAlignment="1" applyProtection="1">
      <alignment horizontal="left" vertical="center" indent="1" shrinkToFit="1"/>
      <protection locked="0"/>
    </xf>
    <xf numFmtId="0" fontId="22" fillId="0" borderId="2" xfId="0" applyNumberFormat="1" applyFont="1" applyFill="1" applyBorder="1" applyAlignment="1" applyProtection="1">
      <alignment horizontal="left" vertical="center" indent="1" shrinkToFit="1"/>
      <protection locked="0"/>
    </xf>
    <xf numFmtId="0" fontId="22" fillId="0" borderId="3" xfId="0" applyNumberFormat="1" applyFont="1" applyFill="1" applyBorder="1" applyAlignment="1" applyProtection="1">
      <alignment horizontal="left" vertical="center" indent="1" shrinkToFit="1"/>
      <protection locked="0"/>
    </xf>
    <xf numFmtId="0" fontId="10" fillId="0" borderId="2" xfId="0" applyNumberFormat="1" applyFont="1" applyFill="1" applyBorder="1" applyAlignment="1" applyProtection="1">
      <alignment horizontal="left" vertical="center" shrinkToFit="1"/>
      <protection locked="0"/>
    </xf>
    <xf numFmtId="0" fontId="10" fillId="0" borderId="2" xfId="0" applyNumberFormat="1" applyFont="1" applyFill="1" applyBorder="1" applyAlignment="1">
      <alignment horizontal="left" vertical="center"/>
    </xf>
    <xf numFmtId="0" fontId="10" fillId="0" borderId="3" xfId="0" applyNumberFormat="1" applyFont="1" applyFill="1" applyBorder="1" applyAlignment="1">
      <alignment horizontal="left" vertical="center"/>
    </xf>
    <xf numFmtId="0" fontId="7" fillId="0" borderId="1" xfId="0" applyNumberFormat="1" applyFont="1" applyFill="1" applyBorder="1" applyAlignment="1" applyProtection="1">
      <alignment horizontal="center" vertical="center"/>
      <protection locked="0"/>
    </xf>
    <xf numFmtId="0" fontId="7" fillId="0" borderId="2" xfId="0" applyNumberFormat="1" applyFont="1" applyFill="1" applyBorder="1" applyAlignment="1" applyProtection="1">
      <alignment horizontal="center" vertical="center"/>
      <protection locked="0"/>
    </xf>
    <xf numFmtId="0" fontId="7" fillId="0" borderId="3" xfId="0" applyNumberFormat="1" applyFont="1" applyFill="1" applyBorder="1" applyAlignment="1" applyProtection="1">
      <alignment horizontal="center" vertical="center"/>
      <protection locked="0"/>
    </xf>
    <xf numFmtId="0" fontId="10" fillId="0" borderId="1" xfId="0" applyNumberFormat="1" applyFont="1" applyFill="1" applyBorder="1" applyAlignment="1" applyProtection="1">
      <alignment horizontal="center" vertical="center"/>
      <protection locked="0"/>
    </xf>
    <xf numFmtId="0" fontId="10" fillId="0" borderId="2" xfId="0" applyNumberFormat="1" applyFont="1" applyFill="1" applyBorder="1" applyAlignment="1" applyProtection="1">
      <alignment horizontal="center" vertical="center"/>
      <protection locked="0"/>
    </xf>
    <xf numFmtId="0" fontId="10" fillId="0" borderId="2" xfId="0" applyNumberFormat="1" applyFont="1" applyFill="1" applyBorder="1" applyAlignment="1">
      <alignment vertical="center"/>
    </xf>
    <xf numFmtId="0" fontId="10" fillId="0" borderId="3" xfId="0" applyNumberFormat="1" applyFont="1" applyFill="1" applyBorder="1" applyAlignment="1">
      <alignment vertical="center"/>
    </xf>
  </cellXfs>
  <cellStyles count="77">
    <cellStyle name="パーセント 2" xfId="5"/>
    <cellStyle name="パーセント 2 2" xfId="6"/>
    <cellStyle name="パーセント 2 2 2" xfId="7"/>
    <cellStyle name="パーセント 2 3" xfId="8"/>
    <cellStyle name="ハイパーリンク 2" xfId="9"/>
    <cellStyle name="桁区切り 2" xfId="1"/>
    <cellStyle name="桁区切り 2 2" xfId="10"/>
    <cellStyle name="桁区切り 2 2 2" xfId="11"/>
    <cellStyle name="桁区切り 2 2 3" xfId="12"/>
    <cellStyle name="桁区切り 2 3" xfId="13"/>
    <cellStyle name="桁区切り 2 3 2" xfId="14"/>
    <cellStyle name="桁区切り 2 3 2 2" xfId="3"/>
    <cellStyle name="桁区切り 2 4" xfId="15"/>
    <cellStyle name="桁区切り 2 4 2" xfId="16"/>
    <cellStyle name="桁区切り 2 5" xfId="2"/>
    <cellStyle name="桁区切り 2 6" xfId="17"/>
    <cellStyle name="桁区切り 3" xfId="18"/>
    <cellStyle name="桁区切り 3 2" xfId="19"/>
    <cellStyle name="桁区切り 3 2 2" xfId="20"/>
    <cellStyle name="桁区切り 3 3" xfId="21"/>
    <cellStyle name="桁区切り 3 4" xfId="22"/>
    <cellStyle name="桁区切り 7" xfId="23"/>
    <cellStyle name="標準" xfId="0" builtinId="0"/>
    <cellStyle name="標準 10" xfId="24"/>
    <cellStyle name="標準 2" xfId="4"/>
    <cellStyle name="標準 2 2" xfId="25"/>
    <cellStyle name="標準 2 2 2" xfId="26"/>
    <cellStyle name="標準 2 2 2 2" xfId="27"/>
    <cellStyle name="標準 2 2 2 2 2" xfId="28"/>
    <cellStyle name="標準 2 2 2_【H26建材(補正)】申請書式（個人集合）0325" xfId="29"/>
    <cellStyle name="標準 2 2 3" xfId="30"/>
    <cellStyle name="標準 2 2 3 2" xfId="31"/>
    <cellStyle name="標準 2 2 3 3" xfId="32"/>
    <cellStyle name="標準 2 2 3_【H26建材(補正)】申請書式（個人集合）0325" xfId="33"/>
    <cellStyle name="標準 2 2 4" xfId="34"/>
    <cellStyle name="標準 2 2 4 2" xfId="35"/>
    <cellStyle name="標準 2 2_(見本)【ガラス】対象製品申請リスト_20130624" xfId="36"/>
    <cellStyle name="標準 2 3" xfId="37"/>
    <cellStyle name="標準 2 3 2" xfId="38"/>
    <cellStyle name="標準 2 3 3" xfId="39"/>
    <cellStyle name="標準 2 3 3 2" xfId="40"/>
    <cellStyle name="標準 2 3_【H26建材(補正)】申請書式（個人集合）0325" xfId="41"/>
    <cellStyle name="標準 2 4" xfId="42"/>
    <cellStyle name="標準 2 4 2" xfId="43"/>
    <cellStyle name="標準 2 4 2 2" xfId="44"/>
    <cellStyle name="標準 2 4_【H26建材(補正)】申請書式（個人集合）0325" xfId="45"/>
    <cellStyle name="標準 2 5" xfId="46"/>
    <cellStyle name="標準 2 5 2" xfId="47"/>
    <cellStyle name="標準 2 5 2 2" xfId="48"/>
    <cellStyle name="標準 2 5 2 3" xfId="49"/>
    <cellStyle name="標準 2 5 2_【H26建材(補正)】申請書式（個人集合）0325" xfId="50"/>
    <cellStyle name="標準 2 5 3" xfId="51"/>
    <cellStyle name="標準 2 5 4" xfId="52"/>
    <cellStyle name="標準 2 5 5" xfId="53"/>
    <cellStyle name="標準 2 5_【H26建材(補正)】申請書式（個人集合）0325" xfId="54"/>
    <cellStyle name="標準 2 6" xfId="55"/>
    <cellStyle name="標準 2_【H26建材(補正)】申請書式（個人集合）0325" xfId="56"/>
    <cellStyle name="標準 3" xfId="57"/>
    <cellStyle name="標準 3 2" xfId="58"/>
    <cellStyle name="標準 3 2 2" xfId="59"/>
    <cellStyle name="標準 3 2_【H26建材(補正)】申請書式（個人集合）0325" xfId="60"/>
    <cellStyle name="標準 3_【H26建材(補正)】申請書式（個人集合）0325" xfId="61"/>
    <cellStyle name="標準 4" xfId="62"/>
    <cellStyle name="標準 4 2" xfId="63"/>
    <cellStyle name="標準 4 3" xfId="64"/>
    <cellStyle name="標準 4_【H26建材(補正)】申請書式（個人集合）0325" xfId="65"/>
    <cellStyle name="標準 5" xfId="66"/>
    <cellStyle name="標準 5 2" xfId="67"/>
    <cellStyle name="標準 5 3" xfId="68"/>
    <cellStyle name="標準 5_【H26建材(補正)】申請書式（個人集合）0325" xfId="69"/>
    <cellStyle name="標準 6" xfId="70"/>
    <cellStyle name="標準 7" xfId="71"/>
    <cellStyle name="標準 7 2" xfId="72"/>
    <cellStyle name="標準 7 2 2" xfId="73"/>
    <cellStyle name="標準 7_【H26建材(補正)】申請書式（個人集合）0325" xfId="74"/>
    <cellStyle name="標準 8" xfId="75"/>
    <cellStyle name="標準 9" xfId="76"/>
  </cellStyles>
  <dxfs count="8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fgColor rgb="FFFFFF99"/>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44</xdr:col>
      <xdr:colOff>11206</xdr:colOff>
      <xdr:row>71</xdr:row>
      <xdr:rowOff>201706</xdr:rowOff>
    </xdr:from>
    <xdr:to>
      <xdr:col>91</xdr:col>
      <xdr:colOff>145677</xdr:colOff>
      <xdr:row>72</xdr:row>
      <xdr:rowOff>210810</xdr:rowOff>
    </xdr:to>
    <xdr:sp macro="" textlink="">
      <xdr:nvSpPr>
        <xdr:cNvPr id="2" name="正方形/長方形 1"/>
        <xdr:cNvSpPr/>
      </xdr:nvSpPr>
      <xdr:spPr>
        <a:xfrm>
          <a:off x="4611781" y="20975731"/>
          <a:ext cx="5125571" cy="2377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丁目・番地・号</a:t>
          </a:r>
        </a:p>
      </xdr:txBody>
    </xdr:sp>
    <xdr:clientData/>
  </xdr:twoCellAnchor>
  <xdr:twoCellAnchor>
    <xdr:from>
      <xdr:col>11</xdr:col>
      <xdr:colOff>0</xdr:colOff>
      <xdr:row>72</xdr:row>
      <xdr:rowOff>0</xdr:rowOff>
    </xdr:from>
    <xdr:to>
      <xdr:col>28</xdr:col>
      <xdr:colOff>22412</xdr:colOff>
      <xdr:row>72</xdr:row>
      <xdr:rowOff>212912</xdr:rowOff>
    </xdr:to>
    <xdr:sp macro="" textlink="">
      <xdr:nvSpPr>
        <xdr:cNvPr id="3" name="正方形/長方形 2"/>
        <xdr:cNvSpPr/>
      </xdr:nvSpPr>
      <xdr:spPr>
        <a:xfrm>
          <a:off x="1152525" y="21002625"/>
          <a:ext cx="1794062"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28</xdr:col>
      <xdr:colOff>1</xdr:colOff>
      <xdr:row>72</xdr:row>
      <xdr:rowOff>0</xdr:rowOff>
    </xdr:from>
    <xdr:to>
      <xdr:col>43</xdr:col>
      <xdr:colOff>89648</xdr:colOff>
      <xdr:row>72</xdr:row>
      <xdr:rowOff>212912</xdr:rowOff>
    </xdr:to>
    <xdr:sp macro="" textlink="">
      <xdr:nvSpPr>
        <xdr:cNvPr id="4" name="正方形/長方形 3"/>
        <xdr:cNvSpPr/>
      </xdr:nvSpPr>
      <xdr:spPr>
        <a:xfrm>
          <a:off x="2924176" y="21002625"/>
          <a:ext cx="1661272"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24</xdr:col>
      <xdr:colOff>0</xdr:colOff>
      <xdr:row>9</xdr:row>
      <xdr:rowOff>13607</xdr:rowOff>
    </xdr:from>
    <xdr:to>
      <xdr:col>24</xdr:col>
      <xdr:colOff>0</xdr:colOff>
      <xdr:row>50</xdr:row>
      <xdr:rowOff>13608</xdr:rowOff>
    </xdr:to>
    <xdr:cxnSp macro="">
      <xdr:nvCxnSpPr>
        <xdr:cNvPr id="2" name="直線コネクタ 1"/>
        <xdr:cNvCxnSpPr/>
      </xdr:nvCxnSpPr>
      <xdr:spPr>
        <a:xfrm>
          <a:off x="6505575" y="1909082"/>
          <a:ext cx="0" cy="17345026"/>
        </a:xfrm>
        <a:prstGeom prst="line">
          <a:avLst/>
        </a:prstGeom>
        <a:ln w="158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12</xdr:row>
      <xdr:rowOff>0</xdr:rowOff>
    </xdr:from>
    <xdr:to>
      <xdr:col>16</xdr:col>
      <xdr:colOff>59327</xdr:colOff>
      <xdr:row>14</xdr:row>
      <xdr:rowOff>47625</xdr:rowOff>
    </xdr:to>
    <xdr:sp macro="" textlink="">
      <xdr:nvSpPr>
        <xdr:cNvPr id="2" name="円/楕円 1"/>
        <xdr:cNvSpPr/>
      </xdr:nvSpPr>
      <xdr:spPr>
        <a:xfrm>
          <a:off x="1047750" y="2343150"/>
          <a:ext cx="678452" cy="647700"/>
        </a:xfrm>
        <a:prstGeom prst="ellipse">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11</xdr:col>
      <xdr:colOff>82264</xdr:colOff>
      <xdr:row>12</xdr:row>
      <xdr:rowOff>125322</xdr:rowOff>
    </xdr:from>
    <xdr:ext cx="376450" cy="406522"/>
    <xdr:sp macro="" textlink="">
      <xdr:nvSpPr>
        <xdr:cNvPr id="3" name="テキスト ボックス 2"/>
        <xdr:cNvSpPr txBox="1"/>
      </xdr:nvSpPr>
      <xdr:spPr>
        <a:xfrm>
          <a:off x="1234789" y="2468472"/>
          <a:ext cx="376450" cy="406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none" rtlCol="0" anchor="t">
          <a:spAutoFit/>
        </a:bodyPr>
        <a:lstStyle/>
        <a:p>
          <a:r>
            <a:rPr kumimoji="1" lang="ja-JP" altLang="en-US" sz="1050">
              <a:solidFill>
                <a:schemeClr val="bg1">
                  <a:lumMod val="50000"/>
                </a:schemeClr>
              </a:solidFill>
            </a:rPr>
            <a:t>捨印</a:t>
          </a:r>
        </a:p>
      </xdr:txBody>
    </xdr:sp>
    <xdr:clientData/>
  </xdr:oneCellAnchor>
  <xdr:twoCellAnchor editAs="oneCell">
    <xdr:from>
      <xdr:col>98</xdr:col>
      <xdr:colOff>0</xdr:colOff>
      <xdr:row>0</xdr:row>
      <xdr:rowOff>0</xdr:rowOff>
    </xdr:from>
    <xdr:to>
      <xdr:col>190</xdr:col>
      <xdr:colOff>9525</xdr:colOff>
      <xdr:row>95</xdr:row>
      <xdr:rowOff>9525</xdr:rowOff>
    </xdr:to>
    <xdr:pic>
      <xdr:nvPicPr>
        <xdr:cNvPr id="4"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0"/>
          <a:ext cx="9648825" cy="273462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87"/>
  <sheetViews>
    <sheetView showGridLines="0" tabSelected="1" view="pageBreakPreview" zoomScale="80" zoomScaleNormal="85" zoomScaleSheetLayoutView="80" workbookViewId="0"/>
  </sheetViews>
  <sheetFormatPr defaultColWidth="1.375" defaultRowHeight="18" customHeight="1"/>
  <cols>
    <col min="1" max="3" width="1.375" style="1" customWidth="1"/>
    <col min="4" max="5" width="1.375" style="2" customWidth="1"/>
    <col min="6" max="7" width="1.375" style="3" customWidth="1"/>
    <col min="8" max="11" width="1.375" style="1"/>
    <col min="12" max="12" width="1.25" style="1" customWidth="1"/>
    <col min="13" max="65" width="1.375" style="1"/>
    <col min="66" max="68" width="1.375" style="1" customWidth="1"/>
    <col min="69" max="90" width="1.375" style="1"/>
    <col min="91" max="91" width="2.25" style="1" customWidth="1"/>
    <col min="92" max="92" width="3" style="1" customWidth="1"/>
    <col min="93" max="16384" width="1.375" style="1"/>
  </cols>
  <sheetData>
    <row r="1" spans="1:92" ht="18" customHeight="1">
      <c r="CA1" s="336" t="s">
        <v>0</v>
      </c>
      <c r="CB1" s="336"/>
      <c r="CC1" s="336"/>
      <c r="CD1" s="336"/>
      <c r="CE1" s="336"/>
      <c r="CF1" s="336"/>
      <c r="CG1" s="336"/>
      <c r="CH1" s="336"/>
      <c r="CI1" s="336"/>
      <c r="CJ1" s="336"/>
      <c r="CK1" s="336"/>
      <c r="CL1" s="336"/>
      <c r="CM1" s="336"/>
      <c r="CN1" s="336"/>
    </row>
    <row r="2" spans="1:92" ht="18" customHeight="1">
      <c r="CA2" s="4"/>
      <c r="CB2" s="4"/>
      <c r="CC2" s="4"/>
      <c r="CD2" s="4"/>
      <c r="CE2" s="4"/>
      <c r="CF2" s="4"/>
      <c r="CG2" s="4"/>
      <c r="CH2" s="4"/>
      <c r="CI2" s="4"/>
      <c r="CJ2" s="4"/>
      <c r="CK2" s="4"/>
      <c r="CL2" s="4"/>
      <c r="CM2" s="4"/>
      <c r="CN2" s="4"/>
    </row>
    <row r="3" spans="1:92" s="5" customFormat="1" ht="9.75" customHeight="1">
      <c r="B3" s="6"/>
      <c r="C3" s="6"/>
      <c r="D3" s="7"/>
      <c r="E3" s="7"/>
      <c r="F3" s="8"/>
      <c r="G3" s="8"/>
      <c r="H3" s="6"/>
      <c r="I3" s="9"/>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row>
    <row r="4" spans="1:92" s="5" customFormat="1" ht="18" customHeight="1">
      <c r="A4" s="12" t="s">
        <v>1</v>
      </c>
      <c r="B4" s="6"/>
      <c r="C4" s="6"/>
      <c r="D4" s="7"/>
      <c r="E4" s="7"/>
      <c r="F4" s="8"/>
      <c r="G4" s="8"/>
      <c r="H4" s="6"/>
      <c r="I4" s="10"/>
      <c r="J4" s="10"/>
      <c r="K4" s="10"/>
      <c r="L4" s="10"/>
      <c r="M4" s="10"/>
      <c r="N4" s="10"/>
      <c r="O4" s="10"/>
      <c r="P4" s="10"/>
      <c r="Q4" s="10"/>
      <c r="R4" s="10"/>
      <c r="S4" s="10"/>
      <c r="T4" s="10"/>
      <c r="U4" s="10"/>
      <c r="V4" s="10"/>
      <c r="W4" s="10"/>
      <c r="X4" s="10"/>
      <c r="Y4" s="10"/>
      <c r="Z4" s="10"/>
      <c r="AA4" s="10"/>
      <c r="AB4" s="10"/>
      <c r="AC4" s="10"/>
      <c r="AD4" s="10"/>
      <c r="AE4" s="10"/>
      <c r="AF4" s="10"/>
      <c r="AG4" s="10"/>
      <c r="AI4" s="337"/>
      <c r="AJ4" s="337"/>
      <c r="AK4" s="10"/>
      <c r="AL4" s="10"/>
      <c r="AM4" s="10"/>
      <c r="AN4" s="10"/>
      <c r="AO4" s="10"/>
      <c r="AP4" s="10"/>
      <c r="AQ4" s="10"/>
      <c r="BJ4" s="10"/>
      <c r="BK4" s="10"/>
      <c r="BL4" s="10"/>
      <c r="BN4" s="10"/>
      <c r="BO4" s="337"/>
      <c r="BP4" s="337"/>
      <c r="BQ4" s="337"/>
      <c r="BR4" s="337"/>
      <c r="BS4" s="337"/>
      <c r="BT4" s="338"/>
      <c r="BU4" s="338"/>
      <c r="BV4" s="338"/>
      <c r="BW4" s="338"/>
      <c r="BX4" s="338"/>
      <c r="BY4" s="336" t="s">
        <v>2</v>
      </c>
      <c r="BZ4" s="336"/>
      <c r="CA4" s="338"/>
      <c r="CB4" s="338"/>
      <c r="CC4" s="338"/>
      <c r="CD4" s="338"/>
      <c r="CE4" s="338"/>
      <c r="CF4" s="336" t="s">
        <v>3</v>
      </c>
      <c r="CG4" s="336"/>
      <c r="CH4" s="338"/>
      <c r="CI4" s="338"/>
      <c r="CJ4" s="338"/>
      <c r="CK4" s="338"/>
      <c r="CL4" s="338"/>
      <c r="CM4" s="336" t="s">
        <v>4</v>
      </c>
      <c r="CN4" s="336"/>
    </row>
    <row r="5" spans="1:92" ht="19.5" customHeight="1">
      <c r="B5" s="13"/>
      <c r="C5" s="13"/>
      <c r="D5" s="14"/>
      <c r="E5" s="14"/>
      <c r="F5" s="15"/>
      <c r="G5" s="15"/>
      <c r="H5" s="13"/>
      <c r="I5" s="16"/>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BM5" s="17"/>
      <c r="BO5" s="331"/>
      <c r="BP5" s="331"/>
      <c r="BQ5" s="331"/>
      <c r="BR5" s="331"/>
      <c r="BS5" s="331"/>
      <c r="BT5" s="331"/>
      <c r="BU5" s="331"/>
      <c r="BV5" s="331"/>
      <c r="BW5" s="331"/>
      <c r="BX5" s="331"/>
      <c r="BY5" s="331"/>
      <c r="BZ5" s="331"/>
      <c r="CA5" s="331"/>
      <c r="CB5" s="331"/>
      <c r="CC5" s="331"/>
      <c r="CD5" s="331"/>
      <c r="CE5" s="331"/>
      <c r="CF5" s="331"/>
      <c r="CG5" s="331"/>
      <c r="CH5" s="331"/>
      <c r="CI5" s="331"/>
      <c r="CJ5" s="331"/>
      <c r="CK5" s="331"/>
      <c r="CL5" s="331"/>
      <c r="CM5" s="331"/>
      <c r="CN5" s="331"/>
    </row>
    <row r="6" spans="1:92" ht="18" customHeight="1">
      <c r="A6" s="18" t="s">
        <v>5</v>
      </c>
      <c r="B6" s="19"/>
      <c r="C6" s="19"/>
      <c r="D6" s="19"/>
      <c r="E6" s="19"/>
      <c r="F6" s="19"/>
      <c r="G6" s="19"/>
      <c r="H6" s="19"/>
      <c r="I6" s="20"/>
      <c r="J6" s="12"/>
      <c r="K6" s="12"/>
      <c r="L6" s="12"/>
      <c r="M6" s="12"/>
      <c r="N6" s="12"/>
      <c r="O6" s="12"/>
      <c r="P6" s="12"/>
      <c r="Q6" s="12"/>
      <c r="R6" s="12"/>
      <c r="S6" s="12"/>
      <c r="T6" s="12"/>
      <c r="U6" s="12"/>
      <c r="V6" s="12"/>
      <c r="W6" s="12"/>
      <c r="X6" s="12"/>
      <c r="Y6" s="12"/>
      <c r="Z6" s="12"/>
      <c r="AA6" s="12"/>
      <c r="AB6" s="12"/>
      <c r="AC6" s="12"/>
      <c r="AD6" s="12"/>
      <c r="AE6" s="12"/>
      <c r="AF6" s="12"/>
      <c r="AG6" s="12"/>
      <c r="AH6" s="21"/>
      <c r="AI6" s="12"/>
      <c r="AJ6" s="12"/>
      <c r="AK6" s="12"/>
      <c r="AL6" s="12"/>
      <c r="AM6" s="12"/>
      <c r="AN6" s="12"/>
      <c r="AO6" s="12"/>
      <c r="AP6" s="12"/>
      <c r="AQ6" s="12"/>
    </row>
    <row r="7" spans="1:92" ht="18" customHeight="1">
      <c r="A7" s="13" t="s">
        <v>6</v>
      </c>
      <c r="B7" s="13"/>
      <c r="C7" s="22"/>
      <c r="D7" s="22"/>
      <c r="E7" s="22"/>
      <c r="F7" s="22"/>
      <c r="G7" s="22"/>
      <c r="H7" s="22"/>
      <c r="I7" s="2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row>
    <row r="8" spans="1:92" ht="15" customHeight="1">
      <c r="A8" s="23"/>
      <c r="B8" s="23"/>
      <c r="C8" s="23"/>
      <c r="D8" s="23"/>
      <c r="E8" s="23"/>
      <c r="F8" s="23"/>
      <c r="G8" s="23"/>
      <c r="H8" s="23"/>
      <c r="I8" s="23"/>
      <c r="S8" s="23"/>
      <c r="AC8" s="23"/>
      <c r="AD8" s="23"/>
      <c r="AE8" s="23"/>
      <c r="AF8" s="23"/>
      <c r="AG8" s="23"/>
      <c r="AH8" s="23"/>
      <c r="AI8" s="23"/>
      <c r="AJ8" s="23"/>
      <c r="AK8" s="23"/>
      <c r="AL8" s="23"/>
      <c r="AM8" s="23"/>
      <c r="AN8" s="23"/>
      <c r="AO8" s="23"/>
      <c r="AP8" s="23"/>
      <c r="AQ8" s="23"/>
    </row>
    <row r="9" spans="1:92" ht="15" customHeight="1">
      <c r="A9" s="23"/>
      <c r="B9" s="23"/>
      <c r="C9" s="23"/>
      <c r="D9" s="23"/>
      <c r="E9" s="23"/>
      <c r="F9" s="23"/>
      <c r="G9" s="23"/>
      <c r="H9" s="23"/>
      <c r="I9" s="23"/>
      <c r="S9" s="23"/>
      <c r="AC9" s="23"/>
      <c r="AD9" s="23"/>
      <c r="AE9" s="23"/>
      <c r="AF9" s="23"/>
      <c r="AG9" s="23"/>
      <c r="AH9" s="23"/>
      <c r="AI9" s="23"/>
      <c r="AJ9" s="23"/>
      <c r="AK9" s="23"/>
      <c r="AL9" s="23"/>
      <c r="AM9" s="23"/>
      <c r="AN9" s="23"/>
      <c r="AO9" s="23"/>
      <c r="AP9" s="23"/>
      <c r="AQ9" s="23"/>
    </row>
    <row r="10" spans="1:92" ht="21" customHeight="1">
      <c r="A10" s="23"/>
      <c r="B10" s="23"/>
      <c r="C10" s="23"/>
      <c r="S10" s="24"/>
      <c r="T10" s="24"/>
      <c r="U10" s="24"/>
      <c r="V10" s="24"/>
      <c r="W10" s="25"/>
      <c r="X10" s="25"/>
      <c r="Y10" s="25"/>
      <c r="Z10" s="25"/>
      <c r="AA10" s="25"/>
      <c r="AB10" s="25"/>
      <c r="AC10" s="25"/>
      <c r="AD10" s="25"/>
      <c r="AE10" s="25"/>
      <c r="AF10" s="26"/>
      <c r="AG10" s="26"/>
      <c r="AH10" s="26"/>
      <c r="AI10" s="332" t="s">
        <v>7</v>
      </c>
      <c r="AJ10" s="332"/>
      <c r="AK10" s="332"/>
      <c r="AL10" s="332"/>
      <c r="AM10" s="332"/>
      <c r="AN10" s="332"/>
      <c r="AO10" s="332"/>
      <c r="AP10" s="332"/>
      <c r="AQ10" s="332"/>
      <c r="AR10" s="25"/>
      <c r="AS10" s="333" t="s">
        <v>8</v>
      </c>
      <c r="AT10" s="333"/>
      <c r="AU10" s="333"/>
      <c r="AV10" s="333"/>
      <c r="AW10" s="333"/>
      <c r="AX10" s="333"/>
      <c r="AY10" s="333"/>
      <c r="AZ10" s="333"/>
      <c r="BA10" s="333"/>
      <c r="BB10" s="333"/>
      <c r="BC10" s="334"/>
      <c r="BD10" s="334"/>
      <c r="BE10" s="334"/>
      <c r="BF10" s="334"/>
      <c r="BG10" s="334"/>
      <c r="BH10" s="334"/>
      <c r="BI10" s="335" t="s">
        <v>9</v>
      </c>
      <c r="BJ10" s="335"/>
      <c r="BK10" s="334"/>
      <c r="BL10" s="334"/>
      <c r="BM10" s="334"/>
      <c r="BN10" s="334"/>
      <c r="BO10" s="334"/>
      <c r="BP10" s="334"/>
      <c r="BQ10" s="27"/>
      <c r="BR10" s="28"/>
      <c r="BS10" s="28"/>
      <c r="BT10" s="28"/>
      <c r="BU10" s="28"/>
      <c r="BV10" s="28"/>
      <c r="BW10" s="28"/>
      <c r="BX10" s="28"/>
      <c r="BY10" s="28"/>
      <c r="BZ10" s="28"/>
      <c r="CA10" s="28"/>
      <c r="CB10" s="28"/>
      <c r="CC10" s="28"/>
      <c r="CD10" s="28"/>
      <c r="CE10" s="28"/>
      <c r="CF10" s="28"/>
      <c r="CG10" s="28"/>
      <c r="CH10" s="28"/>
      <c r="CI10" s="28"/>
      <c r="CJ10" s="28"/>
      <c r="CK10" s="28"/>
      <c r="CL10" s="28"/>
    </row>
    <row r="11" spans="1:92" ht="26.25" customHeight="1">
      <c r="A11" s="29"/>
      <c r="B11" s="29"/>
      <c r="C11" s="29"/>
      <c r="S11" s="30"/>
      <c r="T11" s="30"/>
      <c r="U11" s="30"/>
      <c r="V11" s="30"/>
      <c r="W11" s="25"/>
      <c r="X11" s="25"/>
      <c r="Y11" s="25"/>
      <c r="Z11" s="25"/>
      <c r="AA11" s="25"/>
      <c r="AB11" s="25"/>
      <c r="AC11" s="25"/>
      <c r="AD11" s="25"/>
      <c r="AE11" s="25"/>
      <c r="AF11" s="25"/>
      <c r="AG11" s="25"/>
      <c r="AH11" s="25"/>
      <c r="AI11" s="25"/>
      <c r="AJ11" s="25"/>
      <c r="AK11" s="25"/>
      <c r="AL11" s="25"/>
      <c r="AM11" s="25"/>
      <c r="AN11" s="25"/>
      <c r="AO11" s="25"/>
      <c r="AP11" s="25"/>
      <c r="AQ11" s="13"/>
      <c r="AS11" s="333" t="s">
        <v>10</v>
      </c>
      <c r="AT11" s="333"/>
      <c r="AU11" s="333"/>
      <c r="AV11" s="333"/>
      <c r="AW11" s="333"/>
      <c r="AX11" s="333"/>
      <c r="AY11" s="333"/>
      <c r="AZ11" s="333"/>
      <c r="BA11" s="333"/>
      <c r="BB11" s="333"/>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row>
    <row r="12" spans="1:92" ht="26.25" customHeight="1">
      <c r="A12" s="29"/>
      <c r="B12" s="29"/>
      <c r="C12" s="29"/>
      <c r="S12" s="30"/>
      <c r="T12" s="30"/>
      <c r="U12" s="30"/>
      <c r="V12" s="30"/>
      <c r="W12" s="25"/>
      <c r="X12" s="25"/>
      <c r="Y12" s="25"/>
      <c r="Z12" s="25"/>
      <c r="AA12" s="25"/>
      <c r="AB12" s="25"/>
      <c r="AC12" s="25"/>
      <c r="AD12" s="25"/>
      <c r="AE12" s="25"/>
      <c r="AF12" s="25"/>
      <c r="AG12" s="25"/>
      <c r="AH12" s="25"/>
      <c r="AI12" s="25"/>
      <c r="AJ12" s="25"/>
      <c r="AK12" s="25"/>
      <c r="AL12" s="25"/>
      <c r="AM12" s="25"/>
      <c r="AN12" s="25"/>
      <c r="AO12" s="25"/>
      <c r="AP12" s="25"/>
      <c r="AQ12" s="13"/>
      <c r="AS12" s="333"/>
      <c r="AT12" s="333"/>
      <c r="AU12" s="333"/>
      <c r="AV12" s="333"/>
      <c r="AW12" s="333"/>
      <c r="AX12" s="333"/>
      <c r="AY12" s="333"/>
      <c r="AZ12" s="333"/>
      <c r="BA12" s="333"/>
      <c r="BB12" s="333"/>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c r="BZ12" s="346"/>
      <c r="CA12" s="346"/>
      <c r="CB12" s="346"/>
      <c r="CC12" s="346"/>
      <c r="CD12" s="346"/>
      <c r="CE12" s="346"/>
      <c r="CF12" s="346"/>
      <c r="CG12" s="346"/>
      <c r="CH12" s="346"/>
      <c r="CI12" s="346"/>
      <c r="CJ12" s="346"/>
      <c r="CK12" s="346"/>
      <c r="CL12" s="346"/>
    </row>
    <row r="13" spans="1:92" ht="15" customHeight="1">
      <c r="A13" s="29"/>
      <c r="B13" s="29"/>
      <c r="C13" s="29"/>
      <c r="S13" s="30"/>
      <c r="T13" s="30"/>
      <c r="U13" s="30"/>
      <c r="V13" s="30"/>
      <c r="W13" s="25"/>
      <c r="X13" s="25"/>
      <c r="Y13" s="25"/>
      <c r="Z13" s="25"/>
      <c r="AA13" s="25"/>
      <c r="AB13" s="25"/>
      <c r="AC13" s="25"/>
      <c r="AD13" s="25"/>
      <c r="AE13" s="25"/>
      <c r="AF13" s="25"/>
      <c r="AG13" s="25"/>
      <c r="AH13" s="25"/>
      <c r="AI13" s="25"/>
      <c r="AJ13" s="25"/>
      <c r="AK13" s="25"/>
      <c r="AL13" s="25"/>
      <c r="AM13" s="25"/>
      <c r="AN13" s="25"/>
      <c r="AO13" s="25"/>
      <c r="AP13" s="25"/>
      <c r="AQ13" s="13"/>
      <c r="AS13" s="333" t="s">
        <v>11</v>
      </c>
      <c r="AT13" s="333"/>
      <c r="AU13" s="333"/>
      <c r="AV13" s="333"/>
      <c r="AW13" s="333"/>
      <c r="AX13" s="333"/>
      <c r="AY13" s="333"/>
      <c r="AZ13" s="333"/>
      <c r="BA13" s="333"/>
      <c r="BB13" s="333"/>
      <c r="BC13" s="347"/>
      <c r="BD13" s="347"/>
      <c r="BE13" s="347"/>
      <c r="BF13" s="347"/>
      <c r="BG13" s="347"/>
      <c r="BH13" s="347"/>
      <c r="BI13" s="347"/>
      <c r="BJ13" s="347"/>
      <c r="BK13" s="347"/>
      <c r="BL13" s="347"/>
      <c r="BM13" s="347"/>
      <c r="BN13" s="347"/>
      <c r="BO13" s="347"/>
      <c r="BP13" s="347"/>
      <c r="BQ13" s="347"/>
      <c r="BR13" s="347"/>
      <c r="BS13" s="347"/>
      <c r="BT13" s="347"/>
      <c r="BU13" s="347"/>
      <c r="BV13" s="347"/>
      <c r="BW13" s="347"/>
      <c r="BX13" s="347"/>
      <c r="BY13" s="347"/>
      <c r="BZ13" s="347"/>
      <c r="CA13" s="347"/>
      <c r="CB13" s="347"/>
      <c r="CC13" s="347"/>
      <c r="CD13" s="347"/>
      <c r="CE13" s="347"/>
      <c r="CF13" s="347"/>
      <c r="CG13" s="347"/>
      <c r="CH13" s="347"/>
      <c r="CI13" s="347"/>
      <c r="CJ13" s="347"/>
      <c r="CK13" s="347"/>
      <c r="CL13" s="347"/>
    </row>
    <row r="14" spans="1:92" ht="36" customHeight="1">
      <c r="A14" s="29"/>
      <c r="B14" s="29"/>
      <c r="C14" s="29"/>
      <c r="S14" s="30"/>
      <c r="T14" s="30"/>
      <c r="U14" s="30"/>
      <c r="V14" s="30"/>
      <c r="W14" s="25"/>
      <c r="X14" s="25"/>
      <c r="Y14" s="25"/>
      <c r="Z14" s="25"/>
      <c r="AA14" s="25"/>
      <c r="AB14" s="25"/>
      <c r="AC14" s="25"/>
      <c r="AD14" s="25"/>
      <c r="AE14" s="25"/>
      <c r="AF14" s="25"/>
      <c r="AG14" s="25"/>
      <c r="AH14" s="25"/>
      <c r="AI14" s="25"/>
      <c r="AJ14" s="25"/>
      <c r="AK14" s="25"/>
      <c r="AL14" s="25"/>
      <c r="AM14" s="25"/>
      <c r="AN14" s="25"/>
      <c r="AO14" s="25"/>
      <c r="AP14" s="25"/>
      <c r="AQ14" s="13"/>
      <c r="AS14" s="348" t="s">
        <v>12</v>
      </c>
      <c r="AT14" s="333"/>
      <c r="AU14" s="333"/>
      <c r="AV14" s="333"/>
      <c r="AW14" s="333"/>
      <c r="AX14" s="333"/>
      <c r="AY14" s="333"/>
      <c r="AZ14" s="333"/>
      <c r="BA14" s="333"/>
      <c r="BB14" s="333"/>
      <c r="BC14" s="349"/>
      <c r="BD14" s="349"/>
      <c r="BE14" s="349"/>
      <c r="BF14" s="349"/>
      <c r="BG14" s="349"/>
      <c r="BH14" s="349"/>
      <c r="BI14" s="349"/>
      <c r="BJ14" s="349"/>
      <c r="BK14" s="349"/>
      <c r="BL14" s="349"/>
      <c r="BM14" s="349"/>
      <c r="BN14" s="349"/>
      <c r="BO14" s="349"/>
      <c r="BP14" s="349"/>
      <c r="BQ14" s="349"/>
      <c r="BR14" s="349"/>
      <c r="BS14" s="349"/>
      <c r="BT14" s="349"/>
      <c r="BU14" s="349"/>
      <c r="BV14" s="349"/>
      <c r="BW14" s="349"/>
      <c r="BX14" s="349"/>
      <c r="BY14" s="349"/>
      <c r="BZ14" s="349"/>
      <c r="CA14" s="349"/>
      <c r="CB14" s="349"/>
      <c r="CC14" s="349"/>
      <c r="CD14" s="349"/>
      <c r="CE14" s="349"/>
      <c r="CF14" s="349"/>
      <c r="CG14" s="349"/>
      <c r="CH14" s="349"/>
      <c r="CI14" s="349"/>
      <c r="CJ14" s="349"/>
      <c r="CK14" s="350" t="s">
        <v>13</v>
      </c>
      <c r="CL14" s="350"/>
      <c r="CM14" s="350"/>
      <c r="CN14" s="350"/>
    </row>
    <row r="15" spans="1:92" ht="15.75" customHeight="1">
      <c r="A15" s="29"/>
      <c r="B15" s="29"/>
      <c r="C15" s="29"/>
      <c r="S15" s="24"/>
      <c r="T15" s="30"/>
      <c r="U15" s="30"/>
      <c r="V15" s="30"/>
      <c r="W15" s="23"/>
      <c r="X15" s="31"/>
      <c r="Y15" s="31"/>
      <c r="Z15" s="31"/>
      <c r="AA15" s="31"/>
      <c r="AB15" s="31"/>
      <c r="AD15" s="25"/>
      <c r="AE15" s="25"/>
      <c r="AF15" s="25"/>
      <c r="AG15" s="25"/>
      <c r="AH15" s="25"/>
      <c r="AI15" s="25"/>
      <c r="AJ15" s="25"/>
      <c r="AK15" s="25"/>
      <c r="AL15" s="25"/>
      <c r="AM15" s="25"/>
      <c r="AN15" s="25"/>
      <c r="AO15" s="14"/>
      <c r="AP15" s="14"/>
      <c r="AQ15" s="14"/>
    </row>
    <row r="16" spans="1:92" ht="15.75" customHeight="1">
      <c r="A16" s="29"/>
      <c r="B16" s="29"/>
      <c r="C16" s="29"/>
      <c r="S16" s="24"/>
      <c r="T16" s="30"/>
      <c r="U16" s="30"/>
      <c r="V16" s="30"/>
      <c r="W16" s="23"/>
      <c r="X16" s="31"/>
      <c r="Y16" s="31"/>
      <c r="Z16" s="31"/>
      <c r="AA16" s="31"/>
      <c r="AB16" s="31"/>
      <c r="AD16" s="25"/>
      <c r="AE16" s="25"/>
      <c r="AF16" s="25"/>
      <c r="AG16" s="25"/>
      <c r="AH16" s="25"/>
      <c r="AI16" s="25"/>
      <c r="AJ16" s="25"/>
      <c r="AK16" s="25"/>
      <c r="AL16" s="25"/>
      <c r="AM16" s="25"/>
      <c r="AN16" s="25"/>
      <c r="AO16" s="14"/>
      <c r="AP16" s="14"/>
      <c r="AQ16" s="14"/>
    </row>
    <row r="17" spans="1:92" ht="21" customHeight="1">
      <c r="A17" s="29"/>
      <c r="B17" s="29"/>
      <c r="C17" s="29"/>
      <c r="Q17" s="32"/>
      <c r="R17" s="32"/>
      <c r="S17" s="32"/>
      <c r="T17" s="32"/>
      <c r="U17" s="32"/>
      <c r="V17" s="32"/>
      <c r="W17" s="32"/>
      <c r="X17" s="32"/>
      <c r="Y17" s="32"/>
      <c r="Z17" s="32"/>
      <c r="AA17" s="32"/>
      <c r="AB17" s="32"/>
      <c r="AC17" s="32"/>
      <c r="AD17" s="32"/>
      <c r="AE17" s="32"/>
      <c r="AF17" s="32"/>
      <c r="AG17" s="33"/>
      <c r="AH17" s="33"/>
      <c r="AI17" s="339"/>
      <c r="AJ17" s="339"/>
      <c r="AK17" s="339"/>
      <c r="AL17" s="339"/>
      <c r="AM17" s="339"/>
      <c r="AN17" s="339"/>
      <c r="AO17" s="339"/>
      <c r="AP17" s="339"/>
      <c r="AQ17" s="339"/>
      <c r="AR17" s="34"/>
      <c r="AS17" s="340"/>
      <c r="AT17" s="340"/>
      <c r="AU17" s="340"/>
      <c r="AV17" s="340"/>
      <c r="AW17" s="340"/>
      <c r="AX17" s="340"/>
      <c r="AY17" s="340"/>
      <c r="AZ17" s="340"/>
      <c r="BA17" s="340"/>
      <c r="BB17" s="340"/>
      <c r="BC17" s="341"/>
      <c r="BD17" s="341"/>
      <c r="BE17" s="341"/>
      <c r="BF17" s="341"/>
      <c r="BG17" s="341"/>
      <c r="BH17" s="341"/>
      <c r="BI17" s="342"/>
      <c r="BJ17" s="342"/>
      <c r="BK17" s="343"/>
      <c r="BL17" s="343"/>
      <c r="BM17" s="343"/>
      <c r="BN17" s="343"/>
      <c r="BO17" s="343"/>
      <c r="BP17" s="343"/>
      <c r="BQ17" s="35"/>
      <c r="BR17" s="28"/>
      <c r="BS17" s="28"/>
      <c r="BT17" s="28"/>
      <c r="BU17" s="28"/>
      <c r="BV17" s="28"/>
      <c r="BW17" s="28"/>
      <c r="BX17" s="28"/>
      <c r="BY17" s="28"/>
      <c r="BZ17" s="28"/>
      <c r="CA17" s="28"/>
      <c r="CB17" s="28"/>
      <c r="CC17" s="28"/>
      <c r="CD17" s="28"/>
      <c r="CE17" s="28"/>
      <c r="CF17" s="28"/>
      <c r="CG17" s="28"/>
      <c r="CH17" s="28"/>
      <c r="CI17" s="28"/>
      <c r="CJ17" s="28"/>
      <c r="CK17" s="28"/>
      <c r="CL17" s="28"/>
    </row>
    <row r="18" spans="1:92" ht="26.25" customHeight="1">
      <c r="A18" s="23"/>
      <c r="B18" s="23"/>
      <c r="C18" s="23"/>
      <c r="D18" s="1"/>
      <c r="E18" s="1"/>
      <c r="Q18" s="32"/>
      <c r="R18" s="32"/>
      <c r="S18" s="32"/>
      <c r="T18" s="32"/>
      <c r="U18" s="32"/>
      <c r="V18" s="32"/>
      <c r="W18" s="32"/>
      <c r="X18" s="32"/>
      <c r="Y18" s="32"/>
      <c r="Z18" s="32"/>
      <c r="AA18" s="32"/>
      <c r="AB18" s="32"/>
      <c r="AC18" s="32"/>
      <c r="AD18" s="32"/>
      <c r="AE18" s="32"/>
      <c r="AF18" s="32"/>
      <c r="AG18" s="344"/>
      <c r="AH18" s="344"/>
      <c r="AI18" s="344"/>
      <c r="AJ18" s="344"/>
      <c r="AK18" s="344"/>
      <c r="AL18" s="344"/>
      <c r="AM18" s="344"/>
      <c r="AN18" s="344"/>
      <c r="AO18" s="344"/>
      <c r="AP18" s="344"/>
      <c r="AQ18" s="344"/>
      <c r="AR18" s="36"/>
      <c r="AS18" s="340"/>
      <c r="AT18" s="340"/>
      <c r="AU18" s="340"/>
      <c r="AV18" s="340"/>
      <c r="AW18" s="340"/>
      <c r="AX18" s="340"/>
      <c r="AY18" s="340"/>
      <c r="AZ18" s="340"/>
      <c r="BA18" s="340"/>
      <c r="BB18" s="340"/>
      <c r="BC18" s="345"/>
      <c r="BD18" s="345"/>
      <c r="BE18" s="345"/>
      <c r="BF18" s="345"/>
      <c r="BG18" s="345"/>
      <c r="BH18" s="345"/>
      <c r="BI18" s="345"/>
      <c r="BJ18" s="345"/>
      <c r="BK18" s="345"/>
      <c r="BL18" s="345"/>
      <c r="BM18" s="345"/>
      <c r="BN18" s="345"/>
      <c r="BO18" s="345"/>
      <c r="BP18" s="345"/>
      <c r="BQ18" s="345"/>
      <c r="BR18" s="345"/>
      <c r="BS18" s="345"/>
      <c r="BT18" s="345"/>
      <c r="BU18" s="345"/>
      <c r="BV18" s="345"/>
      <c r="BW18" s="345"/>
      <c r="BX18" s="345"/>
      <c r="BY18" s="345"/>
      <c r="BZ18" s="345"/>
      <c r="CA18" s="345"/>
      <c r="CB18" s="345"/>
      <c r="CC18" s="345"/>
      <c r="CD18" s="345"/>
      <c r="CE18" s="345"/>
      <c r="CF18" s="345"/>
      <c r="CG18" s="345"/>
      <c r="CH18" s="345"/>
      <c r="CI18" s="345"/>
      <c r="CJ18" s="345"/>
      <c r="CK18" s="345"/>
      <c r="CL18" s="345"/>
    </row>
    <row r="19" spans="1:92" ht="26.25" customHeight="1">
      <c r="A19" s="29"/>
      <c r="B19" s="29"/>
      <c r="C19" s="29"/>
      <c r="D19" s="1"/>
      <c r="E19" s="1"/>
      <c r="S19" s="29"/>
      <c r="T19" s="29"/>
      <c r="U19" s="29"/>
      <c r="V19" s="23"/>
      <c r="W19" s="25"/>
      <c r="X19" s="25"/>
      <c r="Y19" s="25"/>
      <c r="Z19" s="25"/>
      <c r="AA19" s="25"/>
      <c r="AB19" s="25"/>
      <c r="AC19" s="25"/>
      <c r="AD19" s="25"/>
      <c r="AE19" s="25"/>
      <c r="AF19" s="25"/>
      <c r="AG19" s="34"/>
      <c r="AH19" s="34"/>
      <c r="AI19" s="332" t="s">
        <v>14</v>
      </c>
      <c r="AJ19" s="332"/>
      <c r="AK19" s="332"/>
      <c r="AL19" s="332"/>
      <c r="AM19" s="332"/>
      <c r="AN19" s="332"/>
      <c r="AO19" s="332"/>
      <c r="AP19" s="332"/>
      <c r="AQ19" s="332"/>
      <c r="AR19" s="25"/>
      <c r="AS19" s="333" t="s">
        <v>8</v>
      </c>
      <c r="AT19" s="333"/>
      <c r="AU19" s="333"/>
      <c r="AV19" s="333"/>
      <c r="AW19" s="333"/>
      <c r="AX19" s="333"/>
      <c r="AY19" s="333"/>
      <c r="AZ19" s="333"/>
      <c r="BA19" s="333"/>
      <c r="BB19" s="333"/>
      <c r="BC19" s="334"/>
      <c r="BD19" s="334"/>
      <c r="BE19" s="334"/>
      <c r="BF19" s="334"/>
      <c r="BG19" s="334"/>
      <c r="BH19" s="334"/>
      <c r="BI19" s="335" t="s">
        <v>9</v>
      </c>
      <c r="BJ19" s="335"/>
      <c r="BK19" s="334"/>
      <c r="BL19" s="334"/>
      <c r="BM19" s="334"/>
      <c r="BN19" s="334"/>
      <c r="BO19" s="334"/>
      <c r="BP19" s="334"/>
      <c r="BQ19" s="37"/>
      <c r="BR19" s="28"/>
      <c r="BS19" s="28"/>
      <c r="BT19" s="28"/>
      <c r="BU19" s="28"/>
      <c r="BV19" s="28"/>
      <c r="BW19" s="28"/>
      <c r="BX19" s="28"/>
      <c r="BY19" s="28"/>
      <c r="BZ19" s="28"/>
      <c r="CA19" s="28"/>
      <c r="CB19" s="28"/>
      <c r="CC19" s="28"/>
      <c r="CD19" s="28"/>
      <c r="CE19" s="28"/>
      <c r="CF19" s="28"/>
      <c r="CG19" s="28"/>
      <c r="CH19" s="28"/>
      <c r="CI19" s="28"/>
      <c r="CJ19" s="28"/>
      <c r="CK19" s="28"/>
      <c r="CL19" s="28"/>
    </row>
    <row r="20" spans="1:92" ht="26.25" customHeight="1">
      <c r="A20" s="29"/>
      <c r="B20" s="29"/>
      <c r="C20" s="29"/>
      <c r="D20" s="1"/>
      <c r="E20" s="1"/>
      <c r="S20" s="29"/>
      <c r="T20" s="29"/>
      <c r="U20" s="29"/>
      <c r="V20" s="23"/>
      <c r="W20" s="25"/>
      <c r="X20" s="25"/>
      <c r="Y20" s="25"/>
      <c r="Z20" s="25"/>
      <c r="AA20" s="25"/>
      <c r="AB20" s="25"/>
      <c r="AC20" s="25"/>
      <c r="AD20" s="25"/>
      <c r="AE20" s="25"/>
      <c r="AF20" s="25"/>
      <c r="AG20" s="34"/>
      <c r="AH20" s="34"/>
      <c r="AI20" s="25"/>
      <c r="AJ20" s="25"/>
      <c r="AK20" s="25"/>
      <c r="AL20" s="25"/>
      <c r="AM20" s="25"/>
      <c r="AN20" s="25"/>
      <c r="AO20" s="25"/>
      <c r="AP20" s="25"/>
      <c r="AQ20" s="13"/>
      <c r="AS20" s="333" t="s">
        <v>10</v>
      </c>
      <c r="AT20" s="333"/>
      <c r="AU20" s="333"/>
      <c r="AV20" s="333"/>
      <c r="AW20" s="333"/>
      <c r="AX20" s="333"/>
      <c r="AY20" s="333"/>
      <c r="AZ20" s="333"/>
      <c r="BA20" s="333"/>
      <c r="BB20" s="333"/>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row>
    <row r="21" spans="1:92" ht="26.25" customHeight="1">
      <c r="A21" s="29"/>
      <c r="B21" s="29"/>
      <c r="C21" s="29"/>
      <c r="S21" s="24"/>
      <c r="T21" s="30"/>
      <c r="U21" s="30"/>
      <c r="V21" s="30"/>
      <c r="W21" s="23"/>
      <c r="X21" s="31"/>
      <c r="Y21" s="31"/>
      <c r="Z21" s="31"/>
      <c r="AA21" s="31"/>
      <c r="AB21" s="31"/>
      <c r="AD21" s="25"/>
      <c r="AE21" s="25"/>
      <c r="AF21" s="25"/>
      <c r="AG21" s="25"/>
      <c r="AH21" s="25"/>
      <c r="AI21" s="25"/>
      <c r="AJ21" s="25"/>
      <c r="AK21" s="25"/>
      <c r="AL21" s="25"/>
      <c r="AM21" s="25"/>
      <c r="AN21" s="25"/>
      <c r="AO21" s="25"/>
      <c r="AP21" s="25"/>
      <c r="AQ21" s="13"/>
      <c r="AS21" s="333" t="s">
        <v>15</v>
      </c>
      <c r="AT21" s="333"/>
      <c r="AU21" s="333"/>
      <c r="AV21" s="333"/>
      <c r="AW21" s="333"/>
      <c r="AX21" s="333"/>
      <c r="AY21" s="333"/>
      <c r="AZ21" s="333"/>
      <c r="BA21" s="333"/>
      <c r="BB21" s="333"/>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row>
    <row r="22" spans="1:92" ht="26.25" customHeight="1">
      <c r="A22" s="29"/>
      <c r="B22" s="29"/>
      <c r="C22" s="29"/>
      <c r="S22" s="24"/>
      <c r="T22" s="30"/>
      <c r="U22" s="30"/>
      <c r="V22" s="30"/>
      <c r="W22" s="23"/>
      <c r="X22" s="31"/>
      <c r="Y22" s="31"/>
      <c r="Z22" s="31"/>
      <c r="AA22" s="31"/>
      <c r="AB22" s="31"/>
      <c r="AD22" s="25"/>
      <c r="AE22" s="25"/>
      <c r="AF22" s="25"/>
      <c r="AG22" s="25"/>
      <c r="AH22" s="25"/>
      <c r="AI22" s="25"/>
      <c r="AJ22" s="25"/>
      <c r="AK22" s="25"/>
      <c r="AL22" s="25"/>
      <c r="AM22" s="25"/>
      <c r="AN22" s="25"/>
      <c r="AO22" s="25"/>
      <c r="AP22" s="25"/>
      <c r="AQ22" s="13"/>
      <c r="AS22" s="333" t="s">
        <v>16</v>
      </c>
      <c r="AT22" s="333"/>
      <c r="AU22" s="333"/>
      <c r="AV22" s="333"/>
      <c r="AW22" s="333"/>
      <c r="AX22" s="333"/>
      <c r="AY22" s="333"/>
      <c r="AZ22" s="333"/>
      <c r="BA22" s="333"/>
      <c r="BB22" s="333"/>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50" t="s">
        <v>13</v>
      </c>
      <c r="CL22" s="350"/>
      <c r="CM22" s="350"/>
      <c r="CN22" s="350"/>
    </row>
    <row r="23" spans="1:92" ht="15" customHeight="1">
      <c r="A23" s="29"/>
      <c r="B23" s="29"/>
      <c r="C23" s="29"/>
      <c r="S23" s="24"/>
      <c r="T23" s="30"/>
      <c r="U23" s="30"/>
      <c r="V23" s="30"/>
      <c r="W23" s="23"/>
      <c r="X23" s="31"/>
      <c r="Y23" s="31"/>
      <c r="Z23" s="31"/>
      <c r="AA23" s="31"/>
      <c r="AB23" s="31"/>
      <c r="AD23" s="25"/>
      <c r="AE23" s="25"/>
      <c r="AF23" s="25"/>
      <c r="AG23" s="25"/>
      <c r="AH23" s="25"/>
      <c r="AI23" s="25"/>
      <c r="AJ23" s="25"/>
      <c r="AK23" s="25"/>
      <c r="AL23" s="25"/>
      <c r="AM23" s="25"/>
      <c r="AN23" s="25"/>
      <c r="AO23" s="25"/>
      <c r="AP23" s="25"/>
      <c r="AQ23" s="13"/>
      <c r="AS23" s="38"/>
      <c r="AT23" s="38"/>
      <c r="AU23" s="38"/>
      <c r="AV23" s="38"/>
      <c r="AW23" s="38"/>
      <c r="AX23" s="38"/>
      <c r="AY23" s="38"/>
      <c r="AZ23" s="38"/>
      <c r="BA23" s="38"/>
      <c r="BB23" s="38"/>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40"/>
      <c r="CL23" s="40"/>
      <c r="CM23" s="40"/>
      <c r="CN23" s="40"/>
    </row>
    <row r="24" spans="1:92" ht="39" customHeight="1">
      <c r="A24" s="29"/>
      <c r="B24" s="29"/>
      <c r="C24" s="29"/>
      <c r="S24" s="24"/>
      <c r="T24" s="30"/>
      <c r="U24" s="30"/>
      <c r="V24" s="30"/>
      <c r="W24" s="23"/>
      <c r="X24" s="31"/>
      <c r="Y24" s="31"/>
      <c r="Z24" s="31"/>
      <c r="AA24" s="31"/>
      <c r="AB24" s="31"/>
      <c r="AD24" s="25"/>
      <c r="AE24" s="25"/>
      <c r="AF24" s="25"/>
      <c r="AG24" s="25"/>
      <c r="AH24" s="25"/>
      <c r="AI24" s="25"/>
      <c r="AJ24" s="25"/>
      <c r="AK24" s="25"/>
      <c r="AL24" s="25"/>
      <c r="AM24" s="25"/>
      <c r="AN24" s="25"/>
      <c r="AO24" s="25"/>
      <c r="AP24" s="25"/>
      <c r="AQ24" s="13"/>
      <c r="AS24" s="38"/>
      <c r="AT24" s="38"/>
      <c r="AU24" s="38"/>
      <c r="AV24" s="38"/>
      <c r="AW24" s="38"/>
      <c r="AX24" s="38"/>
      <c r="AY24" s="38"/>
      <c r="AZ24" s="38"/>
      <c r="BA24" s="38"/>
      <c r="BB24" s="38"/>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40"/>
      <c r="CL24" s="40"/>
      <c r="CM24" s="40"/>
      <c r="CN24" s="40"/>
    </row>
    <row r="25" spans="1:92" ht="27" customHeight="1">
      <c r="A25" s="351" t="s">
        <v>17</v>
      </c>
      <c r="B25" s="351"/>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c r="AV25" s="351"/>
      <c r="AW25" s="351"/>
      <c r="AX25" s="351"/>
      <c r="AY25" s="351"/>
      <c r="AZ25" s="351"/>
      <c r="BA25" s="351"/>
      <c r="BB25" s="351"/>
      <c r="BC25" s="351"/>
      <c r="BD25" s="351"/>
      <c r="BE25" s="351"/>
      <c r="BF25" s="351"/>
      <c r="BG25" s="351"/>
      <c r="BH25" s="351"/>
      <c r="BI25" s="351"/>
      <c r="BJ25" s="351"/>
      <c r="BK25" s="351"/>
      <c r="BL25" s="351"/>
      <c r="BM25" s="351"/>
      <c r="BN25" s="351"/>
      <c r="BO25" s="351"/>
      <c r="BP25" s="351"/>
      <c r="BQ25" s="351"/>
      <c r="BR25" s="351"/>
      <c r="BS25" s="351"/>
      <c r="BT25" s="351"/>
      <c r="BU25" s="351"/>
      <c r="BV25" s="351"/>
      <c r="BW25" s="351"/>
      <c r="BX25" s="351"/>
      <c r="BY25" s="351"/>
      <c r="BZ25" s="351"/>
      <c r="CA25" s="351"/>
      <c r="CB25" s="351"/>
      <c r="CC25" s="351"/>
      <c r="CD25" s="351"/>
      <c r="CE25" s="351"/>
      <c r="CF25" s="351"/>
      <c r="CG25" s="351"/>
      <c r="CH25" s="351"/>
      <c r="CI25" s="351"/>
      <c r="CJ25" s="351"/>
      <c r="CK25" s="351"/>
      <c r="CL25" s="351"/>
      <c r="CM25" s="351"/>
      <c r="CN25" s="351"/>
    </row>
    <row r="26" spans="1:92" ht="27" customHeight="1">
      <c r="A26" s="351" t="s">
        <v>18</v>
      </c>
      <c r="B26" s="351"/>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1"/>
      <c r="BA26" s="351"/>
      <c r="BB26" s="351"/>
      <c r="BC26" s="351"/>
      <c r="BD26" s="351"/>
      <c r="BE26" s="351"/>
      <c r="BF26" s="351"/>
      <c r="BG26" s="351"/>
      <c r="BH26" s="351"/>
      <c r="BI26" s="351"/>
      <c r="BJ26" s="351"/>
      <c r="BK26" s="351"/>
      <c r="BL26" s="351"/>
      <c r="BM26" s="351"/>
      <c r="BN26" s="351"/>
      <c r="BO26" s="351"/>
      <c r="BP26" s="351"/>
      <c r="BQ26" s="351"/>
      <c r="BR26" s="351"/>
      <c r="BS26" s="351"/>
      <c r="BT26" s="351"/>
      <c r="BU26" s="351"/>
      <c r="BV26" s="351"/>
      <c r="BW26" s="351"/>
      <c r="BX26" s="351"/>
      <c r="BY26" s="351"/>
      <c r="BZ26" s="351"/>
      <c r="CA26" s="351"/>
      <c r="CB26" s="351"/>
      <c r="CC26" s="351"/>
      <c r="CD26" s="351"/>
      <c r="CE26" s="351"/>
      <c r="CF26" s="351"/>
      <c r="CG26" s="351"/>
      <c r="CH26" s="351"/>
      <c r="CI26" s="351"/>
      <c r="CJ26" s="351"/>
      <c r="CK26" s="351"/>
      <c r="CL26" s="351"/>
      <c r="CM26" s="351"/>
      <c r="CN26" s="351"/>
    </row>
    <row r="27" spans="1:92" ht="27" customHeight="1">
      <c r="A27" s="351" t="s">
        <v>19</v>
      </c>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1"/>
      <c r="BW27" s="351"/>
      <c r="BX27" s="351"/>
      <c r="BY27" s="351"/>
      <c r="BZ27" s="351"/>
      <c r="CA27" s="351"/>
      <c r="CB27" s="351"/>
      <c r="CC27" s="351"/>
      <c r="CD27" s="351"/>
      <c r="CE27" s="351"/>
      <c r="CF27" s="351"/>
      <c r="CG27" s="351"/>
      <c r="CH27" s="351"/>
      <c r="CI27" s="351"/>
      <c r="CJ27" s="351"/>
      <c r="CK27" s="351"/>
      <c r="CL27" s="351"/>
      <c r="CM27" s="351"/>
      <c r="CN27" s="351"/>
    </row>
    <row r="28" spans="1:92" ht="24.75" customHeight="1">
      <c r="A28" s="351" t="s">
        <v>20</v>
      </c>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1"/>
      <c r="BA28" s="351"/>
      <c r="BB28" s="351"/>
      <c r="BC28" s="351"/>
      <c r="BD28" s="351"/>
      <c r="BE28" s="351"/>
      <c r="BF28" s="351"/>
      <c r="BG28" s="351"/>
      <c r="BH28" s="351"/>
      <c r="BI28" s="351"/>
      <c r="BJ28" s="351"/>
      <c r="BK28" s="351"/>
      <c r="BL28" s="351"/>
      <c r="BM28" s="351"/>
      <c r="BN28" s="351"/>
      <c r="BO28" s="351"/>
      <c r="BP28" s="351"/>
      <c r="BQ28" s="351"/>
      <c r="BR28" s="351"/>
      <c r="BS28" s="351"/>
      <c r="BT28" s="351"/>
      <c r="BU28" s="351"/>
      <c r="BV28" s="351"/>
      <c r="BW28" s="351"/>
      <c r="BX28" s="351"/>
      <c r="BY28" s="351"/>
      <c r="BZ28" s="351"/>
      <c r="CA28" s="351"/>
      <c r="CB28" s="351"/>
      <c r="CC28" s="351"/>
      <c r="CD28" s="351"/>
      <c r="CE28" s="351"/>
      <c r="CF28" s="351"/>
      <c r="CG28" s="351"/>
      <c r="CH28" s="351"/>
      <c r="CI28" s="351"/>
      <c r="CJ28" s="351"/>
      <c r="CK28" s="351"/>
      <c r="CL28" s="351"/>
      <c r="CM28" s="351"/>
      <c r="CN28" s="351"/>
    </row>
    <row r="29" spans="1:92" ht="24.75" customHeight="1">
      <c r="A29" s="351" t="s">
        <v>21</v>
      </c>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1"/>
      <c r="BW29" s="351"/>
      <c r="BX29" s="351"/>
      <c r="BY29" s="351"/>
      <c r="BZ29" s="351"/>
      <c r="CA29" s="351"/>
      <c r="CB29" s="351"/>
      <c r="CC29" s="351"/>
      <c r="CD29" s="351"/>
      <c r="CE29" s="351"/>
      <c r="CF29" s="351"/>
      <c r="CG29" s="351"/>
      <c r="CH29" s="351"/>
      <c r="CI29" s="351"/>
      <c r="CJ29" s="351"/>
      <c r="CK29" s="351"/>
      <c r="CL29" s="351"/>
      <c r="CM29" s="351"/>
      <c r="CN29" s="351"/>
    </row>
    <row r="30" spans="1:92" ht="1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row>
    <row r="31" spans="1:92" ht="15" customHeight="1">
      <c r="A31" s="42"/>
      <c r="B31" s="42"/>
      <c r="C31" s="43"/>
      <c r="D31" s="43"/>
      <c r="E31" s="44"/>
      <c r="F31" s="45"/>
      <c r="G31" s="45"/>
      <c r="H31" s="44"/>
      <c r="I31" s="44"/>
    </row>
    <row r="32" spans="1:92" ht="24.75" customHeight="1">
      <c r="A32" s="46"/>
      <c r="B32" s="46"/>
      <c r="C32" s="353">
        <v>2019</v>
      </c>
      <c r="D32" s="353"/>
      <c r="E32" s="353"/>
      <c r="F32" s="353"/>
      <c r="G32" s="353"/>
      <c r="H32" s="353"/>
      <c r="I32" s="353" t="s">
        <v>2</v>
      </c>
      <c r="J32" s="353"/>
      <c r="K32" s="353"/>
      <c r="L32" s="356"/>
      <c r="M32" s="356"/>
      <c r="N32" s="356"/>
      <c r="O32" s="356"/>
      <c r="P32" s="356"/>
      <c r="Q32" s="353" t="s">
        <v>22</v>
      </c>
      <c r="R32" s="353"/>
      <c r="S32" s="353"/>
      <c r="T32" s="356"/>
      <c r="U32" s="356"/>
      <c r="V32" s="356"/>
      <c r="W32" s="356"/>
      <c r="X32" s="356"/>
      <c r="Y32" s="353" t="s">
        <v>23</v>
      </c>
      <c r="Z32" s="353"/>
      <c r="AA32" s="353"/>
      <c r="AB32" s="352" t="s">
        <v>24</v>
      </c>
      <c r="AC32" s="352"/>
      <c r="AD32" s="352"/>
      <c r="AE32" s="352"/>
      <c r="AF32" s="352"/>
      <c r="AG32" s="352"/>
      <c r="AH32" s="352"/>
      <c r="AI32" s="352"/>
      <c r="AJ32" s="352"/>
      <c r="AK32" s="352"/>
      <c r="AL32" s="352"/>
      <c r="AM32" s="352"/>
      <c r="AN32" s="352"/>
      <c r="AO32" s="352"/>
      <c r="AP32" s="352"/>
      <c r="AQ32" s="352"/>
      <c r="AR32" s="352"/>
      <c r="AS32" s="352"/>
      <c r="AT32" s="353" t="s">
        <v>25</v>
      </c>
      <c r="AU32" s="353"/>
      <c r="AV32" s="353"/>
      <c r="AW32" s="353"/>
      <c r="AX32" s="353"/>
      <c r="AY32" s="353"/>
      <c r="AZ32" s="353"/>
      <c r="BA32" s="353"/>
      <c r="BB32" s="353"/>
      <c r="BC32" s="353"/>
      <c r="BD32" s="353"/>
      <c r="BE32" s="353"/>
      <c r="BF32" s="354"/>
      <c r="BG32" s="354"/>
      <c r="BH32" s="354"/>
      <c r="BI32" s="354"/>
      <c r="BJ32" s="354"/>
      <c r="BK32" s="354"/>
      <c r="BL32" s="355" t="s">
        <v>26</v>
      </c>
      <c r="BM32" s="355"/>
      <c r="BN32" s="355"/>
      <c r="BO32" s="355"/>
      <c r="BP32" s="354"/>
      <c r="BQ32" s="354"/>
      <c r="BR32" s="354"/>
      <c r="BS32" s="354"/>
      <c r="BT32" s="354"/>
      <c r="BU32" s="354"/>
      <c r="BV32" s="354"/>
      <c r="BW32" s="354"/>
      <c r="BX32" s="352" t="s">
        <v>27</v>
      </c>
      <c r="BY32" s="352"/>
      <c r="BZ32" s="352"/>
      <c r="CA32" s="352"/>
      <c r="CB32" s="352"/>
      <c r="CC32" s="352"/>
      <c r="CD32" s="352"/>
      <c r="CE32" s="352"/>
      <c r="CF32" s="352"/>
      <c r="CG32" s="352"/>
      <c r="CH32" s="352"/>
      <c r="CI32" s="352"/>
      <c r="CJ32" s="352"/>
      <c r="CK32" s="352"/>
      <c r="CL32" s="352"/>
      <c r="CM32" s="352"/>
      <c r="CN32" s="352"/>
    </row>
    <row r="33" spans="1:92" s="43" customFormat="1" ht="24" customHeight="1">
      <c r="A33" s="370" t="s">
        <v>28</v>
      </c>
      <c r="B33" s="370"/>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0"/>
      <c r="BC33" s="370"/>
      <c r="BD33" s="370"/>
      <c r="BE33" s="370"/>
      <c r="BF33" s="370"/>
      <c r="BG33" s="370"/>
      <c r="BH33" s="370"/>
      <c r="BI33" s="370"/>
      <c r="BJ33" s="370"/>
      <c r="BK33" s="370"/>
      <c r="BL33" s="370"/>
      <c r="BM33" s="370"/>
      <c r="BN33" s="370"/>
      <c r="BO33" s="370"/>
      <c r="BP33" s="370"/>
      <c r="BQ33" s="370"/>
      <c r="BR33" s="370"/>
      <c r="BS33" s="370"/>
      <c r="BT33" s="370"/>
      <c r="BU33" s="370"/>
      <c r="BV33" s="370"/>
      <c r="BW33" s="370"/>
      <c r="BX33" s="370"/>
      <c r="BY33" s="370"/>
      <c r="BZ33" s="370"/>
      <c r="CA33" s="370"/>
      <c r="CB33" s="370"/>
      <c r="CC33" s="370"/>
      <c r="CD33" s="370"/>
      <c r="CE33" s="370"/>
      <c r="CF33" s="370"/>
      <c r="CG33" s="370"/>
      <c r="CH33" s="370"/>
      <c r="CI33" s="370"/>
      <c r="CJ33" s="370"/>
      <c r="CK33" s="370"/>
      <c r="CL33" s="370"/>
      <c r="CM33" s="370"/>
      <c r="CN33" s="370"/>
    </row>
    <row r="34" spans="1:92" s="43" customFormat="1" ht="27" customHeight="1">
      <c r="A34" s="370"/>
      <c r="B34" s="370"/>
      <c r="C34" s="370"/>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0"/>
      <c r="BG34" s="370"/>
      <c r="BH34" s="370"/>
      <c r="BI34" s="370"/>
      <c r="BJ34" s="370"/>
      <c r="BK34" s="370"/>
      <c r="BL34" s="370"/>
      <c r="BM34" s="370"/>
      <c r="BN34" s="370"/>
      <c r="BO34" s="370"/>
      <c r="BP34" s="370"/>
      <c r="BQ34" s="370"/>
      <c r="BR34" s="370"/>
      <c r="BS34" s="370"/>
      <c r="BT34" s="370"/>
      <c r="BU34" s="370"/>
      <c r="BV34" s="370"/>
      <c r="BW34" s="370"/>
      <c r="BX34" s="370"/>
      <c r="BY34" s="370"/>
      <c r="BZ34" s="370"/>
      <c r="CA34" s="370"/>
      <c r="CB34" s="370"/>
      <c r="CC34" s="370"/>
      <c r="CD34" s="370"/>
      <c r="CE34" s="370"/>
      <c r="CF34" s="370"/>
      <c r="CG34" s="370"/>
      <c r="CH34" s="370"/>
      <c r="CI34" s="370"/>
      <c r="CJ34" s="370"/>
      <c r="CK34" s="370"/>
      <c r="CL34" s="370"/>
      <c r="CM34" s="370"/>
      <c r="CN34" s="370"/>
    </row>
    <row r="35" spans="1:92" s="43" customFormat="1" ht="27" customHeight="1">
      <c r="A35" s="370"/>
      <c r="B35" s="370"/>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0"/>
      <c r="BC35" s="370"/>
      <c r="BD35" s="370"/>
      <c r="BE35" s="370"/>
      <c r="BF35" s="370"/>
      <c r="BG35" s="370"/>
      <c r="BH35" s="370"/>
      <c r="BI35" s="370"/>
      <c r="BJ35" s="370"/>
      <c r="BK35" s="370"/>
      <c r="BL35" s="370"/>
      <c r="BM35" s="370"/>
      <c r="BN35" s="370"/>
      <c r="BO35" s="370"/>
      <c r="BP35" s="370"/>
      <c r="BQ35" s="370"/>
      <c r="BR35" s="370"/>
      <c r="BS35" s="370"/>
      <c r="BT35" s="370"/>
      <c r="BU35" s="370"/>
      <c r="BV35" s="370"/>
      <c r="BW35" s="370"/>
      <c r="BX35" s="370"/>
      <c r="BY35" s="370"/>
      <c r="BZ35" s="370"/>
      <c r="CA35" s="370"/>
      <c r="CB35" s="370"/>
      <c r="CC35" s="370"/>
      <c r="CD35" s="370"/>
      <c r="CE35" s="370"/>
      <c r="CF35" s="370"/>
      <c r="CG35" s="370"/>
      <c r="CH35" s="370"/>
      <c r="CI35" s="370"/>
      <c r="CJ35" s="370"/>
      <c r="CK35" s="370"/>
      <c r="CL35" s="370"/>
      <c r="CM35" s="370"/>
      <c r="CN35" s="370"/>
    </row>
    <row r="36" spans="1:92" s="43" customFormat="1" ht="27" customHeight="1">
      <c r="A36" s="370"/>
      <c r="B36" s="370"/>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70"/>
      <c r="AN36" s="370"/>
      <c r="AO36" s="370"/>
      <c r="AP36" s="370"/>
      <c r="AQ36" s="370"/>
      <c r="AR36" s="370"/>
      <c r="AS36" s="370"/>
      <c r="AT36" s="370"/>
      <c r="AU36" s="370"/>
      <c r="AV36" s="370"/>
      <c r="AW36" s="370"/>
      <c r="AX36" s="370"/>
      <c r="AY36" s="370"/>
      <c r="AZ36" s="370"/>
      <c r="BA36" s="370"/>
      <c r="BB36" s="370"/>
      <c r="BC36" s="370"/>
      <c r="BD36" s="370"/>
      <c r="BE36" s="370"/>
      <c r="BF36" s="370"/>
      <c r="BG36" s="370"/>
      <c r="BH36" s="370"/>
      <c r="BI36" s="370"/>
      <c r="BJ36" s="370"/>
      <c r="BK36" s="370"/>
      <c r="BL36" s="370"/>
      <c r="BM36" s="370"/>
      <c r="BN36" s="370"/>
      <c r="BO36" s="370"/>
      <c r="BP36" s="370"/>
      <c r="BQ36" s="370"/>
      <c r="BR36" s="370"/>
      <c r="BS36" s="370"/>
      <c r="BT36" s="370"/>
      <c r="BU36" s="370"/>
      <c r="BV36" s="370"/>
      <c r="BW36" s="370"/>
      <c r="BX36" s="370"/>
      <c r="BY36" s="370"/>
      <c r="BZ36" s="370"/>
      <c r="CA36" s="370"/>
      <c r="CB36" s="370"/>
      <c r="CC36" s="370"/>
      <c r="CD36" s="370"/>
      <c r="CE36" s="370"/>
      <c r="CF36" s="370"/>
      <c r="CG36" s="370"/>
      <c r="CH36" s="370"/>
      <c r="CI36" s="370"/>
      <c r="CJ36" s="370"/>
      <c r="CK36" s="370"/>
      <c r="CL36" s="370"/>
      <c r="CM36" s="370"/>
      <c r="CN36" s="370"/>
    </row>
    <row r="37" spans="1:92" s="43" customFormat="1" ht="27" customHeight="1">
      <c r="A37" s="47"/>
      <c r="B37" s="47"/>
      <c r="C37" s="47"/>
      <c r="D37" s="47"/>
      <c r="E37" s="47"/>
      <c r="F37" s="47"/>
      <c r="G37" s="47"/>
      <c r="H37" s="47"/>
      <c r="I37" s="47"/>
      <c r="J37" s="47"/>
      <c r="K37" s="47"/>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9"/>
      <c r="BK37" s="49"/>
      <c r="BL37" s="49"/>
      <c r="BM37" s="49"/>
      <c r="BN37" s="49"/>
      <c r="BO37" s="49"/>
      <c r="BP37" s="49"/>
      <c r="BQ37" s="49"/>
      <c r="BR37" s="49"/>
      <c r="BS37" s="49"/>
      <c r="BT37" s="49"/>
      <c r="BU37" s="50"/>
      <c r="BV37" s="50"/>
      <c r="BW37" s="50"/>
      <c r="BX37" s="50"/>
      <c r="BY37" s="50"/>
      <c r="BZ37" s="50"/>
      <c r="CA37" s="50"/>
      <c r="CB37" s="50"/>
      <c r="CC37" s="50"/>
      <c r="CD37" s="50"/>
      <c r="CE37" s="50"/>
      <c r="CF37" s="50"/>
      <c r="CG37" s="50"/>
      <c r="CH37" s="50"/>
      <c r="CI37" s="50"/>
      <c r="CJ37" s="18"/>
      <c r="CK37" s="18"/>
      <c r="CL37" s="18"/>
      <c r="CM37" s="18"/>
      <c r="CN37" s="18"/>
    </row>
    <row r="38" spans="1:92" s="43" customFormat="1" ht="27" customHeight="1">
      <c r="A38" s="47"/>
      <c r="B38" s="47"/>
      <c r="C38" s="47"/>
      <c r="D38" s="47"/>
      <c r="E38" s="47"/>
      <c r="F38" s="47"/>
      <c r="G38" s="47"/>
      <c r="H38" s="47"/>
      <c r="I38" s="47"/>
      <c r="J38" s="47"/>
      <c r="K38" s="47"/>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9"/>
      <c r="BK38" s="49"/>
      <c r="BL38" s="49"/>
      <c r="BM38" s="49"/>
      <c r="BN38" s="49"/>
      <c r="BO38" s="49"/>
      <c r="BP38" s="49"/>
      <c r="BQ38" s="49"/>
      <c r="BR38" s="49"/>
      <c r="BS38" s="49"/>
      <c r="BT38" s="49"/>
      <c r="BU38" s="50"/>
      <c r="BV38" s="50"/>
      <c r="BW38" s="50"/>
      <c r="BX38" s="50"/>
      <c r="BY38" s="50"/>
      <c r="BZ38" s="50"/>
      <c r="CA38" s="50"/>
      <c r="CB38" s="50"/>
      <c r="CC38" s="50"/>
      <c r="CD38" s="50"/>
      <c r="CE38" s="50"/>
      <c r="CF38" s="50"/>
      <c r="CG38" s="50"/>
      <c r="CH38" s="50"/>
      <c r="CI38" s="50"/>
      <c r="CJ38" s="18"/>
      <c r="CK38" s="18"/>
      <c r="CL38" s="18"/>
      <c r="CM38" s="18"/>
      <c r="CN38" s="18"/>
    </row>
    <row r="39" spans="1:92" s="43" customFormat="1" ht="27" customHeight="1">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8"/>
      <c r="AF39" s="48"/>
      <c r="AG39" s="48"/>
      <c r="AH39" s="48"/>
      <c r="AI39" s="48"/>
      <c r="AJ39" s="48"/>
      <c r="AK39" s="48"/>
      <c r="AL39" s="48"/>
      <c r="AM39" s="48"/>
      <c r="AN39" s="48"/>
      <c r="AO39" s="48"/>
      <c r="AP39" s="48"/>
      <c r="AQ39" s="48"/>
      <c r="AR39" s="48"/>
      <c r="AS39" s="48"/>
      <c r="AT39" s="48"/>
      <c r="AU39" s="48"/>
      <c r="AV39" s="48"/>
      <c r="AW39" s="48"/>
      <c r="AX39" s="48"/>
      <c r="AY39" s="48"/>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row>
    <row r="40" spans="1:92" s="43" customFormat="1" ht="27"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row>
    <row r="41" spans="1:92" s="43" customFormat="1" ht="27"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25"/>
      <c r="BS41" s="25"/>
      <c r="BT41" s="25"/>
      <c r="BU41" s="25"/>
      <c r="BV41" s="25"/>
      <c r="BW41" s="25"/>
      <c r="BX41" s="25"/>
      <c r="BY41" s="25"/>
      <c r="BZ41" s="25"/>
      <c r="CA41" s="25"/>
      <c r="CB41" s="25"/>
      <c r="CC41" s="25"/>
      <c r="CD41" s="25"/>
      <c r="CE41" s="25"/>
      <c r="CF41" s="25"/>
      <c r="CG41" s="25"/>
      <c r="CH41" s="25"/>
      <c r="CI41" s="25"/>
      <c r="CJ41" s="25"/>
      <c r="CK41" s="25"/>
      <c r="CL41" s="25"/>
      <c r="CM41" s="25"/>
      <c r="CN41" s="25"/>
    </row>
    <row r="42" spans="1:92" s="43" customFormat="1" ht="27" customHeight="1">
      <c r="AR42" s="52"/>
      <c r="AS42" s="52"/>
      <c r="AT42" s="52"/>
      <c r="AU42" s="52"/>
      <c r="AV42" s="53"/>
      <c r="AW42" s="53"/>
      <c r="AX42" s="53"/>
      <c r="AY42" s="53"/>
      <c r="AZ42" s="53"/>
      <c r="BA42" s="53"/>
      <c r="BB42" s="53"/>
      <c r="BC42" s="53"/>
      <c r="BD42" s="53"/>
      <c r="BE42" s="53"/>
      <c r="BF42" s="53"/>
      <c r="BG42" s="53"/>
      <c r="BH42" s="53"/>
      <c r="BI42" s="53"/>
      <c r="BJ42" s="53"/>
      <c r="BK42" s="53"/>
      <c r="BL42" s="53"/>
      <c r="BM42" s="53"/>
      <c r="BN42" s="53"/>
      <c r="BO42" s="53"/>
      <c r="BP42" s="53"/>
      <c r="BQ42" s="53"/>
    </row>
    <row r="43" spans="1:92" s="43" customFormat="1" ht="27" customHeight="1">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row>
    <row r="44" spans="1:92" s="43" customFormat="1" ht="20.2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18"/>
      <c r="AS44" s="18"/>
      <c r="AT44" s="18"/>
      <c r="AU44" s="18"/>
      <c r="AV44" s="18"/>
      <c r="AW44" s="18"/>
      <c r="AX44" s="18"/>
      <c r="AY44" s="18"/>
      <c r="AZ44" s="18"/>
      <c r="BA44" s="18"/>
      <c r="BB44" s="18"/>
      <c r="BC44" s="55"/>
      <c r="BD44" s="55"/>
      <c r="BE44" s="55"/>
      <c r="BF44" s="55"/>
      <c r="BG44" s="55"/>
      <c r="BH44" s="55"/>
      <c r="BI44" s="55"/>
      <c r="BJ44" s="55"/>
      <c r="BK44" s="55"/>
      <c r="BL44" s="55"/>
      <c r="BM44" s="55"/>
      <c r="BN44" s="55"/>
      <c r="BO44" s="55"/>
      <c r="BP44" s="55"/>
      <c r="BQ44" s="55"/>
      <c r="BR44" s="55"/>
      <c r="BS44" s="56"/>
      <c r="BT44" s="56"/>
      <c r="BU44" s="55"/>
      <c r="BV44" s="55"/>
      <c r="BW44" s="55"/>
      <c r="BX44" s="55"/>
      <c r="BY44" s="55"/>
      <c r="BZ44" s="55"/>
      <c r="CA44" s="55"/>
      <c r="CB44" s="55"/>
      <c r="CC44" s="55"/>
      <c r="CD44" s="55"/>
      <c r="CE44" s="55"/>
      <c r="CF44" s="55"/>
      <c r="CG44" s="55"/>
      <c r="CH44" s="55"/>
      <c r="CI44" s="55"/>
      <c r="CJ44" s="55"/>
      <c r="CK44" s="55"/>
      <c r="CL44" s="55"/>
      <c r="CM44" s="55"/>
      <c r="CN44" s="57" t="str">
        <f>IF(OR($BC$14&lt;&gt;"",$AJ$63&lt;&gt;""),$BC$14&amp;"邸"&amp;RIGHT(TRIM($N$63&amp;$Y$63&amp;$AJ$63),4),"")</f>
        <v/>
      </c>
    </row>
    <row r="45" spans="1:92" s="43" customFormat="1" ht="15.75" customHeight="1">
      <c r="A45" s="12"/>
      <c r="B45" s="49"/>
      <c r="C45" s="49"/>
      <c r="D45" s="49"/>
      <c r="E45" s="49"/>
      <c r="F45" s="49"/>
      <c r="G45" s="49"/>
      <c r="H45" s="49"/>
      <c r="I45" s="49"/>
      <c r="J45" s="49"/>
      <c r="BO45" s="54"/>
      <c r="BP45" s="54"/>
      <c r="BQ45" s="54"/>
      <c r="BR45" s="54"/>
      <c r="BS45" s="54"/>
      <c r="BT45" s="54"/>
      <c r="BU45" s="54"/>
      <c r="BV45" s="54"/>
      <c r="BW45" s="54"/>
      <c r="BX45" s="54"/>
      <c r="BY45" s="54"/>
      <c r="BZ45" s="54"/>
      <c r="CA45" s="54"/>
      <c r="CB45" s="54"/>
      <c r="CC45" s="54"/>
      <c r="CD45" s="54"/>
      <c r="CE45" s="54"/>
      <c r="CF45" s="54"/>
      <c r="CG45" s="54"/>
    </row>
    <row r="46" spans="1:92" ht="18" customHeight="1">
      <c r="A46" s="371" t="s">
        <v>29</v>
      </c>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1"/>
      <c r="AY46" s="371"/>
      <c r="AZ46" s="371"/>
      <c r="BA46" s="371"/>
      <c r="BB46" s="371"/>
      <c r="BC46" s="371"/>
      <c r="BD46" s="371"/>
      <c r="BE46" s="371"/>
      <c r="BF46" s="371"/>
      <c r="BG46" s="371"/>
      <c r="BH46" s="371"/>
      <c r="BI46" s="371"/>
      <c r="BJ46" s="371"/>
      <c r="BK46" s="371"/>
      <c r="BL46" s="371"/>
      <c r="BM46" s="371"/>
      <c r="BN46" s="371"/>
      <c r="BO46" s="371"/>
      <c r="BP46" s="371"/>
      <c r="BQ46" s="371"/>
      <c r="BR46" s="371"/>
      <c r="BS46" s="371"/>
      <c r="BT46" s="371"/>
      <c r="BU46" s="371"/>
      <c r="BV46" s="371"/>
      <c r="BW46" s="371"/>
      <c r="BX46" s="371"/>
      <c r="BY46" s="371"/>
      <c r="BZ46" s="371"/>
      <c r="CA46" s="371"/>
      <c r="CB46" s="371"/>
      <c r="CC46" s="371"/>
      <c r="CD46" s="371"/>
      <c r="CE46" s="371"/>
      <c r="CF46" s="371"/>
      <c r="CG46" s="371"/>
      <c r="CH46" s="371"/>
      <c r="CI46" s="371"/>
      <c r="CJ46" s="371"/>
      <c r="CK46" s="371"/>
      <c r="CL46" s="371"/>
      <c r="CM46" s="371"/>
      <c r="CN46" s="371"/>
    </row>
    <row r="47" spans="1:92" ht="18"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row>
    <row r="48" spans="1:92" ht="18"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row>
    <row r="49" spans="1:98" ht="18" customHeigh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row>
    <row r="50" spans="1:98" ht="18" customHeight="1">
      <c r="A50" s="59"/>
      <c r="B50" s="59"/>
      <c r="C50" s="5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47"/>
      <c r="AW50" s="47"/>
      <c r="AX50" s="47"/>
      <c r="AY50" s="47"/>
      <c r="AZ50" s="47"/>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18"/>
      <c r="CE50" s="18"/>
      <c r="CF50" s="18"/>
      <c r="CG50" s="18"/>
      <c r="CH50" s="18"/>
      <c r="CI50" s="18"/>
      <c r="CJ50" s="18"/>
      <c r="CK50" s="18"/>
      <c r="CL50" s="18"/>
      <c r="CM50" s="18"/>
      <c r="CN50" s="18"/>
    </row>
    <row r="51" spans="1:98" ht="18" customHeight="1">
      <c r="A51" s="59"/>
      <c r="B51" s="59"/>
      <c r="C51" s="59"/>
      <c r="D51" s="59"/>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47"/>
      <c r="AW51" s="47"/>
      <c r="AX51" s="47"/>
      <c r="AY51" s="47"/>
      <c r="AZ51" s="47"/>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18"/>
      <c r="CE51" s="18"/>
      <c r="CF51" s="18"/>
      <c r="CG51" s="18"/>
      <c r="CH51" s="18"/>
      <c r="CI51" s="18"/>
      <c r="CJ51" s="18"/>
      <c r="CK51" s="18"/>
      <c r="CL51" s="18"/>
      <c r="CM51" s="18"/>
      <c r="CN51" s="18"/>
    </row>
    <row r="52" spans="1:98" ht="40.5" customHeight="1">
      <c r="A52" s="372" t="s">
        <v>30</v>
      </c>
      <c r="B52" s="372"/>
      <c r="C52" s="372"/>
      <c r="D52" s="372"/>
      <c r="E52" s="372"/>
      <c r="F52" s="372"/>
      <c r="G52" s="372"/>
      <c r="H52" s="372"/>
      <c r="I52" s="372"/>
      <c r="J52" s="372"/>
      <c r="K52" s="372"/>
      <c r="L52" s="372"/>
      <c r="M52" s="372"/>
      <c r="N52" s="372"/>
      <c r="O52" s="372"/>
      <c r="P52" s="372"/>
      <c r="Q52" s="372"/>
      <c r="R52" s="372"/>
      <c r="S52" s="372"/>
      <c r="T52" s="372"/>
      <c r="U52" s="372"/>
      <c r="V52" s="372"/>
      <c r="W52" s="372"/>
      <c r="Y52" s="373"/>
      <c r="Z52" s="373"/>
      <c r="AA52" s="373"/>
      <c r="AB52" s="373"/>
      <c r="AC52" s="373"/>
      <c r="AD52" s="373"/>
      <c r="AE52" s="373"/>
      <c r="AF52" s="373"/>
      <c r="AG52" s="373"/>
      <c r="AH52" s="373"/>
      <c r="AI52" s="373"/>
      <c r="AJ52" s="373"/>
      <c r="AK52" s="374" t="s">
        <v>2</v>
      </c>
      <c r="AL52" s="374"/>
      <c r="AM52" s="374"/>
      <c r="AN52" s="374"/>
      <c r="AO52" s="374"/>
      <c r="AP52" s="375"/>
      <c r="AQ52" s="375"/>
      <c r="AR52" s="375"/>
      <c r="AS52" s="375"/>
      <c r="AT52" s="375"/>
      <c r="AU52" s="375"/>
      <c r="AV52" s="374" t="s">
        <v>3</v>
      </c>
      <c r="AW52" s="374"/>
      <c r="AX52" s="374"/>
      <c r="AY52" s="374"/>
      <c r="AZ52" s="374"/>
      <c r="BA52" s="375"/>
      <c r="BB52" s="375"/>
      <c r="BC52" s="375"/>
      <c r="BD52" s="375"/>
      <c r="BE52" s="375"/>
      <c r="BF52" s="375"/>
      <c r="BG52" s="374" t="s">
        <v>4</v>
      </c>
      <c r="BH52" s="374"/>
      <c r="BI52" s="374"/>
      <c r="BJ52" s="374"/>
      <c r="BK52" s="374"/>
      <c r="BL52" s="61"/>
      <c r="BM52" s="61"/>
      <c r="BN52" s="61"/>
      <c r="BO52" s="61"/>
      <c r="BP52" s="61"/>
      <c r="BQ52" s="61"/>
      <c r="BR52" s="61"/>
      <c r="BS52" s="61"/>
      <c r="BT52" s="61"/>
      <c r="BU52" s="23"/>
      <c r="BV52" s="23"/>
      <c r="BW52" s="23"/>
      <c r="BX52" s="23"/>
      <c r="BY52" s="23"/>
      <c r="BZ52" s="23"/>
      <c r="CA52" s="23"/>
      <c r="CB52" s="23"/>
      <c r="CC52" s="23"/>
      <c r="CD52" s="23"/>
      <c r="CE52" s="23"/>
      <c r="CF52" s="23"/>
      <c r="CG52" s="23"/>
      <c r="CH52" s="23"/>
      <c r="CI52" s="23"/>
      <c r="CJ52" s="23"/>
      <c r="CK52" s="23"/>
      <c r="CL52" s="23"/>
      <c r="CM52" s="23"/>
      <c r="CN52" s="23"/>
    </row>
    <row r="53" spans="1:98" ht="18" customHeight="1">
      <c r="A53" s="59"/>
      <c r="B53" s="59"/>
      <c r="C53" s="59"/>
      <c r="D53" s="59"/>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47"/>
      <c r="AW53" s="47"/>
      <c r="AX53" s="47"/>
      <c r="AY53" s="47"/>
      <c r="AZ53" s="47"/>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18"/>
      <c r="CE53" s="18"/>
      <c r="CF53" s="18"/>
      <c r="CG53" s="18"/>
      <c r="CH53" s="18"/>
      <c r="CI53" s="18"/>
      <c r="CJ53" s="18"/>
      <c r="CK53" s="18"/>
      <c r="CL53" s="18"/>
      <c r="CM53" s="18"/>
      <c r="CN53" s="18"/>
    </row>
    <row r="54" spans="1:98" ht="18" customHeight="1">
      <c r="A54" s="59"/>
      <c r="B54" s="59"/>
      <c r="C54" s="59"/>
      <c r="D54" s="59"/>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47"/>
      <c r="AW54" s="47"/>
      <c r="AX54" s="47"/>
      <c r="AY54" s="47"/>
      <c r="AZ54" s="47"/>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18"/>
      <c r="CE54" s="18"/>
      <c r="CF54" s="18"/>
      <c r="CG54" s="18"/>
      <c r="CH54" s="18"/>
      <c r="CI54" s="18"/>
      <c r="CJ54" s="18"/>
      <c r="CK54" s="18"/>
      <c r="CL54" s="18"/>
      <c r="CM54" s="18"/>
      <c r="CN54" s="18"/>
    </row>
    <row r="55" spans="1:98" ht="18" customHeight="1">
      <c r="A55" s="59"/>
      <c r="B55" s="59"/>
      <c r="C55" s="59"/>
      <c r="D55" s="59"/>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47"/>
      <c r="AW55" s="47"/>
      <c r="AX55" s="47"/>
      <c r="AY55" s="47"/>
      <c r="AZ55" s="47"/>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18"/>
      <c r="CE55" s="18"/>
      <c r="CF55" s="18"/>
      <c r="CG55" s="18"/>
      <c r="CH55" s="18"/>
      <c r="CI55" s="18"/>
      <c r="CJ55" s="18"/>
      <c r="CK55" s="18"/>
      <c r="CL55" s="18"/>
      <c r="CM55" s="18"/>
      <c r="CN55" s="18"/>
    </row>
    <row r="56" spans="1:98" ht="18" customHeight="1">
      <c r="A56" s="59"/>
      <c r="B56" s="59"/>
      <c r="C56" s="59"/>
      <c r="D56" s="59"/>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47"/>
      <c r="AW56" s="47"/>
      <c r="AX56" s="47"/>
      <c r="AY56" s="47"/>
      <c r="AZ56" s="47"/>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18"/>
      <c r="CE56" s="18"/>
      <c r="CF56" s="18"/>
      <c r="CG56" s="18"/>
      <c r="CH56" s="18"/>
      <c r="CI56" s="18"/>
      <c r="CJ56" s="18"/>
      <c r="CK56" s="18"/>
      <c r="CL56" s="18"/>
      <c r="CM56" s="18"/>
      <c r="CN56" s="18"/>
    </row>
    <row r="57" spans="1:98" ht="48" customHeight="1">
      <c r="A57" s="376" t="s">
        <v>31</v>
      </c>
      <c r="B57" s="377"/>
      <c r="C57" s="377"/>
      <c r="D57" s="377"/>
      <c r="E57" s="377"/>
      <c r="F57" s="377"/>
      <c r="G57" s="377"/>
      <c r="H57" s="377"/>
      <c r="I57" s="377"/>
      <c r="J57" s="377"/>
      <c r="K57" s="377"/>
      <c r="L57" s="377"/>
      <c r="M57" s="377"/>
      <c r="N57" s="377"/>
      <c r="O57" s="377"/>
      <c r="P57" s="377"/>
      <c r="Q57" s="377"/>
      <c r="R57" s="377"/>
      <c r="S57" s="377"/>
      <c r="T57" s="377"/>
      <c r="U57" s="377"/>
      <c r="V57" s="377"/>
      <c r="W57" s="377"/>
      <c r="X57" s="378" t="str">
        <f>IF(OR(総括表!T29=0,総括表!T31=""),"",MIN(総括表!T29:AH29,総括表!T31:AH31))</f>
        <v/>
      </c>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79"/>
      <c r="AX57" s="379"/>
      <c r="AY57" s="379"/>
      <c r="AZ57" s="379"/>
      <c r="BA57" s="379"/>
      <c r="BB57" s="379"/>
      <c r="BC57" s="379"/>
      <c r="BD57" s="379"/>
      <c r="BE57" s="379"/>
      <c r="BF57" s="379"/>
      <c r="BG57" s="379"/>
      <c r="BH57" s="379"/>
      <c r="BI57" s="379"/>
      <c r="BJ57" s="379"/>
      <c r="BK57" s="379"/>
      <c r="BL57" s="379"/>
      <c r="BM57" s="379"/>
      <c r="BN57" s="380"/>
      <c r="BO57" s="381" t="s">
        <v>32</v>
      </c>
      <c r="BP57" s="382"/>
      <c r="BQ57" s="382"/>
      <c r="BR57" s="382"/>
      <c r="BS57" s="382"/>
      <c r="BT57" s="382"/>
      <c r="BU57" s="382"/>
      <c r="BV57" s="382"/>
      <c r="BW57" s="382"/>
      <c r="BX57" s="382"/>
      <c r="BY57" s="382"/>
      <c r="BZ57" s="382"/>
      <c r="CA57" s="382"/>
      <c r="CB57" s="382"/>
      <c r="CC57" s="382"/>
      <c r="CD57" s="382"/>
      <c r="CE57" s="382"/>
      <c r="CF57" s="382"/>
      <c r="CG57" s="382"/>
      <c r="CH57" s="382"/>
      <c r="CI57" s="382"/>
      <c r="CJ57" s="382"/>
      <c r="CK57" s="382"/>
      <c r="CL57" s="382"/>
      <c r="CM57" s="382"/>
      <c r="CN57" s="382"/>
    </row>
    <row r="58" spans="1:98" ht="18" customHeight="1">
      <c r="A58" s="59"/>
      <c r="B58" s="59"/>
      <c r="C58" s="59"/>
      <c r="D58" s="59"/>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47"/>
      <c r="AW58" s="47"/>
      <c r="AX58" s="47"/>
      <c r="AY58" s="47"/>
      <c r="AZ58" s="47"/>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18"/>
      <c r="CE58" s="18"/>
      <c r="CF58" s="18"/>
      <c r="CG58" s="18"/>
      <c r="CH58" s="18"/>
      <c r="CI58" s="18"/>
      <c r="CJ58" s="18"/>
      <c r="CK58" s="18"/>
      <c r="CL58" s="18"/>
      <c r="CM58" s="18"/>
      <c r="CN58" s="18"/>
    </row>
    <row r="59" spans="1:98" ht="18" customHeight="1">
      <c r="A59" s="59"/>
      <c r="B59" s="59"/>
      <c r="C59" s="59"/>
      <c r="D59" s="59"/>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47"/>
      <c r="AW59" s="47"/>
      <c r="AX59" s="47"/>
      <c r="AY59" s="47"/>
      <c r="AZ59" s="47"/>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18"/>
      <c r="CE59" s="18"/>
      <c r="CF59" s="18"/>
      <c r="CG59" s="18"/>
      <c r="CH59" s="18"/>
      <c r="CI59" s="18"/>
      <c r="CJ59" s="18"/>
      <c r="CK59" s="18"/>
      <c r="CL59" s="18"/>
      <c r="CM59" s="18"/>
      <c r="CN59" s="18"/>
    </row>
    <row r="60" spans="1:98" ht="18" customHeight="1">
      <c r="A60" s="59"/>
      <c r="B60" s="59"/>
      <c r="C60" s="59"/>
      <c r="D60" s="59"/>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47"/>
      <c r="AW60" s="47"/>
      <c r="AX60" s="47"/>
      <c r="AY60" s="47"/>
      <c r="AZ60" s="47"/>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18"/>
      <c r="CE60" s="18"/>
      <c r="CF60" s="18"/>
      <c r="CG60" s="18"/>
      <c r="CH60" s="18"/>
      <c r="CI60" s="18"/>
      <c r="CJ60" s="18"/>
      <c r="CK60" s="18"/>
      <c r="CL60" s="18"/>
      <c r="CM60" s="18"/>
      <c r="CN60" s="18"/>
    </row>
    <row r="61" spans="1:98" ht="19.5" customHeight="1">
      <c r="A61" s="62"/>
      <c r="B61" s="62"/>
      <c r="C61" s="62"/>
      <c r="D61" s="62"/>
      <c r="E61" s="62"/>
      <c r="F61" s="62"/>
      <c r="G61" s="62"/>
      <c r="H61" s="62"/>
      <c r="I61" s="62"/>
      <c r="J61" s="62"/>
      <c r="K61" s="62"/>
      <c r="L61" s="62"/>
      <c r="M61" s="62"/>
      <c r="N61" s="63"/>
      <c r="O61" s="63"/>
      <c r="P61" s="63"/>
      <c r="Q61" s="63"/>
      <c r="R61" s="63"/>
      <c r="S61" s="44"/>
      <c r="T61" s="44"/>
      <c r="U61" s="44"/>
      <c r="V61" s="44"/>
      <c r="W61" s="44"/>
      <c r="X61" s="63"/>
      <c r="Y61" s="63"/>
      <c r="Z61" s="63"/>
      <c r="AA61" s="63"/>
      <c r="AB61" s="44"/>
      <c r="AC61" s="44"/>
      <c r="AD61" s="44"/>
      <c r="AE61" s="44"/>
      <c r="AF61" s="44"/>
      <c r="AG61" s="63"/>
      <c r="AH61" s="63"/>
      <c r="AI61" s="63"/>
      <c r="AJ61" s="63"/>
      <c r="AK61" s="44"/>
      <c r="AL61" s="44"/>
      <c r="AM61" s="44"/>
      <c r="AN61" s="44"/>
      <c r="AO61" s="44"/>
      <c r="AP61" s="63"/>
      <c r="AQ61" s="63"/>
      <c r="AR61" s="63"/>
      <c r="AS61" s="63"/>
      <c r="AT61" s="43"/>
      <c r="AU61" s="62"/>
      <c r="AV61" s="62"/>
      <c r="AW61" s="62"/>
      <c r="AX61" s="62"/>
      <c r="AY61" s="62"/>
      <c r="AZ61" s="62"/>
      <c r="BA61" s="62"/>
      <c r="BB61" s="62"/>
      <c r="BC61" s="62"/>
      <c r="BD61" s="62"/>
      <c r="BE61" s="62"/>
      <c r="BF61" s="62"/>
      <c r="BG61" s="49"/>
      <c r="BH61" s="43"/>
      <c r="BI61" s="43"/>
      <c r="BJ61" s="43"/>
      <c r="BK61" s="43"/>
      <c r="BL61" s="49"/>
      <c r="BM61" s="49"/>
      <c r="BN61" s="49"/>
      <c r="BO61" s="49"/>
      <c r="BP61" s="49"/>
      <c r="BQ61" s="49"/>
      <c r="BR61" s="43"/>
      <c r="BS61" s="43"/>
      <c r="BT61" s="43"/>
      <c r="BU61" s="43"/>
      <c r="BV61" s="49"/>
      <c r="BW61" s="49"/>
      <c r="BX61" s="49"/>
      <c r="BY61" s="49"/>
      <c r="BZ61" s="49"/>
      <c r="CA61" s="43"/>
      <c r="CB61" s="43"/>
      <c r="CC61" s="43"/>
      <c r="CD61" s="43"/>
      <c r="CE61" s="49"/>
      <c r="CF61" s="49"/>
      <c r="CG61" s="49"/>
      <c r="CH61" s="49"/>
      <c r="CI61" s="49"/>
      <c r="CJ61" s="43"/>
      <c r="CK61" s="43"/>
      <c r="CL61" s="43"/>
      <c r="CM61" s="43"/>
      <c r="CN61" s="49"/>
      <c r="CO61" s="43"/>
      <c r="CP61" s="18"/>
      <c r="CQ61" s="18"/>
      <c r="CR61" s="18"/>
      <c r="CS61" s="18"/>
      <c r="CT61" s="43"/>
    </row>
    <row r="62" spans="1:98" ht="18" customHeight="1">
      <c r="A62" s="377" t="s">
        <v>33</v>
      </c>
      <c r="B62" s="377"/>
      <c r="C62" s="377"/>
      <c r="D62" s="377"/>
      <c r="E62" s="377"/>
      <c r="F62" s="377"/>
      <c r="G62" s="377"/>
      <c r="H62" s="377"/>
      <c r="I62" s="377"/>
      <c r="J62" s="377"/>
      <c r="K62" s="377"/>
      <c r="L62" s="377"/>
      <c r="M62" s="377"/>
      <c r="N62" s="377"/>
      <c r="O62" s="377"/>
      <c r="P62" s="377"/>
      <c r="Q62" s="377"/>
      <c r="R62" s="377"/>
      <c r="S62" s="377"/>
      <c r="T62" s="377"/>
      <c r="U62" s="377"/>
      <c r="V62" s="377"/>
      <c r="W62" s="377"/>
      <c r="X62" s="63"/>
      <c r="Y62" s="63"/>
      <c r="Z62" s="63"/>
      <c r="AA62" s="63"/>
      <c r="AB62" s="44"/>
      <c r="AC62" s="44"/>
      <c r="AD62" s="44"/>
      <c r="AE62" s="44"/>
      <c r="AF62" s="44"/>
      <c r="AG62" s="63"/>
      <c r="AH62" s="63"/>
      <c r="AI62" s="63"/>
      <c r="AJ62" s="63"/>
      <c r="AK62" s="44"/>
      <c r="AL62" s="44"/>
      <c r="AM62" s="44"/>
      <c r="AN62" s="44"/>
      <c r="AO62" s="44"/>
      <c r="AP62" s="63"/>
      <c r="AQ62" s="63"/>
      <c r="AR62" s="63"/>
      <c r="AS62" s="63"/>
      <c r="AT62" s="43"/>
      <c r="AU62" s="62"/>
      <c r="AV62" s="62"/>
      <c r="AW62" s="62"/>
      <c r="AX62" s="62"/>
      <c r="AY62" s="62"/>
      <c r="AZ62" s="62"/>
      <c r="BA62" s="62"/>
      <c r="BB62" s="62"/>
      <c r="BC62" s="62"/>
      <c r="BD62" s="62"/>
      <c r="BE62" s="62"/>
      <c r="BF62" s="62"/>
      <c r="BG62" s="49"/>
      <c r="BH62" s="43"/>
      <c r="BI62" s="43"/>
      <c r="BJ62" s="43"/>
      <c r="BK62" s="43"/>
      <c r="BL62" s="49"/>
      <c r="BM62" s="49"/>
      <c r="BN62" s="49"/>
      <c r="BO62" s="49"/>
      <c r="BP62" s="49"/>
      <c r="BQ62" s="49"/>
      <c r="BR62" s="43"/>
      <c r="BS62" s="43"/>
      <c r="BT62" s="43"/>
      <c r="BU62" s="43"/>
      <c r="BV62" s="49"/>
      <c r="BW62" s="49"/>
      <c r="BX62" s="49"/>
      <c r="BY62" s="49"/>
      <c r="BZ62" s="49"/>
      <c r="CA62" s="43"/>
      <c r="CB62" s="43"/>
      <c r="CC62" s="43"/>
      <c r="CD62" s="43"/>
      <c r="CE62" s="49"/>
      <c r="CF62" s="49"/>
      <c r="CG62" s="49"/>
      <c r="CH62" s="49"/>
      <c r="CI62" s="49"/>
      <c r="CJ62" s="43"/>
      <c r="CK62" s="43"/>
      <c r="CL62" s="43"/>
      <c r="CM62" s="43"/>
      <c r="CN62" s="49"/>
    </row>
    <row r="63" spans="1:98" ht="39.950000000000003" customHeight="1">
      <c r="A63" s="383" t="s">
        <v>34</v>
      </c>
      <c r="B63" s="384"/>
      <c r="C63" s="384"/>
      <c r="D63" s="384"/>
      <c r="E63" s="384"/>
      <c r="F63" s="384"/>
      <c r="G63" s="384"/>
      <c r="H63" s="384"/>
      <c r="I63" s="384"/>
      <c r="J63" s="384"/>
      <c r="K63" s="385"/>
      <c r="L63" s="386" t="s">
        <v>35</v>
      </c>
      <c r="M63" s="362"/>
      <c r="N63" s="387"/>
      <c r="O63" s="387"/>
      <c r="P63" s="387"/>
      <c r="Q63" s="387"/>
      <c r="R63" s="387"/>
      <c r="S63" s="387"/>
      <c r="T63" s="387"/>
      <c r="U63" s="387"/>
      <c r="V63" s="387"/>
      <c r="W63" s="362" t="s">
        <v>36</v>
      </c>
      <c r="X63" s="362"/>
      <c r="Y63" s="387"/>
      <c r="Z63" s="387"/>
      <c r="AA63" s="387"/>
      <c r="AB63" s="387"/>
      <c r="AC63" s="387"/>
      <c r="AD63" s="387"/>
      <c r="AE63" s="387"/>
      <c r="AF63" s="387"/>
      <c r="AG63" s="387"/>
      <c r="AH63" s="362" t="s">
        <v>37</v>
      </c>
      <c r="AI63" s="362"/>
      <c r="AJ63" s="387"/>
      <c r="AK63" s="387"/>
      <c r="AL63" s="387"/>
      <c r="AM63" s="387"/>
      <c r="AN63" s="387"/>
      <c r="AO63" s="387"/>
      <c r="AP63" s="387"/>
      <c r="AQ63" s="387"/>
      <c r="AR63" s="359"/>
      <c r="AS63" s="388" t="s">
        <v>38</v>
      </c>
      <c r="AT63" s="389"/>
      <c r="AU63" s="389"/>
      <c r="AV63" s="389"/>
      <c r="AW63" s="389"/>
      <c r="AX63" s="389"/>
      <c r="AY63" s="389"/>
      <c r="AZ63" s="389"/>
      <c r="BA63" s="389"/>
      <c r="BB63" s="389"/>
      <c r="BC63" s="390"/>
      <c r="BD63" s="391"/>
      <c r="BE63" s="357"/>
      <c r="BF63" s="357"/>
      <c r="BG63" s="357"/>
      <c r="BH63" s="357"/>
      <c r="BI63" s="357"/>
      <c r="BJ63" s="357"/>
      <c r="BK63" s="357"/>
      <c r="BL63" s="357"/>
      <c r="BM63" s="357"/>
      <c r="BN63" s="357"/>
      <c r="BO63" s="357"/>
      <c r="BP63" s="357"/>
      <c r="BQ63" s="357"/>
      <c r="BR63" s="357"/>
      <c r="BS63" s="392" t="s">
        <v>39</v>
      </c>
      <c r="BT63" s="392"/>
      <c r="BU63" s="357"/>
      <c r="BV63" s="357"/>
      <c r="BW63" s="357"/>
      <c r="BX63" s="357"/>
      <c r="BY63" s="357"/>
      <c r="BZ63" s="357"/>
      <c r="CA63" s="357"/>
      <c r="CB63" s="357"/>
      <c r="CC63" s="357"/>
      <c r="CD63" s="357"/>
      <c r="CE63" s="357"/>
      <c r="CF63" s="357"/>
      <c r="CG63" s="357"/>
      <c r="CH63" s="357"/>
      <c r="CI63" s="357"/>
      <c r="CJ63" s="357"/>
      <c r="CK63" s="357"/>
      <c r="CL63" s="357"/>
      <c r="CM63" s="357"/>
      <c r="CN63" s="358"/>
    </row>
    <row r="64" spans="1:98" ht="39.950000000000003" customHeight="1">
      <c r="A64" s="400" t="s">
        <v>40</v>
      </c>
      <c r="B64" s="401"/>
      <c r="C64" s="384"/>
      <c r="D64" s="384"/>
      <c r="E64" s="384"/>
      <c r="F64" s="384"/>
      <c r="G64" s="384"/>
      <c r="H64" s="384"/>
      <c r="I64" s="384"/>
      <c r="J64" s="384"/>
      <c r="K64" s="385"/>
      <c r="L64" s="386" t="s">
        <v>35</v>
      </c>
      <c r="M64" s="362"/>
      <c r="N64" s="387"/>
      <c r="O64" s="387"/>
      <c r="P64" s="387"/>
      <c r="Q64" s="387"/>
      <c r="R64" s="387"/>
      <c r="S64" s="387"/>
      <c r="T64" s="387"/>
      <c r="U64" s="387"/>
      <c r="V64" s="387"/>
      <c r="W64" s="362" t="s">
        <v>36</v>
      </c>
      <c r="X64" s="362"/>
      <c r="Y64" s="387"/>
      <c r="Z64" s="387"/>
      <c r="AA64" s="387"/>
      <c r="AB64" s="387"/>
      <c r="AC64" s="387"/>
      <c r="AD64" s="387"/>
      <c r="AE64" s="387"/>
      <c r="AF64" s="387"/>
      <c r="AG64" s="387"/>
      <c r="AH64" s="362" t="s">
        <v>37</v>
      </c>
      <c r="AI64" s="362"/>
      <c r="AJ64" s="387"/>
      <c r="AK64" s="387"/>
      <c r="AL64" s="387"/>
      <c r="AM64" s="387"/>
      <c r="AN64" s="387"/>
      <c r="AO64" s="387"/>
      <c r="AP64" s="387"/>
      <c r="AQ64" s="387"/>
      <c r="AR64" s="359"/>
      <c r="AS64" s="396" t="s">
        <v>41</v>
      </c>
      <c r="AT64" s="397"/>
      <c r="AU64" s="397"/>
      <c r="AV64" s="397"/>
      <c r="AW64" s="397"/>
      <c r="AX64" s="397"/>
      <c r="AY64" s="397"/>
      <c r="AZ64" s="397"/>
      <c r="BA64" s="397"/>
      <c r="BB64" s="397"/>
      <c r="BC64" s="398"/>
      <c r="BD64" s="386" t="s">
        <v>42</v>
      </c>
      <c r="BE64" s="362"/>
      <c r="BF64" s="359"/>
      <c r="BG64" s="360"/>
      <c r="BH64" s="360"/>
      <c r="BI64" s="360"/>
      <c r="BJ64" s="360"/>
      <c r="BK64" s="360"/>
      <c r="BL64" s="360"/>
      <c r="BM64" s="360"/>
      <c r="BN64" s="361"/>
      <c r="BO64" s="399" t="s">
        <v>43</v>
      </c>
      <c r="BP64" s="399"/>
      <c r="BQ64" s="359"/>
      <c r="BR64" s="360"/>
      <c r="BS64" s="360"/>
      <c r="BT64" s="360"/>
      <c r="BU64" s="360"/>
      <c r="BV64" s="360"/>
      <c r="BW64" s="360"/>
      <c r="BX64" s="360"/>
      <c r="BY64" s="360"/>
      <c r="BZ64" s="361"/>
      <c r="CA64" s="362" t="s">
        <v>44</v>
      </c>
      <c r="CB64" s="362"/>
      <c r="CC64" s="359"/>
      <c r="CD64" s="360"/>
      <c r="CE64" s="360"/>
      <c r="CF64" s="360"/>
      <c r="CG64" s="360"/>
      <c r="CH64" s="360"/>
      <c r="CI64" s="360"/>
      <c r="CJ64" s="360"/>
      <c r="CK64" s="360"/>
      <c r="CL64" s="360"/>
      <c r="CM64" s="360"/>
      <c r="CN64" s="360"/>
    </row>
    <row r="65" spans="1:92" s="43" customFormat="1" ht="18" customHeight="1">
      <c r="A65" s="64"/>
      <c r="B65" s="62"/>
      <c r="C65" s="62"/>
      <c r="D65" s="62"/>
      <c r="E65" s="62"/>
      <c r="F65" s="62"/>
      <c r="G65" s="62"/>
      <c r="H65" s="62"/>
      <c r="I65" s="62"/>
      <c r="J65" s="62"/>
      <c r="K65" s="65"/>
      <c r="L65" s="65"/>
      <c r="M65" s="66"/>
      <c r="N65" s="66"/>
      <c r="O65" s="66"/>
      <c r="P65" s="66"/>
      <c r="Q65" s="66"/>
      <c r="R65" s="66"/>
      <c r="S65" s="66"/>
      <c r="T65" s="66"/>
      <c r="U65" s="66"/>
      <c r="V65" s="65"/>
      <c r="W65" s="65"/>
      <c r="X65" s="66"/>
      <c r="Y65" s="66"/>
      <c r="Z65" s="66"/>
      <c r="AA65" s="66"/>
      <c r="AB65" s="66"/>
      <c r="AC65" s="66"/>
      <c r="AD65" s="66"/>
      <c r="AE65" s="66"/>
      <c r="AF65" s="66"/>
      <c r="AG65" s="65"/>
      <c r="AH65" s="65"/>
      <c r="AI65" s="66"/>
      <c r="AJ65" s="66"/>
      <c r="AK65" s="66"/>
      <c r="AL65" s="66"/>
      <c r="AM65" s="66"/>
      <c r="AN65" s="66"/>
      <c r="AO65" s="66"/>
      <c r="AP65" s="66"/>
      <c r="AQ65" s="66"/>
      <c r="AR65" s="62"/>
      <c r="AS65" s="62"/>
      <c r="AT65" s="62"/>
      <c r="AU65" s="62"/>
      <c r="AV65" s="62"/>
      <c r="AW65" s="62"/>
      <c r="AX65" s="62"/>
      <c r="AY65" s="62"/>
      <c r="AZ65" s="62"/>
      <c r="BA65" s="62"/>
      <c r="BB65" s="62"/>
      <c r="BC65" s="24"/>
      <c r="BD65" s="65"/>
      <c r="BE65" s="65"/>
      <c r="BF65" s="66"/>
      <c r="BG65" s="66"/>
      <c r="BH65" s="66"/>
      <c r="BI65" s="66"/>
      <c r="BJ65" s="66"/>
      <c r="BK65" s="66"/>
      <c r="BL65" s="66"/>
      <c r="BM65" s="66"/>
      <c r="BN65" s="66"/>
      <c r="BO65" s="65"/>
      <c r="BP65" s="65"/>
      <c r="BQ65" s="65"/>
      <c r="BR65" s="66"/>
      <c r="BS65" s="66"/>
      <c r="BT65" s="66"/>
      <c r="BU65" s="66"/>
      <c r="BV65" s="66"/>
      <c r="BW65" s="66"/>
      <c r="BX65" s="66"/>
      <c r="BY65" s="66"/>
      <c r="BZ65" s="66"/>
      <c r="CA65" s="66"/>
      <c r="CB65" s="65"/>
      <c r="CC65" s="65"/>
      <c r="CD65" s="66"/>
      <c r="CE65" s="66"/>
      <c r="CF65" s="66"/>
      <c r="CG65" s="66"/>
      <c r="CH65" s="66"/>
      <c r="CI65" s="66"/>
      <c r="CJ65" s="66"/>
      <c r="CK65" s="66"/>
      <c r="CL65" s="66"/>
      <c r="CM65" s="66"/>
      <c r="CN65" s="66"/>
    </row>
    <row r="66" spans="1:92" ht="18" customHeight="1">
      <c r="A66" s="59"/>
      <c r="B66" s="59"/>
      <c r="C66" s="59"/>
      <c r="D66" s="59"/>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47"/>
      <c r="AW66" s="47"/>
      <c r="AX66" s="47"/>
      <c r="AY66" s="47"/>
      <c r="AZ66" s="47"/>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18"/>
      <c r="CE66" s="18"/>
      <c r="CF66" s="18"/>
      <c r="CG66" s="18"/>
      <c r="CH66" s="18"/>
      <c r="CI66" s="18"/>
      <c r="CJ66" s="18"/>
      <c r="CK66" s="18"/>
      <c r="CL66" s="18"/>
      <c r="CM66" s="18"/>
      <c r="CN66" s="18"/>
    </row>
    <row r="67" spans="1:92" ht="18" customHeight="1">
      <c r="A67" s="59"/>
      <c r="B67" s="59"/>
      <c r="C67" s="59"/>
      <c r="D67" s="59"/>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47"/>
      <c r="AW67" s="47"/>
      <c r="AX67" s="47"/>
      <c r="AY67" s="47"/>
      <c r="AZ67" s="47"/>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18"/>
      <c r="CE67" s="18"/>
      <c r="CF67" s="18"/>
      <c r="CG67" s="18"/>
      <c r="CH67" s="18"/>
      <c r="CI67" s="18"/>
      <c r="CJ67" s="18"/>
      <c r="CK67" s="18"/>
      <c r="CL67" s="18"/>
      <c r="CM67" s="18"/>
      <c r="CN67" s="18"/>
    </row>
    <row r="68" spans="1:92" ht="18" customHeight="1">
      <c r="A68" s="59"/>
      <c r="B68" s="59"/>
      <c r="C68" s="59"/>
      <c r="D68" s="59"/>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47"/>
      <c r="AW68" s="47"/>
      <c r="AX68" s="47"/>
      <c r="AY68" s="47"/>
      <c r="AZ68" s="47"/>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18"/>
      <c r="CE68" s="18"/>
      <c r="CF68" s="18"/>
      <c r="CG68" s="18"/>
      <c r="CH68" s="18"/>
      <c r="CI68" s="18"/>
      <c r="CJ68" s="18"/>
      <c r="CK68" s="18"/>
      <c r="CL68" s="18"/>
      <c r="CM68" s="18"/>
      <c r="CN68" s="18"/>
    </row>
    <row r="69" spans="1:92" ht="18" customHeight="1">
      <c r="A69" s="363" t="s">
        <v>45</v>
      </c>
      <c r="B69" s="363"/>
      <c r="C69" s="363"/>
      <c r="D69" s="363"/>
      <c r="E69" s="363"/>
      <c r="F69" s="363"/>
      <c r="G69" s="363"/>
      <c r="H69" s="363"/>
      <c r="I69" s="363"/>
      <c r="J69" s="363"/>
      <c r="K69" s="363"/>
      <c r="L69" s="363"/>
      <c r="M69" s="363"/>
      <c r="N69" s="363"/>
      <c r="O69" s="363"/>
      <c r="P69" s="363"/>
      <c r="Q69" s="363"/>
      <c r="R69" s="363"/>
      <c r="S69" s="363"/>
      <c r="T69" s="363"/>
      <c r="U69" s="363"/>
      <c r="V69" s="363"/>
      <c r="W69" s="363"/>
      <c r="X69" s="49"/>
      <c r="Y69" s="49"/>
      <c r="Z69" s="49"/>
      <c r="AA69" s="49"/>
    </row>
    <row r="70" spans="1:92" ht="39.950000000000003" customHeight="1">
      <c r="A70" s="364" t="s">
        <v>15</v>
      </c>
      <c r="B70" s="365"/>
      <c r="C70" s="365"/>
      <c r="D70" s="365"/>
      <c r="E70" s="365"/>
      <c r="F70" s="365"/>
      <c r="G70" s="365"/>
      <c r="H70" s="365"/>
      <c r="I70" s="365"/>
      <c r="J70" s="365"/>
      <c r="K70" s="366"/>
      <c r="L70" s="367"/>
      <c r="M70" s="368"/>
      <c r="N70" s="368"/>
      <c r="O70" s="368"/>
      <c r="P70" s="368"/>
      <c r="Q70" s="368"/>
      <c r="R70" s="368"/>
      <c r="S70" s="368"/>
      <c r="T70" s="368"/>
      <c r="U70" s="368"/>
      <c r="V70" s="368"/>
      <c r="W70" s="368"/>
      <c r="X70" s="368"/>
      <c r="Y70" s="368"/>
      <c r="Z70" s="368"/>
      <c r="AA70" s="368"/>
      <c r="AB70" s="368"/>
      <c r="AC70" s="368"/>
      <c r="AD70" s="368"/>
      <c r="AE70" s="368"/>
      <c r="AF70" s="368"/>
      <c r="AG70" s="368"/>
      <c r="AH70" s="368"/>
      <c r="AI70" s="368"/>
      <c r="AJ70" s="368"/>
      <c r="AK70" s="368"/>
      <c r="AL70" s="368"/>
      <c r="AM70" s="368"/>
      <c r="AN70" s="368"/>
      <c r="AO70" s="368"/>
      <c r="AP70" s="368"/>
      <c r="AQ70" s="368"/>
      <c r="AR70" s="369"/>
      <c r="AS70" s="393" t="s">
        <v>46</v>
      </c>
      <c r="AT70" s="394"/>
      <c r="AU70" s="394"/>
      <c r="AV70" s="394"/>
      <c r="AW70" s="394"/>
      <c r="AX70" s="394"/>
      <c r="AY70" s="394"/>
      <c r="AZ70" s="394"/>
      <c r="BA70" s="394"/>
      <c r="BB70" s="394"/>
      <c r="BC70" s="395"/>
      <c r="BD70" s="367"/>
      <c r="BE70" s="368"/>
      <c r="BF70" s="368"/>
      <c r="BG70" s="368"/>
      <c r="BH70" s="368"/>
      <c r="BI70" s="368"/>
      <c r="BJ70" s="368"/>
      <c r="BK70" s="368"/>
      <c r="BL70" s="368"/>
      <c r="BM70" s="368"/>
      <c r="BN70" s="368"/>
      <c r="BO70" s="368"/>
      <c r="BP70" s="368"/>
      <c r="BQ70" s="368"/>
      <c r="BR70" s="368"/>
      <c r="BS70" s="368"/>
      <c r="BT70" s="368"/>
      <c r="BU70" s="368"/>
      <c r="BV70" s="368"/>
      <c r="BW70" s="368"/>
      <c r="BX70" s="368"/>
      <c r="BY70" s="368"/>
      <c r="BZ70" s="368"/>
      <c r="CA70" s="368"/>
      <c r="CB70" s="368"/>
      <c r="CC70" s="368"/>
      <c r="CD70" s="368"/>
      <c r="CE70" s="368"/>
      <c r="CF70" s="368"/>
      <c r="CG70" s="368"/>
      <c r="CH70" s="368"/>
      <c r="CI70" s="368"/>
      <c r="CJ70" s="368"/>
      <c r="CK70" s="368"/>
      <c r="CL70" s="368"/>
      <c r="CM70" s="368"/>
      <c r="CN70" s="369"/>
    </row>
    <row r="71" spans="1:92" ht="39.950000000000003" customHeight="1">
      <c r="A71" s="364" t="s">
        <v>47</v>
      </c>
      <c r="B71" s="365"/>
      <c r="C71" s="365"/>
      <c r="D71" s="365"/>
      <c r="E71" s="365"/>
      <c r="F71" s="365"/>
      <c r="G71" s="365"/>
      <c r="H71" s="365"/>
      <c r="I71" s="365"/>
      <c r="J71" s="365"/>
      <c r="K71" s="366"/>
      <c r="L71" s="367"/>
      <c r="M71" s="368"/>
      <c r="N71" s="368"/>
      <c r="O71" s="368"/>
      <c r="P71" s="368"/>
      <c r="Q71" s="368"/>
      <c r="R71" s="368"/>
      <c r="S71" s="368"/>
      <c r="T71" s="368"/>
      <c r="U71" s="368"/>
      <c r="V71" s="368"/>
      <c r="W71" s="368"/>
      <c r="X71" s="368"/>
      <c r="Y71" s="368"/>
      <c r="Z71" s="368"/>
      <c r="AA71" s="368"/>
      <c r="AB71" s="368"/>
      <c r="AC71" s="368"/>
      <c r="AD71" s="368"/>
      <c r="AE71" s="368"/>
      <c r="AF71" s="368"/>
      <c r="AG71" s="368"/>
      <c r="AH71" s="368"/>
      <c r="AI71" s="368"/>
      <c r="AJ71" s="368"/>
      <c r="AK71" s="368"/>
      <c r="AL71" s="368"/>
      <c r="AM71" s="368"/>
      <c r="AN71" s="368"/>
      <c r="AO71" s="368"/>
      <c r="AP71" s="368"/>
      <c r="AQ71" s="368"/>
      <c r="AR71" s="369"/>
      <c r="AS71" s="393" t="s">
        <v>48</v>
      </c>
      <c r="AT71" s="394"/>
      <c r="AU71" s="394"/>
      <c r="AV71" s="394"/>
      <c r="AW71" s="394"/>
      <c r="AX71" s="394"/>
      <c r="AY71" s="394"/>
      <c r="AZ71" s="394"/>
      <c r="BA71" s="394"/>
      <c r="BB71" s="394"/>
      <c r="BC71" s="395"/>
      <c r="BD71" s="391"/>
      <c r="BE71" s="357"/>
      <c r="BF71" s="357"/>
      <c r="BG71" s="357"/>
      <c r="BH71" s="357"/>
      <c r="BI71" s="357"/>
      <c r="BJ71" s="357"/>
      <c r="BK71" s="357"/>
      <c r="BL71" s="357"/>
      <c r="BM71" s="357"/>
      <c r="BN71" s="357"/>
      <c r="BO71" s="357"/>
      <c r="BP71" s="357"/>
      <c r="BQ71" s="357"/>
      <c r="BR71" s="357"/>
      <c r="BS71" s="392" t="s">
        <v>49</v>
      </c>
      <c r="BT71" s="392"/>
      <c r="BU71" s="357"/>
      <c r="BV71" s="357"/>
      <c r="BW71" s="357"/>
      <c r="BX71" s="357"/>
      <c r="BY71" s="357"/>
      <c r="BZ71" s="357"/>
      <c r="CA71" s="357"/>
      <c r="CB71" s="357"/>
      <c r="CC71" s="357"/>
      <c r="CD71" s="357"/>
      <c r="CE71" s="357"/>
      <c r="CF71" s="357"/>
      <c r="CG71" s="357"/>
      <c r="CH71" s="357"/>
      <c r="CI71" s="357"/>
      <c r="CJ71" s="357"/>
      <c r="CK71" s="357"/>
      <c r="CL71" s="357"/>
      <c r="CM71" s="357"/>
      <c r="CN71" s="358"/>
    </row>
    <row r="72" spans="1:92" ht="18" customHeight="1">
      <c r="A72" s="414" t="s">
        <v>50</v>
      </c>
      <c r="B72" s="415"/>
      <c r="C72" s="415"/>
      <c r="D72" s="415"/>
      <c r="E72" s="415"/>
      <c r="F72" s="415"/>
      <c r="G72" s="415"/>
      <c r="H72" s="415"/>
      <c r="I72" s="415"/>
      <c r="J72" s="415"/>
      <c r="K72" s="416"/>
      <c r="L72" s="420" t="s">
        <v>51</v>
      </c>
      <c r="M72" s="421"/>
      <c r="N72" s="421"/>
      <c r="O72" s="422"/>
      <c r="P72" s="422"/>
      <c r="Q72" s="422"/>
      <c r="R72" s="422"/>
      <c r="S72" s="422"/>
      <c r="T72" s="422"/>
      <c r="U72" s="422"/>
      <c r="V72" s="422"/>
      <c r="W72" s="422"/>
      <c r="X72" s="422"/>
      <c r="Y72" s="421" t="s">
        <v>44</v>
      </c>
      <c r="Z72" s="421"/>
      <c r="AA72" s="421"/>
      <c r="AB72" s="422"/>
      <c r="AC72" s="422"/>
      <c r="AD72" s="422"/>
      <c r="AE72" s="422"/>
      <c r="AF72" s="422"/>
      <c r="AG72" s="422"/>
      <c r="AH72" s="422"/>
      <c r="AI72" s="422"/>
      <c r="AJ72" s="422"/>
      <c r="AK72" s="422"/>
      <c r="AL72" s="67"/>
      <c r="AM72" s="67"/>
      <c r="AN72" s="67"/>
      <c r="AO72" s="67"/>
      <c r="AP72" s="67"/>
      <c r="AQ72" s="67"/>
      <c r="AR72" s="67"/>
      <c r="AS72" s="67"/>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9"/>
      <c r="CH72" s="69"/>
      <c r="CI72" s="69"/>
      <c r="CJ72" s="69"/>
      <c r="CK72" s="69"/>
      <c r="CL72" s="69"/>
      <c r="CM72" s="69"/>
      <c r="CN72" s="70"/>
    </row>
    <row r="73" spans="1:92" ht="39.950000000000003" customHeight="1">
      <c r="A73" s="417"/>
      <c r="B73" s="418"/>
      <c r="C73" s="418"/>
      <c r="D73" s="418"/>
      <c r="E73" s="418"/>
      <c r="F73" s="418"/>
      <c r="G73" s="418"/>
      <c r="H73" s="418"/>
      <c r="I73" s="418"/>
      <c r="J73" s="418"/>
      <c r="K73" s="419"/>
      <c r="L73" s="423"/>
      <c r="M73" s="424"/>
      <c r="N73" s="424"/>
      <c r="O73" s="424"/>
      <c r="P73" s="424"/>
      <c r="Q73" s="424"/>
      <c r="R73" s="424"/>
      <c r="S73" s="424"/>
      <c r="T73" s="424"/>
      <c r="U73" s="424"/>
      <c r="V73" s="424"/>
      <c r="W73" s="424"/>
      <c r="X73" s="424"/>
      <c r="Y73" s="424"/>
      <c r="Z73" s="424"/>
      <c r="AA73" s="424"/>
      <c r="AB73" s="424"/>
      <c r="AC73" s="425"/>
      <c r="AD73" s="426"/>
      <c r="AE73" s="426"/>
      <c r="AF73" s="426"/>
      <c r="AG73" s="426"/>
      <c r="AH73" s="426"/>
      <c r="AI73" s="426"/>
      <c r="AJ73" s="426"/>
      <c r="AK73" s="426"/>
      <c r="AL73" s="426"/>
      <c r="AM73" s="426"/>
      <c r="AN73" s="426"/>
      <c r="AO73" s="426"/>
      <c r="AP73" s="426"/>
      <c r="AQ73" s="426"/>
      <c r="AR73" s="426"/>
      <c r="AS73" s="402"/>
      <c r="AT73" s="403"/>
      <c r="AU73" s="403"/>
      <c r="AV73" s="403"/>
      <c r="AW73" s="403"/>
      <c r="AX73" s="403"/>
      <c r="AY73" s="403"/>
      <c r="AZ73" s="403"/>
      <c r="BA73" s="403"/>
      <c r="BB73" s="403"/>
      <c r="BC73" s="403"/>
      <c r="BD73" s="403"/>
      <c r="BE73" s="403"/>
      <c r="BF73" s="403"/>
      <c r="BG73" s="403"/>
      <c r="BH73" s="403"/>
      <c r="BI73" s="403"/>
      <c r="BJ73" s="403"/>
      <c r="BK73" s="403"/>
      <c r="BL73" s="403"/>
      <c r="BM73" s="403"/>
      <c r="BN73" s="403"/>
      <c r="BO73" s="403"/>
      <c r="BP73" s="403"/>
      <c r="BQ73" s="403"/>
      <c r="BR73" s="403"/>
      <c r="BS73" s="403"/>
      <c r="BT73" s="403"/>
      <c r="BU73" s="403"/>
      <c r="BV73" s="403"/>
      <c r="BW73" s="403"/>
      <c r="BX73" s="403"/>
      <c r="BY73" s="403"/>
      <c r="BZ73" s="403"/>
      <c r="CA73" s="403"/>
      <c r="CB73" s="403"/>
      <c r="CC73" s="403"/>
      <c r="CD73" s="403"/>
      <c r="CE73" s="403"/>
      <c r="CF73" s="403"/>
      <c r="CG73" s="403"/>
      <c r="CH73" s="403"/>
      <c r="CI73" s="403"/>
      <c r="CJ73" s="403"/>
      <c r="CK73" s="403"/>
      <c r="CL73" s="403"/>
      <c r="CM73" s="403"/>
      <c r="CN73" s="404"/>
    </row>
    <row r="74" spans="1:92" ht="39.950000000000003" customHeight="1">
      <c r="A74" s="364" t="s">
        <v>34</v>
      </c>
      <c r="B74" s="365"/>
      <c r="C74" s="365"/>
      <c r="D74" s="365"/>
      <c r="E74" s="365"/>
      <c r="F74" s="365"/>
      <c r="G74" s="365"/>
      <c r="H74" s="365"/>
      <c r="I74" s="365"/>
      <c r="J74" s="365"/>
      <c r="K74" s="366"/>
      <c r="L74" s="405" t="s">
        <v>52</v>
      </c>
      <c r="M74" s="399"/>
      <c r="N74" s="387"/>
      <c r="O74" s="387"/>
      <c r="P74" s="387"/>
      <c r="Q74" s="387"/>
      <c r="R74" s="387"/>
      <c r="S74" s="387"/>
      <c r="T74" s="387"/>
      <c r="U74" s="387"/>
      <c r="V74" s="387"/>
      <c r="W74" s="399" t="s">
        <v>53</v>
      </c>
      <c r="X74" s="399"/>
      <c r="Y74" s="387"/>
      <c r="Z74" s="387"/>
      <c r="AA74" s="387"/>
      <c r="AB74" s="387"/>
      <c r="AC74" s="387"/>
      <c r="AD74" s="387"/>
      <c r="AE74" s="387"/>
      <c r="AF74" s="387"/>
      <c r="AG74" s="387"/>
      <c r="AH74" s="399" t="s">
        <v>54</v>
      </c>
      <c r="AI74" s="399"/>
      <c r="AJ74" s="387"/>
      <c r="AK74" s="387"/>
      <c r="AL74" s="387"/>
      <c r="AM74" s="387"/>
      <c r="AN74" s="387"/>
      <c r="AO74" s="387"/>
      <c r="AP74" s="387"/>
      <c r="AQ74" s="387"/>
      <c r="AR74" s="359"/>
      <c r="AS74" s="406" t="s">
        <v>41</v>
      </c>
      <c r="AT74" s="407"/>
      <c r="AU74" s="407"/>
      <c r="AV74" s="407"/>
      <c r="AW74" s="407"/>
      <c r="AX74" s="407"/>
      <c r="AY74" s="407"/>
      <c r="AZ74" s="407"/>
      <c r="BA74" s="407"/>
      <c r="BB74" s="407"/>
      <c r="BC74" s="408"/>
      <c r="BD74" s="71"/>
      <c r="BE74" s="412" t="s">
        <v>52</v>
      </c>
      <c r="BF74" s="412"/>
      <c r="BG74" s="431"/>
      <c r="BH74" s="431"/>
      <c r="BI74" s="431"/>
      <c r="BJ74" s="431"/>
      <c r="BK74" s="431"/>
      <c r="BL74" s="431"/>
      <c r="BM74" s="431"/>
      <c r="BN74" s="431"/>
      <c r="BO74" s="431"/>
      <c r="BP74" s="412" t="s">
        <v>53</v>
      </c>
      <c r="BQ74" s="412"/>
      <c r="BR74" s="431"/>
      <c r="BS74" s="431"/>
      <c r="BT74" s="431"/>
      <c r="BU74" s="431"/>
      <c r="BV74" s="431"/>
      <c r="BW74" s="431"/>
      <c r="BX74" s="431"/>
      <c r="BY74" s="431"/>
      <c r="BZ74" s="431"/>
      <c r="CA74" s="431"/>
      <c r="CB74" s="412" t="s">
        <v>54</v>
      </c>
      <c r="CC74" s="412"/>
      <c r="CD74" s="431"/>
      <c r="CE74" s="431"/>
      <c r="CF74" s="431"/>
      <c r="CG74" s="431"/>
      <c r="CH74" s="431"/>
      <c r="CI74" s="431"/>
      <c r="CJ74" s="431"/>
      <c r="CK74" s="431"/>
      <c r="CL74" s="431"/>
      <c r="CM74" s="431"/>
      <c r="CN74" s="433"/>
    </row>
    <row r="75" spans="1:92" ht="39.950000000000003" customHeight="1">
      <c r="A75" s="435" t="s">
        <v>40</v>
      </c>
      <c r="B75" s="436"/>
      <c r="C75" s="365"/>
      <c r="D75" s="365"/>
      <c r="E75" s="365"/>
      <c r="F75" s="365"/>
      <c r="G75" s="365"/>
      <c r="H75" s="365"/>
      <c r="I75" s="365"/>
      <c r="J75" s="365"/>
      <c r="K75" s="366"/>
      <c r="L75" s="405" t="s">
        <v>52</v>
      </c>
      <c r="M75" s="399"/>
      <c r="N75" s="387"/>
      <c r="O75" s="387"/>
      <c r="P75" s="387"/>
      <c r="Q75" s="387"/>
      <c r="R75" s="387"/>
      <c r="S75" s="387"/>
      <c r="T75" s="387"/>
      <c r="U75" s="387"/>
      <c r="V75" s="387"/>
      <c r="W75" s="399" t="s">
        <v>53</v>
      </c>
      <c r="X75" s="399"/>
      <c r="Y75" s="387"/>
      <c r="Z75" s="387"/>
      <c r="AA75" s="387"/>
      <c r="AB75" s="387"/>
      <c r="AC75" s="387"/>
      <c r="AD75" s="387"/>
      <c r="AE75" s="387"/>
      <c r="AF75" s="387"/>
      <c r="AG75" s="387"/>
      <c r="AH75" s="399" t="s">
        <v>54</v>
      </c>
      <c r="AI75" s="399"/>
      <c r="AJ75" s="387"/>
      <c r="AK75" s="387"/>
      <c r="AL75" s="387"/>
      <c r="AM75" s="387"/>
      <c r="AN75" s="387"/>
      <c r="AO75" s="387"/>
      <c r="AP75" s="387"/>
      <c r="AQ75" s="387"/>
      <c r="AR75" s="359"/>
      <c r="AS75" s="409"/>
      <c r="AT75" s="410"/>
      <c r="AU75" s="410"/>
      <c r="AV75" s="410"/>
      <c r="AW75" s="410"/>
      <c r="AX75" s="410"/>
      <c r="AY75" s="410"/>
      <c r="AZ75" s="410"/>
      <c r="BA75" s="410"/>
      <c r="BB75" s="410"/>
      <c r="BC75" s="411"/>
      <c r="BD75" s="72"/>
      <c r="BE75" s="413"/>
      <c r="BF75" s="413"/>
      <c r="BG75" s="432"/>
      <c r="BH75" s="432"/>
      <c r="BI75" s="432"/>
      <c r="BJ75" s="432"/>
      <c r="BK75" s="432"/>
      <c r="BL75" s="432"/>
      <c r="BM75" s="432"/>
      <c r="BN75" s="432"/>
      <c r="BO75" s="432"/>
      <c r="BP75" s="413"/>
      <c r="BQ75" s="413"/>
      <c r="BR75" s="432"/>
      <c r="BS75" s="432"/>
      <c r="BT75" s="432"/>
      <c r="BU75" s="432"/>
      <c r="BV75" s="432"/>
      <c r="BW75" s="432"/>
      <c r="BX75" s="432"/>
      <c r="BY75" s="432"/>
      <c r="BZ75" s="432"/>
      <c r="CA75" s="432"/>
      <c r="CB75" s="413"/>
      <c r="CC75" s="413"/>
      <c r="CD75" s="432"/>
      <c r="CE75" s="432"/>
      <c r="CF75" s="432"/>
      <c r="CG75" s="432"/>
      <c r="CH75" s="432"/>
      <c r="CI75" s="432"/>
      <c r="CJ75" s="432"/>
      <c r="CK75" s="432"/>
      <c r="CL75" s="432"/>
      <c r="CM75" s="432"/>
      <c r="CN75" s="434"/>
    </row>
    <row r="76" spans="1:92" s="43" customFormat="1" ht="18" customHeight="1">
      <c r="A76" s="64"/>
      <c r="B76" s="62"/>
      <c r="C76" s="62"/>
      <c r="D76" s="62"/>
      <c r="E76" s="62"/>
      <c r="F76" s="62"/>
      <c r="G76" s="62"/>
      <c r="H76" s="62"/>
      <c r="I76" s="62"/>
      <c r="J76" s="62"/>
      <c r="K76" s="65"/>
      <c r="L76" s="65"/>
      <c r="M76" s="66"/>
      <c r="N76" s="66"/>
      <c r="O76" s="66"/>
      <c r="P76" s="66"/>
      <c r="Q76" s="66"/>
      <c r="R76" s="66"/>
      <c r="S76" s="66"/>
      <c r="T76" s="66"/>
      <c r="U76" s="66"/>
      <c r="V76" s="65"/>
      <c r="W76" s="65"/>
      <c r="X76" s="66"/>
      <c r="Y76" s="66"/>
      <c r="Z76" s="66"/>
      <c r="AA76" s="66"/>
      <c r="AB76" s="66"/>
      <c r="AC76" s="66"/>
      <c r="AD76" s="66"/>
      <c r="AE76" s="66"/>
      <c r="AF76" s="66"/>
      <c r="AG76" s="65"/>
      <c r="AH76" s="65"/>
      <c r="AI76" s="66"/>
      <c r="AJ76" s="66"/>
      <c r="AK76" s="66"/>
      <c r="AL76" s="66"/>
      <c r="AM76" s="66"/>
      <c r="AN76" s="66"/>
      <c r="AO76" s="66"/>
      <c r="AP76" s="66"/>
      <c r="AQ76" s="66"/>
      <c r="AR76" s="62"/>
      <c r="AS76" s="62"/>
      <c r="AT76" s="62"/>
      <c r="AU76" s="62"/>
      <c r="AV76" s="62"/>
      <c r="AW76" s="62"/>
      <c r="AX76" s="62"/>
      <c r="AY76" s="62"/>
      <c r="AZ76" s="62"/>
      <c r="BA76" s="62"/>
      <c r="BB76" s="62"/>
      <c r="BC76" s="24"/>
      <c r="BD76" s="65"/>
      <c r="BE76" s="65"/>
      <c r="BF76" s="66"/>
      <c r="BG76" s="66"/>
      <c r="BH76" s="66"/>
      <c r="BI76" s="66"/>
      <c r="BJ76" s="66"/>
      <c r="BK76" s="66"/>
      <c r="BL76" s="66"/>
      <c r="BM76" s="66"/>
      <c r="BN76" s="66"/>
      <c r="BO76" s="65"/>
      <c r="BP76" s="65"/>
      <c r="BQ76" s="65"/>
      <c r="BR76" s="66"/>
      <c r="BS76" s="66"/>
      <c r="BT76" s="66"/>
      <c r="BU76" s="66"/>
      <c r="BV76" s="66"/>
      <c r="BW76" s="66"/>
      <c r="BX76" s="66"/>
      <c r="BY76" s="66"/>
      <c r="BZ76" s="66"/>
      <c r="CA76" s="66"/>
      <c r="CB76" s="65"/>
      <c r="CC76" s="65"/>
      <c r="CD76" s="66"/>
      <c r="CE76" s="66"/>
      <c r="CF76" s="66"/>
      <c r="CG76" s="66"/>
      <c r="CH76" s="66"/>
      <c r="CI76" s="66"/>
      <c r="CJ76" s="66"/>
      <c r="CK76" s="66"/>
      <c r="CL76" s="66"/>
      <c r="CM76" s="66"/>
      <c r="CN76" s="66"/>
    </row>
    <row r="77" spans="1:92" ht="18" customHeight="1">
      <c r="A77" s="59"/>
      <c r="B77" s="59"/>
      <c r="C77" s="59"/>
      <c r="D77" s="59"/>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47"/>
      <c r="AW77" s="47"/>
      <c r="AX77" s="47"/>
      <c r="AY77" s="47"/>
      <c r="AZ77" s="47"/>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18"/>
      <c r="CE77" s="18"/>
      <c r="CF77" s="18"/>
      <c r="CG77" s="18"/>
      <c r="CH77" s="18"/>
      <c r="CI77" s="18"/>
      <c r="CJ77" s="18"/>
      <c r="CK77" s="18"/>
      <c r="CL77" s="18"/>
      <c r="CM77" s="18"/>
      <c r="CN77" s="18"/>
    </row>
    <row r="78" spans="1:92" ht="18" customHeight="1">
      <c r="A78" s="59"/>
      <c r="B78" s="59"/>
      <c r="C78" s="59"/>
      <c r="D78" s="59"/>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47"/>
      <c r="AW78" s="47"/>
      <c r="AX78" s="47"/>
      <c r="AY78" s="47"/>
      <c r="AZ78" s="47"/>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18"/>
      <c r="CE78" s="18"/>
      <c r="CF78" s="18"/>
      <c r="CG78" s="18"/>
      <c r="CH78" s="18"/>
      <c r="CI78" s="18"/>
      <c r="CJ78" s="18"/>
      <c r="CK78" s="18"/>
      <c r="CL78" s="18"/>
      <c r="CM78" s="18"/>
      <c r="CN78" s="18"/>
    </row>
    <row r="79" spans="1:92" ht="18" customHeight="1">
      <c r="A79" s="59"/>
      <c r="B79" s="59"/>
      <c r="C79" s="59"/>
      <c r="D79" s="59"/>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47"/>
      <c r="AW79" s="47"/>
      <c r="AX79" s="47"/>
      <c r="AY79" s="47"/>
      <c r="AZ79" s="47"/>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18"/>
      <c r="CE79" s="18"/>
      <c r="CF79" s="18"/>
      <c r="CG79" s="18"/>
      <c r="CH79" s="18"/>
      <c r="CI79" s="18"/>
      <c r="CJ79" s="18"/>
      <c r="CK79" s="18"/>
      <c r="CL79" s="18"/>
      <c r="CM79" s="18"/>
      <c r="CN79" s="18"/>
    </row>
    <row r="80" spans="1:92" ht="18" customHeight="1">
      <c r="A80" s="427" t="s">
        <v>55</v>
      </c>
      <c r="B80" s="427"/>
      <c r="C80" s="427"/>
      <c r="D80" s="427"/>
      <c r="E80" s="427"/>
      <c r="F80" s="427"/>
      <c r="G80" s="427"/>
      <c r="H80" s="427"/>
      <c r="I80" s="427"/>
      <c r="J80" s="427"/>
      <c r="K80" s="427"/>
      <c r="L80" s="427"/>
      <c r="M80" s="427"/>
      <c r="N80" s="427"/>
      <c r="O80" s="427"/>
      <c r="P80" s="427"/>
      <c r="Q80" s="427"/>
      <c r="R80" s="427"/>
      <c r="S80" s="427"/>
      <c r="T80" s="427"/>
      <c r="U80" s="427"/>
      <c r="V80" s="427"/>
      <c r="W80" s="427"/>
      <c r="X80" s="427"/>
      <c r="Y80" s="427"/>
      <c r="Z80" s="427"/>
      <c r="AA80" s="427"/>
      <c r="AB80" s="427"/>
      <c r="AC80" s="427"/>
      <c r="AD80" s="427"/>
      <c r="AE80" s="427"/>
      <c r="AF80" s="427"/>
      <c r="AG80" s="427"/>
      <c r="AH80" s="427"/>
      <c r="AI80" s="427"/>
      <c r="AJ80" s="427"/>
      <c r="AK80" s="427"/>
      <c r="AL80" s="427"/>
      <c r="AM80" s="427"/>
      <c r="AN80" s="427"/>
      <c r="AO80" s="427"/>
      <c r="AP80" s="427"/>
    </row>
    <row r="81" spans="1:92" ht="8.25" customHeight="1">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row>
    <row r="82" spans="1:92" ht="18" customHeight="1">
      <c r="A82" s="428" t="s">
        <v>56</v>
      </c>
      <c r="B82" s="428"/>
      <c r="C82" s="428"/>
      <c r="D82" s="428"/>
      <c r="E82" s="428"/>
      <c r="F82" s="428"/>
      <c r="G82" s="428"/>
      <c r="H82" s="428"/>
      <c r="I82" s="428"/>
      <c r="J82" s="428"/>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428"/>
      <c r="AI82" s="428"/>
      <c r="AJ82" s="428"/>
      <c r="AK82" s="428"/>
      <c r="AL82" s="428"/>
      <c r="AM82" s="428"/>
      <c r="AN82" s="428"/>
      <c r="AO82" s="428"/>
      <c r="AP82" s="428"/>
      <c r="AQ82" s="428"/>
      <c r="AR82" s="428"/>
      <c r="AS82" s="428"/>
      <c r="AT82" s="428"/>
      <c r="AU82" s="428"/>
      <c r="AV82" s="428"/>
      <c r="AW82" s="428"/>
      <c r="AX82" s="428"/>
      <c r="AY82" s="428"/>
      <c r="AZ82" s="428"/>
      <c r="BA82" s="428"/>
      <c r="BB82" s="428"/>
      <c r="BC82" s="428"/>
      <c r="BD82" s="428"/>
      <c r="BE82" s="428"/>
      <c r="BF82" s="428"/>
      <c r="BG82" s="428"/>
      <c r="BH82" s="428"/>
      <c r="BI82" s="428"/>
      <c r="BJ82" s="428"/>
      <c r="BK82" s="428"/>
      <c r="BL82" s="428"/>
      <c r="BM82" s="428"/>
      <c r="BN82" s="428"/>
      <c r="BO82" s="428"/>
      <c r="BP82" s="428"/>
      <c r="BQ82" s="428"/>
      <c r="BR82" s="428"/>
      <c r="BS82" s="428"/>
      <c r="BT82" s="428"/>
      <c r="BU82" s="428"/>
      <c r="BV82" s="428"/>
      <c r="BW82" s="428"/>
      <c r="BX82" s="428"/>
      <c r="BY82" s="428"/>
      <c r="BZ82" s="428"/>
      <c r="CA82" s="428"/>
      <c r="CB82" s="428"/>
      <c r="CC82" s="428"/>
      <c r="CD82" s="428"/>
      <c r="CE82" s="428"/>
      <c r="CF82" s="428"/>
      <c r="CG82" s="428"/>
      <c r="CH82" s="428"/>
      <c r="CI82" s="428"/>
      <c r="CJ82" s="428"/>
      <c r="CK82" s="428"/>
      <c r="CL82" s="428"/>
      <c r="CM82" s="428"/>
      <c r="CN82" s="428"/>
    </row>
    <row r="83" spans="1:92" ht="18" customHeight="1">
      <c r="C83" s="429" t="s">
        <v>57</v>
      </c>
      <c r="D83" s="429"/>
      <c r="E83" s="429"/>
      <c r="F83" s="430" t="s">
        <v>58</v>
      </c>
      <c r="G83" s="430"/>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0"/>
      <c r="AG83" s="430"/>
      <c r="AH83" s="430"/>
      <c r="AI83" s="430"/>
      <c r="AJ83" s="430"/>
      <c r="AK83" s="430"/>
      <c r="AL83" s="430"/>
      <c r="AM83" s="430"/>
      <c r="AN83" s="430"/>
      <c r="AO83" s="430"/>
      <c r="AP83" s="430"/>
      <c r="AQ83" s="430"/>
      <c r="AR83" s="430"/>
      <c r="AS83" s="430"/>
      <c r="AT83" s="430"/>
      <c r="AU83" s="430"/>
      <c r="AV83" s="430"/>
      <c r="AW83" s="430"/>
      <c r="AX83" s="430"/>
      <c r="AY83" s="430"/>
      <c r="AZ83" s="430"/>
      <c r="BA83" s="430"/>
      <c r="BB83" s="430"/>
      <c r="BC83" s="430"/>
      <c r="BD83" s="430"/>
      <c r="BE83" s="430"/>
      <c r="BF83" s="430"/>
      <c r="BG83" s="430"/>
      <c r="BH83" s="430"/>
      <c r="BI83" s="430"/>
      <c r="BJ83" s="430"/>
      <c r="BK83" s="430"/>
      <c r="BL83" s="430"/>
      <c r="BM83" s="430"/>
      <c r="BN83" s="430"/>
      <c r="BO83" s="430"/>
      <c r="BP83" s="430"/>
      <c r="BQ83" s="430"/>
      <c r="BR83" s="430"/>
      <c r="BS83" s="430"/>
      <c r="BT83" s="430"/>
      <c r="BU83" s="430"/>
      <c r="BV83" s="430"/>
      <c r="BW83" s="430"/>
      <c r="BX83" s="430"/>
      <c r="BY83" s="430"/>
      <c r="BZ83" s="430"/>
      <c r="CA83" s="430"/>
      <c r="CB83" s="430"/>
      <c r="CC83" s="430"/>
      <c r="CD83" s="430"/>
      <c r="CE83" s="430"/>
      <c r="CF83" s="430"/>
      <c r="CG83" s="430"/>
      <c r="CH83" s="430"/>
      <c r="CI83" s="430"/>
      <c r="CJ83" s="430"/>
      <c r="CK83" s="430"/>
      <c r="CL83" s="430"/>
      <c r="CM83" s="430"/>
      <c r="CN83" s="430"/>
    </row>
    <row r="84" spans="1:92" ht="18" customHeight="1">
      <c r="C84" s="74"/>
      <c r="D84" s="74"/>
      <c r="E84" s="74"/>
      <c r="F84" s="430"/>
      <c r="G84" s="430"/>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0"/>
      <c r="AG84" s="430"/>
      <c r="AH84" s="430"/>
      <c r="AI84" s="430"/>
      <c r="AJ84" s="430"/>
      <c r="AK84" s="430"/>
      <c r="AL84" s="430"/>
      <c r="AM84" s="430"/>
      <c r="AN84" s="430"/>
      <c r="AO84" s="430"/>
      <c r="AP84" s="430"/>
      <c r="AQ84" s="430"/>
      <c r="AR84" s="430"/>
      <c r="AS84" s="430"/>
      <c r="AT84" s="430"/>
      <c r="AU84" s="430"/>
      <c r="AV84" s="430"/>
      <c r="AW84" s="430"/>
      <c r="AX84" s="430"/>
      <c r="AY84" s="430"/>
      <c r="AZ84" s="430"/>
      <c r="BA84" s="430"/>
      <c r="BB84" s="430"/>
      <c r="BC84" s="430"/>
      <c r="BD84" s="430"/>
      <c r="BE84" s="430"/>
      <c r="BF84" s="430"/>
      <c r="BG84" s="430"/>
      <c r="BH84" s="430"/>
      <c r="BI84" s="430"/>
      <c r="BJ84" s="430"/>
      <c r="BK84" s="430"/>
      <c r="BL84" s="430"/>
      <c r="BM84" s="430"/>
      <c r="BN84" s="430"/>
      <c r="BO84" s="430"/>
      <c r="BP84" s="430"/>
      <c r="BQ84" s="430"/>
      <c r="BR84" s="430"/>
      <c r="BS84" s="430"/>
      <c r="BT84" s="430"/>
      <c r="BU84" s="430"/>
      <c r="BV84" s="430"/>
      <c r="BW84" s="430"/>
      <c r="BX84" s="430"/>
      <c r="BY84" s="430"/>
      <c r="BZ84" s="430"/>
      <c r="CA84" s="430"/>
      <c r="CB84" s="430"/>
      <c r="CC84" s="430"/>
      <c r="CD84" s="430"/>
      <c r="CE84" s="430"/>
      <c r="CF84" s="430"/>
      <c r="CG84" s="430"/>
      <c r="CH84" s="430"/>
      <c r="CI84" s="430"/>
      <c r="CJ84" s="430"/>
      <c r="CK84" s="430"/>
      <c r="CL84" s="430"/>
      <c r="CM84" s="430"/>
      <c r="CN84" s="430"/>
    </row>
    <row r="85" spans="1:92" ht="18" customHeight="1">
      <c r="C85" s="74"/>
      <c r="D85" s="74"/>
      <c r="E85" s="74"/>
      <c r="F85" s="430"/>
      <c r="G85" s="430"/>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0"/>
      <c r="AG85" s="430"/>
      <c r="AH85" s="430"/>
      <c r="AI85" s="430"/>
      <c r="AJ85" s="430"/>
      <c r="AK85" s="430"/>
      <c r="AL85" s="430"/>
      <c r="AM85" s="430"/>
      <c r="AN85" s="430"/>
      <c r="AO85" s="430"/>
      <c r="AP85" s="430"/>
      <c r="AQ85" s="430"/>
      <c r="AR85" s="430"/>
      <c r="AS85" s="430"/>
      <c r="AT85" s="430"/>
      <c r="AU85" s="430"/>
      <c r="AV85" s="430"/>
      <c r="AW85" s="430"/>
      <c r="AX85" s="430"/>
      <c r="AY85" s="430"/>
      <c r="AZ85" s="430"/>
      <c r="BA85" s="430"/>
      <c r="BB85" s="430"/>
      <c r="BC85" s="430"/>
      <c r="BD85" s="430"/>
      <c r="BE85" s="430"/>
      <c r="BF85" s="430"/>
      <c r="BG85" s="430"/>
      <c r="BH85" s="430"/>
      <c r="BI85" s="430"/>
      <c r="BJ85" s="430"/>
      <c r="BK85" s="430"/>
      <c r="BL85" s="430"/>
      <c r="BM85" s="430"/>
      <c r="BN85" s="430"/>
      <c r="BO85" s="430"/>
      <c r="BP85" s="430"/>
      <c r="BQ85" s="430"/>
      <c r="BR85" s="430"/>
      <c r="BS85" s="430"/>
      <c r="BT85" s="430"/>
      <c r="BU85" s="430"/>
      <c r="BV85" s="430"/>
      <c r="BW85" s="430"/>
      <c r="BX85" s="430"/>
      <c r="BY85" s="430"/>
      <c r="BZ85" s="430"/>
      <c r="CA85" s="430"/>
      <c r="CB85" s="430"/>
      <c r="CC85" s="430"/>
      <c r="CD85" s="430"/>
      <c r="CE85" s="430"/>
      <c r="CF85" s="430"/>
      <c r="CG85" s="430"/>
      <c r="CH85" s="430"/>
      <c r="CI85" s="430"/>
      <c r="CJ85" s="430"/>
      <c r="CK85" s="430"/>
      <c r="CL85" s="430"/>
      <c r="CM85" s="430"/>
      <c r="CN85" s="430"/>
    </row>
    <row r="86" spans="1:92" ht="18" customHeight="1">
      <c r="C86" s="74"/>
      <c r="D86" s="74"/>
      <c r="E86" s="74"/>
      <c r="F86" s="430"/>
      <c r="G86" s="430"/>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0"/>
      <c r="AG86" s="430"/>
      <c r="AH86" s="430"/>
      <c r="AI86" s="430"/>
      <c r="AJ86" s="430"/>
      <c r="AK86" s="430"/>
      <c r="AL86" s="430"/>
      <c r="AM86" s="430"/>
      <c r="AN86" s="430"/>
      <c r="AO86" s="430"/>
      <c r="AP86" s="430"/>
      <c r="AQ86" s="430"/>
      <c r="AR86" s="430"/>
      <c r="AS86" s="430"/>
      <c r="AT86" s="430"/>
      <c r="AU86" s="430"/>
      <c r="AV86" s="430"/>
      <c r="AW86" s="430"/>
      <c r="AX86" s="430"/>
      <c r="AY86" s="430"/>
      <c r="AZ86" s="430"/>
      <c r="BA86" s="430"/>
      <c r="BB86" s="430"/>
      <c r="BC86" s="430"/>
      <c r="BD86" s="430"/>
      <c r="BE86" s="430"/>
      <c r="BF86" s="430"/>
      <c r="BG86" s="430"/>
      <c r="BH86" s="430"/>
      <c r="BI86" s="430"/>
      <c r="BJ86" s="430"/>
      <c r="BK86" s="430"/>
      <c r="BL86" s="430"/>
      <c r="BM86" s="430"/>
      <c r="BN86" s="430"/>
      <c r="BO86" s="430"/>
      <c r="BP86" s="430"/>
      <c r="BQ86" s="430"/>
      <c r="BR86" s="430"/>
      <c r="BS86" s="430"/>
      <c r="BT86" s="430"/>
      <c r="BU86" s="430"/>
      <c r="BV86" s="430"/>
      <c r="BW86" s="430"/>
      <c r="BX86" s="430"/>
      <c r="BY86" s="430"/>
      <c r="BZ86" s="430"/>
      <c r="CA86" s="430"/>
      <c r="CB86" s="430"/>
      <c r="CC86" s="430"/>
      <c r="CD86" s="430"/>
      <c r="CE86" s="430"/>
      <c r="CF86" s="430"/>
      <c r="CG86" s="430"/>
      <c r="CH86" s="430"/>
      <c r="CI86" s="430"/>
      <c r="CJ86" s="430"/>
      <c r="CK86" s="430"/>
      <c r="CL86" s="430"/>
      <c r="CM86" s="430"/>
      <c r="CN86" s="430"/>
    </row>
    <row r="87" spans="1:92" ht="18.75"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75"/>
      <c r="CE87" s="75"/>
      <c r="CF87" s="75"/>
      <c r="CG87" s="75"/>
      <c r="CH87" s="75"/>
      <c r="CI87" s="75"/>
      <c r="CJ87" s="75"/>
      <c r="CK87" s="75"/>
      <c r="CL87" s="75"/>
      <c r="CM87" s="75"/>
      <c r="CN87" s="75"/>
    </row>
  </sheetData>
  <sheetProtection password="F571" sheet="1" objects="1" scenarios="1"/>
  <mergeCells count="141">
    <mergeCell ref="A80:AP80"/>
    <mergeCell ref="A82:CN82"/>
    <mergeCell ref="C83:E83"/>
    <mergeCell ref="F83:CN86"/>
    <mergeCell ref="BG74:BO75"/>
    <mergeCell ref="BP74:BQ75"/>
    <mergeCell ref="BR74:CA75"/>
    <mergeCell ref="CB74:CC75"/>
    <mergeCell ref="CD74:CN75"/>
    <mergeCell ref="A75:K75"/>
    <mergeCell ref="L75:M75"/>
    <mergeCell ref="N75:V75"/>
    <mergeCell ref="W75:X75"/>
    <mergeCell ref="Y75:AG75"/>
    <mergeCell ref="A71:K71"/>
    <mergeCell ref="L71:AR71"/>
    <mergeCell ref="AS71:BC71"/>
    <mergeCell ref="AS73:CN73"/>
    <mergeCell ref="A74:K74"/>
    <mergeCell ref="L74:M74"/>
    <mergeCell ref="N74:V74"/>
    <mergeCell ref="W74:X74"/>
    <mergeCell ref="Y74:AG74"/>
    <mergeCell ref="AH74:AI74"/>
    <mergeCell ref="AJ74:AR74"/>
    <mergeCell ref="AS74:BC75"/>
    <mergeCell ref="BE74:BF75"/>
    <mergeCell ref="A72:K73"/>
    <mergeCell ref="L72:N72"/>
    <mergeCell ref="O72:X72"/>
    <mergeCell ref="Y72:AA72"/>
    <mergeCell ref="AB72:AK72"/>
    <mergeCell ref="L73:AB73"/>
    <mergeCell ref="AC73:AR73"/>
    <mergeCell ref="AH75:AI75"/>
    <mergeCell ref="AJ75:AR75"/>
    <mergeCell ref="BD71:BR71"/>
    <mergeCell ref="BS71:BT71"/>
    <mergeCell ref="AS70:BC70"/>
    <mergeCell ref="BD70:CN70"/>
    <mergeCell ref="AH64:AI64"/>
    <mergeCell ref="AJ64:AR64"/>
    <mergeCell ref="AS64:BC64"/>
    <mergeCell ref="BD64:BE64"/>
    <mergeCell ref="BF64:BN64"/>
    <mergeCell ref="BO64:BP64"/>
    <mergeCell ref="A64:K64"/>
    <mergeCell ref="L64:M64"/>
    <mergeCell ref="N64:V64"/>
    <mergeCell ref="W64:X64"/>
    <mergeCell ref="Y64:AG64"/>
    <mergeCell ref="N63:V63"/>
    <mergeCell ref="W63:X63"/>
    <mergeCell ref="Y63:AG63"/>
    <mergeCell ref="AH63:AI63"/>
    <mergeCell ref="AJ63:AR63"/>
    <mergeCell ref="AS63:BC63"/>
    <mergeCell ref="BD63:BR63"/>
    <mergeCell ref="BS63:BT63"/>
    <mergeCell ref="BU63:CN63"/>
    <mergeCell ref="BU71:CN71"/>
    <mergeCell ref="BQ64:BZ64"/>
    <mergeCell ref="CA64:CB64"/>
    <mergeCell ref="CC64:CN64"/>
    <mergeCell ref="A69:W69"/>
    <mergeCell ref="A70:K70"/>
    <mergeCell ref="L70:AR70"/>
    <mergeCell ref="A33:CN36"/>
    <mergeCell ref="A46:CN46"/>
    <mergeCell ref="A52:W52"/>
    <mergeCell ref="Y52:AJ52"/>
    <mergeCell ref="AK52:AO52"/>
    <mergeCell ref="AP52:AU52"/>
    <mergeCell ref="AV52:AZ52"/>
    <mergeCell ref="BA52:BF52"/>
    <mergeCell ref="BG52:BK52"/>
    <mergeCell ref="A57:W57"/>
    <mergeCell ref="X57:BN57"/>
    <mergeCell ref="BO57:CN57"/>
    <mergeCell ref="A62:W62"/>
    <mergeCell ref="A63:K63"/>
    <mergeCell ref="L63:M63"/>
    <mergeCell ref="AB32:AS32"/>
    <mergeCell ref="AT32:BE32"/>
    <mergeCell ref="BF32:BK32"/>
    <mergeCell ref="BL32:BO32"/>
    <mergeCell ref="BP32:BW32"/>
    <mergeCell ref="BX32:CN32"/>
    <mergeCell ref="A26:CN26"/>
    <mergeCell ref="A27:CN27"/>
    <mergeCell ref="A28:CN28"/>
    <mergeCell ref="A29:CN29"/>
    <mergeCell ref="C32:H32"/>
    <mergeCell ref="I32:K32"/>
    <mergeCell ref="L32:P32"/>
    <mergeCell ref="Q32:S32"/>
    <mergeCell ref="T32:X32"/>
    <mergeCell ref="Y32:AA32"/>
    <mergeCell ref="AS21:BB21"/>
    <mergeCell ref="BC21:CL21"/>
    <mergeCell ref="AS22:BB22"/>
    <mergeCell ref="BC22:CJ22"/>
    <mergeCell ref="CK22:CN22"/>
    <mergeCell ref="A25:CN25"/>
    <mergeCell ref="AI19:AQ19"/>
    <mergeCell ref="AS19:BB19"/>
    <mergeCell ref="BC19:BH19"/>
    <mergeCell ref="BI19:BJ19"/>
    <mergeCell ref="BK19:BP19"/>
    <mergeCell ref="AS20:BB20"/>
    <mergeCell ref="BC20:CL20"/>
    <mergeCell ref="AI17:AQ17"/>
    <mergeCell ref="AS17:BB17"/>
    <mergeCell ref="BC17:BH17"/>
    <mergeCell ref="BI17:BJ17"/>
    <mergeCell ref="BK17:BP17"/>
    <mergeCell ref="AG18:AQ18"/>
    <mergeCell ref="AS18:BB18"/>
    <mergeCell ref="BC18:CL18"/>
    <mergeCell ref="AS11:BB12"/>
    <mergeCell ref="BC11:CL12"/>
    <mergeCell ref="AS13:BB13"/>
    <mergeCell ref="BC13:CL13"/>
    <mergeCell ref="AS14:BB14"/>
    <mergeCell ref="BC14:CJ14"/>
    <mergeCell ref="CK14:CN14"/>
    <mergeCell ref="BO5:CN5"/>
    <mergeCell ref="AI10:AQ10"/>
    <mergeCell ref="AS10:BB10"/>
    <mergeCell ref="BC10:BH10"/>
    <mergeCell ref="BI10:BJ10"/>
    <mergeCell ref="BK10:BP10"/>
    <mergeCell ref="CA1:CN1"/>
    <mergeCell ref="AI4:AJ4"/>
    <mergeCell ref="BO4:BS4"/>
    <mergeCell ref="BT4:BX4"/>
    <mergeCell ref="BY4:BZ4"/>
    <mergeCell ref="CA4:CE4"/>
    <mergeCell ref="CF4:CG4"/>
    <mergeCell ref="CH4:CL4"/>
    <mergeCell ref="CM4:CN4"/>
  </mergeCells>
  <phoneticPr fontId="3"/>
  <conditionalFormatting sqref="BC10:BH10">
    <cfRule type="expression" dxfId="83" priority="15" stopIfTrue="1">
      <formula>$BC$10=""</formula>
    </cfRule>
  </conditionalFormatting>
  <conditionalFormatting sqref="BK10:BP10">
    <cfRule type="expression" dxfId="82" priority="16" stopIfTrue="1">
      <formula>$BK$10=""</formula>
    </cfRule>
  </conditionalFormatting>
  <conditionalFormatting sqref="BC13:CL13">
    <cfRule type="expression" dxfId="81" priority="17" stopIfTrue="1">
      <formula>$BC$13=""</formula>
    </cfRule>
  </conditionalFormatting>
  <conditionalFormatting sqref="BC14:CJ14">
    <cfRule type="expression" dxfId="80" priority="18" stopIfTrue="1">
      <formula>$BC$14=""</formula>
    </cfRule>
  </conditionalFormatting>
  <conditionalFormatting sqref="BC11:CL12">
    <cfRule type="expression" dxfId="79" priority="19" stopIfTrue="1">
      <formula>$BC$11=""</formula>
    </cfRule>
  </conditionalFormatting>
  <conditionalFormatting sqref="AP52:AU52">
    <cfRule type="expression" dxfId="78" priority="13" stopIfTrue="1">
      <formula>$AP$52=""</formula>
    </cfRule>
  </conditionalFormatting>
  <conditionalFormatting sqref="BA52:BF52">
    <cfRule type="expression" dxfId="77" priority="14" stopIfTrue="1">
      <formula>$BA$52=""</formula>
    </cfRule>
  </conditionalFormatting>
  <conditionalFormatting sqref="X57">
    <cfRule type="expression" dxfId="76" priority="12" stopIfTrue="1">
      <formula>$X$57=""</formula>
    </cfRule>
  </conditionalFormatting>
  <conditionalFormatting sqref="BF32">
    <cfRule type="expression" dxfId="75" priority="11" stopIfTrue="1">
      <formula>$BF$32=""</formula>
    </cfRule>
  </conditionalFormatting>
  <conditionalFormatting sqref="BP32:BW32">
    <cfRule type="expression" dxfId="74" priority="10" stopIfTrue="1">
      <formula>$BP$32=""</formula>
    </cfRule>
  </conditionalFormatting>
  <conditionalFormatting sqref="L32:P32">
    <cfRule type="expression" dxfId="73" priority="9" stopIfTrue="1">
      <formula>$L$32=""</formula>
    </cfRule>
  </conditionalFormatting>
  <conditionalFormatting sqref="T32:X32">
    <cfRule type="expression" dxfId="72" priority="8" stopIfTrue="1">
      <formula>$T$32=""</formula>
    </cfRule>
  </conditionalFormatting>
  <conditionalFormatting sqref="C83:E83">
    <cfRule type="expression" dxfId="71" priority="7" stopIfTrue="1">
      <formula>$C$83="□"</formula>
    </cfRule>
  </conditionalFormatting>
  <conditionalFormatting sqref="BT4 CA4 CH4">
    <cfRule type="expression" dxfId="70" priority="6" stopIfTrue="1">
      <formula>BT4=""</formula>
    </cfRule>
  </conditionalFormatting>
  <conditionalFormatting sqref="Y52:AJ52">
    <cfRule type="expression" dxfId="69" priority="5" stopIfTrue="1">
      <formula>$Y$52=""</formula>
    </cfRule>
  </conditionalFormatting>
  <conditionalFormatting sqref="N63:V63">
    <cfRule type="expression" dxfId="68" priority="4" stopIfTrue="1">
      <formula>$N$63=""</formula>
    </cfRule>
  </conditionalFormatting>
  <conditionalFormatting sqref="Y63:AG63">
    <cfRule type="expression" dxfId="67" priority="3" stopIfTrue="1">
      <formula>$Y$63=""</formula>
    </cfRule>
  </conditionalFormatting>
  <conditionalFormatting sqref="AJ63:AR63">
    <cfRule type="expression" dxfId="66" priority="2" stopIfTrue="1">
      <formula>$AJ$63=""</formula>
    </cfRule>
  </conditionalFormatting>
  <dataValidations count="12">
    <dataValidation type="list" allowBlank="1" showInputMessage="1" showErrorMessage="1" sqref="BT4:BX4 Y52:AJ52">
      <formula1>"2019,2020"</formula1>
    </dataValidation>
    <dataValidation type="list" imeMode="disabled" allowBlank="1" showInputMessage="1" showErrorMessage="1" sqref="CA4:CE4 AP52:AU52">
      <formula1>"6,7,8,9,10,11,12,1"</formula1>
    </dataValidation>
    <dataValidation type="list" allowBlank="1" showInputMessage="1" showErrorMessage="1" sqref="C83:E83">
      <formula1>"□,■"</formula1>
    </dataValidation>
    <dataValidation type="textLength" imeMode="halfAlpha" operator="equal" allowBlank="1" showInputMessage="1" showErrorMessage="1" sqref="BP32:BW32">
      <formula1>5</formula1>
    </dataValidation>
    <dataValidation type="textLength" imeMode="halfAlpha" operator="equal" allowBlank="1" showInputMessage="1" showErrorMessage="1" sqref="BF32">
      <formula1>4</formula1>
    </dataValidation>
    <dataValidation type="list" allowBlank="1" showInputMessage="1" showErrorMessage="1" sqref="T32:X32">
      <formula1>"1,2,3,4,5,6,7,8,9,10,11,12,13,14,15,16,17,18,19,20,21,22,23,24,25,26,27,28,29,30,31"</formula1>
    </dataValidation>
    <dataValidation type="list" allowBlank="1" showInputMessage="1" showErrorMessage="1" sqref="L32:P32">
      <formula1>"6,7,8,9,10"</formula1>
    </dataValidation>
    <dataValidation imeMode="disabled" allowBlank="1" showInputMessage="1" showErrorMessage="1" sqref="BU44 BU71 Y74:AG75 AJ74:AR75 BG74:BO75 BR74:CA75 CD74:CN75 BD71 BC44 N74:V75 Y63:AG64 BF64:BO64 AJ63:AR64 N63:V64 BD63:BR63 BU63:CN63 BQ64:BZ64 CC64:CN64"/>
    <dataValidation type="textLength" imeMode="disabled" operator="equal" allowBlank="1" showInputMessage="1" showErrorMessage="1" error="入力された桁数が不正です。_x000a_4ケタで再度入力してください。" sqref="BK19:BQ19 BK10:BQ10 BK17:BQ17 AB72:AK72">
      <formula1>4</formula1>
    </dataValidation>
    <dataValidation type="textLength" imeMode="disabled" operator="equal" allowBlank="1" showInputMessage="1" showErrorMessage="1" error="入力された桁数が不正です。_x000a_3ケタで再度入力してください。" sqref="BC10:BH10 BC17:BH17 BC19:BH19 O72:X72">
      <formula1>3</formula1>
    </dataValidation>
    <dataValidation type="whole" allowBlank="1" showInputMessage="1" showErrorMessage="1" error="200万円以内で入力してください。" sqref="X57:BN57">
      <formula1>1</formula1>
      <formula2>2000000</formula2>
    </dataValidation>
    <dataValidation type="list" imeMode="disabled" allowBlank="1" showInputMessage="1" showErrorMessage="1" sqref="BA52:BF52 CH4:CL4">
      <formula1>"1,2,3,4,5,6,7,8,9,10,11,12,13,14,15,16,17,18,19,20,21,22,23,24,25,26,27,28,29,30,31"</formula1>
    </dataValidation>
  </dataValidations>
  <printOptions horizontalCentered="1"/>
  <pageMargins left="0.27559055118110237" right="0.27559055118110237" top="0.78740157480314965" bottom="0.19685039370078741" header="0.39370078740157483" footer="0.31496062992125984"/>
  <pageSetup paperSize="9" scale="75" orientation="portrait" r:id="rId1"/>
  <headerFooter alignWithMargins="0">
    <oddFooter>&amp;L&amp;"ＭＳ 明朝,標準"&amp;9（備考）用紙は日本工業規格Ａ４とし、縦位置とする。</oddFooter>
  </headerFooter>
  <rowBreaks count="1" manualBreakCount="1">
    <brk id="43" max="97" man="1"/>
  </rowBreaks>
  <colBreaks count="1" manualBreakCount="1">
    <brk id="92" min="4" max="47"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09"/>
  <sheetViews>
    <sheetView showGridLines="0" view="pageBreakPreview" zoomScale="85" zoomScaleNormal="70" zoomScaleSheetLayoutView="85" zoomScalePageLayoutView="115" workbookViewId="0"/>
  </sheetViews>
  <sheetFormatPr defaultColWidth="1.375" defaultRowHeight="12"/>
  <cols>
    <col min="1" max="3" width="1.375" style="281" customWidth="1"/>
    <col min="4" max="5" width="1.375" style="313" customWidth="1"/>
    <col min="6" max="7" width="1.375" style="314" customWidth="1"/>
    <col min="8" max="11" width="1.375" style="281"/>
    <col min="12" max="12" width="1.25" style="281" customWidth="1"/>
    <col min="13" max="71" width="1.375" style="281"/>
    <col min="72" max="72" width="1.375" style="281" customWidth="1"/>
    <col min="73" max="91" width="1.375" style="281"/>
    <col min="92" max="92" width="1.5" style="281" customWidth="1"/>
    <col min="93" max="16384" width="1.375" style="281"/>
  </cols>
  <sheetData>
    <row r="1" spans="1:91" ht="17.25" customHeight="1">
      <c r="A1" s="278"/>
      <c r="B1" s="278"/>
      <c r="C1" s="278"/>
      <c r="D1" s="279"/>
      <c r="E1" s="279"/>
      <c r="F1" s="280"/>
      <c r="G1" s="280"/>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c r="AU1" s="278"/>
      <c r="AV1" s="278"/>
      <c r="AW1" s="278"/>
      <c r="AX1" s="278"/>
      <c r="AY1" s="278"/>
      <c r="AZ1" s="278"/>
      <c r="BA1" s="278"/>
      <c r="BB1" s="278"/>
      <c r="BC1" s="278"/>
      <c r="BD1" s="278"/>
      <c r="BE1" s="278"/>
      <c r="BF1" s="278"/>
      <c r="BG1" s="278"/>
      <c r="BH1" s="278"/>
      <c r="BI1" s="278"/>
      <c r="BJ1" s="278"/>
      <c r="BK1" s="278"/>
      <c r="BL1" s="278"/>
      <c r="BM1" s="278"/>
      <c r="BN1" s="278"/>
      <c r="BO1" s="278"/>
      <c r="BP1" s="278"/>
      <c r="BQ1" s="278"/>
      <c r="BR1" s="278"/>
      <c r="BS1" s="278"/>
    </row>
    <row r="2" spans="1:91" s="5" customFormat="1" ht="9.75" customHeight="1">
      <c r="B2" s="6"/>
      <c r="C2" s="6"/>
      <c r="D2" s="7"/>
      <c r="E2" s="7"/>
      <c r="F2" s="8"/>
      <c r="G2" s="8"/>
      <c r="H2" s="6"/>
      <c r="I2" s="9"/>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BM2" s="11"/>
      <c r="BN2" s="11"/>
      <c r="BO2" s="11"/>
      <c r="BP2" s="11"/>
      <c r="BQ2" s="11"/>
      <c r="BR2" s="11"/>
      <c r="BS2" s="11"/>
      <c r="BT2" s="11"/>
      <c r="BU2" s="11"/>
      <c r="BV2" s="11"/>
      <c r="BW2" s="11"/>
      <c r="BX2" s="11"/>
      <c r="BY2" s="11"/>
      <c r="BZ2" s="11"/>
      <c r="CA2" s="11"/>
      <c r="CB2" s="11"/>
      <c r="CC2" s="11"/>
      <c r="CD2" s="11"/>
      <c r="CE2" s="11"/>
      <c r="CF2" s="11"/>
      <c r="CG2" s="11"/>
      <c r="CH2" s="11"/>
      <c r="CI2" s="11"/>
      <c r="CJ2" s="11"/>
      <c r="CK2" s="11"/>
    </row>
    <row r="3" spans="1:91" s="5" customFormat="1" ht="18" customHeight="1">
      <c r="A3" s="10" t="s">
        <v>250</v>
      </c>
      <c r="B3" s="6"/>
      <c r="C3" s="6"/>
      <c r="D3" s="7"/>
      <c r="E3" s="7"/>
      <c r="F3" s="8"/>
      <c r="G3" s="8"/>
      <c r="H3" s="6"/>
      <c r="I3" s="10"/>
      <c r="J3" s="10"/>
      <c r="K3" s="10"/>
      <c r="L3" s="10"/>
      <c r="M3" s="10"/>
      <c r="N3" s="10"/>
      <c r="O3" s="10"/>
      <c r="P3" s="10"/>
      <c r="Q3" s="10"/>
      <c r="R3" s="10"/>
      <c r="S3" s="10"/>
      <c r="T3" s="10"/>
      <c r="U3" s="10"/>
      <c r="V3" s="10"/>
      <c r="W3" s="10"/>
      <c r="X3" s="10"/>
      <c r="Y3" s="10"/>
      <c r="Z3" s="10"/>
      <c r="AA3" s="10"/>
      <c r="AB3" s="10"/>
      <c r="AC3" s="10"/>
      <c r="AD3" s="10"/>
      <c r="AE3" s="10"/>
      <c r="AF3" s="10"/>
      <c r="AG3" s="10"/>
      <c r="AI3" s="337"/>
      <c r="AJ3" s="337"/>
      <c r="AK3" s="10"/>
      <c r="AL3" s="10"/>
      <c r="AM3" s="10"/>
      <c r="AN3" s="10"/>
      <c r="AO3" s="10"/>
      <c r="AP3" s="10"/>
      <c r="AQ3" s="10"/>
      <c r="BJ3" s="10"/>
      <c r="BK3" s="10"/>
      <c r="BL3" s="10"/>
      <c r="BM3" s="10"/>
      <c r="BN3" s="10"/>
      <c r="BO3" s="337"/>
      <c r="BP3" s="337"/>
      <c r="BQ3" s="337"/>
      <c r="BR3" s="337"/>
      <c r="BS3" s="338"/>
      <c r="BT3" s="338"/>
      <c r="BU3" s="338"/>
      <c r="BV3" s="338"/>
      <c r="BW3" s="338"/>
      <c r="BX3" s="337" t="s">
        <v>2</v>
      </c>
      <c r="BY3" s="337"/>
      <c r="BZ3" s="338"/>
      <c r="CA3" s="338"/>
      <c r="CB3" s="338"/>
      <c r="CC3" s="338"/>
      <c r="CD3" s="338"/>
      <c r="CE3" s="337" t="s">
        <v>3</v>
      </c>
      <c r="CF3" s="337"/>
      <c r="CG3" s="338"/>
      <c r="CH3" s="338"/>
      <c r="CI3" s="338"/>
      <c r="CJ3" s="338"/>
      <c r="CK3" s="338"/>
      <c r="CL3" s="337" t="s">
        <v>4</v>
      </c>
      <c r="CM3" s="337"/>
    </row>
    <row r="4" spans="1:91" s="5" customFormat="1" ht="18" customHeight="1">
      <c r="A4" s="282"/>
      <c r="B4" s="6"/>
      <c r="C4" s="6"/>
      <c r="D4" s="7"/>
      <c r="E4" s="7"/>
      <c r="F4" s="8"/>
      <c r="G4" s="8"/>
      <c r="H4" s="6"/>
      <c r="I4" s="10"/>
      <c r="J4" s="10"/>
      <c r="K4" s="10"/>
      <c r="L4" s="10"/>
      <c r="M4" s="10"/>
      <c r="N4" s="10"/>
      <c r="O4" s="10"/>
      <c r="P4" s="10"/>
      <c r="Q4" s="10"/>
      <c r="R4" s="10"/>
      <c r="S4" s="10"/>
      <c r="T4" s="10"/>
      <c r="U4" s="10"/>
      <c r="V4" s="10"/>
      <c r="W4" s="10"/>
      <c r="X4" s="10"/>
      <c r="Y4" s="10"/>
      <c r="Z4" s="10"/>
      <c r="AA4" s="10"/>
      <c r="AB4" s="10"/>
      <c r="AC4" s="10"/>
      <c r="AD4" s="10"/>
      <c r="AE4" s="10"/>
      <c r="AF4" s="10"/>
      <c r="AG4" s="10"/>
      <c r="AI4" s="283"/>
      <c r="AJ4" s="283"/>
      <c r="AK4" s="10"/>
      <c r="AL4" s="10"/>
      <c r="AM4" s="10"/>
      <c r="AN4" s="10"/>
      <c r="AO4" s="10"/>
      <c r="AP4" s="10"/>
      <c r="AQ4" s="10"/>
      <c r="BJ4" s="10"/>
      <c r="BK4" s="10"/>
      <c r="BL4" s="10"/>
      <c r="BM4" s="283"/>
      <c r="BN4" s="283"/>
      <c r="BO4" s="283"/>
      <c r="BP4" s="283"/>
      <c r="BQ4" s="284"/>
      <c r="BR4" s="284"/>
      <c r="BS4" s="284"/>
      <c r="BT4" s="284"/>
      <c r="BU4" s="284"/>
      <c r="BV4" s="284"/>
      <c r="BW4" s="284"/>
      <c r="BX4" s="284"/>
      <c r="BY4" s="284"/>
      <c r="BZ4" s="284"/>
      <c r="CA4" s="284"/>
      <c r="CB4" s="284"/>
      <c r="CC4" s="284"/>
      <c r="CD4" s="284"/>
      <c r="CE4" s="284"/>
      <c r="CF4" s="284"/>
      <c r="CG4" s="284"/>
      <c r="CH4" s="284"/>
      <c r="CI4" s="284"/>
      <c r="CJ4" s="284"/>
      <c r="CK4" s="284"/>
    </row>
    <row r="5" spans="1:91" s="5" customFormat="1" ht="18" customHeight="1">
      <c r="A5" s="285" t="s">
        <v>5</v>
      </c>
      <c r="B5" s="286"/>
      <c r="C5" s="286"/>
      <c r="D5" s="286"/>
      <c r="E5" s="286"/>
      <c r="F5" s="286"/>
      <c r="G5" s="286"/>
      <c r="H5" s="286"/>
      <c r="I5" s="287"/>
      <c r="J5" s="10"/>
      <c r="K5" s="10"/>
      <c r="L5" s="10"/>
      <c r="M5" s="10"/>
      <c r="N5" s="10"/>
      <c r="O5" s="10"/>
      <c r="P5" s="10"/>
      <c r="Q5" s="10"/>
      <c r="R5" s="10"/>
      <c r="S5" s="10"/>
      <c r="T5" s="10"/>
      <c r="U5" s="10"/>
      <c r="V5" s="10"/>
      <c r="W5" s="10"/>
      <c r="X5" s="10"/>
      <c r="Y5" s="10"/>
      <c r="Z5" s="10"/>
      <c r="AA5" s="10"/>
      <c r="AB5" s="10"/>
      <c r="AC5" s="10"/>
      <c r="AD5" s="10"/>
      <c r="AE5" s="10"/>
      <c r="AF5" s="10"/>
      <c r="AG5" s="10"/>
      <c r="AH5" s="288"/>
      <c r="AI5" s="10"/>
      <c r="AJ5" s="10"/>
      <c r="AK5" s="10"/>
      <c r="AL5" s="10"/>
      <c r="AM5" s="10"/>
      <c r="AN5" s="10"/>
      <c r="AO5" s="10"/>
      <c r="AP5" s="10"/>
      <c r="AQ5" s="10"/>
    </row>
    <row r="6" spans="1:91" s="5" customFormat="1" ht="18" customHeight="1">
      <c r="A6" s="1082" t="s">
        <v>251</v>
      </c>
      <c r="B6" s="1082"/>
      <c r="C6" s="1082"/>
      <c r="D6" s="1082"/>
      <c r="E6" s="1082"/>
      <c r="F6" s="1082"/>
      <c r="G6" s="1082"/>
      <c r="H6" s="1082"/>
      <c r="I6" s="1082"/>
      <c r="J6" s="1082"/>
      <c r="K6" s="1082"/>
      <c r="L6" s="10"/>
      <c r="M6" s="10"/>
      <c r="N6" s="337" t="s">
        <v>252</v>
      </c>
      <c r="O6" s="337"/>
      <c r="P6" s="337"/>
      <c r="Q6" s="337"/>
      <c r="R6" s="337"/>
      <c r="S6" s="337"/>
      <c r="T6" s="337"/>
      <c r="U6" s="337"/>
      <c r="V6" s="337"/>
      <c r="W6" s="337"/>
      <c r="X6" s="337"/>
      <c r="Y6" s="337"/>
      <c r="Z6" s="337"/>
      <c r="AA6" s="337"/>
      <c r="AB6" s="337" t="s">
        <v>253</v>
      </c>
      <c r="AC6" s="337"/>
      <c r="AD6" s="337"/>
      <c r="AE6" s="10"/>
      <c r="AF6" s="10"/>
      <c r="AG6" s="10"/>
      <c r="AH6" s="10"/>
      <c r="AI6" s="10"/>
      <c r="AJ6" s="10"/>
      <c r="AK6" s="10"/>
      <c r="AL6" s="10"/>
      <c r="AM6" s="10"/>
      <c r="AN6" s="10"/>
      <c r="AO6" s="10"/>
      <c r="AP6" s="10"/>
      <c r="AQ6" s="10"/>
    </row>
    <row r="7" spans="1:91" s="5" customFormat="1" ht="14.25" customHeight="1">
      <c r="A7" s="289"/>
      <c r="B7" s="289"/>
      <c r="C7" s="289"/>
      <c r="D7" s="289"/>
      <c r="E7" s="289"/>
      <c r="F7" s="289"/>
      <c r="G7" s="289"/>
      <c r="H7" s="289"/>
      <c r="I7" s="289"/>
      <c r="J7" s="290"/>
      <c r="K7" s="290"/>
      <c r="L7" s="290"/>
      <c r="M7" s="290"/>
      <c r="N7" s="290"/>
      <c r="O7" s="290"/>
      <c r="P7" s="290"/>
      <c r="Q7" s="290"/>
      <c r="R7" s="290"/>
      <c r="S7" s="289"/>
      <c r="T7" s="290"/>
      <c r="U7" s="290"/>
      <c r="V7" s="290"/>
      <c r="W7" s="290"/>
      <c r="X7" s="290"/>
      <c r="Y7" s="290"/>
      <c r="Z7" s="290"/>
      <c r="AA7" s="290"/>
      <c r="AB7" s="290"/>
      <c r="AC7" s="289"/>
      <c r="AD7" s="289"/>
      <c r="AE7" s="289"/>
      <c r="AF7" s="289"/>
      <c r="AG7" s="289"/>
      <c r="AH7" s="289"/>
      <c r="AI7" s="289"/>
      <c r="AJ7" s="289"/>
      <c r="AK7" s="289"/>
      <c r="AL7" s="289"/>
      <c r="AM7" s="289"/>
      <c r="AN7" s="289"/>
      <c r="AO7" s="289"/>
      <c r="AP7" s="289"/>
      <c r="AQ7" s="289"/>
      <c r="AR7" s="290"/>
      <c r="AS7" s="290"/>
      <c r="AT7" s="290"/>
      <c r="AU7" s="290"/>
      <c r="AV7" s="290"/>
      <c r="AW7" s="290"/>
      <c r="AX7" s="290"/>
      <c r="AY7" s="290"/>
      <c r="AZ7" s="290"/>
      <c r="BA7" s="290"/>
      <c r="BB7" s="290"/>
    </row>
    <row r="8" spans="1:91" s="5" customFormat="1" ht="14.25" customHeight="1">
      <c r="A8" s="289"/>
      <c r="B8" s="289"/>
      <c r="C8" s="289"/>
      <c r="D8" s="289"/>
      <c r="E8" s="289"/>
      <c r="F8" s="289"/>
      <c r="G8" s="289"/>
      <c r="H8" s="289"/>
      <c r="I8" s="289"/>
      <c r="J8" s="290"/>
      <c r="K8" s="290"/>
      <c r="L8" s="290"/>
      <c r="M8" s="290"/>
      <c r="N8" s="290"/>
      <c r="O8" s="290"/>
      <c r="P8" s="290"/>
      <c r="Q8" s="290"/>
      <c r="R8" s="290"/>
      <c r="S8" s="289"/>
      <c r="T8" s="290"/>
      <c r="U8" s="290"/>
      <c r="V8" s="290"/>
      <c r="W8" s="290"/>
      <c r="X8" s="290"/>
      <c r="Y8" s="290"/>
      <c r="Z8" s="290"/>
      <c r="AA8" s="290"/>
      <c r="AB8" s="290"/>
      <c r="AC8" s="289"/>
      <c r="AD8" s="289"/>
      <c r="AE8" s="289"/>
      <c r="AF8" s="289"/>
      <c r="AG8" s="289"/>
      <c r="AH8" s="289"/>
      <c r="AI8" s="289"/>
      <c r="AJ8" s="289"/>
      <c r="AK8" s="289"/>
      <c r="AL8" s="289"/>
      <c r="AM8" s="289"/>
      <c r="AN8" s="289"/>
      <c r="AO8" s="289"/>
      <c r="AP8" s="289"/>
      <c r="AQ8" s="289"/>
      <c r="AR8" s="290"/>
      <c r="AS8" s="290"/>
      <c r="AT8" s="290"/>
      <c r="AU8" s="290"/>
      <c r="AV8" s="290"/>
      <c r="AW8" s="290"/>
      <c r="AX8" s="290"/>
      <c r="AY8" s="290"/>
      <c r="AZ8" s="290"/>
      <c r="BA8" s="290"/>
      <c r="BB8" s="290"/>
    </row>
    <row r="9" spans="1:91" s="5" customFormat="1" ht="14.25" customHeight="1">
      <c r="A9" s="289"/>
      <c r="B9" s="289"/>
      <c r="C9" s="289"/>
      <c r="D9" s="289"/>
      <c r="E9" s="289"/>
      <c r="F9" s="289"/>
      <c r="G9" s="289"/>
      <c r="H9" s="289"/>
      <c r="I9" s="289"/>
      <c r="J9" s="290"/>
      <c r="K9" s="290"/>
      <c r="L9" s="290"/>
      <c r="M9" s="290"/>
      <c r="N9" s="290"/>
      <c r="O9" s="290"/>
      <c r="P9" s="290"/>
      <c r="Q9" s="290"/>
      <c r="R9" s="290"/>
      <c r="S9" s="289"/>
      <c r="T9" s="290"/>
      <c r="U9" s="290"/>
      <c r="V9" s="290"/>
      <c r="W9" s="290"/>
      <c r="X9" s="290"/>
      <c r="Y9" s="290"/>
      <c r="Z9" s="290"/>
      <c r="AA9" s="290"/>
      <c r="AB9" s="290"/>
      <c r="AC9" s="289"/>
      <c r="AD9" s="289"/>
      <c r="AE9" s="289"/>
      <c r="AF9" s="289"/>
      <c r="AG9" s="289"/>
      <c r="AH9" s="289"/>
      <c r="AI9" s="289"/>
      <c r="AJ9" s="289"/>
      <c r="AK9" s="289"/>
      <c r="AL9" s="289"/>
      <c r="AM9" s="289"/>
      <c r="AN9" s="289"/>
      <c r="AO9" s="289"/>
      <c r="AP9" s="289"/>
      <c r="AQ9" s="289"/>
      <c r="AR9" s="290"/>
      <c r="AS9" s="290"/>
      <c r="AT9" s="290"/>
      <c r="AU9" s="290"/>
      <c r="AV9" s="290"/>
      <c r="AW9" s="290"/>
      <c r="AX9" s="290"/>
      <c r="AY9" s="290"/>
      <c r="AZ9" s="290"/>
      <c r="BA9" s="290"/>
      <c r="BB9" s="290"/>
    </row>
    <row r="10" spans="1:91" s="5" customFormat="1" ht="14.25" customHeight="1">
      <c r="A10" s="289"/>
      <c r="B10" s="289"/>
      <c r="C10" s="289"/>
      <c r="D10" s="289"/>
      <c r="E10" s="289"/>
      <c r="F10" s="289"/>
      <c r="G10" s="289"/>
      <c r="H10" s="289"/>
      <c r="I10" s="289"/>
      <c r="J10" s="290"/>
      <c r="K10" s="290"/>
      <c r="L10" s="290"/>
      <c r="M10" s="290"/>
      <c r="N10" s="290"/>
      <c r="O10" s="290"/>
      <c r="P10" s="290"/>
      <c r="Q10" s="290"/>
      <c r="R10" s="290"/>
      <c r="S10" s="289"/>
      <c r="T10" s="290"/>
      <c r="U10" s="290"/>
      <c r="V10" s="290"/>
      <c r="W10" s="290"/>
      <c r="X10" s="290"/>
      <c r="Y10" s="290"/>
      <c r="Z10" s="290"/>
      <c r="AA10" s="290"/>
      <c r="AB10" s="290"/>
      <c r="AC10" s="289"/>
      <c r="AD10" s="289"/>
      <c r="AE10" s="289"/>
      <c r="AF10" s="289"/>
      <c r="AG10" s="289"/>
      <c r="AH10" s="289"/>
      <c r="AI10" s="289"/>
      <c r="AJ10" s="289"/>
      <c r="AK10" s="289"/>
      <c r="AL10" s="289"/>
      <c r="AM10" s="289"/>
      <c r="AN10" s="289"/>
      <c r="AO10" s="289"/>
      <c r="AP10" s="289"/>
      <c r="AQ10" s="289"/>
      <c r="AR10" s="290"/>
      <c r="AS10" s="290"/>
      <c r="AT10" s="290"/>
      <c r="AU10" s="290"/>
      <c r="AV10" s="290"/>
      <c r="AW10" s="290"/>
      <c r="AX10" s="290"/>
      <c r="AY10" s="290"/>
      <c r="AZ10" s="290"/>
      <c r="BA10" s="290"/>
      <c r="BB10" s="290"/>
    </row>
    <row r="11" spans="1:91" s="5" customFormat="1" ht="14.25" customHeight="1">
      <c r="A11" s="289"/>
      <c r="B11" s="289"/>
      <c r="C11" s="289"/>
      <c r="D11" s="289"/>
      <c r="E11" s="289"/>
      <c r="F11" s="289"/>
      <c r="G11" s="289"/>
      <c r="H11" s="289"/>
      <c r="I11" s="289"/>
      <c r="J11" s="290"/>
      <c r="K11" s="290"/>
      <c r="L11" s="290"/>
      <c r="M11" s="290"/>
      <c r="N11" s="290"/>
      <c r="O11" s="290"/>
      <c r="P11" s="290"/>
      <c r="Q11" s="290"/>
      <c r="R11" s="290"/>
      <c r="S11" s="289"/>
      <c r="T11" s="290"/>
      <c r="U11" s="290"/>
      <c r="V11" s="290"/>
      <c r="W11" s="290"/>
      <c r="X11" s="290"/>
      <c r="Y11" s="290"/>
      <c r="Z11" s="290"/>
      <c r="AA11" s="290"/>
      <c r="AB11" s="290"/>
      <c r="AC11" s="289"/>
      <c r="AD11" s="289"/>
      <c r="AE11" s="289"/>
      <c r="AF11" s="289"/>
      <c r="AG11" s="289"/>
      <c r="AH11" s="289"/>
      <c r="AI11" s="289"/>
      <c r="AJ11" s="289"/>
      <c r="AK11" s="289"/>
      <c r="AL11" s="289"/>
      <c r="AM11" s="289"/>
      <c r="AN11" s="289"/>
      <c r="AO11" s="289"/>
      <c r="AP11" s="289"/>
      <c r="AQ11" s="289"/>
      <c r="AR11" s="290"/>
      <c r="AS11" s="290"/>
      <c r="AT11" s="290"/>
      <c r="AU11" s="290"/>
      <c r="AV11" s="290"/>
      <c r="AW11" s="290"/>
      <c r="AX11" s="290"/>
      <c r="AY11" s="290"/>
      <c r="AZ11" s="290"/>
      <c r="BA11" s="290"/>
      <c r="BB11" s="290"/>
    </row>
    <row r="12" spans="1:91" s="5" customFormat="1" ht="14.25" customHeight="1">
      <c r="A12" s="289"/>
      <c r="B12" s="289"/>
      <c r="C12" s="289"/>
      <c r="D12" s="289"/>
      <c r="E12" s="289"/>
      <c r="F12" s="289"/>
      <c r="G12" s="289"/>
      <c r="H12" s="289"/>
      <c r="I12" s="289"/>
      <c r="J12" s="290"/>
      <c r="K12" s="290"/>
      <c r="L12" s="290"/>
      <c r="M12" s="290"/>
      <c r="N12" s="290"/>
      <c r="O12" s="290"/>
      <c r="P12" s="290"/>
      <c r="Q12" s="290"/>
      <c r="R12" s="290"/>
      <c r="S12" s="289"/>
      <c r="T12" s="290"/>
      <c r="U12" s="290"/>
      <c r="V12" s="290"/>
      <c r="W12" s="290"/>
      <c r="X12" s="290"/>
      <c r="Y12" s="290"/>
      <c r="Z12" s="290"/>
      <c r="AA12" s="290"/>
      <c r="AB12" s="290"/>
      <c r="AC12" s="289"/>
      <c r="AD12" s="289"/>
      <c r="AE12" s="289"/>
      <c r="AF12" s="289"/>
      <c r="AG12" s="289"/>
      <c r="AH12" s="289"/>
      <c r="AI12" s="289"/>
      <c r="AJ12" s="289"/>
      <c r="AK12" s="289"/>
      <c r="AL12" s="289"/>
      <c r="AM12" s="289"/>
      <c r="AN12" s="289"/>
      <c r="AO12" s="289"/>
      <c r="AP12" s="289"/>
      <c r="AQ12" s="289"/>
      <c r="AR12" s="290"/>
      <c r="AS12" s="290"/>
      <c r="AT12" s="290"/>
      <c r="AU12" s="290"/>
      <c r="AV12" s="290"/>
      <c r="AW12" s="290"/>
      <c r="AX12" s="290"/>
      <c r="AY12" s="290"/>
      <c r="AZ12" s="290"/>
      <c r="BA12" s="290"/>
      <c r="BB12" s="290"/>
    </row>
    <row r="13" spans="1:91" s="5" customFormat="1" ht="21" customHeight="1">
      <c r="A13" s="289"/>
      <c r="B13" s="289"/>
      <c r="C13" s="289"/>
      <c r="D13" s="291"/>
      <c r="E13" s="291"/>
      <c r="F13" s="292"/>
      <c r="G13" s="292"/>
      <c r="H13" s="290"/>
      <c r="I13" s="290"/>
      <c r="J13" s="290"/>
      <c r="K13" s="290"/>
      <c r="L13" s="290"/>
      <c r="M13" s="290"/>
      <c r="N13" s="290"/>
      <c r="O13" s="290"/>
      <c r="P13" s="290"/>
      <c r="Q13" s="290"/>
      <c r="R13" s="290"/>
      <c r="S13" s="293"/>
      <c r="T13" s="293"/>
      <c r="U13" s="293"/>
      <c r="V13" s="293"/>
      <c r="W13" s="294"/>
      <c r="X13" s="294"/>
      <c r="Y13" s="294"/>
      <c r="Z13" s="294"/>
      <c r="AA13" s="294"/>
      <c r="AB13" s="294"/>
      <c r="AC13" s="294"/>
      <c r="AD13" s="294"/>
      <c r="AE13" s="294"/>
      <c r="AF13" s="294"/>
      <c r="AG13" s="294"/>
      <c r="AH13" s="294"/>
      <c r="AI13" s="332" t="s">
        <v>7</v>
      </c>
      <c r="AJ13" s="332"/>
      <c r="AK13" s="332"/>
      <c r="AL13" s="332"/>
      <c r="AM13" s="332"/>
      <c r="AN13" s="332"/>
      <c r="AO13" s="332"/>
      <c r="AP13" s="332"/>
      <c r="AQ13" s="332"/>
      <c r="AR13" s="294"/>
      <c r="AS13" s="1083" t="s">
        <v>8</v>
      </c>
      <c r="AT13" s="1083"/>
      <c r="AU13" s="1083"/>
      <c r="AV13" s="1083"/>
      <c r="AW13" s="1083"/>
      <c r="AX13" s="1083"/>
      <c r="AY13" s="1083"/>
      <c r="AZ13" s="1083"/>
      <c r="BA13" s="1083"/>
      <c r="BB13" s="1083"/>
      <c r="BC13" s="334"/>
      <c r="BD13" s="334"/>
      <c r="BE13" s="334"/>
      <c r="BF13" s="334"/>
      <c r="BG13" s="334"/>
      <c r="BH13" s="337" t="s">
        <v>254</v>
      </c>
      <c r="BI13" s="337"/>
      <c r="BJ13" s="334"/>
      <c r="BK13" s="334"/>
      <c r="BL13" s="334"/>
      <c r="BM13" s="334"/>
      <c r="BN13" s="334"/>
      <c r="BO13" s="334"/>
      <c r="BP13" s="334"/>
      <c r="BQ13" s="10"/>
      <c r="BR13" s="10"/>
      <c r="BS13" s="10"/>
      <c r="BT13" s="10"/>
      <c r="BU13" s="10"/>
      <c r="BV13" s="10"/>
      <c r="BW13" s="10"/>
      <c r="BX13" s="10"/>
      <c r="BY13" s="10"/>
      <c r="BZ13" s="10"/>
      <c r="CA13" s="10"/>
      <c r="CB13" s="10"/>
      <c r="CC13" s="10"/>
      <c r="CD13" s="10"/>
      <c r="CE13" s="10"/>
      <c r="CF13" s="10"/>
      <c r="CG13" s="10"/>
      <c r="CH13" s="10"/>
      <c r="CI13" s="10"/>
      <c r="CJ13" s="10"/>
      <c r="CK13" s="10"/>
    </row>
    <row r="14" spans="1:91" s="5" customFormat="1" ht="26.25" customHeight="1">
      <c r="A14" s="295"/>
      <c r="B14" s="295"/>
      <c r="C14" s="295"/>
      <c r="D14" s="291"/>
      <c r="E14" s="291"/>
      <c r="F14" s="292"/>
      <c r="G14" s="292"/>
      <c r="H14" s="290"/>
      <c r="I14" s="290"/>
      <c r="J14" s="290"/>
      <c r="K14" s="290"/>
      <c r="L14" s="290"/>
      <c r="M14" s="290"/>
      <c r="N14" s="290"/>
      <c r="O14" s="290"/>
      <c r="P14" s="290"/>
      <c r="Q14" s="290"/>
      <c r="R14" s="290"/>
      <c r="S14" s="296"/>
      <c r="T14" s="296"/>
      <c r="U14" s="296"/>
      <c r="V14" s="296"/>
      <c r="W14" s="294"/>
      <c r="X14" s="294"/>
      <c r="Y14" s="294"/>
      <c r="Z14" s="294"/>
      <c r="AA14" s="294"/>
      <c r="AB14" s="294"/>
      <c r="AC14" s="294"/>
      <c r="AD14" s="294"/>
      <c r="AE14" s="294"/>
      <c r="AF14" s="294"/>
      <c r="AG14" s="294"/>
      <c r="AH14" s="294"/>
      <c r="AI14" s="294"/>
      <c r="AJ14" s="294"/>
      <c r="AK14" s="294"/>
      <c r="AL14" s="294"/>
      <c r="AM14" s="294"/>
      <c r="AN14" s="294"/>
      <c r="AO14" s="294"/>
      <c r="AP14" s="294"/>
      <c r="AQ14" s="297"/>
      <c r="AR14" s="290"/>
      <c r="AS14" s="1083" t="s">
        <v>10</v>
      </c>
      <c r="AT14" s="1083"/>
      <c r="AU14" s="1083"/>
      <c r="AV14" s="1083"/>
      <c r="AW14" s="1083"/>
      <c r="AX14" s="1083"/>
      <c r="AY14" s="1083"/>
      <c r="AZ14" s="1083"/>
      <c r="BA14" s="1083"/>
      <c r="BB14" s="1083"/>
      <c r="BC14" s="1088"/>
      <c r="BD14" s="1088"/>
      <c r="BE14" s="1088"/>
      <c r="BF14" s="1088"/>
      <c r="BG14" s="1088"/>
      <c r="BH14" s="1088"/>
      <c r="BI14" s="1088"/>
      <c r="BJ14" s="1088"/>
      <c r="BK14" s="1088"/>
      <c r="BL14" s="1088"/>
      <c r="BM14" s="1088"/>
      <c r="BN14" s="1088"/>
      <c r="BO14" s="1088"/>
      <c r="BP14" s="1088"/>
      <c r="BQ14" s="1088"/>
      <c r="BR14" s="1088"/>
      <c r="BS14" s="1088"/>
      <c r="BT14" s="1088"/>
      <c r="BU14" s="1088"/>
      <c r="BV14" s="1088"/>
      <c r="BW14" s="1088"/>
      <c r="BX14" s="1088"/>
      <c r="BY14" s="1088"/>
      <c r="BZ14" s="1088"/>
      <c r="CA14" s="1088"/>
      <c r="CB14" s="1088"/>
      <c r="CC14" s="1088"/>
      <c r="CD14" s="1088"/>
      <c r="CE14" s="1088"/>
      <c r="CF14" s="1088"/>
      <c r="CG14" s="1088"/>
      <c r="CH14" s="1088"/>
      <c r="CI14" s="1088"/>
      <c r="CJ14" s="1088"/>
      <c r="CK14" s="1088"/>
    </row>
    <row r="15" spans="1:91" s="5" customFormat="1" ht="26.25" customHeight="1">
      <c r="A15" s="295"/>
      <c r="B15" s="295"/>
      <c r="C15" s="295"/>
      <c r="D15" s="291"/>
      <c r="E15" s="291"/>
      <c r="F15" s="292"/>
      <c r="G15" s="292"/>
      <c r="H15" s="290"/>
      <c r="I15" s="290"/>
      <c r="J15" s="290"/>
      <c r="K15" s="290"/>
      <c r="L15" s="290"/>
      <c r="M15" s="290"/>
      <c r="N15" s="290"/>
      <c r="O15" s="290"/>
      <c r="P15" s="290"/>
      <c r="Q15" s="290"/>
      <c r="R15" s="290"/>
      <c r="S15" s="296"/>
      <c r="T15" s="296"/>
      <c r="U15" s="296"/>
      <c r="V15" s="296"/>
      <c r="W15" s="294"/>
      <c r="X15" s="294"/>
      <c r="Y15" s="294"/>
      <c r="Z15" s="294"/>
      <c r="AA15" s="294"/>
      <c r="AB15" s="294"/>
      <c r="AC15" s="294"/>
      <c r="AD15" s="294"/>
      <c r="AE15" s="294"/>
      <c r="AF15" s="294"/>
      <c r="AG15" s="294"/>
      <c r="AH15" s="294"/>
      <c r="AI15" s="294"/>
      <c r="AJ15" s="294"/>
      <c r="AK15" s="294"/>
      <c r="AL15" s="294"/>
      <c r="AM15" s="294"/>
      <c r="AN15" s="294"/>
      <c r="AO15" s="294"/>
      <c r="AP15" s="294"/>
      <c r="AQ15" s="297"/>
      <c r="AR15" s="290"/>
      <c r="AS15" s="1083"/>
      <c r="AT15" s="1083"/>
      <c r="AU15" s="1083"/>
      <c r="AV15" s="1083"/>
      <c r="AW15" s="1083"/>
      <c r="AX15" s="1083"/>
      <c r="AY15" s="1083"/>
      <c r="AZ15" s="1083"/>
      <c r="BA15" s="1083"/>
      <c r="BB15" s="1083"/>
      <c r="BC15" s="1088"/>
      <c r="BD15" s="1088"/>
      <c r="BE15" s="1088"/>
      <c r="BF15" s="1088"/>
      <c r="BG15" s="1088"/>
      <c r="BH15" s="1088"/>
      <c r="BI15" s="1088"/>
      <c r="BJ15" s="1088"/>
      <c r="BK15" s="1088"/>
      <c r="BL15" s="1088"/>
      <c r="BM15" s="1088"/>
      <c r="BN15" s="1088"/>
      <c r="BO15" s="1088"/>
      <c r="BP15" s="1088"/>
      <c r="BQ15" s="1088"/>
      <c r="BR15" s="1088"/>
      <c r="BS15" s="1088"/>
      <c r="BT15" s="1088"/>
      <c r="BU15" s="1088"/>
      <c r="BV15" s="1088"/>
      <c r="BW15" s="1088"/>
      <c r="BX15" s="1088"/>
      <c r="BY15" s="1088"/>
      <c r="BZ15" s="1088"/>
      <c r="CA15" s="1088"/>
      <c r="CB15" s="1088"/>
      <c r="CC15" s="1088"/>
      <c r="CD15" s="1088"/>
      <c r="CE15" s="1088"/>
      <c r="CF15" s="1088"/>
      <c r="CG15" s="1088"/>
      <c r="CH15" s="1088"/>
      <c r="CI15" s="1088"/>
      <c r="CJ15" s="1088"/>
      <c r="CK15" s="1088"/>
    </row>
    <row r="16" spans="1:91" s="5" customFormat="1" ht="15" customHeight="1">
      <c r="A16" s="295"/>
      <c r="B16" s="295"/>
      <c r="C16" s="295"/>
      <c r="D16" s="291"/>
      <c r="E16" s="291"/>
      <c r="F16" s="292"/>
      <c r="G16" s="292"/>
      <c r="H16" s="290"/>
      <c r="I16" s="290"/>
      <c r="J16" s="290"/>
      <c r="K16" s="290"/>
      <c r="L16" s="290"/>
      <c r="M16" s="290"/>
      <c r="N16" s="290"/>
      <c r="O16" s="290"/>
      <c r="P16" s="290"/>
      <c r="Q16" s="290"/>
      <c r="R16" s="290"/>
      <c r="S16" s="296"/>
      <c r="T16" s="296"/>
      <c r="U16" s="296"/>
      <c r="V16" s="296"/>
      <c r="W16" s="294"/>
      <c r="X16" s="294"/>
      <c r="Y16" s="294"/>
      <c r="Z16" s="294"/>
      <c r="AA16" s="294"/>
      <c r="AB16" s="294"/>
      <c r="AC16" s="294"/>
      <c r="AD16" s="294"/>
      <c r="AE16" s="294"/>
      <c r="AF16" s="294"/>
      <c r="AG16" s="294"/>
      <c r="AH16" s="294"/>
      <c r="AI16" s="294"/>
      <c r="AJ16" s="294"/>
      <c r="AK16" s="294"/>
      <c r="AL16" s="294"/>
      <c r="AM16" s="294"/>
      <c r="AN16" s="294"/>
      <c r="AO16" s="294"/>
      <c r="AP16" s="294"/>
      <c r="AQ16" s="297"/>
      <c r="AR16" s="290"/>
      <c r="AS16" s="1089" t="s">
        <v>255</v>
      </c>
      <c r="AT16" s="1089"/>
      <c r="AU16" s="1089"/>
      <c r="AV16" s="1089"/>
      <c r="AW16" s="1089"/>
      <c r="AX16" s="1089"/>
      <c r="AY16" s="1089"/>
      <c r="AZ16" s="1089"/>
      <c r="BA16" s="1089"/>
      <c r="BB16" s="108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298"/>
      <c r="CM16" s="298"/>
    </row>
    <row r="17" spans="1:92" s="5" customFormat="1" ht="36" customHeight="1">
      <c r="A17" s="295"/>
      <c r="B17" s="295"/>
      <c r="C17" s="295"/>
      <c r="D17" s="291"/>
      <c r="E17" s="291"/>
      <c r="F17" s="292"/>
      <c r="G17" s="292"/>
      <c r="H17" s="290"/>
      <c r="I17" s="290"/>
      <c r="J17" s="290"/>
      <c r="K17" s="290"/>
      <c r="L17" s="290"/>
      <c r="M17" s="290"/>
      <c r="N17" s="290"/>
      <c r="O17" s="290"/>
      <c r="P17" s="290"/>
      <c r="Q17" s="290"/>
      <c r="R17" s="290"/>
      <c r="S17" s="296"/>
      <c r="T17" s="296"/>
      <c r="U17" s="296"/>
      <c r="V17" s="296"/>
      <c r="W17" s="294"/>
      <c r="X17" s="294"/>
      <c r="Y17" s="294"/>
      <c r="Z17" s="294"/>
      <c r="AA17" s="294"/>
      <c r="AB17" s="294"/>
      <c r="AC17" s="294"/>
      <c r="AD17" s="294"/>
      <c r="AE17" s="294"/>
      <c r="AF17" s="294"/>
      <c r="AG17" s="294"/>
      <c r="AH17" s="294"/>
      <c r="AI17" s="294"/>
      <c r="AJ17" s="294"/>
      <c r="AK17" s="299"/>
      <c r="AL17" s="300"/>
      <c r="AM17" s="300"/>
      <c r="AN17" s="1090" t="s">
        <v>256</v>
      </c>
      <c r="AO17" s="1090"/>
      <c r="AP17" s="1090"/>
      <c r="AQ17" s="1090"/>
      <c r="AR17" s="1090"/>
      <c r="AS17" s="1090"/>
      <c r="AT17" s="1090"/>
      <c r="AU17" s="1090"/>
      <c r="AV17" s="1090"/>
      <c r="AW17" s="1090"/>
      <c r="AX17" s="1090"/>
      <c r="AY17" s="1090"/>
      <c r="AZ17" s="1090"/>
      <c r="BA17" s="1090"/>
      <c r="BB17" s="1090"/>
      <c r="BC17" s="1091"/>
      <c r="BD17" s="1091"/>
      <c r="BE17" s="1091"/>
      <c r="BF17" s="1091"/>
      <c r="BG17" s="1091"/>
      <c r="BH17" s="1091"/>
      <c r="BI17" s="1091"/>
      <c r="BJ17" s="1091"/>
      <c r="BK17" s="1091"/>
      <c r="BL17" s="1091"/>
      <c r="BM17" s="1091"/>
      <c r="BN17" s="1091"/>
      <c r="BO17" s="1091"/>
      <c r="BP17" s="1091"/>
      <c r="BQ17" s="1091"/>
      <c r="BR17" s="1091"/>
      <c r="BS17" s="1091"/>
      <c r="BT17" s="1091"/>
      <c r="BU17" s="1091"/>
      <c r="BV17" s="1091"/>
      <c r="BW17" s="1091"/>
      <c r="BX17" s="1091"/>
      <c r="BY17" s="1091"/>
      <c r="BZ17" s="1091"/>
      <c r="CA17" s="1091"/>
      <c r="CB17" s="1091"/>
      <c r="CC17" s="1091"/>
      <c r="CD17" s="1091"/>
      <c r="CE17" s="1091"/>
      <c r="CF17" s="1091"/>
      <c r="CG17" s="1091"/>
      <c r="CH17" s="1091"/>
      <c r="CI17" s="1091"/>
      <c r="CJ17" s="1092" t="s">
        <v>13</v>
      </c>
      <c r="CK17" s="1092"/>
      <c r="CL17" s="1092"/>
      <c r="CM17" s="1092"/>
    </row>
    <row r="18" spans="1:92" s="5" customFormat="1" ht="21" customHeight="1">
      <c r="A18" s="295"/>
      <c r="B18" s="295"/>
      <c r="C18" s="295"/>
      <c r="D18" s="291"/>
      <c r="E18" s="291"/>
      <c r="F18" s="292"/>
      <c r="G18" s="292"/>
      <c r="H18" s="290"/>
      <c r="I18" s="290"/>
      <c r="J18" s="290"/>
      <c r="K18" s="290"/>
      <c r="L18" s="290"/>
      <c r="M18" s="290"/>
      <c r="N18" s="290"/>
      <c r="O18" s="290"/>
      <c r="P18" s="290"/>
      <c r="Q18" s="290"/>
      <c r="R18" s="290"/>
      <c r="S18" s="293"/>
      <c r="T18" s="296"/>
      <c r="U18" s="296"/>
      <c r="V18" s="296"/>
      <c r="W18" s="289"/>
      <c r="X18" s="301"/>
      <c r="Y18" s="301"/>
      <c r="Z18" s="301"/>
      <c r="AA18" s="301"/>
      <c r="AB18" s="301"/>
      <c r="AC18" s="290"/>
      <c r="AD18" s="294"/>
      <c r="AE18" s="294"/>
      <c r="AF18" s="294"/>
      <c r="AG18" s="294"/>
      <c r="AH18" s="294"/>
      <c r="AI18" s="294"/>
      <c r="AJ18" s="294"/>
      <c r="AK18" s="294"/>
      <c r="AL18" s="294"/>
      <c r="AM18" s="294"/>
      <c r="AN18" s="294"/>
      <c r="AO18" s="302"/>
      <c r="AP18" s="302"/>
      <c r="AQ18" s="302"/>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c r="CA18" s="290"/>
      <c r="CB18" s="290"/>
      <c r="CC18" s="290"/>
      <c r="CD18" s="290"/>
      <c r="CE18" s="290"/>
      <c r="CF18" s="290"/>
      <c r="CG18" s="290"/>
      <c r="CH18" s="290"/>
      <c r="CI18" s="290"/>
      <c r="CJ18" s="290"/>
      <c r="CK18" s="290"/>
      <c r="CL18" s="290"/>
      <c r="CM18" s="290"/>
      <c r="CN18" s="290"/>
    </row>
    <row r="19" spans="1:92" s="5" customFormat="1" ht="21" customHeight="1">
      <c r="A19" s="295"/>
      <c r="B19" s="295"/>
      <c r="C19" s="295"/>
      <c r="D19" s="291"/>
      <c r="E19" s="291"/>
      <c r="F19" s="292"/>
      <c r="G19" s="292"/>
      <c r="H19" s="290"/>
      <c r="I19" s="290"/>
      <c r="J19" s="290"/>
      <c r="K19" s="290"/>
      <c r="L19" s="290"/>
      <c r="M19" s="290"/>
      <c r="N19" s="290"/>
      <c r="O19" s="290"/>
      <c r="P19" s="290"/>
      <c r="Q19" s="290"/>
      <c r="R19" s="290"/>
      <c r="S19" s="293"/>
      <c r="T19" s="296"/>
      <c r="U19" s="296"/>
      <c r="V19" s="296"/>
      <c r="W19" s="289"/>
      <c r="X19" s="301"/>
      <c r="Y19" s="301"/>
      <c r="Z19" s="301"/>
      <c r="AA19" s="301"/>
      <c r="AB19" s="301"/>
      <c r="AC19" s="290"/>
      <c r="AD19" s="294"/>
      <c r="AE19" s="294"/>
      <c r="AF19" s="294"/>
      <c r="AG19" s="294"/>
      <c r="AH19" s="294"/>
      <c r="AI19" s="294"/>
      <c r="AJ19" s="294"/>
      <c r="AK19" s="294"/>
      <c r="AL19" s="294"/>
      <c r="AM19" s="294"/>
      <c r="AN19" s="294"/>
      <c r="AO19" s="302"/>
      <c r="AP19" s="302"/>
      <c r="AQ19" s="302"/>
      <c r="AR19" s="290"/>
      <c r="AS19" s="290"/>
      <c r="AT19" s="290"/>
      <c r="AU19" s="290"/>
      <c r="AV19" s="290"/>
      <c r="AW19" s="290"/>
      <c r="AX19" s="290"/>
      <c r="AY19" s="290"/>
      <c r="AZ19" s="290"/>
      <c r="BA19" s="290"/>
      <c r="BB19" s="290"/>
      <c r="BC19" s="290"/>
      <c r="BD19" s="290"/>
      <c r="BE19" s="290"/>
      <c r="BF19" s="290"/>
      <c r="BG19" s="290"/>
      <c r="BH19" s="290"/>
      <c r="BI19" s="290"/>
      <c r="BJ19" s="290"/>
      <c r="BK19" s="290"/>
      <c r="BL19" s="290"/>
      <c r="BM19" s="290"/>
      <c r="BN19" s="290"/>
      <c r="BO19" s="290"/>
      <c r="BP19" s="290"/>
      <c r="BQ19" s="290"/>
      <c r="BR19" s="290"/>
      <c r="BS19" s="290"/>
      <c r="BT19" s="290"/>
      <c r="BU19" s="290"/>
      <c r="BV19" s="290"/>
      <c r="BW19" s="290"/>
      <c r="BX19" s="290"/>
      <c r="BY19" s="290"/>
      <c r="BZ19" s="290"/>
      <c r="CA19" s="290"/>
      <c r="CB19" s="290"/>
      <c r="CC19" s="290"/>
      <c r="CD19" s="290"/>
      <c r="CE19" s="290"/>
      <c r="CF19" s="290"/>
      <c r="CG19" s="290"/>
      <c r="CH19" s="290"/>
      <c r="CI19" s="290"/>
      <c r="CJ19" s="290"/>
      <c r="CK19" s="290"/>
      <c r="CL19" s="290"/>
      <c r="CM19" s="290"/>
      <c r="CN19" s="290"/>
    </row>
    <row r="20" spans="1:92" s="5" customFormat="1" ht="21" customHeight="1">
      <c r="A20" s="295"/>
      <c r="B20" s="295"/>
      <c r="C20" s="295"/>
      <c r="D20" s="291"/>
      <c r="E20" s="291"/>
      <c r="F20" s="292"/>
      <c r="G20" s="292"/>
      <c r="H20" s="290"/>
      <c r="I20" s="290"/>
      <c r="J20" s="290"/>
      <c r="K20" s="290"/>
      <c r="L20" s="290"/>
      <c r="M20" s="290"/>
      <c r="N20" s="290"/>
      <c r="O20" s="290"/>
      <c r="P20" s="290"/>
      <c r="Q20" s="32"/>
      <c r="R20" s="32"/>
      <c r="S20" s="32"/>
      <c r="T20" s="32"/>
      <c r="U20" s="32"/>
      <c r="V20" s="32"/>
      <c r="W20" s="32"/>
      <c r="X20" s="32"/>
      <c r="Y20" s="32"/>
      <c r="Z20" s="32"/>
      <c r="AA20" s="32"/>
      <c r="AB20" s="32"/>
      <c r="AC20" s="32"/>
      <c r="AD20" s="32"/>
      <c r="AE20" s="32"/>
      <c r="AF20" s="32"/>
      <c r="AG20" s="32"/>
      <c r="AH20" s="32"/>
      <c r="AI20" s="332"/>
      <c r="AJ20" s="332"/>
      <c r="AK20" s="332"/>
      <c r="AL20" s="332"/>
      <c r="AM20" s="332"/>
      <c r="AN20" s="332"/>
      <c r="AO20" s="332"/>
      <c r="AP20" s="332"/>
      <c r="AQ20" s="332"/>
      <c r="AR20" s="294"/>
      <c r="AS20" s="1083"/>
      <c r="AT20" s="1083"/>
      <c r="AU20" s="1083"/>
      <c r="AV20" s="1083"/>
      <c r="AW20" s="1083"/>
      <c r="AX20" s="1083"/>
      <c r="AY20" s="1083"/>
      <c r="AZ20" s="1083"/>
      <c r="BA20" s="1083"/>
      <c r="BB20" s="1083"/>
      <c r="BC20" s="1084"/>
      <c r="BD20" s="1084"/>
      <c r="BE20" s="1084"/>
      <c r="BF20" s="1084"/>
      <c r="BG20" s="1084"/>
      <c r="BH20" s="1085"/>
      <c r="BI20" s="1085"/>
      <c r="BJ20" s="1084"/>
      <c r="BK20" s="1084"/>
      <c r="BL20" s="1084"/>
      <c r="BM20" s="1084"/>
      <c r="BN20" s="1084"/>
      <c r="BO20" s="303"/>
      <c r="BP20" s="300"/>
      <c r="BQ20" s="300"/>
      <c r="BR20" s="300"/>
      <c r="BS20" s="300"/>
      <c r="BT20" s="300"/>
      <c r="BU20" s="300"/>
      <c r="BV20" s="300"/>
      <c r="BW20" s="300"/>
      <c r="BX20" s="300"/>
      <c r="BY20" s="300"/>
      <c r="BZ20" s="300"/>
      <c r="CA20" s="300"/>
      <c r="CB20" s="300"/>
      <c r="CC20" s="300"/>
      <c r="CD20" s="300"/>
      <c r="CE20" s="300"/>
      <c r="CF20" s="300"/>
      <c r="CG20" s="300"/>
      <c r="CH20" s="300"/>
      <c r="CI20" s="300"/>
      <c r="CJ20" s="300"/>
      <c r="CK20" s="300"/>
      <c r="CL20" s="290"/>
      <c r="CM20" s="290"/>
      <c r="CN20" s="290"/>
    </row>
    <row r="21" spans="1:92" s="5" customFormat="1" ht="27" customHeight="1">
      <c r="A21" s="289"/>
      <c r="B21" s="289"/>
      <c r="C21" s="289"/>
      <c r="D21" s="290"/>
      <c r="E21" s="290"/>
      <c r="F21" s="292"/>
      <c r="G21" s="292"/>
      <c r="H21" s="290"/>
      <c r="I21" s="290"/>
      <c r="J21" s="290"/>
      <c r="K21" s="290"/>
      <c r="L21" s="290"/>
      <c r="M21" s="290"/>
      <c r="N21" s="290"/>
      <c r="O21" s="290"/>
      <c r="P21" s="290"/>
      <c r="Q21" s="32"/>
      <c r="R21" s="32"/>
      <c r="S21" s="32"/>
      <c r="T21" s="32"/>
      <c r="U21" s="32"/>
      <c r="V21" s="32"/>
      <c r="W21" s="32"/>
      <c r="X21" s="32"/>
      <c r="Y21" s="32"/>
      <c r="Z21" s="32"/>
      <c r="AA21" s="32"/>
      <c r="AB21" s="32"/>
      <c r="AC21" s="32"/>
      <c r="AD21" s="32"/>
      <c r="AE21" s="32"/>
      <c r="AF21" s="32"/>
      <c r="AG21" s="1086"/>
      <c r="AH21" s="1086"/>
      <c r="AI21" s="1086"/>
      <c r="AJ21" s="1086"/>
      <c r="AK21" s="1086"/>
      <c r="AL21" s="1086"/>
      <c r="AM21" s="1086"/>
      <c r="AN21" s="1086"/>
      <c r="AO21" s="1086"/>
      <c r="AP21" s="1086"/>
      <c r="AQ21" s="1086"/>
      <c r="AR21" s="13"/>
      <c r="AS21" s="1083"/>
      <c r="AT21" s="1083"/>
      <c r="AU21" s="1083"/>
      <c r="AV21" s="1083"/>
      <c r="AW21" s="1083"/>
      <c r="AX21" s="1083"/>
      <c r="AY21" s="1083"/>
      <c r="AZ21" s="1083"/>
      <c r="BA21" s="1083"/>
      <c r="BB21" s="1083"/>
      <c r="BC21" s="1087"/>
      <c r="BD21" s="1087"/>
      <c r="BE21" s="1087"/>
      <c r="BF21" s="1087"/>
      <c r="BG21" s="1087"/>
      <c r="BH21" s="1087"/>
      <c r="BI21" s="1087"/>
      <c r="BJ21" s="1087"/>
      <c r="BK21" s="1087"/>
      <c r="BL21" s="1087"/>
      <c r="BM21" s="1087"/>
      <c r="BN21" s="1087"/>
      <c r="BO21" s="1087"/>
      <c r="BP21" s="1087"/>
      <c r="BQ21" s="1087"/>
      <c r="BR21" s="1087"/>
      <c r="BS21" s="1087"/>
      <c r="BT21" s="1087"/>
      <c r="BU21" s="1087"/>
      <c r="BV21" s="1087"/>
      <c r="BW21" s="1087"/>
      <c r="BX21" s="1087"/>
      <c r="BY21" s="1087"/>
      <c r="BZ21" s="1087"/>
      <c r="CA21" s="1087"/>
      <c r="CB21" s="1087"/>
      <c r="CC21" s="1087"/>
      <c r="CD21" s="1087"/>
      <c r="CE21" s="1087"/>
      <c r="CF21" s="1087"/>
      <c r="CG21" s="1087"/>
      <c r="CH21" s="1087"/>
      <c r="CI21" s="1087"/>
      <c r="CJ21" s="1087"/>
      <c r="CK21" s="1087"/>
      <c r="CL21" s="290"/>
      <c r="CM21" s="290"/>
      <c r="CN21" s="290"/>
    </row>
    <row r="22" spans="1:92" s="5" customFormat="1" ht="27" customHeight="1">
      <c r="A22" s="295"/>
      <c r="B22" s="295"/>
      <c r="C22" s="295"/>
      <c r="D22" s="290"/>
      <c r="E22" s="290"/>
      <c r="F22" s="292"/>
      <c r="G22" s="292"/>
      <c r="H22" s="290"/>
      <c r="I22" s="290"/>
      <c r="J22" s="290"/>
      <c r="K22" s="290"/>
      <c r="L22" s="290"/>
      <c r="M22" s="290"/>
      <c r="N22" s="290"/>
      <c r="O22" s="290"/>
      <c r="P22" s="290"/>
      <c r="Q22" s="290"/>
      <c r="R22" s="290"/>
      <c r="S22" s="295"/>
      <c r="T22" s="295"/>
      <c r="U22" s="295"/>
      <c r="V22" s="289"/>
      <c r="W22" s="294"/>
      <c r="X22" s="294"/>
      <c r="Y22" s="294"/>
      <c r="Z22" s="294"/>
      <c r="AA22" s="294"/>
      <c r="AB22" s="294"/>
      <c r="AC22" s="294"/>
      <c r="AD22" s="294"/>
      <c r="AE22" s="294"/>
      <c r="AF22" s="294"/>
      <c r="AG22" s="294"/>
      <c r="AH22" s="294"/>
      <c r="AI22" s="294"/>
      <c r="AJ22" s="294"/>
      <c r="AK22" s="294"/>
      <c r="AL22" s="294"/>
      <c r="AM22" s="294"/>
      <c r="AN22" s="294"/>
      <c r="AO22" s="294"/>
      <c r="AP22" s="294"/>
      <c r="AQ22" s="297"/>
      <c r="AR22" s="290"/>
      <c r="AS22" s="1083"/>
      <c r="AT22" s="1083"/>
      <c r="AU22" s="1083"/>
      <c r="AV22" s="1083"/>
      <c r="AW22" s="1083"/>
      <c r="AX22" s="1083"/>
      <c r="AY22" s="1083"/>
      <c r="AZ22" s="1083"/>
      <c r="BA22" s="1083"/>
      <c r="BB22" s="1083"/>
      <c r="BC22" s="1095"/>
      <c r="BD22" s="1095"/>
      <c r="BE22" s="1095"/>
      <c r="BF22" s="1095"/>
      <c r="BG22" s="1095"/>
      <c r="BH22" s="1095"/>
      <c r="BI22" s="1095"/>
      <c r="BJ22" s="1095"/>
      <c r="BK22" s="1095"/>
      <c r="BL22" s="1095"/>
      <c r="BM22" s="1095"/>
      <c r="BN22" s="1095"/>
      <c r="BO22" s="1095"/>
      <c r="BP22" s="1095"/>
      <c r="BQ22" s="1095"/>
      <c r="BR22" s="1095"/>
      <c r="BS22" s="1095"/>
      <c r="BT22" s="1095"/>
      <c r="BU22" s="1095"/>
      <c r="BV22" s="1095"/>
      <c r="BW22" s="1095"/>
      <c r="BX22" s="1095"/>
      <c r="BY22" s="1095"/>
      <c r="BZ22" s="1095"/>
      <c r="CA22" s="1095"/>
      <c r="CB22" s="1095"/>
      <c r="CC22" s="1095"/>
      <c r="CD22" s="1095"/>
      <c r="CE22" s="1095"/>
      <c r="CF22" s="1095"/>
      <c r="CG22" s="1095"/>
      <c r="CH22" s="1095"/>
      <c r="CI22" s="1095"/>
      <c r="CJ22" s="1095"/>
      <c r="CK22" s="1095"/>
      <c r="CL22" s="290"/>
      <c r="CM22" s="290"/>
      <c r="CN22" s="290"/>
    </row>
    <row r="23" spans="1:92" s="5" customFormat="1" ht="27" customHeight="1">
      <c r="A23" s="295"/>
      <c r="B23" s="295"/>
      <c r="C23" s="295"/>
      <c r="D23" s="290"/>
      <c r="E23" s="290"/>
      <c r="F23" s="292"/>
      <c r="G23" s="292"/>
      <c r="H23" s="290"/>
      <c r="I23" s="290"/>
      <c r="J23" s="290"/>
      <c r="K23" s="290"/>
      <c r="L23" s="290"/>
      <c r="M23" s="290"/>
      <c r="N23" s="290"/>
      <c r="O23" s="290"/>
      <c r="P23" s="290"/>
      <c r="Q23" s="290"/>
      <c r="R23" s="290"/>
      <c r="S23" s="295"/>
      <c r="T23" s="295"/>
      <c r="U23" s="295"/>
      <c r="V23" s="289"/>
      <c r="W23" s="294"/>
      <c r="X23" s="294"/>
      <c r="Y23" s="294"/>
      <c r="Z23" s="294"/>
      <c r="AA23" s="294"/>
      <c r="AB23" s="294"/>
      <c r="AC23" s="294"/>
      <c r="AD23" s="294"/>
      <c r="AE23" s="294"/>
      <c r="AF23" s="294"/>
      <c r="AG23" s="294"/>
      <c r="AH23" s="294"/>
      <c r="AI23" s="294"/>
      <c r="AJ23" s="294"/>
      <c r="AK23" s="294"/>
      <c r="AL23" s="294"/>
      <c r="AM23" s="294"/>
      <c r="AN23" s="294"/>
      <c r="AO23" s="294"/>
      <c r="AP23" s="294"/>
      <c r="AQ23" s="297"/>
      <c r="AR23" s="290"/>
      <c r="AS23" s="1083"/>
      <c r="AT23" s="1083"/>
      <c r="AU23" s="1083"/>
      <c r="AV23" s="1083"/>
      <c r="AW23" s="1083"/>
      <c r="AX23" s="1083"/>
      <c r="AY23" s="1083"/>
      <c r="AZ23" s="1083"/>
      <c r="BA23" s="1083"/>
      <c r="BB23" s="1083"/>
      <c r="BC23" s="1096"/>
      <c r="BD23" s="1096"/>
      <c r="BE23" s="1096"/>
      <c r="BF23" s="1096"/>
      <c r="BG23" s="1096"/>
      <c r="BH23" s="1096"/>
      <c r="BI23" s="1096"/>
      <c r="BJ23" s="1096"/>
      <c r="BK23" s="1096"/>
      <c r="BL23" s="1096"/>
      <c r="BM23" s="1096"/>
      <c r="BN23" s="1096"/>
      <c r="BO23" s="1096"/>
      <c r="BP23" s="1096"/>
      <c r="BQ23" s="1096"/>
      <c r="BR23" s="1096"/>
      <c r="BS23" s="1096"/>
      <c r="BT23" s="1096"/>
      <c r="BU23" s="1096"/>
      <c r="BV23" s="1096"/>
      <c r="BW23" s="1096"/>
      <c r="BX23" s="1096"/>
      <c r="BY23" s="1096"/>
      <c r="BZ23" s="1096"/>
      <c r="CA23" s="1096"/>
      <c r="CB23" s="1096"/>
      <c r="CC23" s="1096"/>
      <c r="CD23" s="1096"/>
      <c r="CE23" s="1096"/>
      <c r="CF23" s="1096"/>
      <c r="CG23" s="1096"/>
      <c r="CH23" s="1096"/>
      <c r="CI23" s="1096"/>
      <c r="CJ23" s="1097"/>
      <c r="CK23" s="1097"/>
      <c r="CL23" s="1097"/>
      <c r="CM23" s="1097"/>
      <c r="CN23" s="290"/>
    </row>
    <row r="24" spans="1:92" s="5" customFormat="1" ht="21" customHeight="1">
      <c r="A24" s="295"/>
      <c r="B24" s="295"/>
      <c r="C24" s="295"/>
      <c r="D24" s="291"/>
      <c r="E24" s="291"/>
      <c r="F24" s="292"/>
      <c r="G24" s="292"/>
      <c r="H24" s="290"/>
      <c r="I24" s="290"/>
      <c r="J24" s="290"/>
      <c r="K24" s="290"/>
      <c r="L24" s="290"/>
      <c r="M24" s="290"/>
      <c r="N24" s="290"/>
      <c r="O24" s="290"/>
      <c r="P24" s="290"/>
      <c r="Q24" s="290"/>
      <c r="R24" s="290"/>
      <c r="S24" s="293"/>
      <c r="T24" s="296"/>
      <c r="U24" s="296"/>
      <c r="V24" s="296"/>
      <c r="W24" s="289"/>
      <c r="X24" s="301"/>
      <c r="Y24" s="301"/>
      <c r="Z24" s="301"/>
      <c r="AA24" s="301"/>
      <c r="AB24" s="301"/>
      <c r="AC24" s="290"/>
      <c r="AD24" s="294"/>
      <c r="AE24" s="294"/>
      <c r="AF24" s="294"/>
      <c r="AG24" s="294"/>
      <c r="AH24" s="294"/>
      <c r="AI24" s="294"/>
      <c r="AJ24" s="294"/>
      <c r="AK24" s="294"/>
      <c r="AL24" s="294"/>
      <c r="AM24" s="294"/>
      <c r="AN24" s="294"/>
      <c r="AO24" s="302"/>
      <c r="AP24" s="302"/>
      <c r="AQ24" s="302"/>
      <c r="AR24" s="290"/>
      <c r="AS24" s="290"/>
      <c r="AT24" s="290"/>
      <c r="AU24" s="290"/>
      <c r="AV24" s="290"/>
      <c r="AW24" s="290"/>
      <c r="AX24" s="290"/>
      <c r="AY24" s="290"/>
      <c r="AZ24" s="290"/>
      <c r="BA24" s="290"/>
      <c r="BB24" s="290"/>
      <c r="BC24" s="290"/>
      <c r="BD24" s="290"/>
      <c r="BE24" s="290"/>
      <c r="BF24" s="290"/>
      <c r="BG24" s="290"/>
      <c r="BH24" s="290"/>
      <c r="BI24" s="290"/>
      <c r="BJ24" s="290"/>
      <c r="BK24" s="290"/>
      <c r="BL24" s="290"/>
      <c r="BM24" s="290"/>
      <c r="BN24" s="290"/>
      <c r="BO24" s="290"/>
      <c r="BP24" s="290"/>
      <c r="BQ24" s="290"/>
      <c r="BR24" s="290"/>
      <c r="BS24" s="290"/>
      <c r="BT24" s="290"/>
      <c r="BU24" s="290"/>
      <c r="BV24" s="290"/>
      <c r="BW24" s="290"/>
      <c r="BX24" s="290"/>
      <c r="BY24" s="290"/>
      <c r="BZ24" s="290"/>
      <c r="CA24" s="290"/>
      <c r="CB24" s="290"/>
      <c r="CC24" s="290"/>
      <c r="CD24" s="290"/>
      <c r="CE24" s="290"/>
      <c r="CF24" s="290"/>
      <c r="CG24" s="290"/>
      <c r="CH24" s="290"/>
      <c r="CI24" s="290"/>
      <c r="CJ24" s="290"/>
      <c r="CK24" s="290"/>
      <c r="CL24" s="290"/>
      <c r="CM24" s="290"/>
      <c r="CN24" s="290"/>
    </row>
    <row r="25" spans="1:92" s="5" customFormat="1" ht="18.75" customHeight="1">
      <c r="A25" s="304"/>
      <c r="B25" s="304"/>
      <c r="C25" s="290"/>
      <c r="D25" s="290"/>
      <c r="E25" s="290"/>
      <c r="F25" s="290"/>
      <c r="G25" s="290"/>
      <c r="H25" s="290"/>
      <c r="I25" s="290"/>
      <c r="J25" s="290"/>
      <c r="K25" s="290"/>
      <c r="L25" s="290"/>
      <c r="M25" s="290"/>
      <c r="N25" s="290"/>
      <c r="O25" s="290"/>
      <c r="P25" s="290"/>
      <c r="Q25" s="290"/>
      <c r="R25" s="290"/>
      <c r="S25" s="290"/>
      <c r="T25" s="290"/>
      <c r="U25" s="290"/>
      <c r="V25" s="290"/>
      <c r="W25" s="294"/>
      <c r="X25" s="294"/>
      <c r="Y25" s="294"/>
      <c r="Z25" s="294"/>
      <c r="AA25" s="294"/>
      <c r="AB25" s="290"/>
      <c r="AC25" s="290"/>
      <c r="AD25" s="290"/>
      <c r="AE25" s="290"/>
      <c r="AF25" s="290"/>
      <c r="AG25" s="290"/>
      <c r="AH25" s="290"/>
      <c r="AI25" s="290"/>
      <c r="AJ25" s="290"/>
      <c r="AK25" s="290"/>
      <c r="AL25" s="290"/>
      <c r="AM25" s="294"/>
      <c r="AN25" s="294"/>
      <c r="AO25" s="294"/>
      <c r="AP25" s="294"/>
      <c r="AQ25" s="297"/>
      <c r="AR25" s="290"/>
      <c r="AS25" s="290"/>
      <c r="AT25" s="290"/>
      <c r="AU25" s="290"/>
      <c r="AV25" s="290"/>
      <c r="AW25" s="290"/>
      <c r="AX25" s="290"/>
      <c r="AY25" s="290"/>
      <c r="AZ25" s="290"/>
      <c r="BA25" s="290"/>
      <c r="BB25" s="290"/>
      <c r="BC25" s="290"/>
      <c r="BD25" s="290"/>
      <c r="BE25" s="290"/>
      <c r="BF25" s="290"/>
      <c r="BG25" s="290"/>
      <c r="BH25" s="290"/>
      <c r="BI25" s="290"/>
      <c r="BJ25" s="290"/>
      <c r="BK25" s="290"/>
      <c r="BL25" s="290"/>
      <c r="BM25" s="290"/>
      <c r="BN25" s="290"/>
      <c r="BO25" s="290"/>
      <c r="BP25" s="290"/>
      <c r="BQ25" s="290"/>
      <c r="BR25" s="290"/>
      <c r="BS25" s="290"/>
      <c r="BT25" s="290"/>
      <c r="BU25" s="290"/>
      <c r="BV25" s="290"/>
      <c r="BW25" s="290"/>
      <c r="BX25" s="290"/>
      <c r="BY25" s="290"/>
      <c r="BZ25" s="290"/>
      <c r="CA25" s="290"/>
      <c r="CB25" s="290"/>
      <c r="CC25" s="290"/>
      <c r="CD25" s="290"/>
      <c r="CE25" s="290"/>
      <c r="CF25" s="290"/>
      <c r="CG25" s="290"/>
      <c r="CH25" s="290"/>
      <c r="CI25" s="290"/>
      <c r="CJ25" s="290"/>
      <c r="CK25" s="290"/>
      <c r="CL25" s="290"/>
      <c r="CM25" s="290"/>
      <c r="CN25" s="290"/>
    </row>
    <row r="26" spans="1:92" s="5" customFormat="1" ht="24.75" customHeight="1">
      <c r="A26" s="1093"/>
      <c r="B26" s="1093"/>
      <c r="C26" s="1093"/>
      <c r="D26" s="1093"/>
      <c r="E26" s="1093"/>
      <c r="F26" s="1093"/>
      <c r="G26" s="1093"/>
      <c r="H26" s="1093"/>
      <c r="I26" s="1093"/>
      <c r="J26" s="1093"/>
      <c r="K26" s="1093"/>
      <c r="L26" s="1093"/>
      <c r="M26" s="1093"/>
      <c r="N26" s="1093"/>
      <c r="O26" s="1093"/>
      <c r="P26" s="1093"/>
      <c r="Q26" s="1093"/>
      <c r="R26" s="1093"/>
      <c r="S26" s="1093"/>
      <c r="T26" s="1093"/>
      <c r="U26" s="1093"/>
      <c r="V26" s="1093"/>
      <c r="W26" s="1093"/>
      <c r="X26" s="1093"/>
      <c r="Y26" s="1093"/>
      <c r="Z26" s="1093"/>
      <c r="AA26" s="1093"/>
      <c r="AB26" s="1093"/>
      <c r="AC26" s="1093"/>
      <c r="AD26" s="1093"/>
      <c r="AE26" s="1093"/>
      <c r="AF26" s="1093"/>
      <c r="AG26" s="1093"/>
      <c r="AH26" s="1093"/>
      <c r="AI26" s="1093"/>
      <c r="AJ26" s="1093"/>
      <c r="AK26" s="1093"/>
      <c r="AL26" s="1093"/>
      <c r="AM26" s="1093"/>
      <c r="AN26" s="1093"/>
      <c r="AO26" s="1093"/>
      <c r="AP26" s="1093"/>
      <c r="AQ26" s="1093"/>
      <c r="AR26" s="1093"/>
      <c r="AS26" s="1093"/>
      <c r="AT26" s="1093"/>
      <c r="AU26" s="1093"/>
      <c r="AV26" s="1093"/>
      <c r="AW26" s="1093"/>
      <c r="AX26" s="1093"/>
      <c r="AY26" s="1093"/>
      <c r="AZ26" s="1093"/>
      <c r="BA26" s="1093"/>
      <c r="BB26" s="1093"/>
      <c r="BC26" s="1093"/>
      <c r="BD26" s="1093"/>
      <c r="BE26" s="1093"/>
      <c r="BF26" s="1093"/>
      <c r="BG26" s="1093"/>
      <c r="BH26" s="1093"/>
      <c r="BI26" s="1093"/>
      <c r="BJ26" s="1093"/>
      <c r="BK26" s="1093"/>
      <c r="BL26" s="1093"/>
      <c r="BM26" s="1093"/>
      <c r="BN26" s="1093"/>
      <c r="BO26" s="1093"/>
      <c r="BP26" s="1093"/>
      <c r="BQ26" s="1093"/>
      <c r="BR26" s="1093"/>
      <c r="BS26" s="1093"/>
      <c r="BT26" s="1093"/>
      <c r="BU26" s="1093"/>
      <c r="BV26" s="1093"/>
      <c r="BW26" s="1093"/>
      <c r="BX26" s="1093"/>
      <c r="BY26" s="1093"/>
      <c r="BZ26" s="1093"/>
      <c r="CA26" s="1093"/>
      <c r="CB26" s="1093"/>
      <c r="CC26" s="1093"/>
      <c r="CD26" s="1093"/>
      <c r="CE26" s="1093"/>
      <c r="CF26" s="1093"/>
      <c r="CG26" s="1093"/>
      <c r="CH26" s="1093"/>
      <c r="CI26" s="1093"/>
      <c r="CJ26" s="1093"/>
      <c r="CK26" s="1093"/>
      <c r="CL26" s="1093"/>
      <c r="CM26" s="1093"/>
      <c r="CN26" s="290"/>
    </row>
    <row r="27" spans="1:92" s="5" customFormat="1" ht="24.75" customHeight="1">
      <c r="A27" s="1093"/>
      <c r="B27" s="1093"/>
      <c r="C27" s="1093"/>
      <c r="D27" s="1093"/>
      <c r="E27" s="1093"/>
      <c r="F27" s="1093"/>
      <c r="G27" s="1093"/>
      <c r="H27" s="1093"/>
      <c r="I27" s="1093"/>
      <c r="J27" s="1093"/>
      <c r="K27" s="1093"/>
      <c r="L27" s="1093"/>
      <c r="M27" s="1093"/>
      <c r="N27" s="1093"/>
      <c r="O27" s="1093"/>
      <c r="P27" s="1093"/>
      <c r="Q27" s="1093"/>
      <c r="R27" s="1093"/>
      <c r="S27" s="1093"/>
      <c r="T27" s="1093"/>
      <c r="U27" s="1093"/>
      <c r="V27" s="1093"/>
      <c r="W27" s="1093"/>
      <c r="X27" s="1093"/>
      <c r="Y27" s="1093"/>
      <c r="Z27" s="1093"/>
      <c r="AA27" s="1093"/>
      <c r="AB27" s="1093"/>
      <c r="AC27" s="1093"/>
      <c r="AD27" s="1093"/>
      <c r="AE27" s="1093"/>
      <c r="AF27" s="1093"/>
      <c r="AG27" s="1093"/>
      <c r="AH27" s="1093"/>
      <c r="AI27" s="1093"/>
      <c r="AJ27" s="1093"/>
      <c r="AK27" s="1093"/>
      <c r="AL27" s="1093"/>
      <c r="AM27" s="1093"/>
      <c r="AN27" s="1093"/>
      <c r="AO27" s="1093"/>
      <c r="AP27" s="1093"/>
      <c r="AQ27" s="1093"/>
      <c r="AR27" s="1093"/>
      <c r="AS27" s="1093"/>
      <c r="AT27" s="1093"/>
      <c r="AU27" s="1093"/>
      <c r="AV27" s="1093"/>
      <c r="AW27" s="1093"/>
      <c r="AX27" s="1093"/>
      <c r="AY27" s="1093"/>
      <c r="AZ27" s="1093"/>
      <c r="BA27" s="1093"/>
      <c r="BB27" s="1093"/>
      <c r="BC27" s="1093"/>
      <c r="BD27" s="1093"/>
      <c r="BE27" s="1093"/>
      <c r="BF27" s="1093"/>
      <c r="BG27" s="1093"/>
      <c r="BH27" s="1093"/>
      <c r="BI27" s="1093"/>
      <c r="BJ27" s="1093"/>
      <c r="BK27" s="1093"/>
      <c r="BL27" s="1093"/>
      <c r="BM27" s="1093"/>
      <c r="BN27" s="1093"/>
      <c r="BO27" s="1093"/>
      <c r="BP27" s="1093"/>
      <c r="BQ27" s="1093"/>
      <c r="BR27" s="1093"/>
      <c r="BS27" s="1093"/>
      <c r="BT27" s="1093"/>
      <c r="BU27" s="1093"/>
      <c r="BV27" s="1093"/>
      <c r="BW27" s="1093"/>
      <c r="BX27" s="1093"/>
      <c r="BY27" s="1093"/>
      <c r="BZ27" s="1093"/>
      <c r="CA27" s="1093"/>
      <c r="CB27" s="1093"/>
      <c r="CC27" s="1093"/>
      <c r="CD27" s="1093"/>
      <c r="CE27" s="1093"/>
      <c r="CF27" s="1093"/>
      <c r="CG27" s="1093"/>
      <c r="CH27" s="1093"/>
      <c r="CI27" s="1093"/>
      <c r="CJ27" s="1093"/>
      <c r="CK27" s="1093"/>
      <c r="CL27" s="1093"/>
      <c r="CM27" s="1093"/>
      <c r="CN27" s="290"/>
    </row>
    <row r="28" spans="1:92" s="305" customFormat="1" ht="27" customHeight="1">
      <c r="A28" s="1094" t="s">
        <v>257</v>
      </c>
      <c r="B28" s="1094"/>
      <c r="C28" s="1094"/>
      <c r="D28" s="1094"/>
      <c r="E28" s="1094"/>
      <c r="F28" s="1094"/>
      <c r="G28" s="1094"/>
      <c r="H28" s="1094"/>
      <c r="I28" s="1094"/>
      <c r="J28" s="1094"/>
      <c r="K28" s="1094"/>
      <c r="L28" s="1094"/>
      <c r="M28" s="1094"/>
      <c r="N28" s="1094"/>
      <c r="O28" s="1094"/>
      <c r="P28" s="1094"/>
      <c r="Q28" s="1094"/>
      <c r="R28" s="1094"/>
      <c r="S28" s="1094"/>
      <c r="T28" s="1094"/>
      <c r="U28" s="1094"/>
      <c r="V28" s="1094"/>
      <c r="W28" s="1094"/>
      <c r="X28" s="1094"/>
      <c r="Y28" s="1094"/>
      <c r="Z28" s="1094"/>
      <c r="AA28" s="1094"/>
      <c r="AB28" s="1094"/>
      <c r="AC28" s="1094"/>
      <c r="AD28" s="1094"/>
      <c r="AE28" s="1094"/>
      <c r="AF28" s="1094"/>
      <c r="AG28" s="1094"/>
      <c r="AH28" s="1094"/>
      <c r="AI28" s="1094"/>
      <c r="AJ28" s="1094"/>
      <c r="AK28" s="1094"/>
      <c r="AL28" s="1094"/>
      <c r="AM28" s="1094"/>
      <c r="AN28" s="1094"/>
      <c r="AO28" s="1094"/>
      <c r="AP28" s="1094"/>
      <c r="AQ28" s="1094"/>
      <c r="AR28" s="1094"/>
      <c r="AS28" s="1094"/>
      <c r="AT28" s="1094"/>
      <c r="AU28" s="1094"/>
      <c r="AV28" s="1094"/>
      <c r="AW28" s="1094"/>
      <c r="AX28" s="1094"/>
      <c r="AY28" s="1094"/>
      <c r="AZ28" s="1094"/>
      <c r="BA28" s="1094"/>
      <c r="BB28" s="1094"/>
      <c r="BC28" s="1094"/>
      <c r="BD28" s="1094"/>
      <c r="BE28" s="1094"/>
      <c r="BF28" s="1094"/>
      <c r="BG28" s="1094"/>
      <c r="BH28" s="1094"/>
      <c r="BI28" s="1094"/>
      <c r="BJ28" s="1094"/>
      <c r="BK28" s="1094"/>
      <c r="BL28" s="1094"/>
      <c r="BM28" s="1094"/>
      <c r="BN28" s="1094"/>
      <c r="BO28" s="1094"/>
      <c r="BP28" s="1094"/>
      <c r="BQ28" s="1094"/>
      <c r="BR28" s="1094"/>
      <c r="BS28" s="1094"/>
      <c r="BT28" s="1094"/>
      <c r="BU28" s="1094"/>
      <c r="BV28" s="1094"/>
      <c r="BW28" s="1094"/>
      <c r="BX28" s="1094"/>
      <c r="BY28" s="1094"/>
      <c r="BZ28" s="1094"/>
      <c r="CA28" s="1094"/>
      <c r="CB28" s="1094"/>
      <c r="CC28" s="1094"/>
      <c r="CD28" s="1094"/>
      <c r="CE28" s="1094"/>
      <c r="CF28" s="1094"/>
      <c r="CG28" s="1094"/>
      <c r="CH28" s="1094"/>
      <c r="CI28" s="1094"/>
      <c r="CJ28" s="1094"/>
      <c r="CK28" s="1094"/>
      <c r="CL28" s="1094"/>
      <c r="CM28" s="1094"/>
      <c r="CN28" s="1094"/>
    </row>
    <row r="29" spans="1:92" s="305" customFormat="1" ht="27" customHeight="1">
      <c r="A29" s="1094" t="s">
        <v>258</v>
      </c>
      <c r="B29" s="1094"/>
      <c r="C29" s="1094"/>
      <c r="D29" s="1094"/>
      <c r="E29" s="1094"/>
      <c r="F29" s="1094"/>
      <c r="G29" s="1094"/>
      <c r="H29" s="1094"/>
      <c r="I29" s="1094"/>
      <c r="J29" s="1094"/>
      <c r="K29" s="1094"/>
      <c r="L29" s="1094"/>
      <c r="M29" s="1094"/>
      <c r="N29" s="1094"/>
      <c r="O29" s="1094"/>
      <c r="P29" s="1094"/>
      <c r="Q29" s="1094"/>
      <c r="R29" s="1094"/>
      <c r="S29" s="1094"/>
      <c r="T29" s="1094"/>
      <c r="U29" s="1094"/>
      <c r="V29" s="1094"/>
      <c r="W29" s="1094"/>
      <c r="X29" s="1094"/>
      <c r="Y29" s="1094"/>
      <c r="Z29" s="1094"/>
      <c r="AA29" s="1094"/>
      <c r="AB29" s="1094"/>
      <c r="AC29" s="1094"/>
      <c r="AD29" s="1094"/>
      <c r="AE29" s="1094"/>
      <c r="AF29" s="1094"/>
      <c r="AG29" s="1094"/>
      <c r="AH29" s="1094"/>
      <c r="AI29" s="1094"/>
      <c r="AJ29" s="1094"/>
      <c r="AK29" s="1094"/>
      <c r="AL29" s="1094"/>
      <c r="AM29" s="1094"/>
      <c r="AN29" s="1094"/>
      <c r="AO29" s="1094"/>
      <c r="AP29" s="1094"/>
      <c r="AQ29" s="1094"/>
      <c r="AR29" s="1094"/>
      <c r="AS29" s="1094"/>
      <c r="AT29" s="1094"/>
      <c r="AU29" s="1094"/>
      <c r="AV29" s="1094"/>
      <c r="AW29" s="1094"/>
      <c r="AX29" s="1094"/>
      <c r="AY29" s="1094"/>
      <c r="AZ29" s="1094"/>
      <c r="BA29" s="1094"/>
      <c r="BB29" s="1094"/>
      <c r="BC29" s="1094"/>
      <c r="BD29" s="1094"/>
      <c r="BE29" s="1094"/>
      <c r="BF29" s="1094"/>
      <c r="BG29" s="1094"/>
      <c r="BH29" s="1094"/>
      <c r="BI29" s="1094"/>
      <c r="BJ29" s="1094"/>
      <c r="BK29" s="1094"/>
      <c r="BL29" s="1094"/>
      <c r="BM29" s="1094"/>
      <c r="BN29" s="1094"/>
      <c r="BO29" s="1094"/>
      <c r="BP29" s="1094"/>
      <c r="BQ29" s="1094"/>
      <c r="BR29" s="1094"/>
      <c r="BS29" s="1094"/>
      <c r="BT29" s="1094"/>
      <c r="BU29" s="1094"/>
      <c r="BV29" s="1094"/>
      <c r="BW29" s="1094"/>
      <c r="BX29" s="1094"/>
      <c r="BY29" s="1094"/>
      <c r="BZ29" s="1094"/>
      <c r="CA29" s="1094"/>
      <c r="CB29" s="1094"/>
      <c r="CC29" s="1094"/>
      <c r="CD29" s="1094"/>
      <c r="CE29" s="1094"/>
      <c r="CF29" s="1094"/>
      <c r="CG29" s="1094"/>
      <c r="CH29" s="1094"/>
      <c r="CI29" s="1094"/>
      <c r="CJ29" s="1094"/>
      <c r="CK29" s="1094"/>
      <c r="CL29" s="1094"/>
      <c r="CM29" s="1094"/>
      <c r="CN29" s="1094"/>
    </row>
    <row r="30" spans="1:92" s="305" customFormat="1" ht="27" customHeight="1">
      <c r="A30" s="1094" t="s">
        <v>259</v>
      </c>
      <c r="B30" s="1094"/>
      <c r="C30" s="1094"/>
      <c r="D30" s="1094"/>
      <c r="E30" s="1094"/>
      <c r="F30" s="1094"/>
      <c r="G30" s="1094"/>
      <c r="H30" s="1094"/>
      <c r="I30" s="1094"/>
      <c r="J30" s="1094"/>
      <c r="K30" s="1094"/>
      <c r="L30" s="1094"/>
      <c r="M30" s="1094"/>
      <c r="N30" s="1094"/>
      <c r="O30" s="1094"/>
      <c r="P30" s="1094"/>
      <c r="Q30" s="1094"/>
      <c r="R30" s="1094"/>
      <c r="S30" s="1094"/>
      <c r="T30" s="1094"/>
      <c r="U30" s="1094"/>
      <c r="V30" s="1094"/>
      <c r="W30" s="1094"/>
      <c r="X30" s="1094"/>
      <c r="Y30" s="1094"/>
      <c r="Z30" s="1094"/>
      <c r="AA30" s="1094"/>
      <c r="AB30" s="1094"/>
      <c r="AC30" s="1094"/>
      <c r="AD30" s="1094"/>
      <c r="AE30" s="1094"/>
      <c r="AF30" s="1094"/>
      <c r="AG30" s="1094"/>
      <c r="AH30" s="1094"/>
      <c r="AI30" s="1094"/>
      <c r="AJ30" s="1094"/>
      <c r="AK30" s="1094"/>
      <c r="AL30" s="1094"/>
      <c r="AM30" s="1094"/>
      <c r="AN30" s="1094"/>
      <c r="AO30" s="1094"/>
      <c r="AP30" s="1094"/>
      <c r="AQ30" s="1094"/>
      <c r="AR30" s="1094"/>
      <c r="AS30" s="1094"/>
      <c r="AT30" s="1094"/>
      <c r="AU30" s="1094"/>
      <c r="AV30" s="1094"/>
      <c r="AW30" s="1094"/>
      <c r="AX30" s="1094"/>
      <c r="AY30" s="1094"/>
      <c r="AZ30" s="1094"/>
      <c r="BA30" s="1094"/>
      <c r="BB30" s="1094"/>
      <c r="BC30" s="1094"/>
      <c r="BD30" s="1094"/>
      <c r="BE30" s="1094"/>
      <c r="BF30" s="1094"/>
      <c r="BG30" s="1094"/>
      <c r="BH30" s="1094"/>
      <c r="BI30" s="1094"/>
      <c r="BJ30" s="1094"/>
      <c r="BK30" s="1094"/>
      <c r="BL30" s="1094"/>
      <c r="BM30" s="1094"/>
      <c r="BN30" s="1094"/>
      <c r="BO30" s="1094"/>
      <c r="BP30" s="1094"/>
      <c r="BQ30" s="1094"/>
      <c r="BR30" s="1094"/>
      <c r="BS30" s="1094"/>
      <c r="BT30" s="1094"/>
      <c r="BU30" s="1094"/>
      <c r="BV30" s="1094"/>
      <c r="BW30" s="1094"/>
      <c r="BX30" s="1094"/>
      <c r="BY30" s="1094"/>
      <c r="BZ30" s="1094"/>
      <c r="CA30" s="1094"/>
      <c r="CB30" s="1094"/>
      <c r="CC30" s="1094"/>
      <c r="CD30" s="1094"/>
      <c r="CE30" s="1094"/>
      <c r="CF30" s="1094"/>
      <c r="CG30" s="1094"/>
      <c r="CH30" s="1094"/>
      <c r="CI30" s="1094"/>
      <c r="CJ30" s="1094"/>
      <c r="CK30" s="1094"/>
      <c r="CL30" s="1094"/>
      <c r="CM30" s="1094"/>
      <c r="CN30" s="1094"/>
    </row>
    <row r="31" spans="1:92" s="305" customFormat="1" ht="24.75" customHeight="1">
      <c r="A31" s="1094" t="s">
        <v>260</v>
      </c>
      <c r="B31" s="1094"/>
      <c r="C31" s="1094"/>
      <c r="D31" s="1094"/>
      <c r="E31" s="1094"/>
      <c r="F31" s="1094"/>
      <c r="G31" s="1094"/>
      <c r="H31" s="1094"/>
      <c r="I31" s="1094"/>
      <c r="J31" s="1094"/>
      <c r="K31" s="1094"/>
      <c r="L31" s="1094"/>
      <c r="M31" s="1094"/>
      <c r="N31" s="1094"/>
      <c r="O31" s="1094"/>
      <c r="P31" s="1094"/>
      <c r="Q31" s="1094"/>
      <c r="R31" s="1094"/>
      <c r="S31" s="1094"/>
      <c r="T31" s="1094"/>
      <c r="U31" s="1094"/>
      <c r="V31" s="1094"/>
      <c r="W31" s="1094"/>
      <c r="X31" s="1094"/>
      <c r="Y31" s="1094"/>
      <c r="Z31" s="1094"/>
      <c r="AA31" s="1094"/>
      <c r="AB31" s="1094"/>
      <c r="AC31" s="1094"/>
      <c r="AD31" s="1094"/>
      <c r="AE31" s="1094"/>
      <c r="AF31" s="1094"/>
      <c r="AG31" s="1094"/>
      <c r="AH31" s="1094"/>
      <c r="AI31" s="1094"/>
      <c r="AJ31" s="1094"/>
      <c r="AK31" s="1094"/>
      <c r="AL31" s="1094"/>
      <c r="AM31" s="1094"/>
      <c r="AN31" s="1094"/>
      <c r="AO31" s="1094"/>
      <c r="AP31" s="1094"/>
      <c r="AQ31" s="1094"/>
      <c r="AR31" s="1094"/>
      <c r="AS31" s="1094"/>
      <c r="AT31" s="1094"/>
      <c r="AU31" s="1094"/>
      <c r="AV31" s="1094"/>
      <c r="AW31" s="1094"/>
      <c r="AX31" s="1094"/>
      <c r="AY31" s="1094"/>
      <c r="AZ31" s="1094"/>
      <c r="BA31" s="1094"/>
      <c r="BB31" s="1094"/>
      <c r="BC31" s="1094"/>
      <c r="BD31" s="1094"/>
      <c r="BE31" s="1094"/>
      <c r="BF31" s="1094"/>
      <c r="BG31" s="1094"/>
      <c r="BH31" s="1094"/>
      <c r="BI31" s="1094"/>
      <c r="BJ31" s="1094"/>
      <c r="BK31" s="1094"/>
      <c r="BL31" s="1094"/>
      <c r="BM31" s="1094"/>
      <c r="BN31" s="1094"/>
      <c r="BO31" s="1094"/>
      <c r="BP31" s="1094"/>
      <c r="BQ31" s="1094"/>
      <c r="BR31" s="1094"/>
      <c r="BS31" s="1094"/>
      <c r="BT31" s="1094"/>
      <c r="BU31" s="1094"/>
      <c r="BV31" s="1094"/>
      <c r="BW31" s="1094"/>
      <c r="BX31" s="1094"/>
      <c r="BY31" s="1094"/>
      <c r="BZ31" s="1094"/>
      <c r="CA31" s="1094"/>
      <c r="CB31" s="1094"/>
      <c r="CC31" s="1094"/>
      <c r="CD31" s="1094"/>
      <c r="CE31" s="1094"/>
      <c r="CF31" s="1094"/>
      <c r="CG31" s="1094"/>
      <c r="CH31" s="1094"/>
      <c r="CI31" s="1094"/>
      <c r="CJ31" s="1094"/>
      <c r="CK31" s="1094"/>
      <c r="CL31" s="1094"/>
      <c r="CM31" s="1094"/>
      <c r="CN31" s="1094"/>
    </row>
    <row r="32" spans="1:92" s="306" customFormat="1" ht="24.75" customHeight="1">
      <c r="A32" s="1094" t="s">
        <v>261</v>
      </c>
      <c r="B32" s="1094"/>
      <c r="C32" s="1094"/>
      <c r="D32" s="1094"/>
      <c r="E32" s="1094"/>
      <c r="F32" s="1094"/>
      <c r="G32" s="1094"/>
      <c r="H32" s="1094"/>
      <c r="I32" s="1094"/>
      <c r="J32" s="1094"/>
      <c r="K32" s="1094"/>
      <c r="L32" s="1094"/>
      <c r="M32" s="1094"/>
      <c r="N32" s="1094"/>
      <c r="O32" s="1094"/>
      <c r="P32" s="1094"/>
      <c r="Q32" s="1094"/>
      <c r="R32" s="1094"/>
      <c r="S32" s="1094"/>
      <c r="T32" s="1094"/>
      <c r="U32" s="1094"/>
      <c r="V32" s="1094"/>
      <c r="W32" s="1094"/>
      <c r="X32" s="1094"/>
      <c r="Y32" s="1094"/>
      <c r="Z32" s="1094"/>
      <c r="AA32" s="1094"/>
      <c r="AB32" s="1094"/>
      <c r="AC32" s="1094"/>
      <c r="AD32" s="1094"/>
      <c r="AE32" s="1094"/>
      <c r="AF32" s="1094"/>
      <c r="AG32" s="1094"/>
      <c r="AH32" s="1094"/>
      <c r="AI32" s="1094"/>
      <c r="AJ32" s="1094"/>
      <c r="AK32" s="1094"/>
      <c r="AL32" s="1094"/>
      <c r="AM32" s="1094"/>
      <c r="AN32" s="1094"/>
      <c r="AO32" s="1094"/>
      <c r="AP32" s="1094"/>
      <c r="AQ32" s="1094"/>
      <c r="AR32" s="1094"/>
      <c r="AS32" s="1094"/>
      <c r="AT32" s="1094"/>
      <c r="AU32" s="1094"/>
      <c r="AV32" s="1094"/>
      <c r="AW32" s="1094"/>
      <c r="AX32" s="1094"/>
      <c r="AY32" s="1094"/>
      <c r="AZ32" s="1094"/>
      <c r="BA32" s="1094"/>
      <c r="BB32" s="1094"/>
      <c r="BC32" s="1094"/>
      <c r="BD32" s="1094"/>
      <c r="BE32" s="1094"/>
      <c r="BF32" s="1094"/>
      <c r="BG32" s="1094"/>
      <c r="BH32" s="1094"/>
      <c r="BI32" s="1094"/>
      <c r="BJ32" s="1094"/>
      <c r="BK32" s="1094"/>
      <c r="BL32" s="1094"/>
      <c r="BM32" s="1094"/>
      <c r="BN32" s="1094"/>
      <c r="BO32" s="1094"/>
      <c r="BP32" s="1094"/>
      <c r="BQ32" s="1094"/>
      <c r="BR32" s="1094"/>
      <c r="BS32" s="1094"/>
      <c r="BT32" s="1094"/>
      <c r="BU32" s="1094"/>
      <c r="BV32" s="1094"/>
      <c r="BW32" s="1094"/>
      <c r="BX32" s="1094"/>
      <c r="BY32" s="1094"/>
      <c r="BZ32" s="1094"/>
      <c r="CA32" s="1094"/>
      <c r="CB32" s="1094"/>
      <c r="CC32" s="1094"/>
      <c r="CD32" s="1094"/>
      <c r="CE32" s="1094"/>
      <c r="CF32" s="1094"/>
      <c r="CG32" s="1094"/>
      <c r="CH32" s="1094"/>
      <c r="CI32" s="1094"/>
      <c r="CJ32" s="1094"/>
      <c r="CK32" s="1094"/>
      <c r="CL32" s="1094"/>
      <c r="CM32" s="1094"/>
      <c r="CN32" s="1094"/>
    </row>
    <row r="33" spans="1:92" s="306" customFormat="1" ht="15" customHeight="1">
      <c r="A33" s="307"/>
      <c r="B33" s="307"/>
      <c r="C33" s="308"/>
      <c r="D33" s="308"/>
      <c r="E33" s="309"/>
      <c r="F33" s="310"/>
      <c r="G33" s="310"/>
      <c r="H33" s="309"/>
      <c r="I33" s="309"/>
    </row>
    <row r="34" spans="1:92" s="306" customFormat="1" ht="15" customHeight="1">
      <c r="A34" s="307"/>
      <c r="B34" s="307"/>
      <c r="C34" s="308"/>
      <c r="D34" s="308"/>
      <c r="E34" s="309"/>
      <c r="F34" s="310"/>
      <c r="G34" s="310"/>
      <c r="H34" s="309"/>
      <c r="I34" s="309"/>
    </row>
    <row r="35" spans="1:92" s="306" customFormat="1" ht="24.75" customHeight="1">
      <c r="A35" s="311"/>
      <c r="B35" s="311"/>
      <c r="C35" s="1099">
        <v>2019</v>
      </c>
      <c r="D35" s="1099"/>
      <c r="E35" s="1099"/>
      <c r="F35" s="1099"/>
      <c r="G35" s="1099"/>
      <c r="H35" s="1099"/>
      <c r="I35" s="1099" t="s">
        <v>2</v>
      </c>
      <c r="J35" s="1099"/>
      <c r="K35" s="1099"/>
      <c r="L35" s="1102"/>
      <c r="M35" s="1102"/>
      <c r="N35" s="1102"/>
      <c r="O35" s="1102"/>
      <c r="P35" s="1102"/>
      <c r="Q35" s="1099" t="s">
        <v>22</v>
      </c>
      <c r="R35" s="1099"/>
      <c r="S35" s="1099"/>
      <c r="T35" s="1102"/>
      <c r="U35" s="1102"/>
      <c r="V35" s="1102"/>
      <c r="W35" s="1102"/>
      <c r="X35" s="1102"/>
      <c r="Y35" s="1099" t="s">
        <v>23</v>
      </c>
      <c r="Z35" s="1099"/>
      <c r="AA35" s="1099"/>
      <c r="AB35" s="1098" t="s">
        <v>24</v>
      </c>
      <c r="AC35" s="1098"/>
      <c r="AD35" s="1098"/>
      <c r="AE35" s="1098"/>
      <c r="AF35" s="1098"/>
      <c r="AG35" s="1098"/>
      <c r="AH35" s="1098"/>
      <c r="AI35" s="1098"/>
      <c r="AJ35" s="1098"/>
      <c r="AK35" s="1098"/>
      <c r="AL35" s="1098"/>
      <c r="AM35" s="1098"/>
      <c r="AN35" s="1098"/>
      <c r="AO35" s="1098"/>
      <c r="AP35" s="1098"/>
      <c r="AQ35" s="1098"/>
      <c r="AR35" s="1098"/>
      <c r="AS35" s="1098"/>
      <c r="AT35" s="1099" t="s">
        <v>25</v>
      </c>
      <c r="AU35" s="1099"/>
      <c r="AV35" s="1099"/>
      <c r="AW35" s="1099"/>
      <c r="AX35" s="1099"/>
      <c r="AY35" s="1099"/>
      <c r="AZ35" s="1099"/>
      <c r="BA35" s="1099"/>
      <c r="BB35" s="1099"/>
      <c r="BC35" s="1099"/>
      <c r="BD35" s="1099"/>
      <c r="BE35" s="1099"/>
      <c r="BF35" s="1100"/>
      <c r="BG35" s="1100"/>
      <c r="BH35" s="1100"/>
      <c r="BI35" s="1100"/>
      <c r="BJ35" s="1100"/>
      <c r="BK35" s="1100"/>
      <c r="BL35" s="1101" t="s">
        <v>26</v>
      </c>
      <c r="BM35" s="1101"/>
      <c r="BN35" s="1101"/>
      <c r="BO35" s="1101"/>
      <c r="BP35" s="1100"/>
      <c r="BQ35" s="1100"/>
      <c r="BR35" s="1100"/>
      <c r="BS35" s="1100"/>
      <c r="BT35" s="1100"/>
      <c r="BU35" s="1100"/>
      <c r="BV35" s="1100"/>
      <c r="BW35" s="1100"/>
      <c r="BX35" s="1098" t="s">
        <v>262</v>
      </c>
      <c r="BY35" s="1098"/>
      <c r="BZ35" s="1098"/>
      <c r="CA35" s="1098"/>
      <c r="CB35" s="1098"/>
      <c r="CC35" s="1098"/>
      <c r="CD35" s="1098"/>
      <c r="CE35" s="1098"/>
      <c r="CF35" s="1098"/>
      <c r="CG35" s="1098"/>
      <c r="CH35" s="1098"/>
      <c r="CI35" s="1098"/>
      <c r="CJ35" s="1098"/>
      <c r="CK35" s="1098"/>
      <c r="CL35" s="1098"/>
      <c r="CM35" s="1098"/>
      <c r="CN35" s="1098"/>
    </row>
    <row r="36" spans="1:92" s="308" customFormat="1" ht="24" customHeight="1">
      <c r="A36" s="1115" t="s">
        <v>263</v>
      </c>
      <c r="B36" s="1115"/>
      <c r="C36" s="1115"/>
      <c r="D36" s="1115"/>
      <c r="E36" s="1115"/>
      <c r="F36" s="1115"/>
      <c r="G36" s="1115"/>
      <c r="H36" s="1115"/>
      <c r="I36" s="1115"/>
      <c r="J36" s="1115"/>
      <c r="K36" s="1115"/>
      <c r="L36" s="1115"/>
      <c r="M36" s="1115"/>
      <c r="N36" s="1115"/>
      <c r="O36" s="1115"/>
      <c r="P36" s="1115"/>
      <c r="Q36" s="1115"/>
      <c r="R36" s="1115"/>
      <c r="S36" s="1115"/>
      <c r="T36" s="1115"/>
      <c r="U36" s="1115"/>
      <c r="V36" s="1115"/>
      <c r="W36" s="1115"/>
      <c r="X36" s="1115"/>
      <c r="Y36" s="1115"/>
      <c r="Z36" s="1115"/>
      <c r="AA36" s="1115"/>
      <c r="AB36" s="1115"/>
      <c r="AC36" s="1115"/>
      <c r="AD36" s="1115"/>
      <c r="AE36" s="1115"/>
      <c r="AF36" s="1115"/>
      <c r="AG36" s="1115"/>
      <c r="AH36" s="1115"/>
      <c r="AI36" s="1115"/>
      <c r="AJ36" s="1115"/>
      <c r="AK36" s="1115"/>
      <c r="AL36" s="1115"/>
      <c r="AM36" s="1115"/>
      <c r="AN36" s="1115"/>
      <c r="AO36" s="1115"/>
      <c r="AP36" s="1115"/>
      <c r="AQ36" s="1115"/>
      <c r="AR36" s="1115"/>
      <c r="AS36" s="1115"/>
      <c r="AT36" s="1115"/>
      <c r="AU36" s="1115"/>
      <c r="AV36" s="1115"/>
      <c r="AW36" s="1115"/>
      <c r="AX36" s="1115"/>
      <c r="AY36" s="1115"/>
      <c r="AZ36" s="1115"/>
      <c r="BA36" s="1115"/>
      <c r="BB36" s="1115"/>
      <c r="BC36" s="1115"/>
      <c r="BD36" s="1115"/>
      <c r="BE36" s="1115"/>
      <c r="BF36" s="1115"/>
      <c r="BG36" s="1115"/>
      <c r="BH36" s="1115"/>
      <c r="BI36" s="1115"/>
      <c r="BJ36" s="1115"/>
      <c r="BK36" s="1115"/>
      <c r="BL36" s="1115"/>
      <c r="BM36" s="1115"/>
      <c r="BN36" s="1115"/>
      <c r="BO36" s="1115"/>
      <c r="BP36" s="1115"/>
      <c r="BQ36" s="1115"/>
      <c r="BR36" s="1115"/>
      <c r="BS36" s="1115"/>
      <c r="BT36" s="1115"/>
      <c r="BU36" s="1115"/>
      <c r="BV36" s="1115"/>
      <c r="BW36" s="1115"/>
      <c r="BX36" s="1115"/>
      <c r="BY36" s="1115"/>
      <c r="BZ36" s="1115"/>
      <c r="CA36" s="1115"/>
      <c r="CB36" s="1115"/>
      <c r="CC36" s="1115"/>
      <c r="CD36" s="1115"/>
      <c r="CE36" s="1115"/>
      <c r="CF36" s="1115"/>
      <c r="CG36" s="1115"/>
      <c r="CH36" s="1115"/>
      <c r="CI36" s="1115"/>
      <c r="CJ36" s="1115"/>
      <c r="CK36" s="1115"/>
      <c r="CL36" s="1115"/>
      <c r="CM36" s="1115"/>
      <c r="CN36" s="1115"/>
    </row>
    <row r="37" spans="1:92" s="308" customFormat="1" ht="27" customHeight="1">
      <c r="A37" s="1115"/>
      <c r="B37" s="1115"/>
      <c r="C37" s="1115"/>
      <c r="D37" s="1115"/>
      <c r="E37" s="1115"/>
      <c r="F37" s="1115"/>
      <c r="G37" s="1115"/>
      <c r="H37" s="1115"/>
      <c r="I37" s="1115"/>
      <c r="J37" s="1115"/>
      <c r="K37" s="1115"/>
      <c r="L37" s="1115"/>
      <c r="M37" s="1115"/>
      <c r="N37" s="1115"/>
      <c r="O37" s="1115"/>
      <c r="P37" s="1115"/>
      <c r="Q37" s="1115"/>
      <c r="R37" s="1115"/>
      <c r="S37" s="1115"/>
      <c r="T37" s="1115"/>
      <c r="U37" s="1115"/>
      <c r="V37" s="1115"/>
      <c r="W37" s="1115"/>
      <c r="X37" s="1115"/>
      <c r="Y37" s="1115"/>
      <c r="Z37" s="1115"/>
      <c r="AA37" s="1115"/>
      <c r="AB37" s="1115"/>
      <c r="AC37" s="1115"/>
      <c r="AD37" s="1115"/>
      <c r="AE37" s="1115"/>
      <c r="AF37" s="1115"/>
      <c r="AG37" s="1115"/>
      <c r="AH37" s="1115"/>
      <c r="AI37" s="1115"/>
      <c r="AJ37" s="1115"/>
      <c r="AK37" s="1115"/>
      <c r="AL37" s="1115"/>
      <c r="AM37" s="1115"/>
      <c r="AN37" s="1115"/>
      <c r="AO37" s="1115"/>
      <c r="AP37" s="1115"/>
      <c r="AQ37" s="1115"/>
      <c r="AR37" s="1115"/>
      <c r="AS37" s="1115"/>
      <c r="AT37" s="1115"/>
      <c r="AU37" s="1115"/>
      <c r="AV37" s="1115"/>
      <c r="AW37" s="1115"/>
      <c r="AX37" s="1115"/>
      <c r="AY37" s="1115"/>
      <c r="AZ37" s="1115"/>
      <c r="BA37" s="1115"/>
      <c r="BB37" s="1115"/>
      <c r="BC37" s="1115"/>
      <c r="BD37" s="1115"/>
      <c r="BE37" s="1115"/>
      <c r="BF37" s="1115"/>
      <c r="BG37" s="1115"/>
      <c r="BH37" s="1115"/>
      <c r="BI37" s="1115"/>
      <c r="BJ37" s="1115"/>
      <c r="BK37" s="1115"/>
      <c r="BL37" s="1115"/>
      <c r="BM37" s="1115"/>
      <c r="BN37" s="1115"/>
      <c r="BO37" s="1115"/>
      <c r="BP37" s="1115"/>
      <c r="BQ37" s="1115"/>
      <c r="BR37" s="1115"/>
      <c r="BS37" s="1115"/>
      <c r="BT37" s="1115"/>
      <c r="BU37" s="1115"/>
      <c r="BV37" s="1115"/>
      <c r="BW37" s="1115"/>
      <c r="BX37" s="1115"/>
      <c r="BY37" s="1115"/>
      <c r="BZ37" s="1115"/>
      <c r="CA37" s="1115"/>
      <c r="CB37" s="1115"/>
      <c r="CC37" s="1115"/>
      <c r="CD37" s="1115"/>
      <c r="CE37" s="1115"/>
      <c r="CF37" s="1115"/>
      <c r="CG37" s="1115"/>
      <c r="CH37" s="1115"/>
      <c r="CI37" s="1115"/>
      <c r="CJ37" s="1115"/>
      <c r="CK37" s="1115"/>
      <c r="CL37" s="1115"/>
      <c r="CM37" s="1115"/>
      <c r="CN37" s="1115"/>
    </row>
    <row r="38" spans="1:92" s="308" customFormat="1" ht="27" customHeight="1">
      <c r="A38" s="1115"/>
      <c r="B38" s="1115"/>
      <c r="C38" s="1115"/>
      <c r="D38" s="1115"/>
      <c r="E38" s="1115"/>
      <c r="F38" s="1115"/>
      <c r="G38" s="1115"/>
      <c r="H38" s="1115"/>
      <c r="I38" s="1115"/>
      <c r="J38" s="1115"/>
      <c r="K38" s="1115"/>
      <c r="L38" s="1115"/>
      <c r="M38" s="1115"/>
      <c r="N38" s="1115"/>
      <c r="O38" s="1115"/>
      <c r="P38" s="1115"/>
      <c r="Q38" s="1115"/>
      <c r="R38" s="1115"/>
      <c r="S38" s="1115"/>
      <c r="T38" s="1115"/>
      <c r="U38" s="1115"/>
      <c r="V38" s="1115"/>
      <c r="W38" s="1115"/>
      <c r="X38" s="1115"/>
      <c r="Y38" s="1115"/>
      <c r="Z38" s="1115"/>
      <c r="AA38" s="1115"/>
      <c r="AB38" s="1115"/>
      <c r="AC38" s="1115"/>
      <c r="AD38" s="1115"/>
      <c r="AE38" s="1115"/>
      <c r="AF38" s="1115"/>
      <c r="AG38" s="1115"/>
      <c r="AH38" s="1115"/>
      <c r="AI38" s="1115"/>
      <c r="AJ38" s="1115"/>
      <c r="AK38" s="1115"/>
      <c r="AL38" s="1115"/>
      <c r="AM38" s="1115"/>
      <c r="AN38" s="1115"/>
      <c r="AO38" s="1115"/>
      <c r="AP38" s="1115"/>
      <c r="AQ38" s="1115"/>
      <c r="AR38" s="1115"/>
      <c r="AS38" s="1115"/>
      <c r="AT38" s="1115"/>
      <c r="AU38" s="1115"/>
      <c r="AV38" s="1115"/>
      <c r="AW38" s="1115"/>
      <c r="AX38" s="1115"/>
      <c r="AY38" s="1115"/>
      <c r="AZ38" s="1115"/>
      <c r="BA38" s="1115"/>
      <c r="BB38" s="1115"/>
      <c r="BC38" s="1115"/>
      <c r="BD38" s="1115"/>
      <c r="BE38" s="1115"/>
      <c r="BF38" s="1115"/>
      <c r="BG38" s="1115"/>
      <c r="BH38" s="1115"/>
      <c r="BI38" s="1115"/>
      <c r="BJ38" s="1115"/>
      <c r="BK38" s="1115"/>
      <c r="BL38" s="1115"/>
      <c r="BM38" s="1115"/>
      <c r="BN38" s="1115"/>
      <c r="BO38" s="1115"/>
      <c r="BP38" s="1115"/>
      <c r="BQ38" s="1115"/>
      <c r="BR38" s="1115"/>
      <c r="BS38" s="1115"/>
      <c r="BT38" s="1115"/>
      <c r="BU38" s="1115"/>
      <c r="BV38" s="1115"/>
      <c r="BW38" s="1115"/>
      <c r="BX38" s="1115"/>
      <c r="BY38" s="1115"/>
      <c r="BZ38" s="1115"/>
      <c r="CA38" s="1115"/>
      <c r="CB38" s="1115"/>
      <c r="CC38" s="1115"/>
      <c r="CD38" s="1115"/>
      <c r="CE38" s="1115"/>
      <c r="CF38" s="1115"/>
      <c r="CG38" s="1115"/>
      <c r="CH38" s="1115"/>
      <c r="CI38" s="1115"/>
      <c r="CJ38" s="1115"/>
      <c r="CK38" s="1115"/>
      <c r="CL38" s="1115"/>
      <c r="CM38" s="1115"/>
      <c r="CN38" s="1115"/>
    </row>
    <row r="39" spans="1:92" s="308" customFormat="1" ht="27" customHeight="1">
      <c r="A39" s="1115"/>
      <c r="B39" s="1115"/>
      <c r="C39" s="1115"/>
      <c r="D39" s="1115"/>
      <c r="E39" s="1115"/>
      <c r="F39" s="1115"/>
      <c r="G39" s="1115"/>
      <c r="H39" s="1115"/>
      <c r="I39" s="1115"/>
      <c r="J39" s="1115"/>
      <c r="K39" s="1115"/>
      <c r="L39" s="1115"/>
      <c r="M39" s="1115"/>
      <c r="N39" s="1115"/>
      <c r="O39" s="1115"/>
      <c r="P39" s="1115"/>
      <c r="Q39" s="1115"/>
      <c r="R39" s="1115"/>
      <c r="S39" s="1115"/>
      <c r="T39" s="1115"/>
      <c r="U39" s="1115"/>
      <c r="V39" s="1115"/>
      <c r="W39" s="1115"/>
      <c r="X39" s="1115"/>
      <c r="Y39" s="1115"/>
      <c r="Z39" s="1115"/>
      <c r="AA39" s="1115"/>
      <c r="AB39" s="1115"/>
      <c r="AC39" s="1115"/>
      <c r="AD39" s="1115"/>
      <c r="AE39" s="1115"/>
      <c r="AF39" s="1115"/>
      <c r="AG39" s="1115"/>
      <c r="AH39" s="1115"/>
      <c r="AI39" s="1115"/>
      <c r="AJ39" s="1115"/>
      <c r="AK39" s="1115"/>
      <c r="AL39" s="1115"/>
      <c r="AM39" s="1115"/>
      <c r="AN39" s="1115"/>
      <c r="AO39" s="1115"/>
      <c r="AP39" s="1115"/>
      <c r="AQ39" s="1115"/>
      <c r="AR39" s="1115"/>
      <c r="AS39" s="1115"/>
      <c r="AT39" s="1115"/>
      <c r="AU39" s="1115"/>
      <c r="AV39" s="1115"/>
      <c r="AW39" s="1115"/>
      <c r="AX39" s="1115"/>
      <c r="AY39" s="1115"/>
      <c r="AZ39" s="1115"/>
      <c r="BA39" s="1115"/>
      <c r="BB39" s="1115"/>
      <c r="BC39" s="1115"/>
      <c r="BD39" s="1115"/>
      <c r="BE39" s="1115"/>
      <c r="BF39" s="1115"/>
      <c r="BG39" s="1115"/>
      <c r="BH39" s="1115"/>
      <c r="BI39" s="1115"/>
      <c r="BJ39" s="1115"/>
      <c r="BK39" s="1115"/>
      <c r="BL39" s="1115"/>
      <c r="BM39" s="1115"/>
      <c r="BN39" s="1115"/>
      <c r="BO39" s="1115"/>
      <c r="BP39" s="1115"/>
      <c r="BQ39" s="1115"/>
      <c r="BR39" s="1115"/>
      <c r="BS39" s="1115"/>
      <c r="BT39" s="1115"/>
      <c r="BU39" s="1115"/>
      <c r="BV39" s="1115"/>
      <c r="BW39" s="1115"/>
      <c r="BX39" s="1115"/>
      <c r="BY39" s="1115"/>
      <c r="BZ39" s="1115"/>
      <c r="CA39" s="1115"/>
      <c r="CB39" s="1115"/>
      <c r="CC39" s="1115"/>
      <c r="CD39" s="1115"/>
      <c r="CE39" s="1115"/>
      <c r="CF39" s="1115"/>
      <c r="CG39" s="1115"/>
      <c r="CH39" s="1115"/>
      <c r="CI39" s="1115"/>
      <c r="CJ39" s="1115"/>
      <c r="CK39" s="1115"/>
      <c r="CL39" s="1115"/>
      <c r="CM39" s="1115"/>
      <c r="CN39" s="1115"/>
    </row>
    <row r="40" spans="1:92" s="5" customFormat="1" ht="17.25" customHeight="1">
      <c r="A40" s="312"/>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2"/>
      <c r="BR40" s="312"/>
      <c r="BS40" s="312"/>
      <c r="BT40" s="312"/>
      <c r="BU40" s="312"/>
      <c r="BV40" s="312"/>
      <c r="BW40" s="312"/>
      <c r="BX40" s="312"/>
      <c r="BY40" s="312"/>
      <c r="BZ40" s="312"/>
      <c r="CA40" s="312"/>
      <c r="CB40" s="312"/>
      <c r="CC40" s="312"/>
      <c r="CD40" s="312"/>
      <c r="CE40" s="312"/>
      <c r="CF40" s="312"/>
      <c r="CG40" s="312"/>
      <c r="CH40" s="312"/>
      <c r="CI40" s="312"/>
      <c r="CJ40" s="312"/>
      <c r="CK40" s="312"/>
      <c r="CL40" s="312"/>
      <c r="CM40" s="312"/>
    </row>
    <row r="41" spans="1:92" s="5" customFormat="1" ht="17.25" customHeight="1">
      <c r="A41" s="312"/>
      <c r="B41" s="312"/>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2"/>
      <c r="BQ41" s="312"/>
      <c r="BR41" s="312"/>
      <c r="BS41" s="312"/>
      <c r="BT41" s="312"/>
      <c r="BU41" s="312"/>
      <c r="BV41" s="312"/>
      <c r="BW41" s="312"/>
      <c r="BX41" s="312"/>
      <c r="BY41" s="312"/>
      <c r="BZ41" s="312"/>
      <c r="CA41" s="312"/>
      <c r="CB41" s="312"/>
      <c r="CC41" s="312"/>
      <c r="CD41" s="312"/>
      <c r="CE41" s="312"/>
      <c r="CF41" s="312"/>
      <c r="CG41" s="312"/>
      <c r="CH41" s="312"/>
      <c r="CI41" s="312"/>
      <c r="CJ41" s="312"/>
      <c r="CK41" s="312"/>
      <c r="CL41" s="312"/>
      <c r="CM41" s="312"/>
    </row>
    <row r="42" spans="1:92" s="5" customFormat="1" ht="17.25" customHeight="1">
      <c r="A42" s="312"/>
      <c r="B42" s="312"/>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2"/>
      <c r="BP42" s="312"/>
      <c r="BQ42" s="312"/>
      <c r="BR42" s="312"/>
      <c r="BS42" s="312"/>
      <c r="BT42" s="312"/>
      <c r="BU42" s="312"/>
      <c r="BV42" s="312"/>
      <c r="BW42" s="312"/>
      <c r="BX42" s="312"/>
      <c r="BY42" s="312"/>
      <c r="BZ42" s="312"/>
      <c r="CA42" s="312"/>
      <c r="CB42" s="312"/>
      <c r="CC42" s="312"/>
      <c r="CD42" s="312"/>
      <c r="CE42" s="312"/>
      <c r="CF42" s="312"/>
      <c r="CG42" s="312"/>
      <c r="CH42" s="312"/>
      <c r="CI42" s="312"/>
      <c r="CJ42" s="312"/>
      <c r="CK42" s="312"/>
      <c r="CL42" s="312"/>
      <c r="CM42" s="312"/>
    </row>
    <row r="43" spans="1:92" s="5" customFormat="1" ht="17.25" customHeight="1">
      <c r="A43" s="312"/>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2"/>
      <c r="BH43" s="312"/>
      <c r="BI43" s="312"/>
      <c r="BJ43" s="312"/>
      <c r="BK43" s="312"/>
      <c r="BL43" s="312"/>
      <c r="BM43" s="312"/>
      <c r="BN43" s="312"/>
      <c r="BO43" s="312"/>
      <c r="BP43" s="312"/>
      <c r="BQ43" s="312"/>
      <c r="BR43" s="312"/>
      <c r="BS43" s="312"/>
      <c r="BT43" s="312"/>
      <c r="BU43" s="312"/>
      <c r="BV43" s="312"/>
      <c r="BW43" s="312"/>
      <c r="BX43" s="312"/>
      <c r="BY43" s="312"/>
      <c r="BZ43" s="312"/>
      <c r="CA43" s="312"/>
      <c r="CB43" s="312"/>
      <c r="CC43" s="312"/>
      <c r="CD43" s="312"/>
      <c r="CE43" s="312"/>
      <c r="CF43" s="312"/>
      <c r="CG43" s="312"/>
      <c r="CH43" s="312"/>
      <c r="CI43" s="312"/>
      <c r="CJ43" s="312"/>
      <c r="CK43" s="312"/>
      <c r="CL43" s="312"/>
      <c r="CM43" s="312"/>
    </row>
    <row r="44" spans="1:92" s="5" customFormat="1" ht="17.25" customHeight="1">
      <c r="A44" s="312"/>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2"/>
      <c r="BK44" s="312"/>
      <c r="BL44" s="312"/>
      <c r="BM44" s="312"/>
      <c r="BN44" s="312"/>
      <c r="BO44" s="312"/>
      <c r="BP44" s="312"/>
      <c r="BQ44" s="312"/>
      <c r="BR44" s="312"/>
      <c r="BS44" s="312"/>
      <c r="BT44" s="312"/>
      <c r="BU44" s="312"/>
      <c r="BV44" s="312"/>
      <c r="BW44" s="312"/>
      <c r="BX44" s="312"/>
      <c r="BY44" s="312"/>
      <c r="BZ44" s="312"/>
      <c r="CA44" s="312"/>
      <c r="CB44" s="312"/>
      <c r="CC44" s="312"/>
      <c r="CD44" s="312"/>
      <c r="CE44" s="312"/>
      <c r="CF44" s="312"/>
      <c r="CG44" s="312"/>
      <c r="CH44" s="312"/>
      <c r="CI44" s="312"/>
      <c r="CJ44" s="312"/>
      <c r="CK44" s="312"/>
      <c r="CL44" s="312"/>
      <c r="CM44" s="312"/>
    </row>
    <row r="45" spans="1:92" ht="23.25" customHeight="1"/>
    <row r="46" spans="1:92" ht="23.25" customHeight="1"/>
    <row r="47" spans="1:92" ht="23.25" customHeight="1"/>
    <row r="48" spans="1:92" ht="23.25" customHeight="1"/>
    <row r="49" spans="1:123" ht="23.25" customHeight="1"/>
    <row r="50" spans="1:123" ht="23.25" customHeight="1"/>
    <row r="51" spans="1:123" ht="23.25" customHeight="1"/>
    <row r="52" spans="1:123" ht="23.25" customHeight="1">
      <c r="A52" s="1116"/>
      <c r="B52" s="1116"/>
      <c r="C52" s="1116"/>
      <c r="D52" s="1116"/>
      <c r="E52" s="1116"/>
      <c r="F52" s="1116"/>
      <c r="G52" s="1116"/>
      <c r="H52" s="1116"/>
      <c r="I52" s="1116"/>
      <c r="J52" s="1116"/>
      <c r="K52" s="1116"/>
      <c r="L52" s="1116"/>
      <c r="M52" s="1116"/>
      <c r="N52" s="1116"/>
      <c r="O52" s="1116"/>
      <c r="P52" s="1116"/>
      <c r="Q52" s="1116"/>
      <c r="R52" s="1116"/>
      <c r="S52" s="1116"/>
      <c r="T52" s="1116"/>
      <c r="U52" s="1116"/>
      <c r="V52" s="1116"/>
      <c r="W52" s="1116"/>
      <c r="X52" s="1116"/>
      <c r="Y52" s="1116"/>
      <c r="Z52" s="1116"/>
      <c r="AA52" s="1116"/>
      <c r="AB52" s="1116"/>
      <c r="AC52" s="1116"/>
      <c r="AD52" s="1116"/>
      <c r="AE52" s="1116"/>
      <c r="AF52" s="1116"/>
      <c r="AG52" s="1116"/>
      <c r="AH52" s="1116"/>
      <c r="AI52" s="1116"/>
      <c r="AJ52" s="1116"/>
      <c r="AK52" s="1116"/>
      <c r="AL52" s="1116"/>
      <c r="AM52" s="1116"/>
      <c r="AN52" s="1116"/>
      <c r="AO52" s="1116"/>
      <c r="AP52" s="1116"/>
      <c r="AQ52" s="1116"/>
      <c r="AR52" s="1116"/>
      <c r="AS52" s="1116"/>
      <c r="AT52" s="1116"/>
      <c r="AU52" s="1116"/>
      <c r="AV52" s="1116"/>
      <c r="AW52" s="1116"/>
      <c r="AX52" s="1116"/>
      <c r="AY52" s="1116"/>
      <c r="AZ52" s="1116"/>
      <c r="BA52" s="1116"/>
      <c r="BB52" s="1116"/>
      <c r="BC52" s="1116"/>
      <c r="BD52" s="1116"/>
      <c r="BE52" s="1116"/>
      <c r="BF52" s="1116"/>
      <c r="BG52" s="1116"/>
      <c r="BH52" s="1116"/>
      <c r="BI52" s="1116"/>
      <c r="BJ52" s="1116"/>
      <c r="BK52" s="1116"/>
      <c r="BL52" s="1116"/>
      <c r="BM52" s="1116"/>
      <c r="BN52" s="1116"/>
      <c r="BO52" s="1116"/>
      <c r="BP52" s="1116"/>
      <c r="BQ52" s="1116"/>
      <c r="BR52" s="1116"/>
      <c r="BS52" s="1116"/>
      <c r="BT52" s="1116"/>
      <c r="BU52" s="1116"/>
      <c r="BV52" s="1116"/>
      <c r="BW52" s="1116"/>
      <c r="BX52" s="1116"/>
      <c r="BY52" s="1116"/>
      <c r="BZ52" s="1116"/>
      <c r="CA52" s="1116"/>
      <c r="CB52" s="1116"/>
      <c r="CC52" s="1116"/>
      <c r="CD52" s="1116"/>
      <c r="CE52" s="1116"/>
      <c r="CF52" s="1116"/>
      <c r="CG52" s="1116"/>
      <c r="CH52" s="1116"/>
      <c r="CI52" s="1116"/>
      <c r="CJ52" s="1116"/>
      <c r="CK52" s="1116"/>
      <c r="CL52" s="1116"/>
      <c r="CM52" s="1116"/>
      <c r="CN52" s="1116"/>
    </row>
    <row r="53" spans="1:123" ht="23.25" customHeight="1">
      <c r="A53" s="315"/>
      <c r="B53" s="315"/>
      <c r="C53" s="315"/>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c r="BB53" s="315"/>
      <c r="BC53" s="315"/>
      <c r="BD53" s="315"/>
      <c r="BE53" s="315"/>
      <c r="BF53" s="315"/>
      <c r="BG53" s="315"/>
      <c r="BH53" s="315"/>
      <c r="BI53" s="315"/>
      <c r="BJ53" s="315"/>
      <c r="BK53" s="315"/>
      <c r="BL53" s="315"/>
      <c r="BM53" s="315"/>
      <c r="BN53" s="315"/>
      <c r="BO53" s="315"/>
      <c r="BP53" s="315"/>
      <c r="BQ53" s="315"/>
      <c r="BR53" s="315"/>
      <c r="BS53" s="315"/>
      <c r="BT53" s="315"/>
      <c r="BU53" s="315"/>
      <c r="BV53" s="315"/>
      <c r="BW53" s="315"/>
      <c r="BX53" s="315"/>
      <c r="BY53" s="315"/>
      <c r="BZ53" s="315"/>
      <c r="CA53" s="315"/>
      <c r="CB53" s="315"/>
      <c r="CC53" s="315"/>
      <c r="CD53" s="315"/>
      <c r="CE53" s="315"/>
      <c r="CF53" s="315"/>
      <c r="CG53" s="315"/>
      <c r="CH53" s="315"/>
      <c r="CI53" s="1117"/>
      <c r="CJ53" s="1117"/>
      <c r="CK53" s="1117"/>
      <c r="CL53" s="1117"/>
      <c r="CM53" s="1117"/>
      <c r="CN53" s="1117"/>
    </row>
    <row r="54" spans="1:123" ht="23.25" customHeight="1">
      <c r="A54" s="315"/>
      <c r="B54" s="315"/>
      <c r="C54" s="315"/>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15"/>
      <c r="AW54" s="315"/>
      <c r="AX54" s="315"/>
      <c r="AY54" s="315"/>
      <c r="AZ54" s="315"/>
      <c r="BA54" s="315"/>
      <c r="BB54" s="315"/>
      <c r="BC54" s="315"/>
      <c r="BD54" s="315"/>
      <c r="BE54" s="315"/>
      <c r="BF54" s="315"/>
      <c r="BG54" s="315"/>
      <c r="BH54" s="315"/>
      <c r="BI54" s="315"/>
      <c r="BJ54" s="315"/>
      <c r="BK54" s="315"/>
      <c r="BL54" s="315"/>
      <c r="BM54" s="315"/>
      <c r="BN54" s="315"/>
      <c r="BO54" s="315"/>
      <c r="BP54" s="315"/>
      <c r="BQ54" s="315"/>
      <c r="BR54" s="315"/>
      <c r="BS54" s="315"/>
      <c r="BT54" s="315"/>
      <c r="BU54" s="315"/>
      <c r="BV54" s="315"/>
      <c r="BW54" s="315"/>
      <c r="BX54" s="315"/>
      <c r="BY54" s="315"/>
      <c r="BZ54" s="315"/>
      <c r="CA54" s="315"/>
      <c r="CB54" s="315"/>
      <c r="CC54" s="315"/>
      <c r="CD54" s="315"/>
      <c r="CE54" s="315"/>
      <c r="CF54" s="315"/>
      <c r="CG54" s="315"/>
      <c r="CH54" s="315"/>
      <c r="CI54" s="315"/>
      <c r="CJ54" s="315"/>
      <c r="CK54" s="315"/>
      <c r="CL54" s="315"/>
      <c r="CM54" s="315"/>
      <c r="CN54" s="290"/>
    </row>
    <row r="55" spans="1:123" ht="23.25" customHeight="1">
      <c r="A55" s="1118" t="s">
        <v>29</v>
      </c>
      <c r="B55" s="1118"/>
      <c r="C55" s="1118"/>
      <c r="D55" s="1118"/>
      <c r="E55" s="1118"/>
      <c r="F55" s="1118"/>
      <c r="G55" s="1118"/>
      <c r="H55" s="1118"/>
      <c r="I55" s="1118"/>
      <c r="J55" s="1118"/>
      <c r="K55" s="1118"/>
      <c r="L55" s="1118"/>
      <c r="M55" s="1118"/>
      <c r="N55" s="1118"/>
      <c r="O55" s="1118"/>
      <c r="P55" s="1118"/>
      <c r="Q55" s="1118"/>
      <c r="R55" s="1118"/>
      <c r="S55" s="1118"/>
      <c r="T55" s="1118"/>
      <c r="U55" s="1118"/>
      <c r="V55" s="1118"/>
      <c r="W55" s="1118"/>
      <c r="X55" s="1118"/>
      <c r="Y55" s="1118"/>
      <c r="Z55" s="1118"/>
      <c r="AA55" s="1118"/>
      <c r="AB55" s="1118"/>
      <c r="AC55" s="1118"/>
      <c r="AD55" s="1118"/>
      <c r="AE55" s="1118"/>
      <c r="AF55" s="1118"/>
      <c r="AG55" s="1118"/>
      <c r="AH55" s="1118"/>
      <c r="AI55" s="1118"/>
      <c r="AJ55" s="1118"/>
      <c r="AK55" s="1118"/>
      <c r="AL55" s="1118"/>
      <c r="AM55" s="1118"/>
      <c r="AN55" s="1118"/>
      <c r="AO55" s="1118"/>
      <c r="AP55" s="1118"/>
      <c r="AQ55" s="1118"/>
      <c r="AR55" s="1118"/>
      <c r="AS55" s="1118"/>
      <c r="AT55" s="1118"/>
      <c r="AU55" s="1118"/>
      <c r="AV55" s="1118"/>
      <c r="AW55" s="1118"/>
      <c r="AX55" s="1118"/>
      <c r="AY55" s="1118"/>
      <c r="AZ55" s="1118"/>
      <c r="BA55" s="1118"/>
      <c r="BB55" s="1118"/>
      <c r="BC55" s="1118"/>
      <c r="BD55" s="1118"/>
      <c r="BE55" s="1118"/>
      <c r="BF55" s="1118"/>
      <c r="BG55" s="1118"/>
      <c r="BH55" s="1118"/>
      <c r="BI55" s="1118"/>
      <c r="BJ55" s="1118"/>
      <c r="BK55" s="1118"/>
      <c r="BL55" s="1118"/>
      <c r="BM55" s="1118"/>
      <c r="BN55" s="1118"/>
      <c r="BO55" s="1118"/>
      <c r="BP55" s="1118"/>
      <c r="BQ55" s="1118"/>
      <c r="BR55" s="1118"/>
      <c r="BS55" s="1118"/>
      <c r="BT55" s="1118"/>
      <c r="BU55" s="1118"/>
      <c r="BV55" s="1118"/>
      <c r="BW55" s="1118"/>
      <c r="BX55" s="1118"/>
      <c r="BY55" s="1118"/>
      <c r="BZ55" s="1118"/>
      <c r="CA55" s="1118"/>
      <c r="CB55" s="1118"/>
      <c r="CC55" s="1118"/>
      <c r="CD55" s="1118"/>
      <c r="CE55" s="1118"/>
      <c r="CF55" s="1118"/>
      <c r="CG55" s="1118"/>
      <c r="CH55" s="1118"/>
      <c r="CI55" s="1118"/>
      <c r="CJ55" s="1118"/>
      <c r="CK55" s="1118"/>
      <c r="CL55" s="1118"/>
      <c r="CM55" s="1118"/>
      <c r="CN55" s="290"/>
    </row>
    <row r="56" spans="1:123" ht="23.25" customHeight="1">
      <c r="A56" s="315"/>
      <c r="B56" s="315"/>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5"/>
      <c r="AO56" s="315"/>
      <c r="AP56" s="315"/>
      <c r="AQ56" s="315"/>
      <c r="AR56" s="315"/>
      <c r="AS56" s="315"/>
      <c r="AT56" s="315"/>
      <c r="AU56" s="315"/>
      <c r="AV56" s="315"/>
      <c r="AW56" s="315"/>
      <c r="AX56" s="315"/>
      <c r="AY56" s="315"/>
      <c r="AZ56" s="315"/>
      <c r="BA56" s="315"/>
      <c r="BB56" s="315"/>
      <c r="BC56" s="315"/>
      <c r="BD56" s="315"/>
      <c r="BE56" s="315"/>
      <c r="BF56" s="315"/>
      <c r="BG56" s="315"/>
      <c r="BH56" s="315"/>
      <c r="BI56" s="315"/>
      <c r="BJ56" s="315"/>
      <c r="BK56" s="315"/>
      <c r="BL56" s="315"/>
      <c r="BM56" s="315"/>
      <c r="BN56" s="315"/>
      <c r="BO56" s="315"/>
      <c r="BP56" s="315"/>
      <c r="BQ56" s="315"/>
      <c r="BR56" s="315"/>
      <c r="BS56" s="315"/>
      <c r="BT56" s="315"/>
      <c r="BU56" s="315"/>
      <c r="BV56" s="315"/>
      <c r="BW56" s="315"/>
      <c r="BX56" s="315"/>
      <c r="BY56" s="315"/>
      <c r="BZ56" s="315"/>
      <c r="CA56" s="315"/>
      <c r="CB56" s="315"/>
      <c r="CC56" s="315"/>
      <c r="CD56" s="315"/>
      <c r="CE56" s="315"/>
      <c r="CF56" s="315"/>
      <c r="CG56" s="315"/>
      <c r="CH56" s="315"/>
      <c r="CI56" s="315"/>
      <c r="CJ56" s="315"/>
      <c r="CK56" s="315"/>
      <c r="CL56" s="315"/>
      <c r="CM56" s="315"/>
      <c r="CN56" s="290"/>
    </row>
    <row r="57" spans="1:123" ht="23.25" customHeight="1">
      <c r="A57" s="315"/>
      <c r="B57" s="315"/>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15"/>
      <c r="AQ57" s="315"/>
      <c r="AR57" s="315"/>
      <c r="AS57" s="315"/>
      <c r="AT57" s="315"/>
      <c r="AU57" s="315"/>
      <c r="AV57" s="315"/>
      <c r="AW57" s="315"/>
      <c r="AX57" s="315"/>
      <c r="AY57" s="315"/>
      <c r="AZ57" s="315"/>
      <c r="BA57" s="315"/>
      <c r="BB57" s="315"/>
      <c r="BC57" s="315"/>
      <c r="BD57" s="315"/>
      <c r="BE57" s="315"/>
      <c r="BF57" s="315"/>
      <c r="BG57" s="315"/>
      <c r="BH57" s="315"/>
      <c r="BI57" s="315"/>
      <c r="BJ57" s="315"/>
      <c r="BK57" s="315"/>
      <c r="BL57" s="315"/>
      <c r="BM57" s="315"/>
      <c r="BN57" s="315"/>
      <c r="BO57" s="315"/>
      <c r="BP57" s="315"/>
      <c r="BQ57" s="315"/>
      <c r="BR57" s="315"/>
      <c r="BS57" s="315"/>
      <c r="BT57" s="315"/>
      <c r="BU57" s="315"/>
      <c r="BV57" s="315"/>
      <c r="BW57" s="315"/>
      <c r="BX57" s="315"/>
      <c r="BY57" s="315"/>
      <c r="BZ57" s="315"/>
      <c r="CA57" s="315"/>
      <c r="CB57" s="315"/>
      <c r="CC57" s="315"/>
      <c r="CD57" s="315"/>
      <c r="CE57" s="315"/>
      <c r="CF57" s="315"/>
      <c r="CG57" s="315"/>
      <c r="CH57" s="315"/>
      <c r="CI57" s="315"/>
      <c r="CJ57" s="315"/>
      <c r="CK57" s="315"/>
      <c r="CL57" s="315"/>
      <c r="CM57" s="315"/>
      <c r="CN57" s="290"/>
    </row>
    <row r="58" spans="1:123" ht="23.25" customHeight="1">
      <c r="A58" s="315" t="s">
        <v>264</v>
      </c>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315"/>
      <c r="AP58" s="315"/>
      <c r="AQ58" s="315"/>
      <c r="AR58" s="315"/>
      <c r="AS58" s="315"/>
      <c r="AT58" s="315"/>
      <c r="AU58" s="315"/>
      <c r="AV58" s="315"/>
      <c r="AW58" s="315"/>
      <c r="AX58" s="315"/>
      <c r="AY58" s="315"/>
      <c r="AZ58" s="315"/>
      <c r="BA58" s="315"/>
      <c r="BB58" s="315"/>
      <c r="BC58" s="315"/>
      <c r="BD58" s="315"/>
      <c r="BE58" s="315"/>
      <c r="BF58" s="315"/>
      <c r="BG58" s="315"/>
      <c r="BH58" s="315"/>
      <c r="BI58" s="315"/>
      <c r="BJ58" s="315"/>
      <c r="BK58" s="315"/>
      <c r="BL58" s="315"/>
      <c r="BM58" s="315"/>
      <c r="BN58" s="315"/>
      <c r="BO58" s="315"/>
      <c r="BP58" s="315"/>
      <c r="BQ58" s="315"/>
      <c r="BR58" s="315"/>
      <c r="BS58" s="315"/>
      <c r="BT58" s="315"/>
      <c r="BU58" s="315"/>
      <c r="BV58" s="315"/>
      <c r="BW58" s="315"/>
      <c r="BX58" s="315"/>
      <c r="BY58" s="315"/>
      <c r="BZ58" s="315"/>
      <c r="CA58" s="315"/>
      <c r="CB58" s="315"/>
      <c r="CC58" s="315"/>
      <c r="CD58" s="315"/>
      <c r="CE58" s="315"/>
      <c r="CF58" s="315"/>
      <c r="CG58" s="315"/>
      <c r="CH58" s="315"/>
      <c r="CI58" s="315"/>
      <c r="CJ58" s="315"/>
      <c r="CK58" s="315"/>
      <c r="CL58" s="315"/>
      <c r="CM58" s="315"/>
      <c r="CN58" s="290"/>
    </row>
    <row r="59" spans="1:123" ht="30.75" customHeight="1">
      <c r="A59" s="316"/>
      <c r="B59" s="316"/>
      <c r="C59" s="316"/>
      <c r="D59" s="316"/>
      <c r="E59" s="1103" t="s">
        <v>265</v>
      </c>
      <c r="F59" s="1104"/>
      <c r="G59" s="1104"/>
      <c r="H59" s="1104"/>
      <c r="I59" s="1104"/>
      <c r="J59" s="1104"/>
      <c r="K59" s="1104"/>
      <c r="L59" s="1104"/>
      <c r="M59" s="1104"/>
      <c r="N59" s="1104"/>
      <c r="O59" s="1104"/>
      <c r="P59" s="1104"/>
      <c r="Q59" s="1104"/>
      <c r="R59" s="1104"/>
      <c r="S59" s="1104"/>
      <c r="T59" s="1104"/>
      <c r="U59" s="1104"/>
      <c r="V59" s="1104"/>
      <c r="W59" s="1104"/>
      <c r="X59" s="1104"/>
      <c r="Y59" s="1104"/>
      <c r="Z59" s="1104"/>
      <c r="AA59" s="1104"/>
      <c r="AB59" s="1104"/>
      <c r="AC59" s="1104"/>
      <c r="AD59" s="1104"/>
      <c r="AE59" s="1104"/>
      <c r="AF59" s="1105"/>
      <c r="AG59" s="317"/>
      <c r="AH59" s="318"/>
      <c r="AI59" s="318"/>
      <c r="AJ59" s="318"/>
      <c r="AK59" s="318"/>
      <c r="AL59" s="1119" t="s">
        <v>266</v>
      </c>
      <c r="AM59" s="1119"/>
      <c r="AN59" s="1119"/>
      <c r="AO59" s="1119"/>
      <c r="AP59" s="1119"/>
      <c r="AQ59" s="1119"/>
      <c r="AR59" s="1119"/>
      <c r="AS59" s="1119"/>
      <c r="AT59" s="1119"/>
      <c r="AU59" s="1119"/>
      <c r="AV59" s="1119"/>
      <c r="AW59" s="1119"/>
      <c r="AX59" s="1120" t="str">
        <f>IF(BF35="","",BF35)</f>
        <v/>
      </c>
      <c r="AY59" s="1120"/>
      <c r="AZ59" s="1120"/>
      <c r="BA59" s="1120"/>
      <c r="BB59" s="1120"/>
      <c r="BC59" s="1120"/>
      <c r="BD59" s="1121" t="s">
        <v>267</v>
      </c>
      <c r="BE59" s="1121"/>
      <c r="BF59" s="1121"/>
      <c r="BG59" s="1121"/>
      <c r="BH59" s="1120" t="str">
        <f>IF(BP35="","",BP35)</f>
        <v/>
      </c>
      <c r="BI59" s="1120"/>
      <c r="BJ59" s="1120"/>
      <c r="BK59" s="1120"/>
      <c r="BL59" s="1120"/>
      <c r="BM59" s="1120"/>
      <c r="BN59" s="1120"/>
      <c r="BO59" s="1120"/>
      <c r="BP59" s="318"/>
      <c r="BQ59" s="318"/>
      <c r="BR59" s="318"/>
      <c r="BS59" s="318"/>
      <c r="BT59" s="318"/>
      <c r="BU59" s="318"/>
      <c r="BV59" s="318"/>
      <c r="BW59" s="318"/>
      <c r="BX59" s="318"/>
      <c r="BY59" s="318"/>
      <c r="BZ59" s="318"/>
      <c r="CA59" s="318"/>
      <c r="CB59" s="318"/>
      <c r="CC59" s="318"/>
      <c r="CD59" s="318"/>
      <c r="CE59" s="318"/>
      <c r="CF59" s="318"/>
      <c r="CG59" s="318"/>
      <c r="CH59" s="318"/>
      <c r="CI59" s="318"/>
      <c r="CJ59" s="319"/>
      <c r="CK59" s="316"/>
      <c r="CL59" s="316"/>
      <c r="CM59" s="316"/>
      <c r="CN59" s="5"/>
    </row>
    <row r="60" spans="1:123" ht="23.25" customHeight="1">
      <c r="A60" s="316"/>
      <c r="B60" s="316"/>
      <c r="C60" s="316"/>
      <c r="D60" s="316"/>
      <c r="E60" s="1103" t="s">
        <v>268</v>
      </c>
      <c r="F60" s="1104"/>
      <c r="G60" s="1104"/>
      <c r="H60" s="1104"/>
      <c r="I60" s="1104"/>
      <c r="J60" s="1104"/>
      <c r="K60" s="1104"/>
      <c r="L60" s="1104"/>
      <c r="M60" s="1104"/>
      <c r="N60" s="1104"/>
      <c r="O60" s="1104"/>
      <c r="P60" s="1104"/>
      <c r="Q60" s="1104"/>
      <c r="R60" s="1104"/>
      <c r="S60" s="1104"/>
      <c r="T60" s="1104"/>
      <c r="U60" s="1104"/>
      <c r="V60" s="1104"/>
      <c r="W60" s="1104"/>
      <c r="X60" s="1104"/>
      <c r="Y60" s="1104"/>
      <c r="Z60" s="1104"/>
      <c r="AA60" s="1104"/>
      <c r="AB60" s="1104"/>
      <c r="AC60" s="1104"/>
      <c r="AD60" s="1104"/>
      <c r="AE60" s="1104"/>
      <c r="AF60" s="1105"/>
      <c r="AG60" s="1106"/>
      <c r="AH60" s="1107"/>
      <c r="AI60" s="1107"/>
      <c r="AJ60" s="1107"/>
      <c r="AK60" s="1107"/>
      <c r="AL60" s="1107"/>
      <c r="AM60" s="1107"/>
      <c r="AN60" s="1107"/>
      <c r="AO60" s="1107"/>
      <c r="AP60" s="1107"/>
      <c r="AQ60" s="1107"/>
      <c r="AR60" s="1107"/>
      <c r="AS60" s="1107"/>
      <c r="AT60" s="1107"/>
      <c r="AU60" s="1107"/>
      <c r="AV60" s="1107"/>
      <c r="AW60" s="1107"/>
      <c r="AX60" s="1107"/>
      <c r="AY60" s="1107"/>
      <c r="AZ60" s="1107"/>
      <c r="BA60" s="1107"/>
      <c r="BB60" s="1107"/>
      <c r="BC60" s="1107"/>
      <c r="BD60" s="1107"/>
      <c r="BE60" s="1107"/>
      <c r="BF60" s="1107"/>
      <c r="BG60" s="1107"/>
      <c r="BH60" s="1107"/>
      <c r="BI60" s="1107"/>
      <c r="BJ60" s="1107"/>
      <c r="BK60" s="1107"/>
      <c r="BL60" s="1107"/>
      <c r="BM60" s="1107"/>
      <c r="BN60" s="1107"/>
      <c r="BO60" s="1107"/>
      <c r="BP60" s="1107"/>
      <c r="BQ60" s="1107"/>
      <c r="BR60" s="1107"/>
      <c r="BS60" s="1107"/>
      <c r="BT60" s="1107"/>
      <c r="BU60" s="1107"/>
      <c r="BV60" s="1107"/>
      <c r="BW60" s="1107"/>
      <c r="BX60" s="1107"/>
      <c r="BY60" s="1107"/>
      <c r="BZ60" s="1107"/>
      <c r="CA60" s="1107"/>
      <c r="CB60" s="1107"/>
      <c r="CC60" s="1107"/>
      <c r="CD60" s="1107"/>
      <c r="CE60" s="1107"/>
      <c r="CF60" s="1107"/>
      <c r="CG60" s="1107"/>
      <c r="CH60" s="1107"/>
      <c r="CI60" s="1107"/>
      <c r="CJ60" s="1108"/>
      <c r="CK60" s="316"/>
      <c r="CL60" s="316"/>
      <c r="CM60" s="316"/>
      <c r="CN60" s="5"/>
    </row>
    <row r="61" spans="1:123" s="5" customFormat="1" ht="30" customHeight="1">
      <c r="A61" s="316"/>
      <c r="B61" s="316"/>
      <c r="C61" s="316"/>
      <c r="D61" s="316"/>
      <c r="E61" s="1103" t="s">
        <v>269</v>
      </c>
      <c r="F61" s="1104"/>
      <c r="G61" s="1104"/>
      <c r="H61" s="1104"/>
      <c r="I61" s="1104"/>
      <c r="J61" s="1104"/>
      <c r="K61" s="1104"/>
      <c r="L61" s="1104"/>
      <c r="M61" s="1104"/>
      <c r="N61" s="1104"/>
      <c r="O61" s="1104"/>
      <c r="P61" s="1104"/>
      <c r="Q61" s="1104"/>
      <c r="R61" s="1104"/>
      <c r="S61" s="1104"/>
      <c r="T61" s="1104"/>
      <c r="U61" s="1104"/>
      <c r="V61" s="1104"/>
      <c r="W61" s="1104"/>
      <c r="X61" s="1104"/>
      <c r="Y61" s="1104"/>
      <c r="Z61" s="1104"/>
      <c r="AA61" s="1104"/>
      <c r="AB61" s="1104"/>
      <c r="AC61" s="1104"/>
      <c r="AD61" s="1104"/>
      <c r="AE61" s="1104"/>
      <c r="AF61" s="1105"/>
      <c r="AG61" s="1109"/>
      <c r="AH61" s="1110"/>
      <c r="AI61" s="1110"/>
      <c r="AJ61" s="1110"/>
      <c r="AK61" s="1110"/>
      <c r="AL61" s="1110"/>
      <c r="AM61" s="1110"/>
      <c r="AN61" s="1110"/>
      <c r="AO61" s="1110"/>
      <c r="AP61" s="1110"/>
      <c r="AQ61" s="1110"/>
      <c r="AR61" s="1110"/>
      <c r="AS61" s="1110"/>
      <c r="AT61" s="1110"/>
      <c r="AU61" s="1110"/>
      <c r="AV61" s="1110"/>
      <c r="AW61" s="1110"/>
      <c r="AX61" s="1110"/>
      <c r="AY61" s="1110"/>
      <c r="AZ61" s="1110"/>
      <c r="BA61" s="1110"/>
      <c r="BB61" s="1110"/>
      <c r="BC61" s="1110"/>
      <c r="BD61" s="1110"/>
      <c r="BE61" s="1110"/>
      <c r="BF61" s="1110"/>
      <c r="BG61" s="1110"/>
      <c r="BH61" s="1110"/>
      <c r="BI61" s="1110"/>
      <c r="BJ61" s="1110"/>
      <c r="BK61" s="1110"/>
      <c r="BL61" s="1110"/>
      <c r="BM61" s="1110"/>
      <c r="BN61" s="1110"/>
      <c r="BO61" s="1110"/>
      <c r="BP61" s="1110"/>
      <c r="BQ61" s="1110"/>
      <c r="BR61" s="1110"/>
      <c r="BS61" s="1110"/>
      <c r="BT61" s="1110"/>
      <c r="BU61" s="1110"/>
      <c r="BV61" s="1110"/>
      <c r="BW61" s="1110"/>
      <c r="BX61" s="1110"/>
      <c r="BY61" s="1110"/>
      <c r="BZ61" s="1110"/>
      <c r="CA61" s="1110"/>
      <c r="CB61" s="1110"/>
      <c r="CC61" s="1110"/>
      <c r="CD61" s="1110"/>
      <c r="CE61" s="1110"/>
      <c r="CF61" s="1110"/>
      <c r="CG61" s="1110"/>
      <c r="CH61" s="1110"/>
      <c r="CI61" s="1110"/>
      <c r="CJ61" s="1111"/>
      <c r="CK61" s="316"/>
      <c r="CL61" s="316"/>
      <c r="CM61" s="316"/>
      <c r="CQ61" s="320"/>
      <c r="CR61" s="320"/>
      <c r="CS61" s="320"/>
      <c r="CT61" s="320"/>
      <c r="CU61" s="320"/>
      <c r="CV61" s="320"/>
      <c r="CW61" s="320"/>
      <c r="CX61" s="320"/>
      <c r="CY61" s="320"/>
      <c r="CZ61" s="320"/>
      <c r="DA61" s="320"/>
      <c r="DB61" s="320"/>
      <c r="DC61" s="320"/>
      <c r="DD61" s="320"/>
      <c r="DE61" s="320"/>
      <c r="DF61" s="320"/>
      <c r="DG61" s="320"/>
      <c r="DH61" s="320"/>
      <c r="DI61" s="320"/>
      <c r="DJ61" s="320"/>
      <c r="DK61" s="320"/>
      <c r="DL61" s="320"/>
      <c r="DM61" s="320"/>
      <c r="DN61" s="320"/>
      <c r="DO61" s="320"/>
      <c r="DP61" s="320"/>
      <c r="DQ61" s="320"/>
      <c r="DR61" s="320"/>
      <c r="DS61" s="320"/>
    </row>
    <row r="62" spans="1:123" s="5" customFormat="1" ht="23.25" customHeight="1">
      <c r="A62" s="316"/>
      <c r="B62" s="316"/>
      <c r="C62" s="316"/>
      <c r="D62" s="316"/>
      <c r="E62" s="316"/>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316"/>
      <c r="AP62" s="316"/>
      <c r="AQ62" s="316"/>
      <c r="AR62" s="316"/>
      <c r="AS62" s="316"/>
      <c r="AT62" s="316"/>
      <c r="AU62" s="316"/>
      <c r="AV62" s="316"/>
      <c r="AW62" s="316"/>
      <c r="AX62" s="316"/>
      <c r="AY62" s="316"/>
      <c r="AZ62" s="316"/>
      <c r="BA62" s="316"/>
      <c r="BB62" s="316"/>
      <c r="BC62" s="316"/>
      <c r="BD62" s="316"/>
      <c r="BE62" s="316"/>
      <c r="BF62" s="316"/>
      <c r="BG62" s="316"/>
      <c r="BH62" s="316"/>
      <c r="BI62" s="316"/>
      <c r="BJ62" s="316"/>
      <c r="BK62" s="316"/>
      <c r="BL62" s="316"/>
      <c r="BM62" s="316"/>
      <c r="BN62" s="316"/>
      <c r="BO62" s="316"/>
      <c r="BP62" s="316"/>
      <c r="BQ62" s="316"/>
      <c r="BR62" s="316"/>
      <c r="BS62" s="316"/>
      <c r="BT62" s="316"/>
      <c r="BU62" s="316"/>
      <c r="BV62" s="316"/>
      <c r="BW62" s="316"/>
      <c r="BX62" s="316"/>
      <c r="BY62" s="316"/>
      <c r="BZ62" s="316"/>
      <c r="CA62" s="316"/>
      <c r="CB62" s="316"/>
      <c r="CC62" s="316"/>
      <c r="CD62" s="316"/>
      <c r="CE62" s="316"/>
      <c r="CF62" s="316"/>
      <c r="CG62" s="316"/>
      <c r="CH62" s="316"/>
      <c r="CI62" s="316"/>
      <c r="CJ62" s="316"/>
      <c r="CK62" s="316"/>
      <c r="CL62" s="316"/>
      <c r="CM62" s="316"/>
    </row>
    <row r="63" spans="1:123" ht="23.25" customHeight="1">
      <c r="A63" s="316"/>
      <c r="B63" s="316"/>
      <c r="C63" s="316"/>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316"/>
      <c r="AP63" s="316"/>
      <c r="AQ63" s="316"/>
      <c r="AR63" s="316"/>
      <c r="AS63" s="316"/>
      <c r="AT63" s="316"/>
      <c r="AU63" s="316"/>
      <c r="AV63" s="316"/>
      <c r="AW63" s="316"/>
      <c r="AX63" s="316"/>
      <c r="AY63" s="316"/>
      <c r="AZ63" s="316"/>
      <c r="BA63" s="316"/>
      <c r="BB63" s="316"/>
      <c r="BC63" s="316"/>
      <c r="BD63" s="316"/>
      <c r="BE63" s="316"/>
      <c r="BF63" s="316"/>
      <c r="BG63" s="316"/>
      <c r="BH63" s="316"/>
      <c r="BI63" s="316"/>
      <c r="BJ63" s="316"/>
      <c r="BK63" s="316"/>
      <c r="BL63" s="316"/>
      <c r="BM63" s="316"/>
      <c r="BN63" s="316"/>
      <c r="BO63" s="316"/>
      <c r="BP63" s="316"/>
      <c r="BQ63" s="316"/>
      <c r="BR63" s="316"/>
      <c r="BS63" s="316"/>
      <c r="BT63" s="316"/>
      <c r="BU63" s="316"/>
      <c r="BV63" s="316"/>
      <c r="BW63" s="316"/>
      <c r="BX63" s="316"/>
      <c r="BY63" s="316"/>
      <c r="BZ63" s="316"/>
      <c r="CA63" s="316"/>
      <c r="CB63" s="316"/>
      <c r="CC63" s="316"/>
      <c r="CD63" s="316"/>
      <c r="CE63" s="316"/>
      <c r="CF63" s="316"/>
      <c r="CG63" s="316"/>
      <c r="CH63" s="316"/>
      <c r="CI63" s="316"/>
      <c r="CJ63" s="316"/>
      <c r="CK63" s="316"/>
      <c r="CL63" s="316"/>
      <c r="CM63" s="316"/>
      <c r="CN63" s="5"/>
    </row>
    <row r="64" spans="1:123" ht="23.25" customHeight="1">
      <c r="A64" s="316" t="s">
        <v>270</v>
      </c>
      <c r="B64" s="316"/>
      <c r="C64" s="316"/>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316"/>
      <c r="AP64" s="316"/>
      <c r="AQ64" s="316"/>
      <c r="AR64" s="316"/>
      <c r="AS64" s="316"/>
      <c r="AT64" s="316"/>
      <c r="AU64" s="316"/>
      <c r="AV64" s="316"/>
      <c r="AW64" s="316"/>
      <c r="AX64" s="316"/>
      <c r="AY64" s="316"/>
      <c r="AZ64" s="316"/>
      <c r="BA64" s="316"/>
      <c r="BB64" s="316"/>
      <c r="BC64" s="316"/>
      <c r="BD64" s="316"/>
      <c r="BE64" s="316"/>
      <c r="BF64" s="316"/>
      <c r="BG64" s="316"/>
      <c r="BH64" s="316"/>
      <c r="BI64" s="316"/>
      <c r="BJ64" s="316"/>
      <c r="BK64" s="316"/>
      <c r="BL64" s="316"/>
      <c r="BM64" s="316"/>
      <c r="BN64" s="316"/>
      <c r="BO64" s="316"/>
      <c r="BP64" s="316"/>
      <c r="BQ64" s="316"/>
      <c r="BR64" s="316"/>
      <c r="BS64" s="316"/>
      <c r="BT64" s="316"/>
      <c r="BU64" s="316"/>
      <c r="BV64" s="316"/>
      <c r="BW64" s="316"/>
      <c r="BX64" s="316"/>
      <c r="BY64" s="316"/>
      <c r="BZ64" s="316"/>
      <c r="CA64" s="316"/>
      <c r="CB64" s="316"/>
      <c r="CC64" s="316"/>
      <c r="CD64" s="316"/>
      <c r="CE64" s="316"/>
      <c r="CF64" s="316"/>
      <c r="CG64" s="316"/>
      <c r="CH64" s="316"/>
      <c r="CI64" s="316"/>
      <c r="CJ64" s="316"/>
      <c r="CK64" s="316"/>
      <c r="CL64" s="316"/>
      <c r="CM64" s="316"/>
      <c r="CN64" s="321"/>
    </row>
    <row r="65" spans="1:92" ht="23.25" customHeight="1">
      <c r="A65" s="316"/>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1112"/>
      <c r="Z65" s="1112"/>
      <c r="AA65" s="1112"/>
      <c r="AB65" s="1112"/>
      <c r="AC65" s="1112"/>
      <c r="AD65" s="1112"/>
      <c r="AE65" s="1112"/>
      <c r="AF65" s="1112"/>
      <c r="AG65" s="1112"/>
      <c r="AH65" s="1112"/>
      <c r="AI65" s="1112"/>
      <c r="AJ65" s="1112"/>
      <c r="AK65" s="1112"/>
      <c r="AL65" s="1112"/>
      <c r="AM65" s="1112"/>
      <c r="AN65" s="1112"/>
      <c r="AO65" s="1112"/>
      <c r="AP65" s="1112"/>
      <c r="AQ65" s="1112"/>
      <c r="AR65" s="1112"/>
      <c r="AS65" s="1112"/>
      <c r="AT65" s="1112"/>
      <c r="AU65" s="1112"/>
      <c r="AV65" s="1112"/>
      <c r="AW65" s="1112"/>
      <c r="AX65" s="1112"/>
      <c r="AY65" s="1112"/>
      <c r="AZ65" s="1112"/>
      <c r="BA65" s="1112"/>
      <c r="BB65" s="1112"/>
      <c r="BC65" s="1112"/>
      <c r="BD65" s="1112"/>
      <c r="BE65" s="1112"/>
      <c r="BF65" s="1112"/>
      <c r="BG65" s="1112"/>
      <c r="BH65" s="1112"/>
      <c r="BI65" s="1112"/>
      <c r="BJ65" s="1112"/>
      <c r="BK65" s="1112"/>
      <c r="BL65" s="1112"/>
      <c r="BM65" s="1112"/>
      <c r="BN65" s="1112"/>
      <c r="BO65" s="1113" t="s">
        <v>271</v>
      </c>
      <c r="BP65" s="1114"/>
      <c r="BQ65" s="1114"/>
      <c r="BR65" s="1114"/>
      <c r="BS65" s="1114"/>
      <c r="BT65" s="1114"/>
      <c r="BU65" s="1114"/>
      <c r="BV65" s="1114"/>
      <c r="BW65" s="1114"/>
      <c r="BX65" s="1114"/>
      <c r="BY65" s="316"/>
      <c r="BZ65" s="316"/>
      <c r="CA65" s="316"/>
      <c r="CB65" s="316"/>
      <c r="CC65" s="316"/>
      <c r="CD65" s="316"/>
      <c r="CE65" s="316"/>
      <c r="CF65" s="316"/>
      <c r="CG65" s="316"/>
      <c r="CH65" s="316"/>
      <c r="CI65" s="316"/>
      <c r="CJ65" s="316"/>
      <c r="CK65" s="316"/>
      <c r="CL65" s="316"/>
      <c r="CM65" s="316"/>
      <c r="CN65" s="321"/>
    </row>
    <row r="66" spans="1:92" s="5" customFormat="1" ht="23.25" customHeight="1">
      <c r="A66" s="316"/>
      <c r="B66" s="316"/>
      <c r="C66" s="316"/>
      <c r="D66" s="316"/>
      <c r="E66" s="316"/>
      <c r="F66" s="316"/>
      <c r="G66" s="316"/>
      <c r="H66" s="316"/>
      <c r="I66" s="316"/>
      <c r="J66" s="316"/>
      <c r="K66" s="316"/>
      <c r="L66" s="316"/>
      <c r="M66" s="316"/>
      <c r="N66" s="316"/>
      <c r="O66" s="316"/>
      <c r="P66" s="316"/>
      <c r="Q66" s="316"/>
      <c r="R66" s="316"/>
      <c r="S66" s="316"/>
      <c r="T66" s="316"/>
      <c r="U66" s="316"/>
      <c r="V66" s="316"/>
      <c r="W66" s="316"/>
      <c r="X66" s="316"/>
      <c r="Y66" s="1112"/>
      <c r="Z66" s="1112"/>
      <c r="AA66" s="1112"/>
      <c r="AB66" s="1112"/>
      <c r="AC66" s="1112"/>
      <c r="AD66" s="1112"/>
      <c r="AE66" s="1112"/>
      <c r="AF66" s="1112"/>
      <c r="AG66" s="1112"/>
      <c r="AH66" s="1112"/>
      <c r="AI66" s="1112"/>
      <c r="AJ66" s="1112"/>
      <c r="AK66" s="1112"/>
      <c r="AL66" s="1112"/>
      <c r="AM66" s="1112"/>
      <c r="AN66" s="1112"/>
      <c r="AO66" s="1112"/>
      <c r="AP66" s="1112"/>
      <c r="AQ66" s="1112"/>
      <c r="AR66" s="1112"/>
      <c r="AS66" s="1112"/>
      <c r="AT66" s="1112"/>
      <c r="AU66" s="1112"/>
      <c r="AV66" s="1112"/>
      <c r="AW66" s="1112"/>
      <c r="AX66" s="1112"/>
      <c r="AY66" s="1112"/>
      <c r="AZ66" s="1112"/>
      <c r="BA66" s="1112"/>
      <c r="BB66" s="1112"/>
      <c r="BC66" s="1112"/>
      <c r="BD66" s="1112"/>
      <c r="BE66" s="1112"/>
      <c r="BF66" s="1112"/>
      <c r="BG66" s="1112"/>
      <c r="BH66" s="1112"/>
      <c r="BI66" s="1112"/>
      <c r="BJ66" s="1112"/>
      <c r="BK66" s="1112"/>
      <c r="BL66" s="1112"/>
      <c r="BM66" s="1112"/>
      <c r="BN66" s="1112"/>
      <c r="BO66" s="1113"/>
      <c r="BP66" s="1114"/>
      <c r="BQ66" s="1114"/>
      <c r="BR66" s="1114"/>
      <c r="BS66" s="1114"/>
      <c r="BT66" s="1114"/>
      <c r="BU66" s="1114"/>
      <c r="BV66" s="1114"/>
      <c r="BW66" s="1114"/>
      <c r="BX66" s="1114"/>
      <c r="BY66" s="316"/>
      <c r="BZ66" s="316"/>
      <c r="CA66" s="316"/>
      <c r="CB66" s="316"/>
      <c r="CC66" s="316"/>
      <c r="CD66" s="316"/>
      <c r="CE66" s="316"/>
      <c r="CF66" s="316"/>
      <c r="CG66" s="316"/>
      <c r="CH66" s="316"/>
      <c r="CI66" s="316"/>
      <c r="CJ66" s="316"/>
      <c r="CK66" s="316"/>
      <c r="CL66" s="316"/>
      <c r="CM66" s="316"/>
    </row>
    <row r="67" spans="1:92" ht="23.25" customHeight="1">
      <c r="A67" s="316"/>
      <c r="B67" s="316"/>
      <c r="C67" s="316"/>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6"/>
      <c r="BE67" s="316"/>
      <c r="BF67" s="316"/>
      <c r="BG67" s="316"/>
      <c r="BH67" s="316"/>
      <c r="BI67" s="316"/>
      <c r="BJ67" s="316"/>
      <c r="BK67" s="316"/>
      <c r="BL67" s="316"/>
      <c r="BM67" s="316"/>
      <c r="BN67" s="316"/>
      <c r="BO67" s="316"/>
      <c r="BP67" s="316"/>
      <c r="BQ67" s="316"/>
      <c r="BR67" s="316"/>
      <c r="BS67" s="316"/>
      <c r="BT67" s="316"/>
      <c r="BU67" s="316"/>
      <c r="BV67" s="316"/>
      <c r="BW67" s="316"/>
      <c r="BX67" s="316"/>
      <c r="BY67" s="316"/>
      <c r="BZ67" s="316"/>
      <c r="CA67" s="316"/>
      <c r="CB67" s="316"/>
      <c r="CC67" s="316"/>
      <c r="CD67" s="316"/>
      <c r="CE67" s="316"/>
      <c r="CF67" s="316"/>
      <c r="CG67" s="316"/>
      <c r="CH67" s="316"/>
      <c r="CI67" s="316"/>
      <c r="CJ67" s="316"/>
      <c r="CK67" s="316"/>
      <c r="CL67" s="316"/>
      <c r="CM67" s="316"/>
      <c r="CN67" s="5"/>
    </row>
    <row r="68" spans="1:92" ht="23.25" customHeight="1">
      <c r="A68" s="316"/>
      <c r="B68" s="316"/>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316"/>
      <c r="AP68" s="316"/>
      <c r="AQ68" s="316"/>
      <c r="AR68" s="316"/>
      <c r="AS68" s="316"/>
      <c r="AT68" s="316"/>
      <c r="AU68" s="316"/>
      <c r="AV68" s="316"/>
      <c r="AW68" s="316"/>
      <c r="AX68" s="316"/>
      <c r="AY68" s="316"/>
      <c r="AZ68" s="316"/>
      <c r="BA68" s="316"/>
      <c r="BB68" s="316"/>
      <c r="BC68" s="316"/>
      <c r="BD68" s="316"/>
      <c r="BE68" s="316"/>
      <c r="BF68" s="316"/>
      <c r="BG68" s="316"/>
      <c r="BH68" s="316"/>
      <c r="BI68" s="316"/>
      <c r="BJ68" s="316"/>
      <c r="BK68" s="316"/>
      <c r="BL68" s="316"/>
      <c r="BM68" s="316"/>
      <c r="BN68" s="316"/>
      <c r="BO68" s="316"/>
      <c r="BP68" s="316"/>
      <c r="BQ68" s="316"/>
      <c r="BR68" s="316"/>
      <c r="BS68" s="316"/>
      <c r="BT68" s="316"/>
      <c r="BU68" s="316"/>
      <c r="BV68" s="316"/>
      <c r="BW68" s="316"/>
      <c r="BX68" s="316"/>
      <c r="BY68" s="316"/>
      <c r="BZ68" s="316"/>
      <c r="CA68" s="316"/>
      <c r="CB68" s="316"/>
      <c r="CC68" s="316"/>
      <c r="CD68" s="316"/>
      <c r="CE68" s="316"/>
      <c r="CF68" s="316"/>
      <c r="CG68" s="316"/>
      <c r="CH68" s="316"/>
      <c r="CI68" s="316"/>
      <c r="CJ68" s="316"/>
      <c r="CK68" s="316"/>
      <c r="CL68" s="316"/>
      <c r="CM68" s="316"/>
      <c r="CN68" s="5"/>
    </row>
    <row r="69" spans="1:92" ht="23.25" customHeight="1">
      <c r="A69" s="316" t="s">
        <v>272</v>
      </c>
      <c r="B69" s="316"/>
      <c r="C69" s="316"/>
      <c r="D69" s="316"/>
      <c r="E69" s="316"/>
      <c r="F69" s="316"/>
      <c r="G69" s="316"/>
      <c r="H69" s="316"/>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322"/>
      <c r="AM69" s="322"/>
      <c r="AN69" s="322"/>
      <c r="AO69" s="322"/>
      <c r="AP69" s="322"/>
      <c r="AQ69" s="322"/>
      <c r="AR69" s="322"/>
      <c r="AS69" s="322"/>
      <c r="AT69" s="322"/>
      <c r="AU69" s="322"/>
      <c r="AV69" s="322"/>
      <c r="AW69" s="322"/>
      <c r="AX69" s="322"/>
      <c r="AY69" s="322"/>
      <c r="AZ69" s="322"/>
      <c r="BA69" s="322"/>
      <c r="BB69" s="322"/>
      <c r="BC69" s="322"/>
      <c r="BD69" s="322"/>
      <c r="BE69" s="322"/>
      <c r="BF69" s="322"/>
      <c r="BG69" s="322"/>
      <c r="BH69" s="322"/>
      <c r="BI69" s="322"/>
      <c r="BJ69" s="322"/>
      <c r="BK69" s="322"/>
      <c r="BL69" s="322"/>
      <c r="BM69" s="322"/>
      <c r="BN69" s="322"/>
      <c r="BO69" s="322"/>
      <c r="BP69" s="322"/>
      <c r="BQ69" s="322"/>
      <c r="BR69" s="322"/>
      <c r="BS69" s="322"/>
      <c r="BT69" s="322"/>
      <c r="BU69" s="322"/>
      <c r="BV69" s="322"/>
      <c r="BW69" s="322"/>
      <c r="BX69" s="322"/>
      <c r="BY69" s="322"/>
      <c r="BZ69" s="322"/>
      <c r="CA69" s="322"/>
      <c r="CB69" s="322"/>
      <c r="CC69" s="322"/>
      <c r="CD69" s="322"/>
      <c r="CE69" s="322"/>
      <c r="CF69" s="322"/>
      <c r="CG69" s="322"/>
      <c r="CH69" s="322"/>
      <c r="CI69" s="322"/>
      <c r="CJ69" s="322"/>
      <c r="CK69" s="322"/>
      <c r="CL69" s="322"/>
      <c r="CM69" s="322"/>
    </row>
    <row r="70" spans="1:92" ht="23.25" customHeight="1">
      <c r="A70" s="322"/>
      <c r="B70" s="322"/>
      <c r="C70" s="323"/>
      <c r="D70" s="323"/>
      <c r="E70" s="324"/>
      <c r="F70" s="324"/>
      <c r="G70" s="322" t="s">
        <v>273</v>
      </c>
      <c r="H70" s="322"/>
      <c r="I70" s="322"/>
      <c r="J70" s="322"/>
      <c r="K70" s="322"/>
      <c r="L70" s="322"/>
      <c r="M70" s="322"/>
      <c r="N70" s="322"/>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22"/>
      <c r="AL70" s="322"/>
      <c r="AM70" s="322"/>
      <c r="AN70" s="322"/>
      <c r="AO70" s="322"/>
      <c r="AP70" s="322"/>
      <c r="AQ70" s="322"/>
      <c r="AR70" s="322"/>
      <c r="AS70" s="322"/>
      <c r="AT70" s="322"/>
      <c r="AU70" s="322"/>
      <c r="AV70" s="322"/>
      <c r="AW70" s="322"/>
      <c r="AX70" s="322"/>
      <c r="AY70" s="322"/>
      <c r="AZ70" s="322"/>
      <c r="BA70" s="322"/>
      <c r="BB70" s="322"/>
      <c r="BC70" s="322"/>
      <c r="BD70" s="322"/>
      <c r="BE70" s="322"/>
      <c r="BF70" s="322"/>
      <c r="BG70" s="322"/>
      <c r="BH70" s="322"/>
      <c r="BI70" s="322"/>
      <c r="BJ70" s="322"/>
      <c r="BK70" s="322"/>
      <c r="BL70" s="322"/>
      <c r="BM70" s="322"/>
      <c r="BN70" s="322"/>
      <c r="BO70" s="322"/>
      <c r="BP70" s="322"/>
      <c r="BQ70" s="322"/>
      <c r="BR70" s="322"/>
      <c r="BS70" s="322"/>
      <c r="BT70" s="322"/>
      <c r="BU70" s="322"/>
      <c r="BV70" s="322"/>
      <c r="BW70" s="322"/>
      <c r="BX70" s="322"/>
      <c r="BY70" s="322"/>
      <c r="BZ70" s="322"/>
      <c r="CA70" s="322"/>
      <c r="CB70" s="322"/>
      <c r="CC70" s="322"/>
      <c r="CD70" s="322"/>
      <c r="CE70" s="322"/>
      <c r="CF70" s="322"/>
      <c r="CG70" s="322"/>
      <c r="CH70" s="322"/>
      <c r="CI70" s="322"/>
      <c r="CJ70" s="322"/>
      <c r="CK70" s="322"/>
      <c r="CL70" s="322"/>
      <c r="CM70" s="322"/>
    </row>
    <row r="71" spans="1:92" ht="23.25" customHeight="1">
      <c r="A71" s="322"/>
      <c r="B71" s="322"/>
      <c r="C71" s="323"/>
      <c r="D71" s="323"/>
      <c r="E71" s="324"/>
      <c r="F71" s="324"/>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2"/>
      <c r="AN71" s="322"/>
      <c r="AO71" s="322"/>
      <c r="AP71" s="322"/>
      <c r="AQ71" s="322"/>
      <c r="AR71" s="322"/>
      <c r="AS71" s="322"/>
      <c r="AT71" s="322"/>
      <c r="AU71" s="322"/>
      <c r="AV71" s="322"/>
      <c r="AW71" s="322"/>
      <c r="AX71" s="322"/>
      <c r="AY71" s="322"/>
      <c r="AZ71" s="322"/>
      <c r="BA71" s="322"/>
      <c r="BB71" s="322"/>
      <c r="BC71" s="322"/>
      <c r="BD71" s="322"/>
      <c r="BE71" s="322"/>
      <c r="BF71" s="322"/>
      <c r="BG71" s="322"/>
      <c r="BH71" s="322"/>
      <c r="BI71" s="322"/>
      <c r="BJ71" s="322"/>
      <c r="BK71" s="322"/>
      <c r="BL71" s="322"/>
      <c r="BM71" s="322"/>
      <c r="BN71" s="322"/>
      <c r="BO71" s="322"/>
      <c r="BP71" s="322"/>
      <c r="BQ71" s="322"/>
      <c r="BR71" s="322"/>
      <c r="BS71" s="322"/>
      <c r="BT71" s="322"/>
      <c r="BU71" s="322"/>
      <c r="BV71" s="322"/>
      <c r="BW71" s="322"/>
      <c r="BX71" s="322"/>
      <c r="BY71" s="322"/>
      <c r="BZ71" s="322"/>
      <c r="CA71" s="322"/>
      <c r="CB71" s="322"/>
      <c r="CC71" s="322"/>
      <c r="CD71" s="322"/>
      <c r="CE71" s="322"/>
      <c r="CF71" s="322"/>
      <c r="CG71" s="322"/>
      <c r="CH71" s="322"/>
      <c r="CI71" s="322"/>
      <c r="CJ71" s="322"/>
      <c r="CK71" s="322"/>
      <c r="CL71" s="322"/>
      <c r="CM71" s="322"/>
    </row>
    <row r="72" spans="1:92" ht="23.25" customHeight="1">
      <c r="A72" s="322"/>
      <c r="B72" s="322"/>
      <c r="C72" s="323"/>
      <c r="D72" s="323"/>
      <c r="E72" s="324"/>
      <c r="F72" s="324"/>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c r="AN72" s="322"/>
      <c r="AO72" s="322"/>
      <c r="AP72" s="322"/>
      <c r="AQ72" s="322"/>
      <c r="AR72" s="322"/>
      <c r="AS72" s="322"/>
      <c r="AT72" s="322"/>
      <c r="AU72" s="322"/>
      <c r="AV72" s="322"/>
      <c r="AW72" s="322"/>
      <c r="AX72" s="322"/>
      <c r="AY72" s="322"/>
      <c r="AZ72" s="322"/>
      <c r="BA72" s="322"/>
      <c r="BB72" s="322"/>
      <c r="BC72" s="322"/>
      <c r="BD72" s="322"/>
      <c r="BE72" s="322"/>
      <c r="BF72" s="322"/>
      <c r="BG72" s="322"/>
      <c r="BH72" s="322"/>
      <c r="BI72" s="322"/>
      <c r="BJ72" s="322"/>
      <c r="BK72" s="322"/>
      <c r="BL72" s="322"/>
      <c r="BM72" s="322"/>
      <c r="BN72" s="322"/>
      <c r="BO72" s="322"/>
      <c r="BP72" s="322"/>
      <c r="BQ72" s="322"/>
      <c r="BR72" s="322"/>
      <c r="BS72" s="322"/>
      <c r="BT72" s="322"/>
      <c r="BU72" s="322"/>
      <c r="BV72" s="322"/>
      <c r="BW72" s="322"/>
      <c r="BX72" s="322"/>
      <c r="BY72" s="322"/>
      <c r="BZ72" s="322"/>
      <c r="CA72" s="322"/>
      <c r="CB72" s="322"/>
      <c r="CC72" s="322"/>
      <c r="CD72" s="322"/>
      <c r="CE72" s="322"/>
      <c r="CF72" s="322"/>
      <c r="CG72" s="322"/>
      <c r="CH72" s="322"/>
      <c r="CI72" s="322"/>
      <c r="CJ72" s="322"/>
      <c r="CK72" s="322"/>
      <c r="CL72" s="322"/>
      <c r="CM72" s="322"/>
    </row>
    <row r="73" spans="1:92" ht="23.25" customHeight="1">
      <c r="A73" s="316" t="s">
        <v>274</v>
      </c>
      <c r="B73" s="316"/>
      <c r="C73" s="316"/>
      <c r="D73" s="316"/>
      <c r="E73" s="316"/>
      <c r="F73" s="316"/>
      <c r="G73" s="316"/>
      <c r="H73" s="316"/>
      <c r="I73" s="316"/>
      <c r="J73" s="316"/>
      <c r="K73" s="316"/>
      <c r="L73" s="316"/>
      <c r="M73" s="316"/>
      <c r="N73" s="316"/>
      <c r="O73" s="316"/>
      <c r="P73" s="316"/>
      <c r="Q73" s="316"/>
      <c r="R73" s="316"/>
      <c r="S73" s="316"/>
      <c r="T73" s="316"/>
      <c r="U73" s="316"/>
      <c r="V73" s="316"/>
      <c r="W73" s="316"/>
      <c r="X73" s="316"/>
      <c r="Y73" s="316"/>
      <c r="Z73" s="316"/>
      <c r="AA73" s="316"/>
      <c r="AB73" s="316"/>
      <c r="AC73" s="316"/>
      <c r="AD73" s="316"/>
      <c r="AE73" s="316"/>
      <c r="AF73" s="316"/>
      <c r="AG73" s="316"/>
      <c r="AH73" s="316"/>
      <c r="AI73" s="316"/>
      <c r="AJ73" s="316"/>
      <c r="AK73" s="316"/>
      <c r="AL73" s="316"/>
      <c r="AM73" s="316"/>
      <c r="AN73" s="316"/>
      <c r="AO73" s="316"/>
      <c r="AP73" s="316"/>
      <c r="AQ73" s="316"/>
      <c r="AR73" s="316"/>
      <c r="AS73" s="325"/>
      <c r="AT73" s="325"/>
      <c r="AU73" s="325"/>
      <c r="AV73" s="325"/>
      <c r="AW73" s="325"/>
      <c r="AX73" s="325"/>
      <c r="AY73" s="325"/>
      <c r="AZ73" s="325"/>
      <c r="BA73" s="325"/>
      <c r="BB73" s="325"/>
      <c r="BC73" s="325"/>
      <c r="BD73" s="325"/>
      <c r="BE73" s="325"/>
      <c r="BF73" s="325"/>
      <c r="BG73" s="325"/>
      <c r="BH73" s="325"/>
      <c r="BI73" s="325"/>
      <c r="BJ73" s="325"/>
      <c r="BK73" s="325"/>
      <c r="BL73" s="325"/>
      <c r="BM73" s="325"/>
      <c r="BN73" s="325"/>
      <c r="BO73" s="325"/>
      <c r="BP73" s="325"/>
      <c r="BQ73" s="325"/>
      <c r="BR73" s="325"/>
      <c r="BS73" s="325"/>
      <c r="BT73" s="325"/>
      <c r="BU73" s="325"/>
      <c r="BV73" s="325"/>
      <c r="BW73" s="325"/>
      <c r="BX73" s="325"/>
      <c r="BY73" s="325"/>
      <c r="BZ73" s="325"/>
      <c r="CA73" s="325"/>
      <c r="CB73" s="325"/>
      <c r="CC73" s="325"/>
      <c r="CD73" s="325"/>
      <c r="CE73" s="325"/>
      <c r="CF73" s="316"/>
      <c r="CG73" s="316"/>
      <c r="CH73" s="316"/>
      <c r="CI73" s="316"/>
      <c r="CJ73" s="316"/>
      <c r="CK73" s="316"/>
      <c r="CL73" s="316"/>
      <c r="CM73" s="316"/>
      <c r="CN73" s="285"/>
    </row>
    <row r="74" spans="1:92" ht="23.25" customHeight="1">
      <c r="A74" s="326"/>
      <c r="B74" s="326"/>
      <c r="C74" s="326"/>
      <c r="D74" s="326"/>
      <c r="E74" s="1122" t="s">
        <v>275</v>
      </c>
      <c r="F74" s="1122"/>
      <c r="G74" s="1122"/>
      <c r="H74" s="1122"/>
      <c r="I74" s="1122"/>
      <c r="J74" s="1122"/>
      <c r="K74" s="1122"/>
      <c r="L74" s="1122"/>
      <c r="M74" s="1122"/>
      <c r="N74" s="1122"/>
      <c r="O74" s="1122"/>
      <c r="P74" s="1122"/>
      <c r="Q74" s="1122"/>
      <c r="R74" s="1122"/>
      <c r="S74" s="1122"/>
      <c r="T74" s="1122"/>
      <c r="U74" s="1122"/>
      <c r="V74" s="1122"/>
      <c r="W74" s="1122"/>
      <c r="X74" s="1122"/>
      <c r="Y74" s="1122"/>
      <c r="Z74" s="1122"/>
      <c r="AA74" s="1122"/>
      <c r="AB74" s="1122"/>
      <c r="AC74" s="1122"/>
      <c r="AD74" s="1122"/>
      <c r="AE74" s="1122"/>
      <c r="AF74" s="1122"/>
      <c r="AG74" s="1123" t="s">
        <v>276</v>
      </c>
      <c r="AH74" s="1124"/>
      <c r="AI74" s="1124"/>
      <c r="AJ74" s="1124"/>
      <c r="AK74" s="1124"/>
      <c r="AL74" s="1124"/>
      <c r="AM74" s="1124"/>
      <c r="AN74" s="1124"/>
      <c r="AO74" s="1124"/>
      <c r="AP74" s="1124"/>
      <c r="AQ74" s="1124"/>
      <c r="AR74" s="1124"/>
      <c r="AS74" s="1124"/>
      <c r="AT74" s="1124"/>
      <c r="AU74" s="1124"/>
      <c r="AV74" s="1124"/>
      <c r="AW74" s="1124"/>
      <c r="AX74" s="1124"/>
      <c r="AY74" s="1124"/>
      <c r="AZ74" s="1124"/>
      <c r="BA74" s="1124"/>
      <c r="BB74" s="1124"/>
      <c r="BC74" s="1124"/>
      <c r="BD74" s="1124"/>
      <c r="BE74" s="1124"/>
      <c r="BF74" s="1124"/>
      <c r="BG74" s="1124"/>
      <c r="BH74" s="1124"/>
      <c r="BI74" s="1124"/>
      <c r="BJ74" s="1124"/>
      <c r="BK74" s="1124"/>
      <c r="BL74" s="1124"/>
      <c r="BM74" s="1124"/>
      <c r="BN74" s="1124"/>
      <c r="BO74" s="1124"/>
      <c r="BP74" s="1124"/>
      <c r="BQ74" s="1124"/>
      <c r="BR74" s="1124"/>
      <c r="BS74" s="1124"/>
      <c r="BT74" s="1124"/>
      <c r="BU74" s="1124"/>
      <c r="BV74" s="1124"/>
      <c r="BW74" s="1124"/>
      <c r="BX74" s="1124"/>
      <c r="BY74" s="1124"/>
      <c r="BZ74" s="1124"/>
      <c r="CA74" s="1124"/>
      <c r="CB74" s="1124"/>
      <c r="CC74" s="1124"/>
      <c r="CD74" s="1124"/>
      <c r="CE74" s="1124"/>
      <c r="CF74" s="1124"/>
      <c r="CG74" s="1124"/>
      <c r="CH74" s="1124"/>
      <c r="CI74" s="1124"/>
      <c r="CJ74" s="1125"/>
      <c r="CK74" s="326"/>
      <c r="CL74" s="326"/>
      <c r="CM74" s="326"/>
      <c r="CN74" s="5"/>
    </row>
    <row r="75" spans="1:92" ht="30" customHeight="1">
      <c r="A75" s="322"/>
      <c r="B75" s="322"/>
      <c r="C75" s="322"/>
      <c r="D75" s="322"/>
      <c r="E75" s="1127"/>
      <c r="F75" s="1127"/>
      <c r="G75" s="1127"/>
      <c r="H75" s="1127"/>
      <c r="I75" s="1127"/>
      <c r="J75" s="1127"/>
      <c r="K75" s="1127"/>
      <c r="L75" s="1127"/>
      <c r="M75" s="1127"/>
      <c r="N75" s="1127"/>
      <c r="O75" s="1127"/>
      <c r="P75" s="1127"/>
      <c r="Q75" s="1127"/>
      <c r="R75" s="1127"/>
      <c r="S75" s="1127"/>
      <c r="T75" s="1127"/>
      <c r="U75" s="1127"/>
      <c r="V75" s="1127"/>
      <c r="W75" s="1127"/>
      <c r="X75" s="1127"/>
      <c r="Y75" s="1127"/>
      <c r="Z75" s="1127"/>
      <c r="AA75" s="1127"/>
      <c r="AB75" s="1127"/>
      <c r="AC75" s="1127"/>
      <c r="AD75" s="1127"/>
      <c r="AE75" s="1127"/>
      <c r="AF75" s="1127"/>
      <c r="AG75" s="1128"/>
      <c r="AH75" s="1129"/>
      <c r="AI75" s="1129"/>
      <c r="AJ75" s="1129"/>
      <c r="AK75" s="1129"/>
      <c r="AL75" s="1129"/>
      <c r="AM75" s="1129"/>
      <c r="AN75" s="1129"/>
      <c r="AO75" s="1129"/>
      <c r="AP75" s="1129"/>
      <c r="AQ75" s="1129"/>
      <c r="AR75" s="1129"/>
      <c r="AS75" s="1129"/>
      <c r="AT75" s="1129"/>
      <c r="AU75" s="1129"/>
      <c r="AV75" s="1129"/>
      <c r="AW75" s="1129"/>
      <c r="AX75" s="1129"/>
      <c r="AY75" s="1129"/>
      <c r="AZ75" s="1129"/>
      <c r="BA75" s="1129"/>
      <c r="BB75" s="1129"/>
      <c r="BC75" s="1129"/>
      <c r="BD75" s="1129"/>
      <c r="BE75" s="1129"/>
      <c r="BF75" s="1129"/>
      <c r="BG75" s="1129"/>
      <c r="BH75" s="1129"/>
      <c r="BI75" s="1129"/>
      <c r="BJ75" s="1129"/>
      <c r="BK75" s="1129"/>
      <c r="BL75" s="1129"/>
      <c r="BM75" s="1129"/>
      <c r="BN75" s="1129"/>
      <c r="BO75" s="1129"/>
      <c r="BP75" s="1129"/>
      <c r="BQ75" s="1129"/>
      <c r="BR75" s="1129"/>
      <c r="BS75" s="1129"/>
      <c r="BT75" s="1129"/>
      <c r="BU75" s="1129"/>
      <c r="BV75" s="1129"/>
      <c r="BW75" s="1129"/>
      <c r="BX75" s="1129"/>
      <c r="BY75" s="1129"/>
      <c r="BZ75" s="1129"/>
      <c r="CA75" s="1129"/>
      <c r="CB75" s="1129"/>
      <c r="CC75" s="1129"/>
      <c r="CD75" s="1129"/>
      <c r="CE75" s="1129"/>
      <c r="CF75" s="1129"/>
      <c r="CG75" s="1129"/>
      <c r="CH75" s="1129"/>
      <c r="CI75" s="1129"/>
      <c r="CJ75" s="1130"/>
      <c r="CK75" s="322"/>
      <c r="CL75" s="322"/>
      <c r="CM75" s="322"/>
    </row>
    <row r="76" spans="1:92" ht="23.25" customHeight="1">
      <c r="A76" s="322"/>
      <c r="B76" s="322"/>
      <c r="C76" s="323"/>
      <c r="D76" s="323"/>
      <c r="E76" s="1122" t="s">
        <v>277</v>
      </c>
      <c r="F76" s="1122"/>
      <c r="G76" s="1122"/>
      <c r="H76" s="1122"/>
      <c r="I76" s="1122"/>
      <c r="J76" s="1122"/>
      <c r="K76" s="1122"/>
      <c r="L76" s="1122"/>
      <c r="M76" s="1122"/>
      <c r="N76" s="1122"/>
      <c r="O76" s="1122"/>
      <c r="P76" s="1122"/>
      <c r="Q76" s="1122"/>
      <c r="R76" s="1122"/>
      <c r="S76" s="1122"/>
      <c r="T76" s="1122"/>
      <c r="U76" s="1122"/>
      <c r="V76" s="1122"/>
      <c r="W76" s="1122"/>
      <c r="X76" s="1122"/>
      <c r="Y76" s="1122"/>
      <c r="Z76" s="1122"/>
      <c r="AA76" s="1122"/>
      <c r="AB76" s="1122"/>
      <c r="AC76" s="1122"/>
      <c r="AD76" s="1122"/>
      <c r="AE76" s="1122"/>
      <c r="AF76" s="1122"/>
      <c r="AG76" s="1123" t="s">
        <v>278</v>
      </c>
      <c r="AH76" s="1124"/>
      <c r="AI76" s="1124"/>
      <c r="AJ76" s="1124"/>
      <c r="AK76" s="1124"/>
      <c r="AL76" s="1124"/>
      <c r="AM76" s="1124"/>
      <c r="AN76" s="1124"/>
      <c r="AO76" s="1124"/>
      <c r="AP76" s="1124"/>
      <c r="AQ76" s="1124"/>
      <c r="AR76" s="1124"/>
      <c r="AS76" s="1124"/>
      <c r="AT76" s="1124"/>
      <c r="AU76" s="1124"/>
      <c r="AV76" s="1124"/>
      <c r="AW76" s="1124"/>
      <c r="AX76" s="1124"/>
      <c r="AY76" s="1124"/>
      <c r="AZ76" s="1124"/>
      <c r="BA76" s="1124"/>
      <c r="BB76" s="1124"/>
      <c r="BC76" s="1124"/>
      <c r="BD76" s="1124"/>
      <c r="BE76" s="1124"/>
      <c r="BF76" s="1124"/>
      <c r="BG76" s="1124"/>
      <c r="BH76" s="1124"/>
      <c r="BI76" s="1124"/>
      <c r="BJ76" s="1124"/>
      <c r="BK76" s="1124"/>
      <c r="BL76" s="1124"/>
      <c r="BM76" s="1124"/>
      <c r="BN76" s="1124"/>
      <c r="BO76" s="1124"/>
      <c r="BP76" s="1124"/>
      <c r="BQ76" s="1124"/>
      <c r="BR76" s="1124"/>
      <c r="BS76" s="1124"/>
      <c r="BT76" s="1124"/>
      <c r="BU76" s="1124"/>
      <c r="BV76" s="1124"/>
      <c r="BW76" s="1124"/>
      <c r="BX76" s="1124"/>
      <c r="BY76" s="1124"/>
      <c r="BZ76" s="1124"/>
      <c r="CA76" s="1124"/>
      <c r="CB76" s="1124"/>
      <c r="CC76" s="1124"/>
      <c r="CD76" s="1124"/>
      <c r="CE76" s="1124"/>
      <c r="CF76" s="1124"/>
      <c r="CG76" s="1124"/>
      <c r="CH76" s="1124"/>
      <c r="CI76" s="1124"/>
      <c r="CJ76" s="1125"/>
      <c r="CK76" s="322"/>
      <c r="CL76" s="322"/>
      <c r="CM76" s="322"/>
    </row>
    <row r="77" spans="1:92" ht="30" customHeight="1">
      <c r="A77" s="322"/>
      <c r="B77" s="322"/>
      <c r="C77" s="323"/>
      <c r="D77" s="323"/>
      <c r="E77" s="1126"/>
      <c r="F77" s="1126"/>
      <c r="G77" s="1126"/>
      <c r="H77" s="1126"/>
      <c r="I77" s="1126"/>
      <c r="J77" s="1126"/>
      <c r="K77" s="1126"/>
      <c r="L77" s="1127"/>
      <c r="M77" s="1127"/>
      <c r="N77" s="1127"/>
      <c r="O77" s="1127"/>
      <c r="P77" s="1127"/>
      <c r="Q77" s="1127"/>
      <c r="R77" s="1127"/>
      <c r="S77" s="1127"/>
      <c r="T77" s="1127"/>
      <c r="U77" s="1127"/>
      <c r="V77" s="1127"/>
      <c r="W77" s="1127"/>
      <c r="X77" s="1127"/>
      <c r="Y77" s="1127"/>
      <c r="Z77" s="1127"/>
      <c r="AA77" s="1127"/>
      <c r="AB77" s="1127"/>
      <c r="AC77" s="1127"/>
      <c r="AD77" s="1127"/>
      <c r="AE77" s="1127"/>
      <c r="AF77" s="1127"/>
      <c r="AG77" s="1128"/>
      <c r="AH77" s="1129"/>
      <c r="AI77" s="1129"/>
      <c r="AJ77" s="1129"/>
      <c r="AK77" s="1129"/>
      <c r="AL77" s="1129"/>
      <c r="AM77" s="1129"/>
      <c r="AN77" s="1129"/>
      <c r="AO77" s="1129"/>
      <c r="AP77" s="1129"/>
      <c r="AQ77" s="1129"/>
      <c r="AR77" s="1129"/>
      <c r="AS77" s="1129"/>
      <c r="AT77" s="1129"/>
      <c r="AU77" s="1129"/>
      <c r="AV77" s="1129"/>
      <c r="AW77" s="1129"/>
      <c r="AX77" s="1129"/>
      <c r="AY77" s="1129"/>
      <c r="AZ77" s="1129"/>
      <c r="BA77" s="1129"/>
      <c r="BB77" s="1129"/>
      <c r="BC77" s="1129"/>
      <c r="BD77" s="1129"/>
      <c r="BE77" s="1129"/>
      <c r="BF77" s="1129"/>
      <c r="BG77" s="1129"/>
      <c r="BH77" s="1129"/>
      <c r="BI77" s="1129"/>
      <c r="BJ77" s="1129"/>
      <c r="BK77" s="1129"/>
      <c r="BL77" s="1129"/>
      <c r="BM77" s="1129"/>
      <c r="BN77" s="1129"/>
      <c r="BO77" s="1129"/>
      <c r="BP77" s="1129"/>
      <c r="BQ77" s="1129"/>
      <c r="BR77" s="1129"/>
      <c r="BS77" s="1129"/>
      <c r="BT77" s="1129"/>
      <c r="BU77" s="1129"/>
      <c r="BV77" s="1129"/>
      <c r="BW77" s="1129"/>
      <c r="BX77" s="1129"/>
      <c r="BY77" s="1129"/>
      <c r="BZ77" s="1129"/>
      <c r="CA77" s="1129"/>
      <c r="CB77" s="1129"/>
      <c r="CC77" s="1129"/>
      <c r="CD77" s="1129"/>
      <c r="CE77" s="1129"/>
      <c r="CF77" s="1129"/>
      <c r="CG77" s="1129"/>
      <c r="CH77" s="1129"/>
      <c r="CI77" s="1129"/>
      <c r="CJ77" s="1130"/>
      <c r="CK77" s="322"/>
      <c r="CL77" s="322"/>
      <c r="CM77" s="322"/>
    </row>
    <row r="78" spans="1:92" ht="23.25" customHeight="1">
      <c r="A78" s="322"/>
      <c r="B78" s="322"/>
      <c r="C78" s="323"/>
      <c r="D78" s="323"/>
      <c r="E78" s="327" t="s">
        <v>279</v>
      </c>
      <c r="F78" s="328"/>
      <c r="G78" s="329"/>
      <c r="H78" s="329"/>
      <c r="I78" s="329"/>
      <c r="J78" s="329"/>
      <c r="K78" s="329"/>
      <c r="L78" s="329"/>
      <c r="M78" s="329"/>
      <c r="N78" s="329"/>
      <c r="O78" s="329"/>
      <c r="P78" s="329"/>
      <c r="Q78" s="329"/>
      <c r="R78" s="329"/>
      <c r="S78" s="329"/>
      <c r="T78" s="329"/>
      <c r="U78" s="329"/>
      <c r="V78" s="329"/>
      <c r="W78" s="329"/>
      <c r="X78" s="329"/>
      <c r="Y78" s="329"/>
      <c r="Z78" s="329"/>
      <c r="AA78" s="329"/>
      <c r="AB78" s="329"/>
      <c r="AC78" s="329"/>
      <c r="AD78" s="329"/>
      <c r="AE78" s="329"/>
      <c r="AF78" s="329"/>
      <c r="AG78" s="329"/>
      <c r="AH78" s="329"/>
      <c r="AI78" s="329"/>
      <c r="AJ78" s="329"/>
      <c r="AK78" s="329"/>
      <c r="AL78" s="329"/>
      <c r="AM78" s="329"/>
      <c r="AN78" s="329"/>
      <c r="AO78" s="329"/>
      <c r="AP78" s="329"/>
      <c r="AQ78" s="329"/>
      <c r="AR78" s="329"/>
      <c r="AS78" s="329"/>
      <c r="AT78" s="329"/>
      <c r="AU78" s="329"/>
      <c r="AV78" s="329"/>
      <c r="AW78" s="329"/>
      <c r="AX78" s="329"/>
      <c r="AY78" s="329"/>
      <c r="AZ78" s="329"/>
      <c r="BA78" s="329"/>
      <c r="BB78" s="329"/>
      <c r="BC78" s="329"/>
      <c r="BD78" s="329"/>
      <c r="BE78" s="329"/>
      <c r="BF78" s="329"/>
      <c r="BG78" s="329"/>
      <c r="BH78" s="329"/>
      <c r="BI78" s="329"/>
      <c r="BJ78" s="329"/>
      <c r="BK78" s="329"/>
      <c r="BL78" s="329"/>
      <c r="BM78" s="329"/>
      <c r="BN78" s="329"/>
      <c r="BO78" s="329"/>
      <c r="BP78" s="329"/>
      <c r="BQ78" s="329"/>
      <c r="BR78" s="329"/>
      <c r="BS78" s="329"/>
      <c r="BT78" s="329"/>
      <c r="BU78" s="329"/>
      <c r="BV78" s="329"/>
      <c r="BW78" s="329"/>
      <c r="BX78" s="329"/>
      <c r="BY78" s="329"/>
      <c r="BZ78" s="329"/>
      <c r="CA78" s="329"/>
      <c r="CB78" s="329"/>
      <c r="CC78" s="329"/>
      <c r="CD78" s="329"/>
      <c r="CE78" s="329"/>
      <c r="CF78" s="329"/>
      <c r="CG78" s="329"/>
      <c r="CH78" s="329"/>
      <c r="CI78" s="329"/>
      <c r="CJ78" s="330"/>
      <c r="CK78" s="322"/>
      <c r="CL78" s="322"/>
      <c r="CM78" s="322"/>
    </row>
    <row r="79" spans="1:92" ht="30" customHeight="1">
      <c r="A79" s="322"/>
      <c r="B79" s="322"/>
      <c r="C79" s="323"/>
      <c r="D79" s="323"/>
      <c r="E79" s="1140" t="s">
        <v>57</v>
      </c>
      <c r="F79" s="1141"/>
      <c r="G79" s="1141"/>
      <c r="H79" s="1142" t="s">
        <v>280</v>
      </c>
      <c r="I79" s="1142"/>
      <c r="J79" s="1142"/>
      <c r="K79" s="1142"/>
      <c r="L79" s="1142"/>
      <c r="M79" s="1142"/>
      <c r="N79" s="1142"/>
      <c r="O79" s="1142"/>
      <c r="P79" s="1142"/>
      <c r="Q79" s="1142"/>
      <c r="R79" s="1142"/>
      <c r="S79" s="1142"/>
      <c r="T79" s="1142"/>
      <c r="U79" s="1142"/>
      <c r="V79" s="1142"/>
      <c r="W79" s="1142"/>
      <c r="X79" s="1142"/>
      <c r="Y79" s="1142"/>
      <c r="Z79" s="1142"/>
      <c r="AA79" s="1142"/>
      <c r="AB79" s="1142"/>
      <c r="AC79" s="1142"/>
      <c r="AD79" s="1142"/>
      <c r="AE79" s="1142"/>
      <c r="AF79" s="1143"/>
      <c r="AG79" s="1140" t="s">
        <v>57</v>
      </c>
      <c r="AH79" s="1141"/>
      <c r="AI79" s="1141"/>
      <c r="AJ79" s="1142" t="s">
        <v>281</v>
      </c>
      <c r="AK79" s="1142"/>
      <c r="AL79" s="1142"/>
      <c r="AM79" s="1142"/>
      <c r="AN79" s="1142"/>
      <c r="AO79" s="1142"/>
      <c r="AP79" s="1142"/>
      <c r="AQ79" s="1142"/>
      <c r="AR79" s="1142"/>
      <c r="AS79" s="1142"/>
      <c r="AT79" s="1142"/>
      <c r="AU79" s="1142"/>
      <c r="AV79" s="1142"/>
      <c r="AW79" s="1142"/>
      <c r="AX79" s="1142"/>
      <c r="AY79" s="1142"/>
      <c r="AZ79" s="1142"/>
      <c r="BA79" s="1142"/>
      <c r="BB79" s="1142"/>
      <c r="BC79" s="1142"/>
      <c r="BD79" s="1143"/>
      <c r="BE79" s="1140" t="s">
        <v>57</v>
      </c>
      <c r="BF79" s="1141"/>
      <c r="BG79" s="1141"/>
      <c r="BH79" s="1142" t="s">
        <v>282</v>
      </c>
      <c r="BI79" s="1142"/>
      <c r="BJ79" s="1142"/>
      <c r="BK79" s="1142"/>
      <c r="BL79" s="1142"/>
      <c r="BM79" s="1142"/>
      <c r="BN79" s="1142"/>
      <c r="BO79" s="1142"/>
      <c r="BP79" s="1134"/>
      <c r="BQ79" s="1134"/>
      <c r="BR79" s="1134"/>
      <c r="BS79" s="1134"/>
      <c r="BT79" s="1134"/>
      <c r="BU79" s="1134"/>
      <c r="BV79" s="1134"/>
      <c r="BW79" s="1134"/>
      <c r="BX79" s="1134"/>
      <c r="BY79" s="1134"/>
      <c r="BZ79" s="1134"/>
      <c r="CA79" s="1134"/>
      <c r="CB79" s="1134"/>
      <c r="CC79" s="1134"/>
      <c r="CD79" s="1134"/>
      <c r="CE79" s="1134"/>
      <c r="CF79" s="1135" t="s">
        <v>283</v>
      </c>
      <c r="CG79" s="1135"/>
      <c r="CH79" s="1135"/>
      <c r="CI79" s="1135"/>
      <c r="CJ79" s="1136"/>
      <c r="CK79" s="322"/>
      <c r="CL79" s="322"/>
      <c r="CM79" s="322"/>
    </row>
    <row r="80" spans="1:92" ht="30" customHeight="1">
      <c r="A80" s="322"/>
      <c r="B80" s="322"/>
      <c r="C80" s="323"/>
      <c r="D80" s="323"/>
      <c r="E80" s="1122" t="s">
        <v>284</v>
      </c>
      <c r="F80" s="1122"/>
      <c r="G80" s="1122"/>
      <c r="H80" s="1122"/>
      <c r="I80" s="1122"/>
      <c r="J80" s="1122"/>
      <c r="K80" s="1122"/>
      <c r="L80" s="1122"/>
      <c r="M80" s="1122"/>
      <c r="N80" s="1122"/>
      <c r="O80" s="1122"/>
      <c r="P80" s="1122"/>
      <c r="Q80" s="1122"/>
      <c r="R80" s="1122"/>
      <c r="S80" s="1122"/>
      <c r="T80" s="1122"/>
      <c r="U80" s="1122"/>
      <c r="V80" s="1122"/>
      <c r="W80" s="1122"/>
      <c r="X80" s="1122"/>
      <c r="Y80" s="1122"/>
      <c r="Z80" s="1122"/>
      <c r="AA80" s="1122"/>
      <c r="AB80" s="1122"/>
      <c r="AC80" s="1122"/>
      <c r="AD80" s="1122"/>
      <c r="AE80" s="1122"/>
      <c r="AF80" s="1122"/>
      <c r="AG80" s="1137"/>
      <c r="AH80" s="1138"/>
      <c r="AI80" s="1138"/>
      <c r="AJ80" s="1138"/>
      <c r="AK80" s="1138"/>
      <c r="AL80" s="1138"/>
      <c r="AM80" s="1138"/>
      <c r="AN80" s="1139"/>
      <c r="AO80" s="1137"/>
      <c r="AP80" s="1138"/>
      <c r="AQ80" s="1138"/>
      <c r="AR80" s="1138"/>
      <c r="AS80" s="1138"/>
      <c r="AT80" s="1138"/>
      <c r="AU80" s="1138"/>
      <c r="AV80" s="1139"/>
      <c r="AW80" s="1137"/>
      <c r="AX80" s="1138"/>
      <c r="AY80" s="1138"/>
      <c r="AZ80" s="1138"/>
      <c r="BA80" s="1138"/>
      <c r="BB80" s="1138"/>
      <c r="BC80" s="1138"/>
      <c r="BD80" s="1139"/>
      <c r="BE80" s="1137"/>
      <c r="BF80" s="1138"/>
      <c r="BG80" s="1138"/>
      <c r="BH80" s="1138"/>
      <c r="BI80" s="1138"/>
      <c r="BJ80" s="1138"/>
      <c r="BK80" s="1138"/>
      <c r="BL80" s="1139"/>
      <c r="BM80" s="1137"/>
      <c r="BN80" s="1138"/>
      <c r="BO80" s="1138"/>
      <c r="BP80" s="1138"/>
      <c r="BQ80" s="1138"/>
      <c r="BR80" s="1138"/>
      <c r="BS80" s="1138"/>
      <c r="BT80" s="1139"/>
      <c r="BU80" s="1137"/>
      <c r="BV80" s="1138"/>
      <c r="BW80" s="1138"/>
      <c r="BX80" s="1138"/>
      <c r="BY80" s="1138"/>
      <c r="BZ80" s="1138"/>
      <c r="CA80" s="1138"/>
      <c r="CB80" s="1139"/>
      <c r="CC80" s="1137"/>
      <c r="CD80" s="1138"/>
      <c r="CE80" s="1138"/>
      <c r="CF80" s="1138"/>
      <c r="CG80" s="1138"/>
      <c r="CH80" s="1138"/>
      <c r="CI80" s="1138"/>
      <c r="CJ80" s="1139"/>
      <c r="CK80" s="322"/>
      <c r="CL80" s="322"/>
      <c r="CM80" s="322"/>
    </row>
    <row r="81" spans="1:91" ht="30" customHeight="1">
      <c r="A81" s="322"/>
      <c r="B81" s="322"/>
      <c r="C81" s="323"/>
      <c r="D81" s="323"/>
      <c r="E81" s="1122" t="s">
        <v>285</v>
      </c>
      <c r="F81" s="1122"/>
      <c r="G81" s="1122"/>
      <c r="H81" s="1122"/>
      <c r="I81" s="1122"/>
      <c r="J81" s="1122"/>
      <c r="K81" s="1122"/>
      <c r="L81" s="1122"/>
      <c r="M81" s="1122"/>
      <c r="N81" s="1122"/>
      <c r="O81" s="1122"/>
      <c r="P81" s="1122"/>
      <c r="Q81" s="1122"/>
      <c r="R81" s="1122"/>
      <c r="S81" s="1122"/>
      <c r="T81" s="1122"/>
      <c r="U81" s="1122"/>
      <c r="V81" s="1122"/>
      <c r="W81" s="1122"/>
      <c r="X81" s="1122"/>
      <c r="Y81" s="1122"/>
      <c r="Z81" s="1122"/>
      <c r="AA81" s="1122"/>
      <c r="AB81" s="1122"/>
      <c r="AC81" s="1122"/>
      <c r="AD81" s="1122"/>
      <c r="AE81" s="1122"/>
      <c r="AF81" s="1122"/>
      <c r="AG81" s="1131"/>
      <c r="AH81" s="1132"/>
      <c r="AI81" s="1132"/>
      <c r="AJ81" s="1132"/>
      <c r="AK81" s="1132"/>
      <c r="AL81" s="1132"/>
      <c r="AM81" s="1132"/>
      <c r="AN81" s="1132"/>
      <c r="AO81" s="1132"/>
      <c r="AP81" s="1132"/>
      <c r="AQ81" s="1132"/>
      <c r="AR81" s="1132"/>
      <c r="AS81" s="1132"/>
      <c r="AT81" s="1132"/>
      <c r="AU81" s="1132"/>
      <c r="AV81" s="1132"/>
      <c r="AW81" s="1132"/>
      <c r="AX81" s="1132"/>
      <c r="AY81" s="1132"/>
      <c r="AZ81" s="1132"/>
      <c r="BA81" s="1132"/>
      <c r="BB81" s="1132"/>
      <c r="BC81" s="1132"/>
      <c r="BD81" s="1132"/>
      <c r="BE81" s="1132"/>
      <c r="BF81" s="1132"/>
      <c r="BG81" s="1132"/>
      <c r="BH81" s="1132"/>
      <c r="BI81" s="1132"/>
      <c r="BJ81" s="1132"/>
      <c r="BK81" s="1132"/>
      <c r="BL81" s="1132"/>
      <c r="BM81" s="1132"/>
      <c r="BN81" s="1132"/>
      <c r="BO81" s="1132"/>
      <c r="BP81" s="1132"/>
      <c r="BQ81" s="1132"/>
      <c r="BR81" s="1132"/>
      <c r="BS81" s="1132"/>
      <c r="BT81" s="1132"/>
      <c r="BU81" s="1132"/>
      <c r="BV81" s="1132"/>
      <c r="BW81" s="1132"/>
      <c r="BX81" s="1132"/>
      <c r="BY81" s="1132"/>
      <c r="BZ81" s="1132"/>
      <c r="CA81" s="1132"/>
      <c r="CB81" s="1132"/>
      <c r="CC81" s="1132"/>
      <c r="CD81" s="1132"/>
      <c r="CE81" s="1132"/>
      <c r="CF81" s="1132"/>
      <c r="CG81" s="1132"/>
      <c r="CH81" s="1132"/>
      <c r="CI81" s="1132"/>
      <c r="CJ81" s="1133"/>
      <c r="CK81" s="322"/>
      <c r="CL81" s="322"/>
      <c r="CM81" s="322"/>
    </row>
    <row r="82" spans="1:91" ht="23.25" customHeight="1">
      <c r="A82" s="322"/>
      <c r="B82" s="322"/>
      <c r="C82" s="323"/>
      <c r="D82" s="323"/>
      <c r="E82" s="324"/>
      <c r="F82" s="324"/>
      <c r="G82" s="322"/>
      <c r="H82" s="322"/>
      <c r="I82" s="322"/>
      <c r="J82" s="322"/>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2"/>
      <c r="AI82" s="322"/>
      <c r="AJ82" s="322"/>
      <c r="AK82" s="322"/>
      <c r="AL82" s="322"/>
      <c r="AM82" s="322"/>
      <c r="AN82" s="322"/>
      <c r="AO82" s="322"/>
      <c r="AP82" s="322"/>
      <c r="AQ82" s="322"/>
      <c r="AR82" s="322"/>
      <c r="AS82" s="322"/>
      <c r="AT82" s="322"/>
      <c r="AU82" s="322"/>
      <c r="AV82" s="322"/>
      <c r="AW82" s="322"/>
      <c r="AX82" s="322"/>
      <c r="AY82" s="322"/>
      <c r="AZ82" s="322"/>
      <c r="BA82" s="322"/>
      <c r="BB82" s="322"/>
      <c r="BC82" s="322"/>
      <c r="BD82" s="322"/>
      <c r="BE82" s="322"/>
      <c r="BF82" s="322"/>
      <c r="BG82" s="322"/>
      <c r="BH82" s="322"/>
      <c r="BI82" s="322"/>
      <c r="BJ82" s="322"/>
      <c r="BK82" s="322"/>
      <c r="BL82" s="322"/>
      <c r="BM82" s="322"/>
      <c r="BN82" s="322"/>
      <c r="BO82" s="322"/>
      <c r="BP82" s="322"/>
      <c r="BQ82" s="322"/>
      <c r="BR82" s="322"/>
      <c r="BS82" s="322"/>
      <c r="BT82" s="322"/>
      <c r="BU82" s="322"/>
      <c r="BV82" s="322"/>
      <c r="BW82" s="322"/>
      <c r="BX82" s="322"/>
      <c r="BY82" s="322"/>
      <c r="BZ82" s="322"/>
      <c r="CA82" s="322"/>
      <c r="CB82" s="322"/>
      <c r="CC82" s="322"/>
      <c r="CD82" s="322"/>
      <c r="CE82" s="322"/>
      <c r="CF82" s="322"/>
      <c r="CG82" s="322"/>
      <c r="CH82" s="322"/>
      <c r="CI82" s="322"/>
      <c r="CJ82" s="322"/>
      <c r="CK82" s="322"/>
      <c r="CL82" s="322"/>
      <c r="CM82" s="322"/>
    </row>
    <row r="83" spans="1:91" ht="23.25" customHeight="1">
      <c r="A83" s="322"/>
      <c r="B83" s="322"/>
      <c r="C83" s="323"/>
      <c r="D83" s="323"/>
      <c r="E83" s="324"/>
      <c r="F83" s="324"/>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c r="BA83" s="322"/>
      <c r="BB83" s="322"/>
      <c r="BC83" s="322"/>
      <c r="BD83" s="322"/>
      <c r="BE83" s="322"/>
      <c r="BF83" s="322"/>
      <c r="BG83" s="322"/>
      <c r="BH83" s="322"/>
      <c r="BI83" s="322"/>
      <c r="BJ83" s="322"/>
      <c r="BK83" s="322"/>
      <c r="BL83" s="322"/>
      <c r="BM83" s="322"/>
      <c r="BN83" s="322"/>
      <c r="BO83" s="322"/>
      <c r="BP83" s="322"/>
      <c r="BQ83" s="322"/>
      <c r="BR83" s="322"/>
      <c r="BS83" s="322"/>
      <c r="BT83" s="322"/>
      <c r="BU83" s="322"/>
      <c r="BV83" s="322"/>
      <c r="BW83" s="322"/>
      <c r="BX83" s="322"/>
      <c r="BY83" s="322"/>
      <c r="BZ83" s="322"/>
      <c r="CA83" s="322"/>
      <c r="CB83" s="322"/>
      <c r="CC83" s="322"/>
      <c r="CD83" s="322"/>
      <c r="CE83" s="322"/>
      <c r="CF83" s="322"/>
      <c r="CG83" s="322"/>
      <c r="CH83" s="322"/>
      <c r="CI83" s="322"/>
      <c r="CJ83" s="322"/>
      <c r="CK83" s="322"/>
      <c r="CL83" s="322"/>
      <c r="CM83" s="322"/>
    </row>
    <row r="84" spans="1:91" ht="23.25" customHeight="1">
      <c r="A84" s="322"/>
      <c r="B84" s="322"/>
      <c r="C84" s="323"/>
      <c r="D84" s="323"/>
      <c r="E84" s="324"/>
      <c r="F84" s="324"/>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c r="BA84" s="322"/>
      <c r="BB84" s="322"/>
      <c r="BC84" s="322"/>
      <c r="BD84" s="322"/>
      <c r="BE84" s="322"/>
      <c r="BF84" s="322"/>
      <c r="BG84" s="322"/>
      <c r="BH84" s="322"/>
      <c r="BI84" s="322"/>
      <c r="BJ84" s="322"/>
      <c r="BK84" s="322"/>
      <c r="BL84" s="322"/>
      <c r="BM84" s="322"/>
      <c r="BN84" s="322"/>
      <c r="BO84" s="322"/>
      <c r="BP84" s="322"/>
      <c r="BQ84" s="322"/>
      <c r="BR84" s="322"/>
      <c r="BS84" s="322"/>
      <c r="BT84" s="322"/>
      <c r="BU84" s="322"/>
      <c r="BV84" s="322"/>
      <c r="BW84" s="322"/>
      <c r="BX84" s="322"/>
      <c r="BY84" s="322"/>
      <c r="BZ84" s="322"/>
      <c r="CA84" s="322"/>
      <c r="CB84" s="322"/>
      <c r="CC84" s="322"/>
      <c r="CD84" s="322"/>
      <c r="CE84" s="322"/>
      <c r="CF84" s="322"/>
      <c r="CG84" s="322"/>
      <c r="CH84" s="322"/>
      <c r="CI84" s="322"/>
      <c r="CJ84" s="322"/>
      <c r="CK84" s="322"/>
      <c r="CL84" s="322"/>
      <c r="CM84" s="322"/>
    </row>
    <row r="85" spans="1:91" ht="23.25" customHeight="1">
      <c r="A85" s="322"/>
      <c r="B85" s="322"/>
      <c r="C85" s="323"/>
      <c r="D85" s="323"/>
      <c r="E85" s="324"/>
      <c r="F85" s="324"/>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c r="BA85" s="322"/>
      <c r="BB85" s="322"/>
      <c r="BC85" s="322"/>
      <c r="BD85" s="322"/>
      <c r="BE85" s="322"/>
      <c r="BF85" s="322"/>
      <c r="BG85" s="322"/>
      <c r="BH85" s="322"/>
      <c r="BI85" s="322"/>
      <c r="BJ85" s="322"/>
      <c r="BK85" s="322"/>
      <c r="BL85" s="322"/>
      <c r="BM85" s="322"/>
      <c r="BN85" s="322"/>
      <c r="BO85" s="322"/>
      <c r="BP85" s="322"/>
      <c r="BQ85" s="322"/>
      <c r="BR85" s="322"/>
      <c r="BS85" s="322"/>
      <c r="BT85" s="322"/>
      <c r="BU85" s="322"/>
      <c r="BV85" s="322"/>
      <c r="BW85" s="322"/>
      <c r="BX85" s="322"/>
      <c r="BY85" s="322"/>
      <c r="BZ85" s="322"/>
      <c r="CA85" s="322"/>
      <c r="CB85" s="322"/>
      <c r="CC85" s="322"/>
      <c r="CD85" s="322"/>
      <c r="CE85" s="322"/>
      <c r="CF85" s="322"/>
      <c r="CG85" s="322"/>
      <c r="CH85" s="322"/>
      <c r="CI85" s="322"/>
      <c r="CJ85" s="322"/>
      <c r="CK85" s="322"/>
      <c r="CL85" s="322"/>
      <c r="CM85" s="322"/>
    </row>
    <row r="86" spans="1:91" ht="23.25" customHeight="1">
      <c r="A86" s="322"/>
      <c r="B86" s="322"/>
      <c r="C86" s="323"/>
      <c r="D86" s="323"/>
      <c r="E86" s="324"/>
      <c r="F86" s="324"/>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c r="BA86" s="322"/>
      <c r="BB86" s="322"/>
      <c r="BC86" s="322"/>
      <c r="BD86" s="322"/>
      <c r="BE86" s="322"/>
      <c r="BF86" s="322"/>
      <c r="BG86" s="322"/>
      <c r="BH86" s="322"/>
      <c r="BI86" s="322"/>
      <c r="BJ86" s="322"/>
      <c r="BK86" s="322"/>
      <c r="BL86" s="322"/>
      <c r="BM86" s="322"/>
      <c r="BN86" s="322"/>
      <c r="BO86" s="322"/>
      <c r="BP86" s="322"/>
      <c r="BQ86" s="322"/>
      <c r="BR86" s="322"/>
      <c r="BS86" s="322"/>
      <c r="BT86" s="322"/>
      <c r="BU86" s="322"/>
      <c r="BV86" s="322"/>
      <c r="BW86" s="322"/>
      <c r="BX86" s="322"/>
      <c r="BY86" s="322"/>
      <c r="BZ86" s="322"/>
      <c r="CA86" s="322"/>
      <c r="CB86" s="322"/>
      <c r="CC86" s="322"/>
      <c r="CD86" s="322"/>
      <c r="CE86" s="322"/>
      <c r="CF86" s="322"/>
      <c r="CG86" s="322"/>
      <c r="CH86" s="322"/>
      <c r="CI86" s="322"/>
      <c r="CJ86" s="322"/>
      <c r="CK86" s="322"/>
      <c r="CL86" s="322"/>
      <c r="CM86" s="322"/>
    </row>
    <row r="87" spans="1:91" ht="23.25" customHeight="1">
      <c r="A87" s="322"/>
      <c r="B87" s="322"/>
      <c r="C87" s="323"/>
      <c r="D87" s="323"/>
      <c r="E87" s="324"/>
      <c r="F87" s="324"/>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c r="BA87" s="322"/>
      <c r="BB87" s="322"/>
      <c r="BC87" s="322"/>
      <c r="BD87" s="322"/>
      <c r="BE87" s="322"/>
      <c r="BF87" s="322"/>
      <c r="BG87" s="322"/>
      <c r="BH87" s="322"/>
      <c r="BI87" s="322"/>
      <c r="BJ87" s="322"/>
      <c r="BK87" s="322"/>
      <c r="BL87" s="322"/>
      <c r="BM87" s="322"/>
      <c r="BN87" s="322"/>
      <c r="BO87" s="322"/>
      <c r="BP87" s="322"/>
      <c r="BQ87" s="322"/>
      <c r="BR87" s="322"/>
      <c r="BS87" s="322"/>
      <c r="BT87" s="322"/>
      <c r="BU87" s="322"/>
      <c r="BV87" s="322"/>
      <c r="BW87" s="322"/>
      <c r="BX87" s="322"/>
      <c r="BY87" s="322"/>
      <c r="BZ87" s="322"/>
      <c r="CA87" s="322"/>
      <c r="CB87" s="322"/>
      <c r="CC87" s="322"/>
      <c r="CD87" s="322"/>
      <c r="CE87" s="322"/>
      <c r="CF87" s="322"/>
      <c r="CG87" s="322"/>
      <c r="CH87" s="322"/>
      <c r="CI87" s="322"/>
      <c r="CJ87" s="322"/>
      <c r="CK87" s="322"/>
      <c r="CL87" s="322"/>
      <c r="CM87" s="322"/>
    </row>
    <row r="88" spans="1:91" ht="23.25" customHeight="1">
      <c r="A88" s="322"/>
      <c r="B88" s="322"/>
      <c r="C88" s="323"/>
      <c r="D88" s="323"/>
      <c r="E88" s="324"/>
      <c r="F88" s="324"/>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c r="BA88" s="322"/>
      <c r="BB88" s="322"/>
      <c r="BC88" s="322"/>
      <c r="BD88" s="322"/>
      <c r="BE88" s="322"/>
      <c r="BF88" s="322"/>
      <c r="BG88" s="322"/>
      <c r="BH88" s="322"/>
      <c r="BI88" s="322"/>
      <c r="BJ88" s="322"/>
      <c r="BK88" s="322"/>
      <c r="BL88" s="322"/>
      <c r="BM88" s="322"/>
      <c r="BN88" s="322"/>
      <c r="BO88" s="322"/>
      <c r="BP88" s="322"/>
      <c r="BQ88" s="322"/>
      <c r="BR88" s="322"/>
      <c r="BS88" s="322"/>
      <c r="BT88" s="322"/>
      <c r="BU88" s="322"/>
      <c r="BV88" s="322"/>
      <c r="BW88" s="322"/>
      <c r="BX88" s="322"/>
      <c r="BY88" s="322"/>
      <c r="BZ88" s="322"/>
      <c r="CA88" s="322"/>
      <c r="CB88" s="322"/>
      <c r="CC88" s="322"/>
      <c r="CD88" s="322"/>
      <c r="CE88" s="322"/>
      <c r="CF88" s="322"/>
      <c r="CG88" s="322"/>
      <c r="CH88" s="322"/>
      <c r="CI88" s="322"/>
      <c r="CJ88" s="322"/>
      <c r="CK88" s="322"/>
      <c r="CL88" s="322"/>
      <c r="CM88" s="322"/>
    </row>
    <row r="89" spans="1:91" ht="23.25" customHeight="1">
      <c r="A89" s="322"/>
      <c r="B89" s="322"/>
      <c r="C89" s="323"/>
      <c r="D89" s="323"/>
      <c r="E89" s="324"/>
      <c r="F89" s="324"/>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c r="BA89" s="322"/>
      <c r="BB89" s="322"/>
      <c r="BC89" s="322"/>
      <c r="BD89" s="322"/>
      <c r="BE89" s="322"/>
      <c r="BF89" s="322"/>
      <c r="BG89" s="322"/>
      <c r="BH89" s="322"/>
      <c r="BI89" s="322"/>
      <c r="BJ89" s="322"/>
      <c r="BK89" s="322"/>
      <c r="BL89" s="322"/>
      <c r="BM89" s="322"/>
      <c r="BN89" s="322"/>
      <c r="BO89" s="322"/>
      <c r="BP89" s="322"/>
      <c r="BQ89" s="322"/>
      <c r="BR89" s="322"/>
      <c r="BS89" s="322"/>
      <c r="BT89" s="322"/>
      <c r="BU89" s="322"/>
      <c r="BV89" s="322"/>
      <c r="BW89" s="322"/>
      <c r="BX89" s="322"/>
      <c r="BY89" s="322"/>
      <c r="BZ89" s="322"/>
      <c r="CA89" s="322"/>
      <c r="CB89" s="322"/>
      <c r="CC89" s="322"/>
      <c r="CD89" s="322"/>
      <c r="CE89" s="322"/>
      <c r="CF89" s="322"/>
      <c r="CG89" s="322"/>
      <c r="CH89" s="322"/>
      <c r="CI89" s="322"/>
      <c r="CJ89" s="322"/>
      <c r="CK89" s="322"/>
      <c r="CL89" s="322"/>
      <c r="CM89" s="322"/>
    </row>
    <row r="90" spans="1:91" ht="23.25" customHeight="1">
      <c r="A90" s="322"/>
      <c r="B90" s="322"/>
      <c r="C90" s="323"/>
      <c r="D90" s="323"/>
      <c r="E90" s="324"/>
      <c r="F90" s="324"/>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c r="BA90" s="322"/>
      <c r="BB90" s="322"/>
      <c r="BC90" s="322"/>
      <c r="BD90" s="322"/>
      <c r="BE90" s="322"/>
      <c r="BF90" s="322"/>
      <c r="BG90" s="322"/>
      <c r="BH90" s="322"/>
      <c r="BI90" s="322"/>
      <c r="BJ90" s="322"/>
      <c r="BK90" s="322"/>
      <c r="BL90" s="322"/>
      <c r="BM90" s="322"/>
      <c r="BN90" s="322"/>
      <c r="BO90" s="322"/>
      <c r="BP90" s="322"/>
      <c r="BQ90" s="322"/>
      <c r="BR90" s="322"/>
      <c r="BS90" s="322"/>
      <c r="BT90" s="322"/>
      <c r="BU90" s="322"/>
      <c r="BV90" s="322"/>
      <c r="BW90" s="322"/>
      <c r="BX90" s="322"/>
      <c r="BY90" s="322"/>
      <c r="BZ90" s="322"/>
      <c r="CA90" s="322"/>
      <c r="CB90" s="322"/>
      <c r="CC90" s="322"/>
      <c r="CD90" s="322"/>
      <c r="CE90" s="322"/>
      <c r="CF90" s="322"/>
      <c r="CG90" s="322"/>
      <c r="CH90" s="322"/>
      <c r="CI90" s="322"/>
      <c r="CJ90" s="322"/>
      <c r="CK90" s="322"/>
      <c r="CL90" s="322"/>
      <c r="CM90" s="322"/>
    </row>
    <row r="91" spans="1:91" ht="23.25" customHeight="1">
      <c r="A91" s="322"/>
      <c r="B91" s="322"/>
      <c r="C91" s="323"/>
      <c r="D91" s="323"/>
      <c r="E91" s="324"/>
      <c r="F91" s="324"/>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c r="BA91" s="322"/>
      <c r="BB91" s="322"/>
      <c r="BC91" s="322"/>
      <c r="BD91" s="322"/>
      <c r="BE91" s="322"/>
      <c r="BF91" s="322"/>
      <c r="BG91" s="322"/>
      <c r="BH91" s="322"/>
      <c r="BI91" s="322"/>
      <c r="BJ91" s="322"/>
      <c r="BK91" s="322"/>
      <c r="BL91" s="322"/>
      <c r="BM91" s="322"/>
      <c r="BN91" s="322"/>
      <c r="BO91" s="322"/>
      <c r="BP91" s="322"/>
      <c r="BQ91" s="322"/>
      <c r="BR91" s="322"/>
      <c r="BS91" s="322"/>
      <c r="BT91" s="322"/>
      <c r="BU91" s="322"/>
      <c r="BV91" s="322"/>
      <c r="BW91" s="322"/>
      <c r="BX91" s="322"/>
      <c r="BY91" s="322"/>
      <c r="BZ91" s="322"/>
      <c r="CA91" s="322"/>
      <c r="CB91" s="322"/>
      <c r="CC91" s="322"/>
      <c r="CD91" s="322"/>
      <c r="CE91" s="322"/>
      <c r="CF91" s="322"/>
      <c r="CG91" s="322"/>
      <c r="CH91" s="322"/>
      <c r="CI91" s="322"/>
      <c r="CJ91" s="322"/>
      <c r="CK91" s="322"/>
      <c r="CL91" s="322"/>
      <c r="CM91" s="322"/>
    </row>
    <row r="92" spans="1:91" ht="23.25" customHeight="1">
      <c r="A92" s="322"/>
      <c r="B92" s="322"/>
      <c r="C92" s="323"/>
      <c r="D92" s="323"/>
      <c r="E92" s="324"/>
      <c r="F92" s="324"/>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c r="BA92" s="322"/>
      <c r="BB92" s="322"/>
      <c r="BC92" s="322"/>
      <c r="BD92" s="322"/>
      <c r="BE92" s="322"/>
      <c r="BF92" s="322"/>
      <c r="BG92" s="322"/>
      <c r="BH92" s="322"/>
      <c r="BI92" s="322"/>
      <c r="BJ92" s="322"/>
      <c r="BK92" s="322"/>
      <c r="BL92" s="322"/>
      <c r="BM92" s="322"/>
      <c r="BN92" s="322"/>
      <c r="BO92" s="322"/>
      <c r="BP92" s="322"/>
      <c r="BQ92" s="322"/>
      <c r="BR92" s="322"/>
      <c r="BS92" s="322"/>
      <c r="BT92" s="322"/>
      <c r="BU92" s="322"/>
      <c r="BV92" s="322"/>
      <c r="BW92" s="322"/>
      <c r="BX92" s="322"/>
      <c r="BY92" s="322"/>
      <c r="BZ92" s="322"/>
      <c r="CA92" s="322"/>
      <c r="CB92" s="322"/>
      <c r="CC92" s="322"/>
      <c r="CD92" s="322"/>
      <c r="CE92" s="322"/>
      <c r="CF92" s="322"/>
      <c r="CG92" s="322"/>
      <c r="CH92" s="322"/>
      <c r="CI92" s="322"/>
      <c r="CJ92" s="322"/>
      <c r="CK92" s="322"/>
      <c r="CL92" s="322"/>
      <c r="CM92" s="322"/>
    </row>
    <row r="93" spans="1:91" ht="23.25" customHeight="1">
      <c r="A93" s="322"/>
      <c r="B93" s="322"/>
      <c r="C93" s="323"/>
      <c r="D93" s="323"/>
      <c r="E93" s="324"/>
      <c r="F93" s="324"/>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c r="BA93" s="322"/>
      <c r="BB93" s="322"/>
      <c r="BC93" s="322"/>
      <c r="BD93" s="322"/>
      <c r="BE93" s="322"/>
      <c r="BF93" s="322"/>
      <c r="BG93" s="322"/>
      <c r="BH93" s="322"/>
      <c r="BI93" s="322"/>
      <c r="BJ93" s="322"/>
      <c r="BK93" s="322"/>
      <c r="BL93" s="322"/>
      <c r="BM93" s="322"/>
      <c r="BN93" s="322"/>
      <c r="BO93" s="322"/>
      <c r="BP93" s="322"/>
      <c r="BQ93" s="322"/>
      <c r="BR93" s="322"/>
      <c r="BS93" s="322"/>
      <c r="BT93" s="322"/>
      <c r="BU93" s="322"/>
      <c r="BV93" s="322"/>
      <c r="BW93" s="322"/>
      <c r="BX93" s="322"/>
      <c r="BY93" s="322"/>
      <c r="BZ93" s="322"/>
      <c r="CA93" s="322"/>
      <c r="CB93" s="322"/>
      <c r="CC93" s="322"/>
      <c r="CD93" s="322"/>
      <c r="CE93" s="322"/>
      <c r="CF93" s="322"/>
      <c r="CG93" s="322"/>
      <c r="CH93" s="322"/>
      <c r="CI93" s="322"/>
      <c r="CJ93" s="322"/>
      <c r="CK93" s="322"/>
      <c r="CL93" s="322"/>
      <c r="CM93" s="322"/>
    </row>
    <row r="94" spans="1:91" ht="23.25" customHeight="1">
      <c r="A94" s="322"/>
      <c r="B94" s="322"/>
      <c r="C94" s="323"/>
      <c r="D94" s="323"/>
      <c r="E94" s="324"/>
      <c r="F94" s="324"/>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c r="BA94" s="322"/>
      <c r="BB94" s="322"/>
      <c r="BC94" s="322"/>
      <c r="BD94" s="322"/>
      <c r="BE94" s="322"/>
      <c r="BF94" s="322"/>
      <c r="BG94" s="322"/>
      <c r="BH94" s="322"/>
      <c r="BI94" s="322"/>
      <c r="BJ94" s="322"/>
      <c r="BK94" s="322"/>
      <c r="BL94" s="322"/>
      <c r="BM94" s="322"/>
      <c r="BN94" s="322"/>
      <c r="BO94" s="322"/>
      <c r="BP94" s="322"/>
      <c r="BQ94" s="322"/>
      <c r="BR94" s="322"/>
      <c r="BS94" s="322"/>
      <c r="BT94" s="322"/>
      <c r="BU94" s="322"/>
      <c r="BV94" s="322"/>
      <c r="BW94" s="322"/>
      <c r="BX94" s="322"/>
      <c r="BY94" s="322"/>
      <c r="BZ94" s="322"/>
      <c r="CA94" s="322"/>
      <c r="CB94" s="322"/>
      <c r="CC94" s="322"/>
      <c r="CD94" s="322"/>
      <c r="CE94" s="322"/>
      <c r="CF94" s="322"/>
      <c r="CG94" s="322"/>
      <c r="CH94" s="322"/>
      <c r="CI94" s="322"/>
      <c r="CJ94" s="322"/>
      <c r="CK94" s="322"/>
      <c r="CL94" s="322"/>
      <c r="CM94" s="322"/>
    </row>
    <row r="95" spans="1:91" ht="23.25" customHeight="1"/>
    <row r="96" spans="1:91" ht="23.25" customHeight="1"/>
    <row r="97" ht="23.25" customHeight="1"/>
    <row r="98" ht="23.25" customHeight="1"/>
    <row r="99" ht="23.25" customHeight="1"/>
    <row r="100" ht="23.25" customHeight="1"/>
    <row r="101" ht="23.25" customHeight="1"/>
    <row r="102" ht="23.25" customHeight="1"/>
    <row r="103" ht="23.25" customHeight="1"/>
    <row r="104" ht="23.25" customHeight="1"/>
    <row r="105" ht="23.25" customHeight="1"/>
    <row r="106" ht="23.25" customHeight="1"/>
    <row r="107" ht="23.25" customHeight="1"/>
    <row r="108" ht="23.25" customHeight="1"/>
    <row r="109" ht="23.25" customHeight="1"/>
  </sheetData>
  <sheetProtection password="F571" sheet="1"/>
  <mergeCells count="102">
    <mergeCell ref="E81:AF81"/>
    <mergeCell ref="AG81:CJ81"/>
    <mergeCell ref="BP79:CE79"/>
    <mergeCell ref="CF79:CJ79"/>
    <mergeCell ref="E80:AF80"/>
    <mergeCell ref="AG80:AN80"/>
    <mergeCell ref="AO80:AV80"/>
    <mergeCell ref="AW80:BD80"/>
    <mergeCell ref="BE80:BL80"/>
    <mergeCell ref="BM80:BT80"/>
    <mergeCell ref="BU80:CB80"/>
    <mergeCell ref="CC80:CJ80"/>
    <mergeCell ref="E79:G79"/>
    <mergeCell ref="H79:AF79"/>
    <mergeCell ref="AG79:AI79"/>
    <mergeCell ref="AJ79:BD79"/>
    <mergeCell ref="BE79:BG79"/>
    <mergeCell ref="BH79:BO79"/>
    <mergeCell ref="E76:AF76"/>
    <mergeCell ref="AG76:CJ76"/>
    <mergeCell ref="E77:K77"/>
    <mergeCell ref="L77:R77"/>
    <mergeCell ref="S77:Y77"/>
    <mergeCell ref="Z77:AF77"/>
    <mergeCell ref="AG77:CJ77"/>
    <mergeCell ref="E74:AF74"/>
    <mergeCell ref="AG74:CJ74"/>
    <mergeCell ref="E75:K75"/>
    <mergeCell ref="L75:R75"/>
    <mergeCell ref="S75:Y75"/>
    <mergeCell ref="Z75:AF75"/>
    <mergeCell ref="AG75:CJ75"/>
    <mergeCell ref="E60:AF60"/>
    <mergeCell ref="AG60:CJ60"/>
    <mergeCell ref="E61:AF61"/>
    <mergeCell ref="AG61:CJ61"/>
    <mergeCell ref="Y65:BN66"/>
    <mergeCell ref="BO65:BX66"/>
    <mergeCell ref="A36:CN39"/>
    <mergeCell ref="A52:CN52"/>
    <mergeCell ref="CI53:CN53"/>
    <mergeCell ref="A55:CM55"/>
    <mergeCell ref="E59:AF59"/>
    <mergeCell ref="AL59:AW59"/>
    <mergeCell ref="AX59:BC59"/>
    <mergeCell ref="BD59:BG59"/>
    <mergeCell ref="BH59:BO59"/>
    <mergeCell ref="AB35:AS35"/>
    <mergeCell ref="AT35:BE35"/>
    <mergeCell ref="BF35:BK35"/>
    <mergeCell ref="BL35:BO35"/>
    <mergeCell ref="BP35:BW35"/>
    <mergeCell ref="BX35:CN35"/>
    <mergeCell ref="C35:H35"/>
    <mergeCell ref="I35:K35"/>
    <mergeCell ref="L35:P35"/>
    <mergeCell ref="Q35:S35"/>
    <mergeCell ref="T35:X35"/>
    <mergeCell ref="Y35:AA35"/>
    <mergeCell ref="A27:CM27"/>
    <mergeCell ref="A28:CN28"/>
    <mergeCell ref="A29:CN29"/>
    <mergeCell ref="A30:CN30"/>
    <mergeCell ref="A31:CN31"/>
    <mergeCell ref="A32:CN32"/>
    <mergeCell ref="AS22:BB22"/>
    <mergeCell ref="BC22:CK22"/>
    <mergeCell ref="AS23:BB23"/>
    <mergeCell ref="BC23:CI23"/>
    <mergeCell ref="CJ23:CM23"/>
    <mergeCell ref="A26:CM26"/>
    <mergeCell ref="AI20:AQ20"/>
    <mergeCell ref="AS20:BB20"/>
    <mergeCell ref="BC20:BG20"/>
    <mergeCell ref="BH20:BI20"/>
    <mergeCell ref="BJ20:BN20"/>
    <mergeCell ref="AG21:AQ21"/>
    <mergeCell ref="AS21:BB21"/>
    <mergeCell ref="BC21:CK21"/>
    <mergeCell ref="AS14:BB15"/>
    <mergeCell ref="BC14:CK15"/>
    <mergeCell ref="AS16:BB16"/>
    <mergeCell ref="BC16:CK16"/>
    <mergeCell ref="AN17:BB17"/>
    <mergeCell ref="BC17:CI17"/>
    <mergeCell ref="CJ17:CM17"/>
    <mergeCell ref="CG3:CK3"/>
    <mergeCell ref="CL3:CM3"/>
    <mergeCell ref="A6:K6"/>
    <mergeCell ref="N6:AA6"/>
    <mergeCell ref="AB6:AD6"/>
    <mergeCell ref="AI13:AQ13"/>
    <mergeCell ref="AS13:BB13"/>
    <mergeCell ref="BC13:BG13"/>
    <mergeCell ref="BH13:BI13"/>
    <mergeCell ref="BJ13:BP13"/>
    <mergeCell ref="AI3:AJ3"/>
    <mergeCell ref="BO3:BR3"/>
    <mergeCell ref="BS3:BW3"/>
    <mergeCell ref="BX3:BY3"/>
    <mergeCell ref="BZ3:CD3"/>
    <mergeCell ref="CE3:CF3"/>
  </mergeCells>
  <phoneticPr fontId="3"/>
  <conditionalFormatting sqref="BC13:BG13">
    <cfRule type="expression" dxfId="34" priority="35" stopIfTrue="1">
      <formula>$BC$13=""</formula>
    </cfRule>
  </conditionalFormatting>
  <conditionalFormatting sqref="BJ13:BP13">
    <cfRule type="expression" dxfId="33" priority="34" stopIfTrue="1">
      <formula>$BJ$13=""</formula>
    </cfRule>
  </conditionalFormatting>
  <conditionalFormatting sqref="BC14">
    <cfRule type="expression" dxfId="32" priority="33" stopIfTrue="1">
      <formula>$BC$14=""</formula>
    </cfRule>
  </conditionalFormatting>
  <conditionalFormatting sqref="BC16:CK16">
    <cfRule type="expression" dxfId="31" priority="32" stopIfTrue="1">
      <formula>$BC$16=""</formula>
    </cfRule>
  </conditionalFormatting>
  <conditionalFormatting sqref="BC17:CI17">
    <cfRule type="expression" dxfId="30" priority="31" stopIfTrue="1">
      <formula>$BC$17=""</formula>
    </cfRule>
  </conditionalFormatting>
  <conditionalFormatting sqref="L35:P35">
    <cfRule type="expression" dxfId="29" priority="30" stopIfTrue="1">
      <formula>$L$35=""</formula>
    </cfRule>
  </conditionalFormatting>
  <conditionalFormatting sqref="T35:X35">
    <cfRule type="expression" dxfId="28" priority="29" stopIfTrue="1">
      <formula>$T$35=""</formula>
    </cfRule>
  </conditionalFormatting>
  <conditionalFormatting sqref="BF35:BK35">
    <cfRule type="expression" dxfId="27" priority="28" stopIfTrue="1">
      <formula>$BF$35=""</formula>
    </cfRule>
  </conditionalFormatting>
  <conditionalFormatting sqref="BP35:BW35">
    <cfRule type="expression" dxfId="26" priority="27" stopIfTrue="1">
      <formula>$BP$35=""</formula>
    </cfRule>
  </conditionalFormatting>
  <conditionalFormatting sqref="AX59:BC59">
    <cfRule type="expression" dxfId="25" priority="26" stopIfTrue="1">
      <formula>$AX$59=""</formula>
    </cfRule>
  </conditionalFormatting>
  <conditionalFormatting sqref="BH59:BO59">
    <cfRule type="expression" dxfId="24" priority="25" stopIfTrue="1">
      <formula>$BH$59=""</formula>
    </cfRule>
  </conditionalFormatting>
  <conditionalFormatting sqref="AG60:CJ60">
    <cfRule type="expression" dxfId="23" priority="24" stopIfTrue="1">
      <formula>$AG$60=""</formula>
    </cfRule>
  </conditionalFormatting>
  <conditionalFormatting sqref="AG61:CJ61">
    <cfRule type="expression" dxfId="22" priority="23" stopIfTrue="1">
      <formula>$AG$61=""</formula>
    </cfRule>
  </conditionalFormatting>
  <conditionalFormatting sqref="Y65:BN66">
    <cfRule type="expression" dxfId="21" priority="22" stopIfTrue="1">
      <formula>$Y$65=""</formula>
    </cfRule>
  </conditionalFormatting>
  <conditionalFormatting sqref="E75:K75">
    <cfRule type="expression" dxfId="20" priority="21" stopIfTrue="1">
      <formula>$E$75=""</formula>
    </cfRule>
  </conditionalFormatting>
  <conditionalFormatting sqref="L75:R75">
    <cfRule type="expression" dxfId="19" priority="20" stopIfTrue="1">
      <formula>$L$75=""</formula>
    </cfRule>
  </conditionalFormatting>
  <conditionalFormatting sqref="S75:Y75">
    <cfRule type="expression" dxfId="18" priority="19" stopIfTrue="1">
      <formula>$S$75=""</formula>
    </cfRule>
  </conditionalFormatting>
  <conditionalFormatting sqref="Z75:AF75">
    <cfRule type="expression" dxfId="17" priority="18" stopIfTrue="1">
      <formula>$Z$75=""</formula>
    </cfRule>
  </conditionalFormatting>
  <conditionalFormatting sqref="AG75:CJ75">
    <cfRule type="expression" dxfId="16" priority="17" stopIfTrue="1">
      <formula>$AG$75=""</formula>
    </cfRule>
  </conditionalFormatting>
  <conditionalFormatting sqref="L77:R77">
    <cfRule type="expression" dxfId="15" priority="16" stopIfTrue="1">
      <formula>$L$77=""</formula>
    </cfRule>
  </conditionalFormatting>
  <conditionalFormatting sqref="S77:Y77">
    <cfRule type="expression" dxfId="14" priority="15" stopIfTrue="1">
      <formula>$S$77=""</formula>
    </cfRule>
  </conditionalFormatting>
  <conditionalFormatting sqref="Z77:AF77">
    <cfRule type="expression" dxfId="13" priority="14" stopIfTrue="1">
      <formula>$Z$77=""</formula>
    </cfRule>
  </conditionalFormatting>
  <conditionalFormatting sqref="AG77:CJ77">
    <cfRule type="expression" dxfId="12" priority="13" stopIfTrue="1">
      <formula>$AG$77=""</formula>
    </cfRule>
  </conditionalFormatting>
  <conditionalFormatting sqref="AG80:AN80">
    <cfRule type="expression" dxfId="11" priority="12" stopIfTrue="1">
      <formula>$AG$80=""</formula>
    </cfRule>
  </conditionalFormatting>
  <conditionalFormatting sqref="AO80:AV80">
    <cfRule type="expression" dxfId="10" priority="11" stopIfTrue="1">
      <formula>$AO$80=""</formula>
    </cfRule>
  </conditionalFormatting>
  <conditionalFormatting sqref="AW80:BD80">
    <cfRule type="expression" dxfId="9" priority="10" stopIfTrue="1">
      <formula>$AW$80=""</formula>
    </cfRule>
  </conditionalFormatting>
  <conditionalFormatting sqref="BE80:BL80">
    <cfRule type="expression" dxfId="8" priority="9" stopIfTrue="1">
      <formula>$BE$80=""</formula>
    </cfRule>
  </conditionalFormatting>
  <conditionalFormatting sqref="BM80:BT80">
    <cfRule type="expression" dxfId="7" priority="8" stopIfTrue="1">
      <formula>$BM$80=""</formula>
    </cfRule>
  </conditionalFormatting>
  <conditionalFormatting sqref="BU80:CB80">
    <cfRule type="expression" dxfId="6" priority="7" stopIfTrue="1">
      <formula>$BU$80=""</formula>
    </cfRule>
  </conditionalFormatting>
  <conditionalFormatting sqref="CC80:CJ80">
    <cfRule type="expression" dxfId="5" priority="6" stopIfTrue="1">
      <formula>$CC$80=""</formula>
    </cfRule>
  </conditionalFormatting>
  <conditionalFormatting sqref="AG81:CJ81">
    <cfRule type="expression" dxfId="4" priority="5" stopIfTrue="1">
      <formula>$AG$81=""</formula>
    </cfRule>
  </conditionalFormatting>
  <conditionalFormatting sqref="E79:G79">
    <cfRule type="expression" dxfId="3" priority="4" stopIfTrue="1">
      <formula>AND($E$79="□",$AG$79="□",$BE$79="□")</formula>
    </cfRule>
  </conditionalFormatting>
  <conditionalFormatting sqref="AG79:AI79">
    <cfRule type="expression" dxfId="2" priority="3" stopIfTrue="1">
      <formula>AND($E$79="□",$AG$79="□",$BE$79="□")</formula>
    </cfRule>
  </conditionalFormatting>
  <conditionalFormatting sqref="BE79:BG79">
    <cfRule type="expression" dxfId="1" priority="2" stopIfTrue="1">
      <formula>AND($E$79="□",$AG$79="□",$BE$79="□")</formula>
    </cfRule>
  </conditionalFormatting>
  <conditionalFormatting sqref="BP79:CE79">
    <cfRule type="expression" dxfId="0" priority="1" stopIfTrue="1">
      <formula>AND($BE$79="■",$BP$79="")</formula>
    </cfRule>
  </conditionalFormatting>
  <dataValidations count="12">
    <dataValidation type="textLength" imeMode="disabled" operator="equal" allowBlank="1" showInputMessage="1" showErrorMessage="1" sqref="E75:AF75 L77:AF77 AG80:CJ80">
      <formula1>1</formula1>
    </dataValidation>
    <dataValidation type="list" imeMode="disabled" allowBlank="1" showInputMessage="1" showErrorMessage="1" sqref="E79:G79 AG79:AI79 BE79:BG79">
      <formula1>"□,■"</formula1>
    </dataValidation>
    <dataValidation imeMode="disabled" allowBlank="1" showInputMessage="1" showErrorMessage="1" sqref="Y65:BN66"/>
    <dataValidation imeMode="fullKatakana" allowBlank="1" showInputMessage="1" showErrorMessage="1" sqref="AG81:CJ81"/>
    <dataValidation type="list" allowBlank="1" showInputMessage="1" showErrorMessage="1" sqref="L35:P35">
      <formula1>"6,7,8,9,10"</formula1>
    </dataValidation>
    <dataValidation type="textLength" imeMode="halfAlpha" operator="equal" allowBlank="1" showInputMessage="1" showErrorMessage="1" sqref="BF35">
      <formula1>4</formula1>
    </dataValidation>
    <dataValidation type="textLength" imeMode="halfAlpha" operator="equal" allowBlank="1" showInputMessage="1" showErrorMessage="1" sqref="BP35:BW35">
      <formula1>5</formula1>
    </dataValidation>
    <dataValidation imeMode="hiragana" allowBlank="1" showInputMessage="1" showErrorMessage="1" sqref="BC16:CK16 AG59:AL60 BP59:CJ60 AM60:BO60"/>
    <dataValidation type="textLength" operator="equal" allowBlank="1" showInputMessage="1" showErrorMessage="1" errorTitle="入力エラー" error="入力された桁数が不正です。_x000a_4ケタで再度入力してください。" sqref="BJ13:BP13">
      <formula1>4</formula1>
    </dataValidation>
    <dataValidation type="textLength" imeMode="disabled" operator="equal" allowBlank="1" showInputMessage="1" showErrorMessage="1" errorTitle="入力エラー" error="入力された桁数が不正です。_x000a_3ケタで再度入力してください。" sqref="BC13:BG13">
      <formula1>3</formula1>
    </dataValidation>
    <dataValidation type="list" allowBlank="1" showInputMessage="1" showErrorMessage="1" sqref="T35:X35">
      <formula1>"1,2,3,4,5,6,7,8,9,10,11,12,13,14,15,16,17,18,19,20,21,22,23,24,25,26,27,28,29,30,31"</formula1>
    </dataValidation>
    <dataValidation type="textLength" operator="equal" allowBlank="1" showInputMessage="1" showErrorMessage="1" sqref="BS3:BW3">
      <formula1>4</formula1>
    </dataValidation>
  </dataValidations>
  <printOptions horizontalCentered="1"/>
  <pageMargins left="0.31496062992125984" right="0.31496062992125984" top="0.74803149606299213" bottom="0.19685039370078741" header="0.31496062992125984" footer="0.31496062992125984"/>
  <pageSetup paperSize="9" scale="75" orientation="portrait" r:id="rId1"/>
  <headerFooter>
    <oddFooter>&amp;L（備考）用紙は日本工業規格Ａ４とし、縦位置とする。</oddFooter>
  </headerFooter>
  <rowBreaks count="1" manualBreakCount="1">
    <brk id="52" max="9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showGridLines="0" showZeros="0" view="pageBreakPreview" zoomScale="70" zoomScaleNormal="100" zoomScaleSheetLayoutView="70" workbookViewId="0"/>
  </sheetViews>
  <sheetFormatPr defaultRowHeight="13.5"/>
  <cols>
    <col min="1" max="11" width="3.5" style="80" customWidth="1"/>
    <col min="12" max="17" width="3.625" style="80" customWidth="1"/>
    <col min="18" max="20" width="3.625" style="92" customWidth="1"/>
    <col min="21" max="28" width="3.625" style="106" customWidth="1"/>
    <col min="29" max="30" width="3.5" style="80" customWidth="1"/>
    <col min="31" max="33" width="3.625" style="80" customWidth="1"/>
    <col min="34" max="42" width="3.5" style="80" customWidth="1"/>
    <col min="43" max="16384" width="9" style="80"/>
  </cols>
  <sheetData>
    <row r="1" spans="1:44" ht="15">
      <c r="A1" s="76"/>
      <c r="B1" s="76"/>
      <c r="C1" s="76"/>
      <c r="D1" s="76"/>
      <c r="E1" s="76"/>
      <c r="F1" s="76"/>
      <c r="G1" s="76"/>
      <c r="H1" s="76"/>
      <c r="I1" s="76"/>
      <c r="J1" s="76"/>
      <c r="K1" s="76"/>
      <c r="L1" s="76"/>
      <c r="M1" s="76"/>
      <c r="N1" s="76"/>
      <c r="O1" s="76"/>
      <c r="P1" s="76"/>
      <c r="Q1" s="76"/>
      <c r="R1" s="77"/>
      <c r="S1" s="77"/>
      <c r="T1" s="77"/>
      <c r="U1" s="78"/>
      <c r="V1" s="78"/>
      <c r="W1" s="78"/>
      <c r="X1" s="78"/>
      <c r="Y1" s="78"/>
      <c r="Z1" s="78"/>
      <c r="AA1" s="78"/>
      <c r="AB1" s="78"/>
      <c r="AC1" s="76"/>
      <c r="AD1" s="76"/>
      <c r="AE1" s="76"/>
      <c r="AF1" s="76"/>
      <c r="AG1" s="76"/>
      <c r="AH1" s="76"/>
      <c r="AI1" s="76"/>
      <c r="AJ1" s="76"/>
      <c r="AK1" s="76"/>
      <c r="AL1" s="76"/>
      <c r="AM1" s="76"/>
      <c r="AN1" s="76"/>
      <c r="AO1" s="76"/>
      <c r="AP1" s="79" t="s">
        <v>59</v>
      </c>
    </row>
    <row r="2" spans="1:44" s="82" customFormat="1" ht="18" customHeight="1">
      <c r="A2" s="81"/>
      <c r="B2" s="81"/>
      <c r="AP2" s="83" t="str">
        <f>IF(OR(補助事業実績報告書!$BC$14&lt;&gt;"",補助事業実績報告書!$AJ$63&lt;&gt;""),補助事業実績報告書!$BC$14&amp;"邸"&amp;RIGHT(TRIM(補助事業実績報告書!$M$63&amp;補助事業実績報告書!$X$63&amp;補助事業実績報告書!$AJ$63),4),"")</f>
        <v/>
      </c>
    </row>
    <row r="3" spans="1:44" ht="30" customHeight="1">
      <c r="A3" s="437" t="s">
        <v>60</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8"/>
      <c r="AP3" s="439"/>
    </row>
    <row r="4" spans="1:44" s="85" customFormat="1" ht="9.75" customHeight="1">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row>
    <row r="5" spans="1:44" ht="18" customHeight="1">
      <c r="B5" s="86"/>
      <c r="C5" s="76"/>
      <c r="D5" s="76"/>
      <c r="E5" s="76"/>
      <c r="F5" s="76"/>
      <c r="G5" s="76"/>
      <c r="H5" s="76"/>
      <c r="I5" s="76"/>
      <c r="J5" s="76"/>
      <c r="K5" s="76"/>
      <c r="L5" s="76"/>
      <c r="M5" s="76"/>
      <c r="N5" s="76"/>
      <c r="O5" s="76"/>
      <c r="P5" s="76"/>
      <c r="Q5" s="76"/>
      <c r="R5" s="87"/>
      <c r="S5" s="88"/>
      <c r="T5" s="89"/>
      <c r="U5" s="90" t="s">
        <v>61</v>
      </c>
      <c r="V5" s="91"/>
      <c r="W5" s="91"/>
      <c r="X5" s="91"/>
      <c r="Y5" s="85"/>
      <c r="Z5" s="92"/>
      <c r="AA5" s="93"/>
      <c r="AB5" s="93"/>
      <c r="AC5" s="94"/>
      <c r="AD5" s="95"/>
      <c r="AE5" s="90" t="s">
        <v>62</v>
      </c>
      <c r="AF5" s="91"/>
      <c r="AG5" s="91"/>
      <c r="AH5" s="85"/>
      <c r="AR5" s="96"/>
    </row>
    <row r="6" spans="1:44" ht="18" customHeight="1">
      <c r="A6" s="86"/>
      <c r="B6" s="86"/>
      <c r="C6" s="76"/>
      <c r="D6" s="76"/>
      <c r="E6" s="76"/>
      <c r="F6" s="76"/>
      <c r="G6" s="76"/>
      <c r="H6" s="76"/>
      <c r="I6" s="76"/>
      <c r="J6" s="76"/>
      <c r="K6" s="76"/>
      <c r="L6" s="76"/>
      <c r="M6" s="76"/>
      <c r="N6" s="76"/>
      <c r="O6" s="76"/>
      <c r="P6" s="76"/>
      <c r="Q6" s="76"/>
      <c r="R6" s="87"/>
      <c r="S6" s="97"/>
      <c r="T6" s="98"/>
      <c r="U6" s="90" t="s">
        <v>63</v>
      </c>
      <c r="V6" s="91"/>
      <c r="W6" s="91"/>
      <c r="X6" s="91"/>
      <c r="Y6" s="85"/>
      <c r="Z6" s="92"/>
      <c r="AA6" s="93"/>
      <c r="AB6" s="93"/>
      <c r="AC6" s="93"/>
      <c r="AD6" s="93"/>
      <c r="AE6" s="91"/>
      <c r="AF6" s="91"/>
      <c r="AG6" s="91"/>
      <c r="AH6" s="85"/>
      <c r="AI6" s="85"/>
      <c r="AJ6" s="96"/>
      <c r="AK6" s="96"/>
      <c r="AR6" s="96"/>
    </row>
    <row r="7" spans="1:44" s="85" customFormat="1" ht="32.25" customHeight="1">
      <c r="A7" s="99"/>
      <c r="B7" s="99"/>
      <c r="R7" s="100"/>
      <c r="S7" s="101"/>
      <c r="T7" s="101"/>
      <c r="U7" s="90"/>
      <c r="V7" s="91"/>
      <c r="W7" s="91"/>
      <c r="X7" s="91"/>
      <c r="Z7" s="102"/>
      <c r="AA7" s="103"/>
      <c r="AB7" s="103"/>
      <c r="AC7" s="103"/>
      <c r="AD7" s="103"/>
      <c r="AE7" s="91"/>
      <c r="AF7" s="91"/>
      <c r="AG7" s="91"/>
      <c r="AJ7" s="96"/>
      <c r="AK7" s="96"/>
      <c r="AR7" s="96"/>
    </row>
    <row r="8" spans="1:44" s="85" customFormat="1" ht="30" customHeight="1">
      <c r="A8" s="104"/>
      <c r="B8" s="84"/>
      <c r="C8" s="104" t="s">
        <v>64</v>
      </c>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row>
    <row r="9" spans="1:44" ht="18" customHeight="1">
      <c r="A9" s="86"/>
      <c r="B9" s="86"/>
      <c r="C9" s="86" t="s">
        <v>65</v>
      </c>
      <c r="D9" s="86"/>
      <c r="E9" s="76"/>
      <c r="F9" s="76"/>
      <c r="G9" s="76"/>
      <c r="H9" s="76"/>
      <c r="I9" s="76"/>
      <c r="J9" s="76"/>
      <c r="K9" s="76"/>
      <c r="L9" s="76"/>
      <c r="M9" s="76"/>
      <c r="N9" s="76"/>
      <c r="O9" s="76"/>
      <c r="P9" s="76"/>
      <c r="Q9" s="76"/>
      <c r="R9" s="87"/>
      <c r="S9" s="87"/>
      <c r="T9" s="87"/>
      <c r="U9" s="105"/>
      <c r="V9" s="105"/>
      <c r="W9" s="105"/>
      <c r="X9" s="105"/>
      <c r="Y9" s="105"/>
      <c r="Z9" s="105"/>
      <c r="AA9" s="105"/>
    </row>
    <row r="10" spans="1:44" ht="18" customHeight="1">
      <c r="A10" s="86"/>
      <c r="B10" s="86"/>
      <c r="C10" s="86" t="s">
        <v>66</v>
      </c>
      <c r="D10" s="86"/>
      <c r="E10" s="76"/>
      <c r="F10" s="76"/>
      <c r="G10" s="76"/>
      <c r="H10" s="76"/>
      <c r="I10" s="76"/>
      <c r="J10" s="76"/>
      <c r="K10" s="76"/>
      <c r="L10" s="76"/>
      <c r="M10" s="76"/>
      <c r="N10" s="76"/>
      <c r="O10" s="76"/>
      <c r="P10" s="76"/>
      <c r="Q10" s="76"/>
      <c r="R10" s="87"/>
      <c r="S10" s="87"/>
      <c r="T10" s="87"/>
      <c r="U10" s="105"/>
      <c r="V10" s="105"/>
      <c r="W10" s="105"/>
      <c r="X10" s="105"/>
      <c r="Y10" s="105"/>
      <c r="Z10" s="105"/>
      <c r="AA10" s="105"/>
    </row>
    <row r="11" spans="1:44" ht="18" customHeight="1">
      <c r="A11" s="86"/>
      <c r="B11" s="86"/>
      <c r="C11" s="86" t="s">
        <v>67</v>
      </c>
      <c r="D11" s="86"/>
      <c r="E11" s="76"/>
      <c r="F11" s="76"/>
      <c r="G11" s="76"/>
      <c r="H11" s="76"/>
      <c r="I11" s="76"/>
      <c r="J11" s="76"/>
      <c r="K11" s="76"/>
      <c r="L11" s="76"/>
      <c r="M11" s="76"/>
      <c r="N11" s="76"/>
      <c r="O11" s="76"/>
      <c r="P11" s="76"/>
      <c r="Q11" s="76"/>
      <c r="R11" s="87"/>
      <c r="S11" s="87"/>
      <c r="T11" s="87"/>
      <c r="U11" s="105"/>
      <c r="V11" s="105"/>
      <c r="W11" s="105"/>
      <c r="X11" s="105"/>
      <c r="Y11" s="105"/>
      <c r="Z11" s="105"/>
      <c r="AA11" s="105"/>
    </row>
    <row r="12" spans="1:44" ht="21">
      <c r="A12" s="107"/>
      <c r="B12" s="107"/>
      <c r="C12" s="107" t="s">
        <v>68</v>
      </c>
      <c r="D12" s="107"/>
      <c r="E12" s="76"/>
      <c r="F12" s="76"/>
      <c r="G12" s="76"/>
      <c r="H12" s="76"/>
      <c r="I12" s="76"/>
      <c r="J12" s="76"/>
      <c r="K12" s="76"/>
      <c r="L12" s="76"/>
      <c r="M12" s="76"/>
      <c r="N12" s="76"/>
      <c r="O12" s="76"/>
      <c r="P12" s="76"/>
      <c r="Q12" s="76"/>
      <c r="R12" s="87"/>
      <c r="S12" s="87"/>
      <c r="T12" s="87"/>
      <c r="U12" s="105"/>
      <c r="V12" s="105"/>
      <c r="W12" s="105"/>
      <c r="X12" s="105"/>
      <c r="Y12" s="105"/>
      <c r="Z12" s="105"/>
      <c r="AA12" s="105"/>
      <c r="AB12" s="105"/>
      <c r="AC12" s="108"/>
      <c r="AD12" s="108"/>
      <c r="AE12" s="76"/>
      <c r="AF12" s="76"/>
      <c r="AG12" s="76"/>
      <c r="AH12" s="109"/>
      <c r="AI12" s="109"/>
      <c r="AJ12" s="109"/>
      <c r="AK12" s="109"/>
      <c r="AL12" s="109"/>
      <c r="AM12" s="109"/>
      <c r="AN12" s="109"/>
      <c r="AO12" s="109"/>
      <c r="AP12" s="109"/>
    </row>
    <row r="13" spans="1:44" ht="24.95" customHeight="1" thickBot="1">
      <c r="C13" s="440" t="s">
        <v>69</v>
      </c>
      <c r="D13" s="441"/>
      <c r="E13" s="441"/>
      <c r="F13" s="441"/>
      <c r="G13" s="441"/>
      <c r="H13" s="441"/>
      <c r="I13" s="441"/>
      <c r="J13" s="441"/>
      <c r="K13" s="441"/>
      <c r="L13" s="441"/>
      <c r="M13" s="441"/>
      <c r="N13" s="441"/>
      <c r="O13" s="441"/>
      <c r="P13" s="441"/>
      <c r="Q13" s="441"/>
      <c r="R13" s="441"/>
      <c r="S13" s="442"/>
      <c r="T13" s="440" t="s">
        <v>70</v>
      </c>
      <c r="U13" s="441"/>
      <c r="V13" s="441"/>
      <c r="W13" s="441"/>
      <c r="X13" s="441"/>
      <c r="Y13" s="441"/>
      <c r="Z13" s="441"/>
      <c r="AA13" s="441"/>
      <c r="AB13" s="441"/>
      <c r="AC13" s="441"/>
      <c r="AD13" s="441"/>
      <c r="AE13" s="441"/>
      <c r="AF13" s="441"/>
      <c r="AG13" s="441"/>
      <c r="AH13" s="441"/>
      <c r="AI13" s="441"/>
      <c r="AJ13" s="442"/>
    </row>
    <row r="14" spans="1:44" ht="39.950000000000003" customHeight="1" thickTop="1">
      <c r="C14" s="443" t="s">
        <v>71</v>
      </c>
      <c r="D14" s="444"/>
      <c r="E14" s="447" t="s">
        <v>72</v>
      </c>
      <c r="F14" s="448"/>
      <c r="G14" s="448"/>
      <c r="H14" s="448"/>
      <c r="I14" s="448"/>
      <c r="J14" s="448"/>
      <c r="K14" s="448"/>
      <c r="L14" s="448"/>
      <c r="M14" s="448"/>
      <c r="N14" s="448"/>
      <c r="O14" s="448"/>
      <c r="P14" s="448"/>
      <c r="Q14" s="448"/>
      <c r="R14" s="448"/>
      <c r="S14" s="449"/>
      <c r="T14" s="450" t="s">
        <v>73</v>
      </c>
      <c r="U14" s="451"/>
      <c r="V14" s="452">
        <f>明細書【断熱パネル】!AW58</f>
        <v>0</v>
      </c>
      <c r="W14" s="453"/>
      <c r="X14" s="453"/>
      <c r="Y14" s="453"/>
      <c r="Z14" s="453"/>
      <c r="AA14" s="453"/>
      <c r="AB14" s="453"/>
      <c r="AC14" s="453"/>
      <c r="AD14" s="453"/>
      <c r="AE14" s="453"/>
      <c r="AF14" s="453"/>
      <c r="AG14" s="453"/>
      <c r="AH14" s="453"/>
      <c r="AI14" s="454" t="s">
        <v>74</v>
      </c>
      <c r="AJ14" s="455"/>
    </row>
    <row r="15" spans="1:44" ht="39.950000000000003" customHeight="1" thickBot="1">
      <c r="C15" s="445"/>
      <c r="D15" s="446"/>
      <c r="E15" s="456" t="s">
        <v>75</v>
      </c>
      <c r="F15" s="457"/>
      <c r="G15" s="457"/>
      <c r="H15" s="457"/>
      <c r="I15" s="457"/>
      <c r="J15" s="457"/>
      <c r="K15" s="457"/>
      <c r="L15" s="457"/>
      <c r="M15" s="457"/>
      <c r="N15" s="457"/>
      <c r="O15" s="457"/>
      <c r="P15" s="457"/>
      <c r="Q15" s="457"/>
      <c r="R15" s="457"/>
      <c r="S15" s="458"/>
      <c r="T15" s="459" t="s">
        <v>73</v>
      </c>
      <c r="U15" s="460"/>
      <c r="V15" s="461">
        <f>明細書【潜熱蓄熱建材】!AX58</f>
        <v>0</v>
      </c>
      <c r="W15" s="462"/>
      <c r="X15" s="462"/>
      <c r="Y15" s="462"/>
      <c r="Z15" s="462"/>
      <c r="AA15" s="462"/>
      <c r="AB15" s="462"/>
      <c r="AC15" s="462"/>
      <c r="AD15" s="462"/>
      <c r="AE15" s="462"/>
      <c r="AF15" s="462"/>
      <c r="AG15" s="462"/>
      <c r="AH15" s="462"/>
      <c r="AI15" s="463" t="s">
        <v>74</v>
      </c>
      <c r="AJ15" s="464"/>
    </row>
    <row r="16" spans="1:44" ht="39.950000000000003" customHeight="1" thickTop="1" thickBot="1">
      <c r="C16" s="465" t="s">
        <v>76</v>
      </c>
      <c r="D16" s="466"/>
      <c r="E16" s="466"/>
      <c r="F16" s="466"/>
      <c r="G16" s="466"/>
      <c r="H16" s="466"/>
      <c r="I16" s="466"/>
      <c r="J16" s="466"/>
      <c r="K16" s="466"/>
      <c r="L16" s="466"/>
      <c r="M16" s="466"/>
      <c r="N16" s="466"/>
      <c r="O16" s="466"/>
      <c r="P16" s="466"/>
      <c r="Q16" s="466"/>
      <c r="R16" s="466"/>
      <c r="S16" s="467"/>
      <c r="T16" s="468" t="s">
        <v>73</v>
      </c>
      <c r="U16" s="469"/>
      <c r="V16" s="470">
        <f>SUM(V14:AH15)</f>
        <v>0</v>
      </c>
      <c r="W16" s="471"/>
      <c r="X16" s="471"/>
      <c r="Y16" s="471"/>
      <c r="Z16" s="471"/>
      <c r="AA16" s="471"/>
      <c r="AB16" s="471"/>
      <c r="AC16" s="471"/>
      <c r="AD16" s="471"/>
      <c r="AE16" s="471"/>
      <c r="AF16" s="471"/>
      <c r="AG16" s="471"/>
      <c r="AH16" s="471"/>
      <c r="AI16" s="472" t="s">
        <v>74</v>
      </c>
      <c r="AJ16" s="473"/>
    </row>
    <row r="17" spans="1:42" ht="39.950000000000003" customHeight="1">
      <c r="C17" s="445" t="s">
        <v>77</v>
      </c>
      <c r="D17" s="446"/>
      <c r="E17" s="494" t="s">
        <v>78</v>
      </c>
      <c r="F17" s="495"/>
      <c r="G17" s="495"/>
      <c r="H17" s="495"/>
      <c r="I17" s="495"/>
      <c r="J17" s="495"/>
      <c r="K17" s="495"/>
      <c r="L17" s="495"/>
      <c r="M17" s="495"/>
      <c r="N17" s="495"/>
      <c r="O17" s="495"/>
      <c r="P17" s="495"/>
      <c r="Q17" s="495"/>
      <c r="R17" s="495"/>
      <c r="S17" s="496"/>
      <c r="T17" s="497" t="s">
        <v>73</v>
      </c>
      <c r="U17" s="498"/>
      <c r="V17" s="499">
        <f>明細書【断熱材】!AW43</f>
        <v>0</v>
      </c>
      <c r="W17" s="500"/>
      <c r="X17" s="500"/>
      <c r="Y17" s="500"/>
      <c r="Z17" s="500"/>
      <c r="AA17" s="500"/>
      <c r="AB17" s="500"/>
      <c r="AC17" s="500"/>
      <c r="AD17" s="500"/>
      <c r="AE17" s="500"/>
      <c r="AF17" s="500"/>
      <c r="AG17" s="500"/>
      <c r="AH17" s="500"/>
      <c r="AI17" s="501" t="s">
        <v>74</v>
      </c>
      <c r="AJ17" s="502"/>
    </row>
    <row r="18" spans="1:42" ht="39.950000000000003" customHeight="1">
      <c r="C18" s="445"/>
      <c r="D18" s="446"/>
      <c r="E18" s="482" t="s">
        <v>79</v>
      </c>
      <c r="F18" s="483"/>
      <c r="G18" s="483"/>
      <c r="H18" s="483"/>
      <c r="I18" s="483"/>
      <c r="J18" s="483"/>
      <c r="K18" s="483"/>
      <c r="L18" s="483"/>
      <c r="M18" s="483"/>
      <c r="N18" s="483"/>
      <c r="O18" s="483"/>
      <c r="P18" s="483"/>
      <c r="Q18" s="483"/>
      <c r="R18" s="483"/>
      <c r="S18" s="484"/>
      <c r="T18" s="485" t="s">
        <v>73</v>
      </c>
      <c r="U18" s="486"/>
      <c r="V18" s="487">
        <f>明細書【窓】!AY84</f>
        <v>0</v>
      </c>
      <c r="W18" s="488"/>
      <c r="X18" s="488"/>
      <c r="Y18" s="488"/>
      <c r="Z18" s="488"/>
      <c r="AA18" s="488"/>
      <c r="AB18" s="488"/>
      <c r="AC18" s="488"/>
      <c r="AD18" s="488"/>
      <c r="AE18" s="488"/>
      <c r="AF18" s="488"/>
      <c r="AG18" s="488"/>
      <c r="AH18" s="488"/>
      <c r="AI18" s="480" t="s">
        <v>74</v>
      </c>
      <c r="AJ18" s="481"/>
    </row>
    <row r="19" spans="1:42" ht="39.950000000000003" customHeight="1">
      <c r="C19" s="445"/>
      <c r="D19" s="446"/>
      <c r="E19" s="482" t="s">
        <v>80</v>
      </c>
      <c r="F19" s="483"/>
      <c r="G19" s="483"/>
      <c r="H19" s="483"/>
      <c r="I19" s="483"/>
      <c r="J19" s="483"/>
      <c r="K19" s="483"/>
      <c r="L19" s="483"/>
      <c r="M19" s="483"/>
      <c r="N19" s="483"/>
      <c r="O19" s="483"/>
      <c r="P19" s="483"/>
      <c r="Q19" s="483"/>
      <c r="R19" s="483"/>
      <c r="S19" s="484"/>
      <c r="T19" s="485" t="s">
        <v>73</v>
      </c>
      <c r="U19" s="486"/>
      <c r="V19" s="487">
        <f>明細書【玄関ドア・ガラス・調湿建材】!AN20</f>
        <v>0</v>
      </c>
      <c r="W19" s="488"/>
      <c r="X19" s="488"/>
      <c r="Y19" s="488"/>
      <c r="Z19" s="488"/>
      <c r="AA19" s="488"/>
      <c r="AB19" s="488"/>
      <c r="AC19" s="488"/>
      <c r="AD19" s="488"/>
      <c r="AE19" s="488"/>
      <c r="AF19" s="488"/>
      <c r="AG19" s="488"/>
      <c r="AH19" s="488"/>
      <c r="AI19" s="480" t="s">
        <v>74</v>
      </c>
      <c r="AJ19" s="481"/>
    </row>
    <row r="20" spans="1:42" ht="39.950000000000003" customHeight="1">
      <c r="C20" s="445"/>
      <c r="D20" s="446"/>
      <c r="E20" s="482" t="s">
        <v>81</v>
      </c>
      <c r="F20" s="483"/>
      <c r="G20" s="483"/>
      <c r="H20" s="483"/>
      <c r="I20" s="483"/>
      <c r="J20" s="483"/>
      <c r="K20" s="483"/>
      <c r="L20" s="483"/>
      <c r="M20" s="483"/>
      <c r="N20" s="483"/>
      <c r="O20" s="483"/>
      <c r="P20" s="483"/>
      <c r="Q20" s="483"/>
      <c r="R20" s="483"/>
      <c r="S20" s="484"/>
      <c r="T20" s="485" t="s">
        <v>73</v>
      </c>
      <c r="U20" s="486"/>
      <c r="V20" s="487">
        <f>明細書【玄関ドア・ガラス・調湿建材】!AY49</f>
        <v>0</v>
      </c>
      <c r="W20" s="488"/>
      <c r="X20" s="488"/>
      <c r="Y20" s="488"/>
      <c r="Z20" s="488"/>
      <c r="AA20" s="488"/>
      <c r="AB20" s="488"/>
      <c r="AC20" s="488"/>
      <c r="AD20" s="488"/>
      <c r="AE20" s="488"/>
      <c r="AF20" s="488"/>
      <c r="AG20" s="488"/>
      <c r="AH20" s="488"/>
      <c r="AI20" s="480" t="s">
        <v>74</v>
      </c>
      <c r="AJ20" s="481"/>
    </row>
    <row r="21" spans="1:42" ht="39.950000000000003" customHeight="1" thickBot="1">
      <c r="C21" s="445"/>
      <c r="D21" s="446"/>
      <c r="E21" s="456" t="s">
        <v>82</v>
      </c>
      <c r="F21" s="457"/>
      <c r="G21" s="457"/>
      <c r="H21" s="457"/>
      <c r="I21" s="457"/>
      <c r="J21" s="457"/>
      <c r="K21" s="457"/>
      <c r="L21" s="457"/>
      <c r="M21" s="457"/>
      <c r="N21" s="457"/>
      <c r="O21" s="457"/>
      <c r="P21" s="457"/>
      <c r="Q21" s="457"/>
      <c r="R21" s="457"/>
      <c r="S21" s="458"/>
      <c r="T21" s="474" t="s">
        <v>73</v>
      </c>
      <c r="U21" s="475"/>
      <c r="V21" s="476">
        <f>明細書【玄関ドア・ガラス・調湿建材】!AX65</f>
        <v>0</v>
      </c>
      <c r="W21" s="477"/>
      <c r="X21" s="477"/>
      <c r="Y21" s="477"/>
      <c r="Z21" s="477"/>
      <c r="AA21" s="477"/>
      <c r="AB21" s="477"/>
      <c r="AC21" s="477"/>
      <c r="AD21" s="477"/>
      <c r="AE21" s="477"/>
      <c r="AF21" s="477"/>
      <c r="AG21" s="477"/>
      <c r="AH21" s="477"/>
      <c r="AI21" s="478" t="s">
        <v>74</v>
      </c>
      <c r="AJ21" s="479"/>
    </row>
    <row r="22" spans="1:42" ht="39.950000000000003" customHeight="1" thickTop="1">
      <c r="C22" s="489" t="s">
        <v>83</v>
      </c>
      <c r="D22" s="490"/>
      <c r="E22" s="490"/>
      <c r="F22" s="490"/>
      <c r="G22" s="490"/>
      <c r="H22" s="490"/>
      <c r="I22" s="490"/>
      <c r="J22" s="490"/>
      <c r="K22" s="490"/>
      <c r="L22" s="490"/>
      <c r="M22" s="490"/>
      <c r="N22" s="490"/>
      <c r="O22" s="490"/>
      <c r="P22" s="490"/>
      <c r="Q22" s="490"/>
      <c r="R22" s="490"/>
      <c r="S22" s="491"/>
      <c r="T22" s="450" t="s">
        <v>73</v>
      </c>
      <c r="U22" s="451"/>
      <c r="V22" s="492">
        <f>SUM(V17:AH21)</f>
        <v>0</v>
      </c>
      <c r="W22" s="493"/>
      <c r="X22" s="493"/>
      <c r="Y22" s="493"/>
      <c r="Z22" s="493"/>
      <c r="AA22" s="493"/>
      <c r="AB22" s="493"/>
      <c r="AC22" s="493"/>
      <c r="AD22" s="493"/>
      <c r="AE22" s="493"/>
      <c r="AF22" s="493"/>
      <c r="AG22" s="493"/>
      <c r="AH22" s="493"/>
      <c r="AI22" s="454" t="s">
        <v>74</v>
      </c>
      <c r="AJ22" s="455"/>
    </row>
    <row r="23" spans="1:42" s="114" customFormat="1" ht="39.950000000000003" customHeight="1">
      <c r="A23" s="110"/>
      <c r="B23" s="110"/>
      <c r="C23" s="110"/>
      <c r="D23" s="110"/>
      <c r="E23" s="110"/>
      <c r="F23" s="110"/>
      <c r="G23" s="110"/>
      <c r="H23" s="110"/>
      <c r="I23" s="110"/>
      <c r="J23" s="110"/>
      <c r="K23" s="110"/>
      <c r="L23" s="110"/>
      <c r="M23" s="110"/>
      <c r="N23" s="110"/>
      <c r="O23" s="110"/>
      <c r="P23" s="110"/>
      <c r="Q23" s="110"/>
      <c r="R23" s="111"/>
      <c r="S23" s="111"/>
      <c r="T23" s="112"/>
      <c r="U23" s="111"/>
      <c r="V23" s="113"/>
      <c r="W23" s="111"/>
      <c r="X23" s="111"/>
      <c r="Y23" s="111"/>
      <c r="Z23" s="111"/>
      <c r="AA23" s="111"/>
      <c r="AB23" s="111"/>
      <c r="AC23" s="111"/>
      <c r="AD23" s="111"/>
      <c r="AE23" s="111"/>
      <c r="AF23" s="111"/>
      <c r="AG23" s="111"/>
      <c r="AH23" s="111"/>
      <c r="AI23" s="111"/>
      <c r="AJ23" s="111"/>
      <c r="AK23" s="111"/>
      <c r="AL23" s="111"/>
      <c r="AM23" s="111"/>
      <c r="AN23" s="111"/>
      <c r="AO23" s="111"/>
      <c r="AP23" s="111"/>
    </row>
    <row r="24" spans="1:42" ht="21">
      <c r="A24" s="107"/>
      <c r="B24" s="107"/>
      <c r="C24" s="107" t="s">
        <v>84</v>
      </c>
      <c r="D24" s="76"/>
      <c r="E24" s="76"/>
      <c r="F24" s="76"/>
      <c r="G24" s="76"/>
      <c r="H24" s="76"/>
      <c r="I24" s="76"/>
      <c r="J24" s="76"/>
      <c r="K24" s="76"/>
      <c r="L24" s="76"/>
      <c r="M24" s="76"/>
      <c r="N24" s="76"/>
      <c r="O24" s="76"/>
      <c r="P24" s="76"/>
      <c r="Q24" s="76"/>
      <c r="R24" s="87"/>
      <c r="S24" s="87"/>
      <c r="T24" s="115" t="str">
        <f>IF(AND(V25&gt;0,V25&lt;400000),"↓補助対象経費の合計が40万円以下の申請はできません。","")</f>
        <v/>
      </c>
      <c r="U24" s="105"/>
      <c r="V24" s="105"/>
      <c r="W24" s="105"/>
      <c r="X24" s="105"/>
      <c r="Y24" s="105"/>
      <c r="Z24" s="105"/>
      <c r="AA24" s="105"/>
      <c r="AB24" s="105"/>
      <c r="AC24" s="108"/>
      <c r="AD24" s="108"/>
      <c r="AE24" s="76"/>
      <c r="AF24" s="76"/>
      <c r="AG24" s="76"/>
      <c r="AH24" s="109"/>
      <c r="AI24" s="109"/>
      <c r="AJ24" s="109"/>
      <c r="AK24" s="109"/>
      <c r="AL24" s="109"/>
      <c r="AM24" s="109"/>
      <c r="AN24" s="109"/>
      <c r="AO24" s="109"/>
      <c r="AP24" s="109"/>
    </row>
    <row r="25" spans="1:42" s="114" customFormat="1" ht="39.950000000000003" customHeight="1">
      <c r="A25" s="80"/>
      <c r="B25" s="80"/>
      <c r="C25" s="503" t="s">
        <v>85</v>
      </c>
      <c r="D25" s="504"/>
      <c r="E25" s="504"/>
      <c r="F25" s="504"/>
      <c r="G25" s="504"/>
      <c r="H25" s="504"/>
      <c r="I25" s="504"/>
      <c r="J25" s="504"/>
      <c r="K25" s="504"/>
      <c r="L25" s="504"/>
      <c r="M25" s="504"/>
      <c r="N25" s="504"/>
      <c r="O25" s="504"/>
      <c r="P25" s="504"/>
      <c r="Q25" s="504"/>
      <c r="R25" s="504"/>
      <c r="S25" s="505"/>
      <c r="T25" s="485" t="s">
        <v>73</v>
      </c>
      <c r="U25" s="486"/>
      <c r="V25" s="506">
        <f>IF(V16="","",SUM(V16,V22))</f>
        <v>0</v>
      </c>
      <c r="W25" s="507"/>
      <c r="X25" s="507"/>
      <c r="Y25" s="507"/>
      <c r="Z25" s="507"/>
      <c r="AA25" s="507"/>
      <c r="AB25" s="507"/>
      <c r="AC25" s="507"/>
      <c r="AD25" s="507"/>
      <c r="AE25" s="507"/>
      <c r="AF25" s="507"/>
      <c r="AG25" s="507"/>
      <c r="AH25" s="507"/>
      <c r="AI25" s="480" t="s">
        <v>74</v>
      </c>
      <c r="AJ25" s="481"/>
      <c r="AK25" s="116"/>
      <c r="AL25" s="116"/>
      <c r="AM25" s="116"/>
      <c r="AN25" s="116"/>
      <c r="AO25" s="116"/>
      <c r="AP25" s="116"/>
    </row>
    <row r="26" spans="1:42" s="114" customFormat="1" ht="39.950000000000003" customHeight="1">
      <c r="A26" s="80"/>
      <c r="B26" s="80"/>
      <c r="C26" s="503" t="s">
        <v>86</v>
      </c>
      <c r="D26" s="504"/>
      <c r="E26" s="504"/>
      <c r="F26" s="504"/>
      <c r="G26" s="504"/>
      <c r="H26" s="504"/>
      <c r="I26" s="504"/>
      <c r="J26" s="504"/>
      <c r="K26" s="504"/>
      <c r="L26" s="504"/>
      <c r="M26" s="504"/>
      <c r="N26" s="504"/>
      <c r="O26" s="504"/>
      <c r="P26" s="504"/>
      <c r="Q26" s="504"/>
      <c r="R26" s="504"/>
      <c r="S26" s="505"/>
      <c r="T26" s="497" t="s">
        <v>73</v>
      </c>
      <c r="U26" s="498"/>
      <c r="V26" s="508">
        <f>IF(V25="","",ROUNDDOWN(V25/2,0))</f>
        <v>0</v>
      </c>
      <c r="W26" s="509"/>
      <c r="X26" s="509"/>
      <c r="Y26" s="509"/>
      <c r="Z26" s="509"/>
      <c r="AA26" s="509"/>
      <c r="AB26" s="509"/>
      <c r="AC26" s="509"/>
      <c r="AD26" s="509"/>
      <c r="AE26" s="509"/>
      <c r="AF26" s="509"/>
      <c r="AG26" s="509"/>
      <c r="AH26" s="509"/>
      <c r="AI26" s="501" t="s">
        <v>74</v>
      </c>
      <c r="AJ26" s="502"/>
      <c r="AK26" s="116"/>
      <c r="AL26" s="116"/>
      <c r="AM26" s="116"/>
      <c r="AN26" s="116"/>
      <c r="AO26" s="116"/>
      <c r="AP26" s="116"/>
    </row>
    <row r="27" spans="1:42" s="114" customFormat="1" ht="7.5" customHeight="1">
      <c r="A27" s="110"/>
      <c r="B27" s="110"/>
      <c r="C27" s="110"/>
      <c r="D27" s="110"/>
      <c r="E27" s="110"/>
      <c r="F27" s="110"/>
      <c r="G27" s="110"/>
      <c r="H27" s="110"/>
      <c r="I27" s="110"/>
      <c r="J27" s="110"/>
      <c r="K27" s="110"/>
      <c r="L27" s="110"/>
      <c r="M27" s="110"/>
      <c r="N27" s="110"/>
      <c r="O27" s="110"/>
      <c r="P27" s="110"/>
      <c r="Q27" s="110"/>
      <c r="R27" s="117"/>
      <c r="S27" s="117"/>
      <c r="T27" s="118"/>
      <c r="U27" s="119"/>
      <c r="V27" s="118"/>
      <c r="W27" s="119"/>
      <c r="X27" s="119"/>
      <c r="Y27" s="119"/>
      <c r="Z27" s="119"/>
      <c r="AA27" s="119"/>
      <c r="AB27" s="119"/>
      <c r="AC27" s="117"/>
      <c r="AD27" s="117"/>
      <c r="AE27" s="120"/>
      <c r="AF27" s="120"/>
      <c r="AG27" s="120"/>
      <c r="AH27" s="120"/>
      <c r="AI27" s="120"/>
      <c r="AJ27" s="120"/>
      <c r="AK27" s="120"/>
      <c r="AL27" s="120"/>
      <c r="AM27" s="120"/>
      <c r="AN27" s="120"/>
      <c r="AO27" s="120"/>
      <c r="AP27" s="120"/>
    </row>
    <row r="28" spans="1:42" s="114" customFormat="1" ht="59.25" customHeight="1" thickBot="1">
      <c r="A28" s="110"/>
      <c r="B28" s="110"/>
      <c r="C28" s="510" t="s">
        <v>87</v>
      </c>
      <c r="D28" s="510"/>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120"/>
      <c r="AL28" s="120"/>
      <c r="AM28" s="120"/>
      <c r="AN28" s="120"/>
      <c r="AO28" s="120"/>
      <c r="AP28" s="120"/>
    </row>
    <row r="29" spans="1:42" s="114" customFormat="1" ht="65.25" customHeight="1" thickBot="1">
      <c r="A29" s="111"/>
      <c r="B29" s="111"/>
      <c r="C29" s="511" t="s">
        <v>88</v>
      </c>
      <c r="D29" s="512"/>
      <c r="E29" s="512"/>
      <c r="F29" s="512"/>
      <c r="G29" s="512"/>
      <c r="H29" s="512"/>
      <c r="I29" s="512"/>
      <c r="J29" s="512"/>
      <c r="K29" s="512"/>
      <c r="L29" s="512"/>
      <c r="M29" s="512"/>
      <c r="N29" s="512"/>
      <c r="O29" s="512"/>
      <c r="P29" s="512"/>
      <c r="Q29" s="512"/>
      <c r="R29" s="512"/>
      <c r="S29" s="513"/>
      <c r="T29" s="514">
        <f>MIN(V26,2000000)</f>
        <v>0</v>
      </c>
      <c r="U29" s="515"/>
      <c r="V29" s="515"/>
      <c r="W29" s="515"/>
      <c r="X29" s="515"/>
      <c r="Y29" s="515"/>
      <c r="Z29" s="515"/>
      <c r="AA29" s="515"/>
      <c r="AB29" s="515"/>
      <c r="AC29" s="515"/>
      <c r="AD29" s="515"/>
      <c r="AE29" s="515"/>
      <c r="AF29" s="515"/>
      <c r="AG29" s="515"/>
      <c r="AH29" s="515"/>
      <c r="AI29" s="516" t="s">
        <v>74</v>
      </c>
      <c r="AJ29" s="517"/>
      <c r="AK29" s="121"/>
      <c r="AL29" s="121"/>
      <c r="AM29" s="121"/>
      <c r="AN29" s="121"/>
      <c r="AO29" s="121"/>
      <c r="AP29" s="121"/>
    </row>
    <row r="30" spans="1:42" s="114" customFormat="1" ht="7.5" customHeight="1" thickBot="1">
      <c r="A30" s="122"/>
      <c r="B30" s="122"/>
      <c r="C30" s="122"/>
      <c r="D30" s="122"/>
      <c r="E30" s="122"/>
      <c r="F30" s="122"/>
      <c r="G30" s="122"/>
      <c r="H30" s="122"/>
      <c r="I30" s="122"/>
      <c r="J30" s="122"/>
      <c r="K30" s="122"/>
      <c r="L30" s="122"/>
      <c r="M30" s="122"/>
      <c r="N30" s="122"/>
      <c r="O30" s="122"/>
      <c r="P30" s="122"/>
      <c r="Q30" s="122"/>
      <c r="R30" s="123"/>
      <c r="S30" s="123"/>
      <c r="T30" s="124"/>
      <c r="U30" s="124"/>
      <c r="V30" s="124"/>
      <c r="W30" s="124"/>
      <c r="X30" s="124"/>
      <c r="Y30" s="124"/>
      <c r="Z30" s="124"/>
      <c r="AA30" s="124"/>
      <c r="AB30" s="124"/>
      <c r="AC30" s="123"/>
      <c r="AD30" s="123"/>
      <c r="AE30" s="125"/>
      <c r="AF30" s="118"/>
      <c r="AG30" s="118"/>
      <c r="AH30" s="118"/>
      <c r="AI30" s="118"/>
      <c r="AJ30" s="118"/>
      <c r="AK30" s="118"/>
      <c r="AL30" s="118"/>
      <c r="AM30" s="118"/>
      <c r="AN30" s="118"/>
      <c r="AO30" s="118"/>
      <c r="AP30" s="118"/>
    </row>
    <row r="31" spans="1:42" s="114" customFormat="1" ht="65.25" customHeight="1" thickBot="1">
      <c r="A31" s="122"/>
      <c r="B31" s="122"/>
      <c r="C31" s="518" t="s">
        <v>89</v>
      </c>
      <c r="D31" s="519"/>
      <c r="E31" s="519"/>
      <c r="F31" s="519"/>
      <c r="G31" s="519"/>
      <c r="H31" s="519"/>
      <c r="I31" s="519"/>
      <c r="J31" s="519"/>
      <c r="K31" s="519"/>
      <c r="L31" s="519"/>
      <c r="M31" s="519"/>
      <c r="N31" s="519"/>
      <c r="O31" s="519"/>
      <c r="P31" s="519"/>
      <c r="Q31" s="519"/>
      <c r="R31" s="519"/>
      <c r="S31" s="520"/>
      <c r="T31" s="521"/>
      <c r="U31" s="522"/>
      <c r="V31" s="522"/>
      <c r="W31" s="522"/>
      <c r="X31" s="522"/>
      <c r="Y31" s="522"/>
      <c r="Z31" s="522"/>
      <c r="AA31" s="522"/>
      <c r="AB31" s="522"/>
      <c r="AC31" s="522"/>
      <c r="AD31" s="522"/>
      <c r="AE31" s="522"/>
      <c r="AF31" s="522"/>
      <c r="AG31" s="522"/>
      <c r="AH31" s="522"/>
      <c r="AI31" s="516" t="s">
        <v>74</v>
      </c>
      <c r="AJ31" s="517"/>
      <c r="AK31" s="118"/>
      <c r="AL31" s="118"/>
      <c r="AM31" s="118"/>
      <c r="AN31" s="118"/>
      <c r="AO31" s="118"/>
      <c r="AP31" s="118"/>
    </row>
    <row r="32" spans="1:42" s="114" customFormat="1" ht="28.5" customHeight="1">
      <c r="A32" s="122"/>
      <c r="B32" s="122"/>
      <c r="C32" s="126"/>
      <c r="D32" s="126"/>
      <c r="E32" s="126"/>
      <c r="F32" s="126"/>
      <c r="G32" s="126"/>
      <c r="H32" s="126"/>
      <c r="I32" s="126"/>
      <c r="J32" s="126"/>
      <c r="K32" s="126"/>
      <c r="L32" s="126"/>
      <c r="M32" s="126"/>
      <c r="N32" s="126"/>
      <c r="O32" s="126"/>
      <c r="P32" s="126"/>
      <c r="Q32" s="126"/>
      <c r="R32" s="126"/>
      <c r="S32" s="126"/>
      <c r="T32" s="127"/>
      <c r="U32" s="127"/>
      <c r="V32" s="127"/>
      <c r="W32" s="127"/>
      <c r="X32" s="127"/>
      <c r="Y32" s="127"/>
      <c r="Z32" s="127"/>
      <c r="AA32" s="127"/>
      <c r="AB32" s="127"/>
      <c r="AC32" s="127"/>
      <c r="AD32" s="127"/>
      <c r="AE32" s="127"/>
      <c r="AF32" s="127"/>
      <c r="AG32" s="127"/>
      <c r="AH32" s="127"/>
      <c r="AI32" s="123"/>
      <c r="AJ32" s="123"/>
      <c r="AK32" s="118"/>
      <c r="AL32" s="118"/>
      <c r="AM32" s="118"/>
      <c r="AN32" s="118"/>
      <c r="AO32" s="118"/>
      <c r="AP32" s="118"/>
    </row>
    <row r="33" spans="1:42" s="114" customFormat="1" ht="21">
      <c r="A33" s="107"/>
      <c r="B33" s="128"/>
      <c r="C33" s="107" t="s">
        <v>90</v>
      </c>
      <c r="D33" s="129"/>
      <c r="E33" s="129"/>
      <c r="F33" s="129"/>
      <c r="G33" s="129"/>
      <c r="H33" s="129"/>
      <c r="I33" s="129"/>
      <c r="J33" s="129"/>
      <c r="K33" s="129"/>
      <c r="L33" s="129"/>
      <c r="M33" s="129"/>
      <c r="N33" s="129"/>
      <c r="O33" s="129"/>
      <c r="P33" s="129"/>
      <c r="Q33" s="129"/>
      <c r="R33" s="123"/>
      <c r="S33" s="123"/>
      <c r="T33" s="130"/>
      <c r="U33" s="130"/>
      <c r="V33" s="130"/>
      <c r="W33" s="130"/>
      <c r="X33" s="130"/>
      <c r="Y33" s="130"/>
      <c r="Z33" s="130"/>
      <c r="AA33" s="130"/>
      <c r="AB33" s="130"/>
      <c r="AC33" s="123"/>
      <c r="AD33" s="123"/>
      <c r="AE33" s="120"/>
      <c r="AF33" s="120"/>
      <c r="AG33" s="120"/>
      <c r="AH33" s="120"/>
      <c r="AI33" s="120"/>
      <c r="AJ33" s="120"/>
      <c r="AK33" s="120"/>
      <c r="AL33" s="120"/>
      <c r="AM33" s="120"/>
      <c r="AN33" s="120"/>
      <c r="AO33" s="120"/>
      <c r="AP33" s="120"/>
    </row>
    <row r="34" spans="1:42" ht="39.950000000000003" customHeight="1">
      <c r="A34" s="118"/>
      <c r="B34" s="118"/>
      <c r="C34" s="526" t="s">
        <v>91</v>
      </c>
      <c r="D34" s="527"/>
      <c r="E34" s="527"/>
      <c r="F34" s="527"/>
      <c r="G34" s="527"/>
      <c r="H34" s="527"/>
      <c r="I34" s="527"/>
      <c r="J34" s="527"/>
      <c r="K34" s="527"/>
      <c r="L34" s="527"/>
      <c r="M34" s="527"/>
      <c r="N34" s="527"/>
      <c r="O34" s="527"/>
      <c r="P34" s="527"/>
      <c r="Q34" s="527"/>
      <c r="R34" s="527"/>
      <c r="S34" s="528"/>
      <c r="T34" s="485" t="s">
        <v>73</v>
      </c>
      <c r="U34" s="486"/>
      <c r="V34" s="529"/>
      <c r="W34" s="530"/>
      <c r="X34" s="530"/>
      <c r="Y34" s="530"/>
      <c r="Z34" s="530"/>
      <c r="AA34" s="530"/>
      <c r="AB34" s="530"/>
      <c r="AC34" s="530"/>
      <c r="AD34" s="530"/>
      <c r="AE34" s="530"/>
      <c r="AF34" s="530"/>
      <c r="AG34" s="530"/>
      <c r="AH34" s="530"/>
      <c r="AI34" s="480" t="s">
        <v>74</v>
      </c>
      <c r="AJ34" s="481"/>
      <c r="AK34" s="116"/>
      <c r="AL34" s="116"/>
      <c r="AM34" s="116"/>
      <c r="AN34" s="116"/>
      <c r="AO34" s="116"/>
      <c r="AP34" s="116"/>
    </row>
    <row r="35" spans="1:42" ht="39.950000000000003" customHeight="1">
      <c r="A35" s="118"/>
      <c r="B35" s="118"/>
      <c r="C35" s="526" t="s">
        <v>92</v>
      </c>
      <c r="D35" s="527"/>
      <c r="E35" s="527"/>
      <c r="F35" s="527"/>
      <c r="G35" s="527"/>
      <c r="H35" s="527"/>
      <c r="I35" s="527"/>
      <c r="J35" s="527"/>
      <c r="K35" s="527"/>
      <c r="L35" s="527"/>
      <c r="M35" s="527"/>
      <c r="N35" s="527"/>
      <c r="O35" s="527"/>
      <c r="P35" s="527"/>
      <c r="Q35" s="527"/>
      <c r="R35" s="527"/>
      <c r="S35" s="528"/>
      <c r="T35" s="485" t="s">
        <v>73</v>
      </c>
      <c r="U35" s="486"/>
      <c r="V35" s="529"/>
      <c r="W35" s="530"/>
      <c r="X35" s="530"/>
      <c r="Y35" s="530"/>
      <c r="Z35" s="530"/>
      <c r="AA35" s="530"/>
      <c r="AB35" s="530"/>
      <c r="AC35" s="530"/>
      <c r="AD35" s="530"/>
      <c r="AE35" s="530"/>
      <c r="AF35" s="530"/>
      <c r="AG35" s="530"/>
      <c r="AH35" s="530"/>
      <c r="AI35" s="480" t="s">
        <v>74</v>
      </c>
      <c r="AJ35" s="481"/>
      <c r="AK35" s="116"/>
      <c r="AL35" s="116"/>
      <c r="AM35" s="116"/>
      <c r="AN35" s="116"/>
      <c r="AO35" s="116"/>
      <c r="AP35" s="116"/>
    </row>
    <row r="36" spans="1:42" s="114" customFormat="1" ht="21" customHeight="1">
      <c r="A36" s="131"/>
      <c r="B36" s="131"/>
      <c r="C36" s="132"/>
      <c r="D36" s="132"/>
      <c r="E36" s="132"/>
      <c r="F36" s="132"/>
      <c r="G36" s="132"/>
      <c r="H36" s="132"/>
      <c r="I36" s="132"/>
      <c r="J36" s="132"/>
      <c r="K36" s="132"/>
      <c r="L36" s="132"/>
      <c r="M36" s="132"/>
      <c r="N36" s="132"/>
      <c r="O36" s="132"/>
      <c r="P36" s="132"/>
      <c r="Q36" s="132"/>
      <c r="R36" s="123"/>
      <c r="S36" s="123"/>
      <c r="T36" s="130"/>
      <c r="U36" s="130"/>
      <c r="V36" s="130"/>
      <c r="W36" s="130"/>
      <c r="X36" s="130"/>
      <c r="Y36" s="130"/>
      <c r="Z36" s="130"/>
      <c r="AA36" s="130"/>
      <c r="AB36" s="130"/>
      <c r="AC36" s="123"/>
      <c r="AD36" s="123"/>
      <c r="AE36" s="120"/>
      <c r="AF36" s="120"/>
      <c r="AG36" s="120"/>
      <c r="AH36" s="120"/>
      <c r="AI36" s="120"/>
      <c r="AJ36" s="120"/>
      <c r="AK36" s="120"/>
      <c r="AL36" s="120"/>
      <c r="AM36" s="120"/>
      <c r="AN36" s="120"/>
      <c r="AO36" s="120"/>
      <c r="AP36" s="120"/>
    </row>
    <row r="37" spans="1:42" s="114" customFormat="1" ht="21">
      <c r="A37" s="133"/>
      <c r="B37" s="131"/>
      <c r="C37" s="133" t="s">
        <v>93</v>
      </c>
      <c r="D37" s="132"/>
      <c r="E37" s="132"/>
      <c r="F37" s="132"/>
      <c r="G37" s="132"/>
      <c r="H37" s="132"/>
      <c r="I37" s="132"/>
      <c r="J37" s="132"/>
      <c r="K37" s="132"/>
      <c r="L37" s="132"/>
      <c r="M37" s="132"/>
      <c r="N37" s="132"/>
      <c r="O37" s="132"/>
      <c r="P37" s="132"/>
      <c r="Q37" s="132"/>
      <c r="R37" s="123"/>
      <c r="S37" s="123"/>
      <c r="T37" s="118"/>
      <c r="U37" s="130"/>
      <c r="V37" s="134" t="s">
        <v>94</v>
      </c>
      <c r="W37" s="130"/>
      <c r="X37" s="130"/>
      <c r="Y37" s="130"/>
      <c r="Z37" s="130"/>
      <c r="AA37" s="130"/>
      <c r="AB37" s="130"/>
      <c r="AC37" s="123"/>
      <c r="AD37" s="123"/>
      <c r="AE37" s="120"/>
      <c r="AF37" s="120"/>
      <c r="AG37" s="120"/>
      <c r="AH37" s="120"/>
      <c r="AI37" s="120"/>
      <c r="AJ37" s="120"/>
      <c r="AK37" s="120"/>
      <c r="AL37" s="120"/>
      <c r="AM37" s="120"/>
      <c r="AN37" s="120"/>
      <c r="AO37" s="120"/>
      <c r="AP37" s="120"/>
    </row>
    <row r="38" spans="1:42" ht="39.950000000000003" customHeight="1">
      <c r="A38" s="120"/>
      <c r="B38" s="120"/>
      <c r="C38" s="523" t="s">
        <v>95</v>
      </c>
      <c r="D38" s="524"/>
      <c r="E38" s="524"/>
      <c r="F38" s="524"/>
      <c r="G38" s="524"/>
      <c r="H38" s="524"/>
      <c r="I38" s="524"/>
      <c r="J38" s="524"/>
      <c r="K38" s="524"/>
      <c r="L38" s="524"/>
      <c r="M38" s="524"/>
      <c r="N38" s="524"/>
      <c r="O38" s="524"/>
      <c r="P38" s="524"/>
      <c r="Q38" s="524"/>
      <c r="R38" s="524"/>
      <c r="S38" s="525"/>
      <c r="T38" s="485" t="s">
        <v>73</v>
      </c>
      <c r="U38" s="486"/>
      <c r="V38" s="506">
        <f>IF(V25="","",SUM(V25,V34,V35))</f>
        <v>0</v>
      </c>
      <c r="W38" s="507"/>
      <c r="X38" s="507"/>
      <c r="Y38" s="507"/>
      <c r="Z38" s="507"/>
      <c r="AA38" s="507"/>
      <c r="AB38" s="507"/>
      <c r="AC38" s="507"/>
      <c r="AD38" s="507"/>
      <c r="AE38" s="507"/>
      <c r="AF38" s="507"/>
      <c r="AG38" s="507"/>
      <c r="AH38" s="507"/>
      <c r="AI38" s="480" t="s">
        <v>74</v>
      </c>
      <c r="AJ38" s="481"/>
      <c r="AK38" s="135"/>
      <c r="AL38" s="135"/>
      <c r="AM38" s="135"/>
      <c r="AN38" s="135"/>
      <c r="AO38" s="135"/>
      <c r="AP38" s="135"/>
    </row>
    <row r="39" spans="1:42" s="114" customFormat="1" ht="29.45" customHeight="1">
      <c r="A39" s="136"/>
      <c r="B39" s="136"/>
      <c r="C39" s="136"/>
      <c r="D39" s="136"/>
      <c r="E39" s="136"/>
      <c r="F39" s="136"/>
      <c r="G39" s="136"/>
      <c r="H39" s="136"/>
      <c r="I39" s="136"/>
      <c r="J39" s="137"/>
      <c r="K39" s="137"/>
      <c r="L39" s="137"/>
      <c r="M39" s="137"/>
      <c r="N39" s="137"/>
      <c r="O39" s="137"/>
      <c r="P39" s="137"/>
      <c r="Q39" s="137"/>
      <c r="R39" s="137"/>
      <c r="S39" s="137"/>
      <c r="T39" s="137"/>
      <c r="U39" s="138"/>
      <c r="V39" s="139"/>
      <c r="W39" s="140"/>
      <c r="X39" s="140"/>
    </row>
    <row r="40" spans="1:42" s="108" customFormat="1" ht="20.100000000000001" customHeight="1">
      <c r="R40" s="87"/>
      <c r="S40" s="87"/>
      <c r="T40" s="87"/>
      <c r="U40" s="105"/>
      <c r="V40" s="105"/>
      <c r="W40" s="105"/>
      <c r="X40" s="105"/>
      <c r="Y40" s="105"/>
      <c r="Z40" s="105"/>
      <c r="AA40" s="105"/>
      <c r="AB40" s="105"/>
    </row>
    <row r="41" spans="1:42" s="76" customFormat="1" ht="18.75" customHeight="1">
      <c r="A41" s="141"/>
      <c r="B41" s="141"/>
      <c r="C41" s="141"/>
      <c r="D41" s="141"/>
      <c r="R41" s="77"/>
      <c r="S41" s="77"/>
      <c r="T41" s="77"/>
      <c r="U41" s="78"/>
      <c r="V41" s="78"/>
      <c r="W41" s="78"/>
      <c r="X41" s="78"/>
      <c r="Y41" s="78"/>
      <c r="Z41" s="78"/>
      <c r="AA41" s="78"/>
      <c r="AB41" s="78"/>
    </row>
    <row r="42" spans="1:42" s="76" customFormat="1" ht="18" customHeight="1">
      <c r="A42" s="141"/>
      <c r="B42" s="141"/>
      <c r="C42" s="141"/>
      <c r="D42" s="141"/>
      <c r="R42" s="77"/>
      <c r="S42" s="77"/>
      <c r="T42" s="77"/>
      <c r="U42" s="78"/>
      <c r="V42" s="78"/>
      <c r="W42" s="78"/>
      <c r="X42" s="78"/>
      <c r="Y42" s="78"/>
      <c r="Z42" s="78"/>
      <c r="AA42" s="78"/>
      <c r="AB42" s="78"/>
    </row>
    <row r="43" spans="1:42" s="76" customFormat="1" ht="18" customHeight="1">
      <c r="A43" s="141"/>
      <c r="B43" s="141"/>
      <c r="C43" s="141"/>
      <c r="D43" s="141"/>
      <c r="R43" s="77"/>
      <c r="S43" s="77"/>
      <c r="T43" s="77"/>
      <c r="U43" s="78"/>
      <c r="V43" s="78"/>
      <c r="W43" s="78"/>
      <c r="X43" s="78"/>
      <c r="Y43" s="78"/>
      <c r="Z43" s="78"/>
      <c r="AA43" s="78"/>
      <c r="AB43" s="78"/>
    </row>
    <row r="44" spans="1:42" s="76" customFormat="1" ht="18" customHeight="1">
      <c r="A44" s="141"/>
      <c r="B44" s="141"/>
      <c r="C44" s="141"/>
      <c r="D44" s="141"/>
      <c r="R44" s="77"/>
      <c r="S44" s="77"/>
      <c r="T44" s="77"/>
      <c r="U44" s="78"/>
      <c r="V44" s="78"/>
      <c r="W44" s="78"/>
      <c r="X44" s="78"/>
      <c r="Y44" s="78"/>
      <c r="Z44" s="78"/>
      <c r="AA44" s="78"/>
      <c r="AB44" s="78"/>
    </row>
    <row r="45" spans="1:42" s="76" customFormat="1" ht="18" customHeight="1">
      <c r="A45" s="141"/>
      <c r="B45" s="141"/>
      <c r="C45" s="141"/>
      <c r="D45" s="141"/>
      <c r="R45" s="77"/>
      <c r="S45" s="77"/>
      <c r="T45" s="77"/>
      <c r="U45" s="78"/>
      <c r="V45" s="78"/>
      <c r="W45" s="78"/>
      <c r="X45" s="78"/>
      <c r="Y45" s="78"/>
      <c r="Z45" s="78"/>
      <c r="AA45" s="78"/>
      <c r="AB45" s="78"/>
    </row>
  </sheetData>
  <sheetProtection password="F571" sheet="1"/>
  <mergeCells count="68">
    <mergeCell ref="C38:S38"/>
    <mergeCell ref="T38:U38"/>
    <mergeCell ref="V38:AH38"/>
    <mergeCell ref="AI38:AJ38"/>
    <mergeCell ref="C34:S34"/>
    <mergeCell ref="T34:U34"/>
    <mergeCell ref="V34:AH34"/>
    <mergeCell ref="AI34:AJ34"/>
    <mergeCell ref="C35:S35"/>
    <mergeCell ref="T35:U35"/>
    <mergeCell ref="V35:AH35"/>
    <mergeCell ref="AI35:AJ35"/>
    <mergeCell ref="C28:AJ28"/>
    <mergeCell ref="C29:S29"/>
    <mergeCell ref="T29:AH29"/>
    <mergeCell ref="AI29:AJ29"/>
    <mergeCell ref="C31:S31"/>
    <mergeCell ref="T31:AH31"/>
    <mergeCell ref="AI31:AJ31"/>
    <mergeCell ref="C25:S25"/>
    <mergeCell ref="T25:U25"/>
    <mergeCell ref="V25:AH25"/>
    <mergeCell ref="AI25:AJ25"/>
    <mergeCell ref="C26:S26"/>
    <mergeCell ref="T26:U26"/>
    <mergeCell ref="V26:AH26"/>
    <mergeCell ref="AI26:AJ26"/>
    <mergeCell ref="C22:S22"/>
    <mergeCell ref="T22:U22"/>
    <mergeCell ref="V22:AH22"/>
    <mergeCell ref="AI22:AJ22"/>
    <mergeCell ref="C17:D21"/>
    <mergeCell ref="E17:S17"/>
    <mergeCell ref="T17:U17"/>
    <mergeCell ref="V17:AH17"/>
    <mergeCell ref="AI17:AJ17"/>
    <mergeCell ref="E18:S18"/>
    <mergeCell ref="T18:U18"/>
    <mergeCell ref="V18:AH18"/>
    <mergeCell ref="E20:S20"/>
    <mergeCell ref="T20:U20"/>
    <mergeCell ref="V20:AH20"/>
    <mergeCell ref="AI20:AJ20"/>
    <mergeCell ref="C16:S16"/>
    <mergeCell ref="T16:U16"/>
    <mergeCell ref="V16:AH16"/>
    <mergeCell ref="AI16:AJ16"/>
    <mergeCell ref="E21:S21"/>
    <mergeCell ref="T21:U21"/>
    <mergeCell ref="V21:AH21"/>
    <mergeCell ref="AI21:AJ21"/>
    <mergeCell ref="AI18:AJ18"/>
    <mergeCell ref="E19:S19"/>
    <mergeCell ref="T19:U19"/>
    <mergeCell ref="V19:AH19"/>
    <mergeCell ref="AI19:AJ19"/>
    <mergeCell ref="A3:AP3"/>
    <mergeCell ref="C13:S13"/>
    <mergeCell ref="T13:AJ13"/>
    <mergeCell ref="C14:D15"/>
    <mergeCell ref="E14:S14"/>
    <mergeCell ref="T14:U14"/>
    <mergeCell ref="V14:AH14"/>
    <mergeCell ref="AI14:AJ14"/>
    <mergeCell ref="E15:S15"/>
    <mergeCell ref="T15:U15"/>
    <mergeCell ref="V15:AH15"/>
    <mergeCell ref="AI15:AJ15"/>
  </mergeCells>
  <phoneticPr fontId="3"/>
  <conditionalFormatting sqref="V34">
    <cfRule type="expression" dxfId="64" priority="7" stopIfTrue="1">
      <formula>$T$34=""</formula>
    </cfRule>
  </conditionalFormatting>
  <conditionalFormatting sqref="V35">
    <cfRule type="expression" dxfId="63" priority="6" stopIfTrue="1">
      <formula>$T$35=""</formula>
    </cfRule>
  </conditionalFormatting>
  <conditionalFormatting sqref="V38">
    <cfRule type="expression" dxfId="62" priority="5" stopIfTrue="1">
      <formula>$T$35=""</formula>
    </cfRule>
  </conditionalFormatting>
  <conditionalFormatting sqref="V34:AH34">
    <cfRule type="expression" dxfId="61" priority="4" stopIfTrue="1">
      <formula>$V$34=""</formula>
    </cfRule>
  </conditionalFormatting>
  <conditionalFormatting sqref="V35:AH35">
    <cfRule type="expression" dxfId="60" priority="3" stopIfTrue="1">
      <formula>$V$35=""</formula>
    </cfRule>
  </conditionalFormatting>
  <conditionalFormatting sqref="V25:AH25">
    <cfRule type="expression" dxfId="59" priority="2" stopIfTrue="1">
      <formula>AND($V$25&gt;0,$V$25&lt;400000)</formula>
    </cfRule>
  </conditionalFormatting>
  <conditionalFormatting sqref="T31:AH31">
    <cfRule type="expression" dxfId="58" priority="1" stopIfTrue="1">
      <formula>$T$31=""</formula>
    </cfRule>
  </conditionalFormatting>
  <dataValidations count="1">
    <dataValidation imeMode="disabled" allowBlank="1" showInputMessage="1" showErrorMessage="1" sqref="V38:AH38 V34:AH35 V25:AH26 T29:AH29 V14:AH22"/>
  </dataValidations>
  <printOptions horizontalCentered="1"/>
  <pageMargins left="0.15748031496062992" right="0.15748031496062992" top="0.39370078740157483" bottom="0.39370078740157483" header="0.19685039370078741" footer="0.19685039370078741"/>
  <pageSetup paperSize="9" scale="65" orientation="portrait" r:id="rId1"/>
  <headerFooter>
    <oddHeader>&amp;RVERSION 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62"/>
  <sheetViews>
    <sheetView showGridLines="0" showZeros="0" view="pageBreakPreview" zoomScale="50" zoomScaleNormal="75" zoomScaleSheetLayoutView="50" workbookViewId="0"/>
  </sheetViews>
  <sheetFormatPr defaultRowHeight="13.5"/>
  <cols>
    <col min="1" max="11" width="3.125" style="80" customWidth="1"/>
    <col min="12" max="55" width="3.625" style="80" customWidth="1"/>
    <col min="56" max="16384" width="9" style="85"/>
  </cols>
  <sheetData>
    <row r="1" spans="1:105" s="80" customFormat="1" ht="1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7"/>
      <c r="AM1" s="142"/>
      <c r="AN1" s="142"/>
      <c r="AO1" s="76"/>
      <c r="AP1" s="76"/>
      <c r="AQ1" s="76"/>
      <c r="AR1" s="76"/>
      <c r="AS1" s="76"/>
      <c r="AT1" s="76"/>
      <c r="AU1" s="76"/>
      <c r="AV1" s="76"/>
      <c r="AW1" s="76"/>
      <c r="AX1" s="76"/>
      <c r="AY1" s="76"/>
      <c r="AZ1" s="76"/>
      <c r="BA1" s="76"/>
      <c r="BC1" s="79" t="s">
        <v>96</v>
      </c>
    </row>
    <row r="2" spans="1:105" s="82" customFormat="1" ht="18" customHeight="1">
      <c r="A2" s="81"/>
      <c r="B2" s="81"/>
      <c r="C2" s="81"/>
      <c r="D2" s="81"/>
      <c r="E2" s="81"/>
      <c r="F2" s="81"/>
      <c r="G2" s="81"/>
      <c r="H2" s="81"/>
      <c r="I2" s="81"/>
      <c r="J2" s="81"/>
      <c r="K2" s="81"/>
      <c r="BC2" s="83" t="str">
        <f>IF(OR(補助事業実績報告書!$BC$14&lt;&gt;"",補助事業実績報告書!$AJ$63&lt;&gt;""),補助事業実績報告書!$BC$14&amp;"邸"&amp;RIGHT(TRIM(補助事業実績報告書!$M$63&amp;補助事業実績報告書!$X$63&amp;補助事業実績報告書!$AJ$63),4),"")</f>
        <v/>
      </c>
    </row>
    <row r="3" spans="1:105" ht="30" customHeight="1">
      <c r="A3" s="531" t="s">
        <v>97</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3"/>
    </row>
    <row r="4" spans="1:105" ht="6" customHeight="1">
      <c r="A4" s="143"/>
      <c r="B4" s="143"/>
      <c r="C4" s="143"/>
      <c r="D4" s="143"/>
      <c r="E4" s="143"/>
      <c r="F4" s="143"/>
      <c r="G4" s="143"/>
      <c r="H4" s="143"/>
      <c r="I4" s="143"/>
      <c r="J4" s="143"/>
      <c r="K4" s="143"/>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row>
    <row r="5" spans="1:105" ht="18.75">
      <c r="A5" s="145"/>
      <c r="B5" s="145"/>
      <c r="C5" s="145"/>
      <c r="D5" s="145"/>
      <c r="E5" s="145"/>
      <c r="F5" s="145"/>
      <c r="G5" s="145"/>
      <c r="H5" s="145"/>
      <c r="I5" s="145"/>
      <c r="J5" s="145"/>
      <c r="K5" s="145"/>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108"/>
      <c r="BB5" s="108"/>
      <c r="BC5" s="146" t="s">
        <v>98</v>
      </c>
    </row>
    <row r="6" spans="1:105" ht="14.25" customHeight="1">
      <c r="A6" s="147"/>
      <c r="B6" s="147"/>
      <c r="C6" s="147"/>
      <c r="D6" s="147"/>
      <c r="E6" s="147"/>
      <c r="F6" s="147"/>
      <c r="G6" s="147"/>
      <c r="H6" s="147"/>
      <c r="I6" s="147"/>
      <c r="J6" s="147"/>
      <c r="K6" s="147"/>
      <c r="L6" s="147"/>
      <c r="M6" s="76"/>
      <c r="N6" s="76"/>
      <c r="O6" s="76"/>
      <c r="P6" s="76"/>
      <c r="Q6" s="76"/>
      <c r="R6" s="76"/>
      <c r="S6" s="76"/>
      <c r="T6" s="76"/>
      <c r="U6" s="76"/>
      <c r="V6" s="76"/>
      <c r="W6" s="76"/>
      <c r="X6" s="76"/>
      <c r="Y6" s="76"/>
      <c r="Z6" s="76"/>
      <c r="AA6" s="76"/>
      <c r="AB6" s="76"/>
      <c r="AC6" s="76"/>
      <c r="AD6" s="147"/>
      <c r="AE6" s="147"/>
      <c r="AF6" s="147"/>
      <c r="AG6" s="147"/>
      <c r="AH6" s="147"/>
      <c r="AI6" s="147"/>
      <c r="AJ6" s="147"/>
      <c r="AK6" s="147"/>
      <c r="AL6" s="147"/>
      <c r="AM6" s="76"/>
      <c r="AN6" s="76"/>
      <c r="AO6" s="76"/>
      <c r="AP6" s="76"/>
      <c r="AQ6" s="76"/>
      <c r="AR6" s="76"/>
      <c r="AS6" s="76"/>
      <c r="AT6" s="76"/>
      <c r="AU6" s="76"/>
      <c r="AV6" s="76"/>
      <c r="AW6" s="76"/>
      <c r="AX6" s="148" t="s">
        <v>99</v>
      </c>
      <c r="AY6" s="149"/>
      <c r="AZ6" s="150" t="s">
        <v>100</v>
      </c>
      <c r="BA6" s="149"/>
      <c r="BB6" s="534" t="s">
        <v>101</v>
      </c>
      <c r="BC6" s="534"/>
    </row>
    <row r="7" spans="1:105" ht="24.95" customHeight="1">
      <c r="A7" s="151"/>
      <c r="B7" s="151"/>
      <c r="C7" s="151"/>
      <c r="D7" s="151"/>
      <c r="E7" s="151"/>
      <c r="F7" s="151"/>
      <c r="G7" s="151"/>
      <c r="H7" s="151"/>
      <c r="I7" s="151"/>
      <c r="J7" s="151"/>
      <c r="K7" s="151"/>
      <c r="L7" s="152"/>
      <c r="M7" s="152"/>
      <c r="N7" s="152"/>
      <c r="O7" s="153"/>
      <c r="P7" s="154"/>
      <c r="Q7" s="154"/>
      <c r="R7" s="154"/>
      <c r="S7" s="154"/>
      <c r="T7" s="154"/>
      <c r="U7" s="154"/>
      <c r="V7" s="154"/>
      <c r="W7" s="154"/>
      <c r="X7" s="154"/>
      <c r="Y7" s="154"/>
      <c r="Z7" s="154"/>
      <c r="AA7" s="154"/>
      <c r="AB7" s="154"/>
      <c r="AC7" s="154"/>
      <c r="AD7" s="154"/>
      <c r="AE7" s="154"/>
      <c r="AF7" s="155"/>
      <c r="AG7" s="155"/>
      <c r="AH7" s="155"/>
      <c r="AI7" s="155"/>
      <c r="AJ7" s="155"/>
      <c r="AK7" s="155"/>
      <c r="AL7" s="156"/>
      <c r="AM7" s="156"/>
      <c r="AN7" s="156"/>
      <c r="AO7" s="153"/>
      <c r="AP7" s="153"/>
      <c r="AQ7" s="153"/>
      <c r="AR7" s="153"/>
      <c r="AS7" s="85"/>
      <c r="AT7" s="85"/>
      <c r="AU7" s="85"/>
      <c r="AV7" s="85"/>
      <c r="AW7" s="85"/>
      <c r="AX7" s="85"/>
      <c r="AY7" s="85"/>
      <c r="AZ7" s="85"/>
      <c r="BA7" s="85"/>
      <c r="BB7" s="85"/>
      <c r="BC7" s="85"/>
    </row>
    <row r="8" spans="1:105" ht="23.25" customHeight="1">
      <c r="A8" s="157" t="s">
        <v>102</v>
      </c>
      <c r="B8" s="157"/>
      <c r="C8" s="157"/>
      <c r="D8" s="157"/>
      <c r="E8" s="157"/>
      <c r="F8" s="157"/>
      <c r="G8" s="157"/>
      <c r="H8" s="157"/>
      <c r="I8" s="157"/>
      <c r="J8" s="157"/>
      <c r="K8" s="157"/>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76"/>
      <c r="AP8" s="76"/>
      <c r="AQ8" s="76"/>
      <c r="AR8" s="76"/>
      <c r="AS8" s="76"/>
      <c r="AT8" s="76"/>
      <c r="AU8" s="76"/>
      <c r="AX8" s="158"/>
      <c r="AY8" s="158"/>
      <c r="AZ8" s="158"/>
    </row>
    <row r="9" spans="1:105" ht="18.75">
      <c r="A9" s="145" t="s">
        <v>103</v>
      </c>
      <c r="B9" s="145"/>
      <c r="C9" s="145"/>
      <c r="D9" s="145"/>
      <c r="E9" s="145"/>
      <c r="F9" s="145"/>
      <c r="G9" s="145"/>
      <c r="H9" s="145"/>
      <c r="I9" s="145"/>
      <c r="J9" s="145"/>
      <c r="K9" s="145"/>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159"/>
      <c r="AP9" s="76"/>
      <c r="AQ9" s="76"/>
      <c r="AR9" s="76"/>
      <c r="AS9" s="76"/>
      <c r="AT9" s="76"/>
      <c r="AU9" s="76"/>
      <c r="AV9" s="76"/>
      <c r="AW9" s="76"/>
      <c r="AX9" s="76"/>
      <c r="AY9" s="76"/>
      <c r="AZ9" s="76"/>
      <c r="BA9" s="108"/>
      <c r="BB9" s="108"/>
      <c r="BC9" s="108"/>
    </row>
    <row r="10" spans="1:105" ht="23.25" customHeight="1">
      <c r="A10" s="160" t="s">
        <v>104</v>
      </c>
      <c r="B10" s="157"/>
      <c r="C10" s="161"/>
      <c r="D10" s="161"/>
      <c r="E10" s="76"/>
      <c r="F10" s="161"/>
      <c r="G10" s="161"/>
      <c r="H10" s="76"/>
      <c r="I10" s="76"/>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76"/>
      <c r="AI10" s="76"/>
      <c r="AJ10" s="76"/>
      <c r="AK10" s="76"/>
      <c r="AL10" s="76"/>
      <c r="AM10" s="76"/>
      <c r="AN10" s="76"/>
      <c r="AO10" s="76"/>
      <c r="AP10" s="76"/>
      <c r="AQ10" s="76"/>
      <c r="AR10" s="76"/>
      <c r="AS10" s="76"/>
      <c r="AT10" s="76"/>
      <c r="AU10" s="76"/>
      <c r="AV10" s="108"/>
      <c r="AW10" s="76"/>
      <c r="AY10" s="158"/>
      <c r="AZ10" s="158"/>
    </row>
    <row r="11" spans="1:105" s="167" customFormat="1" ht="19.5" customHeight="1" thickBot="1">
      <c r="A11" s="162"/>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3" t="s">
        <v>105</v>
      </c>
      <c r="AR11" s="162"/>
      <c r="AS11" s="164"/>
      <c r="AT11" s="164"/>
      <c r="AU11" s="164"/>
      <c r="AV11" s="165"/>
      <c r="AW11" s="165"/>
      <c r="AX11" s="166"/>
      <c r="AY11" s="166"/>
      <c r="AZ11" s="166"/>
      <c r="BA11" s="166"/>
      <c r="BB11" s="166"/>
      <c r="BC11" s="166"/>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row>
    <row r="12" spans="1:105" s="80" customFormat="1" ht="46.5" customHeight="1" thickBot="1">
      <c r="A12" s="535" t="s">
        <v>106</v>
      </c>
      <c r="B12" s="536"/>
      <c r="C12" s="536"/>
      <c r="D12" s="536" t="s">
        <v>107</v>
      </c>
      <c r="E12" s="536"/>
      <c r="F12" s="536"/>
      <c r="G12" s="537" t="s">
        <v>108</v>
      </c>
      <c r="H12" s="537"/>
      <c r="I12" s="537"/>
      <c r="J12" s="537"/>
      <c r="K12" s="537"/>
      <c r="L12" s="537"/>
      <c r="M12" s="537"/>
      <c r="N12" s="537"/>
      <c r="O12" s="538" t="s">
        <v>109</v>
      </c>
      <c r="P12" s="538"/>
      <c r="Q12" s="538"/>
      <c r="R12" s="538"/>
      <c r="S12" s="538"/>
      <c r="T12" s="538"/>
      <c r="U12" s="538"/>
      <c r="V12" s="538" t="s">
        <v>110</v>
      </c>
      <c r="W12" s="538"/>
      <c r="X12" s="538"/>
      <c r="Y12" s="538"/>
      <c r="Z12" s="538"/>
      <c r="AA12" s="538"/>
      <c r="AB12" s="538"/>
      <c r="AC12" s="538"/>
      <c r="AD12" s="538"/>
      <c r="AE12" s="538"/>
      <c r="AF12" s="538" t="s">
        <v>111</v>
      </c>
      <c r="AG12" s="538"/>
      <c r="AH12" s="538"/>
      <c r="AI12" s="538"/>
      <c r="AJ12" s="538"/>
      <c r="AK12" s="538"/>
      <c r="AL12" s="538"/>
      <c r="AM12" s="538"/>
      <c r="AN12" s="538"/>
      <c r="AO12" s="538"/>
      <c r="AP12" s="538"/>
      <c r="AQ12" s="539" t="s">
        <v>112</v>
      </c>
      <c r="AR12" s="537"/>
      <c r="AS12" s="537"/>
      <c r="AT12" s="537"/>
      <c r="AU12" s="537"/>
      <c r="AV12" s="537"/>
      <c r="AW12" s="540" t="s">
        <v>113</v>
      </c>
      <c r="AX12" s="541"/>
      <c r="AY12" s="541"/>
      <c r="AZ12" s="541"/>
      <c r="BA12" s="541"/>
      <c r="BB12" s="541"/>
      <c r="BC12" s="542"/>
    </row>
    <row r="13" spans="1:105" s="80" customFormat="1" ht="29.25" customHeight="1" thickTop="1">
      <c r="A13" s="556" t="s">
        <v>114</v>
      </c>
      <c r="B13" s="557"/>
      <c r="C13" s="557"/>
      <c r="D13" s="557" t="s">
        <v>115</v>
      </c>
      <c r="E13" s="557"/>
      <c r="F13" s="557"/>
      <c r="G13" s="563"/>
      <c r="H13" s="563"/>
      <c r="I13" s="563"/>
      <c r="J13" s="563"/>
      <c r="K13" s="563"/>
      <c r="L13" s="563"/>
      <c r="M13" s="563"/>
      <c r="N13" s="563"/>
      <c r="O13" s="564"/>
      <c r="P13" s="564"/>
      <c r="Q13" s="564"/>
      <c r="R13" s="564"/>
      <c r="S13" s="564"/>
      <c r="T13" s="564"/>
      <c r="U13" s="564"/>
      <c r="V13" s="565"/>
      <c r="W13" s="565"/>
      <c r="X13" s="565"/>
      <c r="Y13" s="565"/>
      <c r="Z13" s="565"/>
      <c r="AA13" s="565"/>
      <c r="AB13" s="565"/>
      <c r="AC13" s="565"/>
      <c r="AD13" s="565"/>
      <c r="AE13" s="565"/>
      <c r="AF13" s="565"/>
      <c r="AG13" s="565"/>
      <c r="AH13" s="565"/>
      <c r="AI13" s="565"/>
      <c r="AJ13" s="565"/>
      <c r="AK13" s="565"/>
      <c r="AL13" s="565"/>
      <c r="AM13" s="565"/>
      <c r="AN13" s="565"/>
      <c r="AO13" s="565"/>
      <c r="AP13" s="565"/>
      <c r="AQ13" s="543"/>
      <c r="AR13" s="544"/>
      <c r="AS13" s="544"/>
      <c r="AT13" s="544"/>
      <c r="AU13" s="544"/>
      <c r="AV13" s="168" t="s">
        <v>116</v>
      </c>
      <c r="AW13" s="545"/>
      <c r="AX13" s="546"/>
      <c r="AY13" s="546"/>
      <c r="AZ13" s="546"/>
      <c r="BA13" s="546"/>
      <c r="BB13" s="546"/>
      <c r="BC13" s="547"/>
    </row>
    <row r="14" spans="1:105" s="170" customFormat="1" ht="28.5" customHeight="1">
      <c r="A14" s="558"/>
      <c r="B14" s="559"/>
      <c r="C14" s="559"/>
      <c r="D14" s="559"/>
      <c r="E14" s="559"/>
      <c r="F14" s="559"/>
      <c r="G14" s="548"/>
      <c r="H14" s="548"/>
      <c r="I14" s="548"/>
      <c r="J14" s="548"/>
      <c r="K14" s="548"/>
      <c r="L14" s="548"/>
      <c r="M14" s="548"/>
      <c r="N14" s="548"/>
      <c r="O14" s="549"/>
      <c r="P14" s="549"/>
      <c r="Q14" s="549"/>
      <c r="R14" s="549"/>
      <c r="S14" s="549"/>
      <c r="T14" s="549"/>
      <c r="U14" s="549"/>
      <c r="V14" s="550"/>
      <c r="W14" s="550"/>
      <c r="X14" s="550"/>
      <c r="Y14" s="550"/>
      <c r="Z14" s="550"/>
      <c r="AA14" s="550"/>
      <c r="AB14" s="550"/>
      <c r="AC14" s="550"/>
      <c r="AD14" s="550"/>
      <c r="AE14" s="550"/>
      <c r="AF14" s="550"/>
      <c r="AG14" s="550"/>
      <c r="AH14" s="550"/>
      <c r="AI14" s="550"/>
      <c r="AJ14" s="550"/>
      <c r="AK14" s="550"/>
      <c r="AL14" s="550"/>
      <c r="AM14" s="550"/>
      <c r="AN14" s="550"/>
      <c r="AO14" s="550"/>
      <c r="AP14" s="550"/>
      <c r="AQ14" s="551"/>
      <c r="AR14" s="552"/>
      <c r="AS14" s="552"/>
      <c r="AT14" s="552"/>
      <c r="AU14" s="552"/>
      <c r="AV14" s="169" t="s">
        <v>116</v>
      </c>
      <c r="AW14" s="553"/>
      <c r="AX14" s="554"/>
      <c r="AY14" s="554"/>
      <c r="AZ14" s="554"/>
      <c r="BA14" s="554"/>
      <c r="BB14" s="554"/>
      <c r="BC14" s="555"/>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row>
    <row r="15" spans="1:105" s="170" customFormat="1" ht="28.5" customHeight="1">
      <c r="A15" s="558"/>
      <c r="B15" s="559"/>
      <c r="C15" s="559"/>
      <c r="D15" s="559"/>
      <c r="E15" s="559"/>
      <c r="F15" s="559"/>
      <c r="G15" s="548"/>
      <c r="H15" s="548"/>
      <c r="I15" s="548"/>
      <c r="J15" s="548"/>
      <c r="K15" s="548"/>
      <c r="L15" s="548"/>
      <c r="M15" s="548"/>
      <c r="N15" s="548"/>
      <c r="O15" s="549"/>
      <c r="P15" s="549"/>
      <c r="Q15" s="549"/>
      <c r="R15" s="549"/>
      <c r="S15" s="549"/>
      <c r="T15" s="549"/>
      <c r="U15" s="549"/>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1"/>
      <c r="AR15" s="552"/>
      <c r="AS15" s="552"/>
      <c r="AT15" s="552"/>
      <c r="AU15" s="552"/>
      <c r="AV15" s="169" t="s">
        <v>116</v>
      </c>
      <c r="AW15" s="553"/>
      <c r="AX15" s="554"/>
      <c r="AY15" s="554"/>
      <c r="AZ15" s="554"/>
      <c r="BA15" s="554"/>
      <c r="BB15" s="554"/>
      <c r="BC15" s="555"/>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row>
    <row r="16" spans="1:105" s="170" customFormat="1" ht="28.5" customHeight="1">
      <c r="A16" s="558"/>
      <c r="B16" s="559"/>
      <c r="C16" s="559"/>
      <c r="D16" s="559"/>
      <c r="E16" s="559"/>
      <c r="F16" s="559"/>
      <c r="G16" s="548"/>
      <c r="H16" s="548"/>
      <c r="I16" s="548"/>
      <c r="J16" s="548"/>
      <c r="K16" s="548"/>
      <c r="L16" s="548"/>
      <c r="M16" s="548"/>
      <c r="N16" s="548"/>
      <c r="O16" s="549"/>
      <c r="P16" s="549"/>
      <c r="Q16" s="549"/>
      <c r="R16" s="549"/>
      <c r="S16" s="549"/>
      <c r="T16" s="549"/>
      <c r="U16" s="549"/>
      <c r="V16" s="550"/>
      <c r="W16" s="550"/>
      <c r="X16" s="550"/>
      <c r="Y16" s="550"/>
      <c r="Z16" s="550"/>
      <c r="AA16" s="550"/>
      <c r="AB16" s="550"/>
      <c r="AC16" s="550"/>
      <c r="AD16" s="550"/>
      <c r="AE16" s="550"/>
      <c r="AF16" s="550"/>
      <c r="AG16" s="550"/>
      <c r="AH16" s="550"/>
      <c r="AI16" s="550"/>
      <c r="AJ16" s="550"/>
      <c r="AK16" s="550"/>
      <c r="AL16" s="550"/>
      <c r="AM16" s="550"/>
      <c r="AN16" s="550"/>
      <c r="AO16" s="550"/>
      <c r="AP16" s="550"/>
      <c r="AQ16" s="551"/>
      <c r="AR16" s="552"/>
      <c r="AS16" s="552"/>
      <c r="AT16" s="552"/>
      <c r="AU16" s="552"/>
      <c r="AV16" s="169" t="s">
        <v>116</v>
      </c>
      <c r="AW16" s="553"/>
      <c r="AX16" s="554"/>
      <c r="AY16" s="554"/>
      <c r="AZ16" s="554"/>
      <c r="BA16" s="554"/>
      <c r="BB16" s="554"/>
      <c r="BC16" s="555"/>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row>
    <row r="17" spans="1:105" s="170" customFormat="1" ht="28.5" customHeight="1">
      <c r="A17" s="558"/>
      <c r="B17" s="559"/>
      <c r="C17" s="559"/>
      <c r="D17" s="559"/>
      <c r="E17" s="559"/>
      <c r="F17" s="559"/>
      <c r="G17" s="548"/>
      <c r="H17" s="548"/>
      <c r="I17" s="548"/>
      <c r="J17" s="548"/>
      <c r="K17" s="548"/>
      <c r="L17" s="548"/>
      <c r="M17" s="548"/>
      <c r="N17" s="548"/>
      <c r="O17" s="549"/>
      <c r="P17" s="549"/>
      <c r="Q17" s="549"/>
      <c r="R17" s="549"/>
      <c r="S17" s="549"/>
      <c r="T17" s="549"/>
      <c r="U17" s="549"/>
      <c r="V17" s="550"/>
      <c r="W17" s="550"/>
      <c r="X17" s="550"/>
      <c r="Y17" s="550"/>
      <c r="Z17" s="550"/>
      <c r="AA17" s="550"/>
      <c r="AB17" s="550"/>
      <c r="AC17" s="550"/>
      <c r="AD17" s="550"/>
      <c r="AE17" s="550"/>
      <c r="AF17" s="550"/>
      <c r="AG17" s="550"/>
      <c r="AH17" s="550"/>
      <c r="AI17" s="550"/>
      <c r="AJ17" s="550"/>
      <c r="AK17" s="550"/>
      <c r="AL17" s="550"/>
      <c r="AM17" s="550"/>
      <c r="AN17" s="550"/>
      <c r="AO17" s="550"/>
      <c r="AP17" s="550"/>
      <c r="AQ17" s="551"/>
      <c r="AR17" s="552"/>
      <c r="AS17" s="552"/>
      <c r="AT17" s="552"/>
      <c r="AU17" s="552"/>
      <c r="AV17" s="169" t="s">
        <v>116</v>
      </c>
      <c r="AW17" s="553"/>
      <c r="AX17" s="554"/>
      <c r="AY17" s="554"/>
      <c r="AZ17" s="554"/>
      <c r="BA17" s="554"/>
      <c r="BB17" s="554"/>
      <c r="BC17" s="555"/>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row>
    <row r="18" spans="1:105" s="170" customFormat="1" ht="28.5" customHeight="1">
      <c r="A18" s="558"/>
      <c r="B18" s="559"/>
      <c r="C18" s="559"/>
      <c r="D18" s="559"/>
      <c r="E18" s="559"/>
      <c r="F18" s="559"/>
      <c r="G18" s="548"/>
      <c r="H18" s="548"/>
      <c r="I18" s="548"/>
      <c r="J18" s="548"/>
      <c r="K18" s="548"/>
      <c r="L18" s="548"/>
      <c r="M18" s="548"/>
      <c r="N18" s="548"/>
      <c r="O18" s="549"/>
      <c r="P18" s="549"/>
      <c r="Q18" s="549"/>
      <c r="R18" s="549"/>
      <c r="S18" s="549"/>
      <c r="T18" s="549"/>
      <c r="U18" s="549"/>
      <c r="V18" s="550"/>
      <c r="W18" s="550"/>
      <c r="X18" s="550"/>
      <c r="Y18" s="550"/>
      <c r="Z18" s="550"/>
      <c r="AA18" s="550"/>
      <c r="AB18" s="550"/>
      <c r="AC18" s="550"/>
      <c r="AD18" s="550"/>
      <c r="AE18" s="550"/>
      <c r="AF18" s="550"/>
      <c r="AG18" s="550"/>
      <c r="AH18" s="550"/>
      <c r="AI18" s="550"/>
      <c r="AJ18" s="550"/>
      <c r="AK18" s="550"/>
      <c r="AL18" s="550"/>
      <c r="AM18" s="550"/>
      <c r="AN18" s="550"/>
      <c r="AO18" s="550"/>
      <c r="AP18" s="550"/>
      <c r="AQ18" s="551"/>
      <c r="AR18" s="552"/>
      <c r="AS18" s="552"/>
      <c r="AT18" s="552"/>
      <c r="AU18" s="552"/>
      <c r="AV18" s="169" t="s">
        <v>116</v>
      </c>
      <c r="AW18" s="553"/>
      <c r="AX18" s="554"/>
      <c r="AY18" s="554"/>
      <c r="AZ18" s="554"/>
      <c r="BA18" s="554"/>
      <c r="BB18" s="554"/>
      <c r="BC18" s="555"/>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row>
    <row r="19" spans="1:105" s="170" customFormat="1" ht="28.5" customHeight="1">
      <c r="A19" s="558"/>
      <c r="B19" s="559"/>
      <c r="C19" s="559"/>
      <c r="D19" s="559"/>
      <c r="E19" s="559"/>
      <c r="F19" s="559"/>
      <c r="G19" s="548"/>
      <c r="H19" s="548"/>
      <c r="I19" s="548"/>
      <c r="J19" s="548"/>
      <c r="K19" s="548"/>
      <c r="L19" s="548"/>
      <c r="M19" s="548"/>
      <c r="N19" s="548"/>
      <c r="O19" s="549"/>
      <c r="P19" s="549"/>
      <c r="Q19" s="549"/>
      <c r="R19" s="549"/>
      <c r="S19" s="549"/>
      <c r="T19" s="549"/>
      <c r="U19" s="549"/>
      <c r="V19" s="550"/>
      <c r="W19" s="550"/>
      <c r="X19" s="550"/>
      <c r="Y19" s="550"/>
      <c r="Z19" s="550"/>
      <c r="AA19" s="550"/>
      <c r="AB19" s="550"/>
      <c r="AC19" s="550"/>
      <c r="AD19" s="550"/>
      <c r="AE19" s="550"/>
      <c r="AF19" s="550"/>
      <c r="AG19" s="550"/>
      <c r="AH19" s="550"/>
      <c r="AI19" s="550"/>
      <c r="AJ19" s="550"/>
      <c r="AK19" s="550"/>
      <c r="AL19" s="550"/>
      <c r="AM19" s="550"/>
      <c r="AN19" s="550"/>
      <c r="AO19" s="550"/>
      <c r="AP19" s="550"/>
      <c r="AQ19" s="551"/>
      <c r="AR19" s="552"/>
      <c r="AS19" s="552"/>
      <c r="AT19" s="552"/>
      <c r="AU19" s="552"/>
      <c r="AV19" s="169" t="s">
        <v>116</v>
      </c>
      <c r="AW19" s="553"/>
      <c r="AX19" s="554"/>
      <c r="AY19" s="554"/>
      <c r="AZ19" s="554"/>
      <c r="BA19" s="554"/>
      <c r="BB19" s="554"/>
      <c r="BC19" s="555"/>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row>
    <row r="20" spans="1:105" s="170" customFormat="1" ht="28.5" customHeight="1">
      <c r="A20" s="558"/>
      <c r="B20" s="559"/>
      <c r="C20" s="559"/>
      <c r="D20" s="559"/>
      <c r="E20" s="559"/>
      <c r="F20" s="559"/>
      <c r="G20" s="548"/>
      <c r="H20" s="548"/>
      <c r="I20" s="548"/>
      <c r="J20" s="548"/>
      <c r="K20" s="548"/>
      <c r="L20" s="548"/>
      <c r="M20" s="548"/>
      <c r="N20" s="548"/>
      <c r="O20" s="549"/>
      <c r="P20" s="549"/>
      <c r="Q20" s="549"/>
      <c r="R20" s="549"/>
      <c r="S20" s="549"/>
      <c r="T20" s="549"/>
      <c r="U20" s="549"/>
      <c r="V20" s="550"/>
      <c r="W20" s="550"/>
      <c r="X20" s="550"/>
      <c r="Y20" s="550"/>
      <c r="Z20" s="550"/>
      <c r="AA20" s="550"/>
      <c r="AB20" s="550"/>
      <c r="AC20" s="550"/>
      <c r="AD20" s="550"/>
      <c r="AE20" s="550"/>
      <c r="AF20" s="550"/>
      <c r="AG20" s="550"/>
      <c r="AH20" s="550"/>
      <c r="AI20" s="550"/>
      <c r="AJ20" s="550"/>
      <c r="AK20" s="550"/>
      <c r="AL20" s="550"/>
      <c r="AM20" s="550"/>
      <c r="AN20" s="550"/>
      <c r="AO20" s="550"/>
      <c r="AP20" s="550"/>
      <c r="AQ20" s="551"/>
      <c r="AR20" s="552"/>
      <c r="AS20" s="552"/>
      <c r="AT20" s="552"/>
      <c r="AU20" s="552"/>
      <c r="AV20" s="169" t="s">
        <v>116</v>
      </c>
      <c r="AW20" s="553"/>
      <c r="AX20" s="554"/>
      <c r="AY20" s="554"/>
      <c r="AZ20" s="554"/>
      <c r="BA20" s="554"/>
      <c r="BB20" s="554"/>
      <c r="BC20" s="555"/>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row>
    <row r="21" spans="1:105" s="170" customFormat="1" ht="28.5" customHeight="1">
      <c r="A21" s="558"/>
      <c r="B21" s="559"/>
      <c r="C21" s="559"/>
      <c r="D21" s="559"/>
      <c r="E21" s="559"/>
      <c r="F21" s="559"/>
      <c r="G21" s="548"/>
      <c r="H21" s="548"/>
      <c r="I21" s="548"/>
      <c r="J21" s="548"/>
      <c r="K21" s="548"/>
      <c r="L21" s="548"/>
      <c r="M21" s="548"/>
      <c r="N21" s="548"/>
      <c r="O21" s="549"/>
      <c r="P21" s="549"/>
      <c r="Q21" s="549"/>
      <c r="R21" s="549"/>
      <c r="S21" s="549"/>
      <c r="T21" s="549"/>
      <c r="U21" s="549"/>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1"/>
      <c r="AR21" s="552"/>
      <c r="AS21" s="552"/>
      <c r="AT21" s="552"/>
      <c r="AU21" s="552"/>
      <c r="AV21" s="169" t="s">
        <v>116</v>
      </c>
      <c r="AW21" s="553"/>
      <c r="AX21" s="554"/>
      <c r="AY21" s="554"/>
      <c r="AZ21" s="554"/>
      <c r="BA21" s="554"/>
      <c r="BB21" s="554"/>
      <c r="BC21" s="555"/>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row>
    <row r="22" spans="1:105" s="170" customFormat="1" ht="28.5" customHeight="1">
      <c r="A22" s="558"/>
      <c r="B22" s="559"/>
      <c r="C22" s="559"/>
      <c r="D22" s="559"/>
      <c r="E22" s="559"/>
      <c r="F22" s="559"/>
      <c r="G22" s="548"/>
      <c r="H22" s="548"/>
      <c r="I22" s="548"/>
      <c r="J22" s="548"/>
      <c r="K22" s="548"/>
      <c r="L22" s="548"/>
      <c r="M22" s="548"/>
      <c r="N22" s="548"/>
      <c r="O22" s="549"/>
      <c r="P22" s="549"/>
      <c r="Q22" s="549"/>
      <c r="R22" s="549"/>
      <c r="S22" s="549"/>
      <c r="T22" s="549"/>
      <c r="U22" s="549"/>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1"/>
      <c r="AR22" s="552"/>
      <c r="AS22" s="552"/>
      <c r="AT22" s="552"/>
      <c r="AU22" s="552"/>
      <c r="AV22" s="169" t="s">
        <v>116</v>
      </c>
      <c r="AW22" s="553"/>
      <c r="AX22" s="554"/>
      <c r="AY22" s="554"/>
      <c r="AZ22" s="554"/>
      <c r="BA22" s="554"/>
      <c r="BB22" s="554"/>
      <c r="BC22" s="555"/>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row>
    <row r="23" spans="1:105" s="80" customFormat="1" ht="33" customHeight="1">
      <c r="A23" s="558"/>
      <c r="B23" s="559"/>
      <c r="C23" s="559"/>
      <c r="D23" s="562"/>
      <c r="E23" s="562"/>
      <c r="F23" s="562"/>
      <c r="G23" s="566" t="s">
        <v>117</v>
      </c>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7"/>
      <c r="AQ23" s="568">
        <f>SUM(AQ13:AU22)</f>
        <v>0</v>
      </c>
      <c r="AR23" s="568"/>
      <c r="AS23" s="568"/>
      <c r="AT23" s="568"/>
      <c r="AU23" s="568"/>
      <c r="AV23" s="171" t="s">
        <v>116</v>
      </c>
      <c r="AW23" s="569">
        <f>SUM(AW13:BC22)</f>
        <v>0</v>
      </c>
      <c r="AX23" s="570"/>
      <c r="AY23" s="570"/>
      <c r="AZ23" s="570"/>
      <c r="BA23" s="570"/>
      <c r="BB23" s="570"/>
      <c r="BC23" s="571"/>
    </row>
    <row r="24" spans="1:105" s="170" customFormat="1" ht="35.25" customHeight="1" thickBot="1">
      <c r="A24" s="560"/>
      <c r="B24" s="561"/>
      <c r="C24" s="561"/>
      <c r="D24" s="572" t="s">
        <v>118</v>
      </c>
      <c r="E24" s="572"/>
      <c r="F24" s="572"/>
      <c r="G24" s="573" t="s">
        <v>119</v>
      </c>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573"/>
      <c r="AO24" s="573"/>
      <c r="AP24" s="573"/>
      <c r="AQ24" s="573"/>
      <c r="AR24" s="573"/>
      <c r="AS24" s="573"/>
      <c r="AT24" s="573"/>
      <c r="AU24" s="573"/>
      <c r="AV24" s="573"/>
      <c r="AW24" s="574"/>
      <c r="AX24" s="575"/>
      <c r="AY24" s="575"/>
      <c r="AZ24" s="575"/>
      <c r="BA24" s="575"/>
      <c r="BB24" s="575"/>
      <c r="BC24" s="5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row>
    <row r="25" spans="1:105" s="80" customFormat="1" ht="35.25" customHeight="1" thickTop="1" thickBot="1">
      <c r="A25" s="577" t="s">
        <v>73</v>
      </c>
      <c r="B25" s="578"/>
      <c r="C25" s="578"/>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578"/>
      <c r="AV25" s="578"/>
      <c r="AW25" s="579">
        <f>SUM(AW23:BC24)</f>
        <v>0</v>
      </c>
      <c r="AX25" s="580"/>
      <c r="AY25" s="580"/>
      <c r="AZ25" s="580"/>
      <c r="BA25" s="580"/>
      <c r="BB25" s="580"/>
      <c r="BC25" s="581"/>
    </row>
    <row r="26" spans="1:105" s="167" customFormat="1" ht="12.75" customHeight="1" thickBot="1">
      <c r="A26" s="172"/>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3"/>
      <c r="AF26" s="173"/>
      <c r="AG26" s="173"/>
      <c r="AH26" s="173"/>
      <c r="AI26" s="173"/>
      <c r="AJ26" s="173"/>
      <c r="AK26" s="173"/>
      <c r="AL26" s="173"/>
      <c r="AM26" s="173"/>
      <c r="AN26" s="173"/>
      <c r="AO26" s="173"/>
      <c r="AP26" s="173"/>
      <c r="AQ26" s="173"/>
      <c r="AR26" s="173"/>
      <c r="AS26" s="174"/>
      <c r="AT26" s="174"/>
      <c r="AU26" s="174"/>
      <c r="AV26" s="175"/>
      <c r="AW26" s="175"/>
      <c r="AX26" s="176"/>
      <c r="AY26" s="176"/>
      <c r="AZ26" s="176"/>
      <c r="BA26" s="176"/>
      <c r="BB26" s="176"/>
      <c r="BC26" s="176"/>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177"/>
      <c r="CY26" s="177"/>
      <c r="CZ26" s="177"/>
      <c r="DA26" s="177"/>
    </row>
    <row r="27" spans="1:105" s="80" customFormat="1" ht="46.5" customHeight="1" thickBot="1">
      <c r="A27" s="535" t="s">
        <v>106</v>
      </c>
      <c r="B27" s="536"/>
      <c r="C27" s="536"/>
      <c r="D27" s="536" t="s">
        <v>107</v>
      </c>
      <c r="E27" s="536"/>
      <c r="F27" s="536"/>
      <c r="G27" s="537" t="s">
        <v>108</v>
      </c>
      <c r="H27" s="537"/>
      <c r="I27" s="537"/>
      <c r="J27" s="537"/>
      <c r="K27" s="537"/>
      <c r="L27" s="537"/>
      <c r="M27" s="537"/>
      <c r="N27" s="537"/>
      <c r="O27" s="538" t="s">
        <v>120</v>
      </c>
      <c r="P27" s="538"/>
      <c r="Q27" s="538"/>
      <c r="R27" s="538"/>
      <c r="S27" s="538"/>
      <c r="T27" s="538"/>
      <c r="U27" s="538"/>
      <c r="V27" s="538" t="s">
        <v>110</v>
      </c>
      <c r="W27" s="538"/>
      <c r="X27" s="538"/>
      <c r="Y27" s="538"/>
      <c r="Z27" s="538"/>
      <c r="AA27" s="538"/>
      <c r="AB27" s="538"/>
      <c r="AC27" s="538"/>
      <c r="AD27" s="538"/>
      <c r="AE27" s="538"/>
      <c r="AF27" s="538" t="s">
        <v>111</v>
      </c>
      <c r="AG27" s="538"/>
      <c r="AH27" s="538"/>
      <c r="AI27" s="538"/>
      <c r="AJ27" s="538"/>
      <c r="AK27" s="538"/>
      <c r="AL27" s="538"/>
      <c r="AM27" s="538"/>
      <c r="AN27" s="538"/>
      <c r="AO27" s="538"/>
      <c r="AP27" s="538"/>
      <c r="AQ27" s="539" t="s">
        <v>112</v>
      </c>
      <c r="AR27" s="537"/>
      <c r="AS27" s="537"/>
      <c r="AT27" s="537"/>
      <c r="AU27" s="537"/>
      <c r="AV27" s="537"/>
      <c r="AW27" s="540" t="s">
        <v>113</v>
      </c>
      <c r="AX27" s="541"/>
      <c r="AY27" s="541"/>
      <c r="AZ27" s="541"/>
      <c r="BA27" s="541"/>
      <c r="BB27" s="541"/>
      <c r="BC27" s="542"/>
    </row>
    <row r="28" spans="1:105" s="80" customFormat="1" ht="29.25" customHeight="1" thickTop="1">
      <c r="A28" s="556" t="s">
        <v>121</v>
      </c>
      <c r="B28" s="557"/>
      <c r="C28" s="557"/>
      <c r="D28" s="557" t="s">
        <v>115</v>
      </c>
      <c r="E28" s="557"/>
      <c r="F28" s="557"/>
      <c r="G28" s="563"/>
      <c r="H28" s="563"/>
      <c r="I28" s="563"/>
      <c r="J28" s="563"/>
      <c r="K28" s="563"/>
      <c r="L28" s="563"/>
      <c r="M28" s="563"/>
      <c r="N28" s="563"/>
      <c r="O28" s="564"/>
      <c r="P28" s="564"/>
      <c r="Q28" s="564"/>
      <c r="R28" s="564"/>
      <c r="S28" s="564"/>
      <c r="T28" s="564"/>
      <c r="U28" s="564"/>
      <c r="V28" s="565"/>
      <c r="W28" s="565"/>
      <c r="X28" s="565"/>
      <c r="Y28" s="565"/>
      <c r="Z28" s="565"/>
      <c r="AA28" s="565"/>
      <c r="AB28" s="565"/>
      <c r="AC28" s="565"/>
      <c r="AD28" s="565"/>
      <c r="AE28" s="565"/>
      <c r="AF28" s="565"/>
      <c r="AG28" s="565"/>
      <c r="AH28" s="565"/>
      <c r="AI28" s="565"/>
      <c r="AJ28" s="565"/>
      <c r="AK28" s="565"/>
      <c r="AL28" s="565"/>
      <c r="AM28" s="565"/>
      <c r="AN28" s="565"/>
      <c r="AO28" s="565"/>
      <c r="AP28" s="565"/>
      <c r="AQ28" s="543"/>
      <c r="AR28" s="544"/>
      <c r="AS28" s="544"/>
      <c r="AT28" s="544"/>
      <c r="AU28" s="544"/>
      <c r="AV28" s="168" t="s">
        <v>122</v>
      </c>
      <c r="AW28" s="545"/>
      <c r="AX28" s="546"/>
      <c r="AY28" s="546"/>
      <c r="AZ28" s="546"/>
      <c r="BA28" s="546"/>
      <c r="BB28" s="546"/>
      <c r="BC28" s="547"/>
    </row>
    <row r="29" spans="1:105" s="170" customFormat="1" ht="28.5" customHeight="1">
      <c r="A29" s="558"/>
      <c r="B29" s="559"/>
      <c r="C29" s="559"/>
      <c r="D29" s="559"/>
      <c r="E29" s="559"/>
      <c r="F29" s="559"/>
      <c r="G29" s="548"/>
      <c r="H29" s="548"/>
      <c r="I29" s="548"/>
      <c r="J29" s="548"/>
      <c r="K29" s="548"/>
      <c r="L29" s="548"/>
      <c r="M29" s="548"/>
      <c r="N29" s="548"/>
      <c r="O29" s="549"/>
      <c r="P29" s="549"/>
      <c r="Q29" s="549"/>
      <c r="R29" s="549"/>
      <c r="S29" s="549"/>
      <c r="T29" s="549"/>
      <c r="U29" s="549"/>
      <c r="V29" s="550"/>
      <c r="W29" s="550"/>
      <c r="X29" s="550"/>
      <c r="Y29" s="550"/>
      <c r="Z29" s="550"/>
      <c r="AA29" s="550"/>
      <c r="AB29" s="550"/>
      <c r="AC29" s="550"/>
      <c r="AD29" s="550"/>
      <c r="AE29" s="550"/>
      <c r="AF29" s="550"/>
      <c r="AG29" s="550"/>
      <c r="AH29" s="550"/>
      <c r="AI29" s="550"/>
      <c r="AJ29" s="550"/>
      <c r="AK29" s="550"/>
      <c r="AL29" s="550"/>
      <c r="AM29" s="550"/>
      <c r="AN29" s="550"/>
      <c r="AO29" s="550"/>
      <c r="AP29" s="550"/>
      <c r="AQ29" s="551"/>
      <c r="AR29" s="552"/>
      <c r="AS29" s="552"/>
      <c r="AT29" s="552"/>
      <c r="AU29" s="552"/>
      <c r="AV29" s="169" t="s">
        <v>122</v>
      </c>
      <c r="AW29" s="553"/>
      <c r="AX29" s="554"/>
      <c r="AY29" s="554"/>
      <c r="AZ29" s="554"/>
      <c r="BA29" s="554"/>
      <c r="BB29" s="554"/>
      <c r="BC29" s="555"/>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row>
    <row r="30" spans="1:105" s="170" customFormat="1" ht="28.5" customHeight="1">
      <c r="A30" s="558"/>
      <c r="B30" s="559"/>
      <c r="C30" s="559"/>
      <c r="D30" s="559"/>
      <c r="E30" s="559"/>
      <c r="F30" s="559"/>
      <c r="G30" s="548"/>
      <c r="H30" s="548"/>
      <c r="I30" s="548"/>
      <c r="J30" s="548"/>
      <c r="K30" s="548"/>
      <c r="L30" s="548"/>
      <c r="M30" s="548"/>
      <c r="N30" s="548"/>
      <c r="O30" s="549"/>
      <c r="P30" s="549"/>
      <c r="Q30" s="549"/>
      <c r="R30" s="549"/>
      <c r="S30" s="549"/>
      <c r="T30" s="549"/>
      <c r="U30" s="549"/>
      <c r="V30" s="550"/>
      <c r="W30" s="550"/>
      <c r="X30" s="550"/>
      <c r="Y30" s="550"/>
      <c r="Z30" s="550"/>
      <c r="AA30" s="550"/>
      <c r="AB30" s="550"/>
      <c r="AC30" s="550"/>
      <c r="AD30" s="550"/>
      <c r="AE30" s="550"/>
      <c r="AF30" s="550"/>
      <c r="AG30" s="550"/>
      <c r="AH30" s="550"/>
      <c r="AI30" s="550"/>
      <c r="AJ30" s="550"/>
      <c r="AK30" s="550"/>
      <c r="AL30" s="550"/>
      <c r="AM30" s="550"/>
      <c r="AN30" s="550"/>
      <c r="AO30" s="550"/>
      <c r="AP30" s="550"/>
      <c r="AQ30" s="551"/>
      <c r="AR30" s="552"/>
      <c r="AS30" s="552"/>
      <c r="AT30" s="552"/>
      <c r="AU30" s="552"/>
      <c r="AV30" s="169" t="s">
        <v>122</v>
      </c>
      <c r="AW30" s="553"/>
      <c r="AX30" s="554"/>
      <c r="AY30" s="554"/>
      <c r="AZ30" s="554"/>
      <c r="BA30" s="554"/>
      <c r="BB30" s="554"/>
      <c r="BC30" s="555"/>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row>
    <row r="31" spans="1:105" s="170" customFormat="1" ht="28.5" customHeight="1">
      <c r="A31" s="558"/>
      <c r="B31" s="559"/>
      <c r="C31" s="559"/>
      <c r="D31" s="559"/>
      <c r="E31" s="559"/>
      <c r="F31" s="559"/>
      <c r="G31" s="548"/>
      <c r="H31" s="548"/>
      <c r="I31" s="548"/>
      <c r="J31" s="548"/>
      <c r="K31" s="548"/>
      <c r="L31" s="548"/>
      <c r="M31" s="548"/>
      <c r="N31" s="548"/>
      <c r="O31" s="549"/>
      <c r="P31" s="549"/>
      <c r="Q31" s="549"/>
      <c r="R31" s="549"/>
      <c r="S31" s="549"/>
      <c r="T31" s="549"/>
      <c r="U31" s="549"/>
      <c r="V31" s="550"/>
      <c r="W31" s="550"/>
      <c r="X31" s="550"/>
      <c r="Y31" s="550"/>
      <c r="Z31" s="550"/>
      <c r="AA31" s="550"/>
      <c r="AB31" s="550"/>
      <c r="AC31" s="550"/>
      <c r="AD31" s="550"/>
      <c r="AE31" s="550"/>
      <c r="AF31" s="550"/>
      <c r="AG31" s="550"/>
      <c r="AH31" s="550"/>
      <c r="AI31" s="550"/>
      <c r="AJ31" s="550"/>
      <c r="AK31" s="550"/>
      <c r="AL31" s="550"/>
      <c r="AM31" s="550"/>
      <c r="AN31" s="550"/>
      <c r="AO31" s="550"/>
      <c r="AP31" s="550"/>
      <c r="AQ31" s="551"/>
      <c r="AR31" s="552"/>
      <c r="AS31" s="552"/>
      <c r="AT31" s="552"/>
      <c r="AU31" s="552"/>
      <c r="AV31" s="169" t="s">
        <v>122</v>
      </c>
      <c r="AW31" s="553"/>
      <c r="AX31" s="554"/>
      <c r="AY31" s="554"/>
      <c r="AZ31" s="554"/>
      <c r="BA31" s="554"/>
      <c r="BB31" s="554"/>
      <c r="BC31" s="555"/>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row>
    <row r="32" spans="1:105" s="170" customFormat="1" ht="28.5" customHeight="1">
      <c r="A32" s="558"/>
      <c r="B32" s="559"/>
      <c r="C32" s="559"/>
      <c r="D32" s="559"/>
      <c r="E32" s="559"/>
      <c r="F32" s="559"/>
      <c r="G32" s="548"/>
      <c r="H32" s="548"/>
      <c r="I32" s="548"/>
      <c r="J32" s="548"/>
      <c r="K32" s="548"/>
      <c r="L32" s="548"/>
      <c r="M32" s="548"/>
      <c r="N32" s="548"/>
      <c r="O32" s="549"/>
      <c r="P32" s="549"/>
      <c r="Q32" s="549"/>
      <c r="R32" s="549"/>
      <c r="S32" s="549"/>
      <c r="T32" s="549"/>
      <c r="U32" s="549"/>
      <c r="V32" s="550"/>
      <c r="W32" s="550"/>
      <c r="X32" s="550"/>
      <c r="Y32" s="550"/>
      <c r="Z32" s="550"/>
      <c r="AA32" s="550"/>
      <c r="AB32" s="550"/>
      <c r="AC32" s="550"/>
      <c r="AD32" s="550"/>
      <c r="AE32" s="550"/>
      <c r="AF32" s="550"/>
      <c r="AG32" s="550"/>
      <c r="AH32" s="550"/>
      <c r="AI32" s="550"/>
      <c r="AJ32" s="550"/>
      <c r="AK32" s="550"/>
      <c r="AL32" s="550"/>
      <c r="AM32" s="550"/>
      <c r="AN32" s="550"/>
      <c r="AO32" s="550"/>
      <c r="AP32" s="550"/>
      <c r="AQ32" s="551"/>
      <c r="AR32" s="552"/>
      <c r="AS32" s="552"/>
      <c r="AT32" s="552"/>
      <c r="AU32" s="552"/>
      <c r="AV32" s="169" t="s">
        <v>122</v>
      </c>
      <c r="AW32" s="553"/>
      <c r="AX32" s="554"/>
      <c r="AY32" s="554"/>
      <c r="AZ32" s="554"/>
      <c r="BA32" s="554"/>
      <c r="BB32" s="554"/>
      <c r="BC32" s="555"/>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row>
    <row r="33" spans="1:105" s="170" customFormat="1" ht="28.5" customHeight="1">
      <c r="A33" s="558"/>
      <c r="B33" s="559"/>
      <c r="C33" s="559"/>
      <c r="D33" s="559"/>
      <c r="E33" s="559"/>
      <c r="F33" s="559"/>
      <c r="G33" s="548"/>
      <c r="H33" s="548"/>
      <c r="I33" s="548"/>
      <c r="J33" s="548"/>
      <c r="K33" s="548"/>
      <c r="L33" s="548"/>
      <c r="M33" s="548"/>
      <c r="N33" s="548"/>
      <c r="O33" s="549"/>
      <c r="P33" s="549"/>
      <c r="Q33" s="549"/>
      <c r="R33" s="549"/>
      <c r="S33" s="549"/>
      <c r="T33" s="549"/>
      <c r="U33" s="549"/>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1"/>
      <c r="AR33" s="552"/>
      <c r="AS33" s="552"/>
      <c r="AT33" s="552"/>
      <c r="AU33" s="552"/>
      <c r="AV33" s="169" t="s">
        <v>122</v>
      </c>
      <c r="AW33" s="553"/>
      <c r="AX33" s="554"/>
      <c r="AY33" s="554"/>
      <c r="AZ33" s="554"/>
      <c r="BA33" s="554"/>
      <c r="BB33" s="554"/>
      <c r="BC33" s="555"/>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row>
    <row r="34" spans="1:105" s="170" customFormat="1" ht="28.5" customHeight="1">
      <c r="A34" s="558"/>
      <c r="B34" s="559"/>
      <c r="C34" s="559"/>
      <c r="D34" s="559"/>
      <c r="E34" s="559"/>
      <c r="F34" s="559"/>
      <c r="G34" s="548"/>
      <c r="H34" s="548"/>
      <c r="I34" s="548"/>
      <c r="J34" s="548"/>
      <c r="K34" s="548"/>
      <c r="L34" s="548"/>
      <c r="M34" s="548"/>
      <c r="N34" s="548"/>
      <c r="O34" s="549"/>
      <c r="P34" s="549"/>
      <c r="Q34" s="549"/>
      <c r="R34" s="549"/>
      <c r="S34" s="549"/>
      <c r="T34" s="549"/>
      <c r="U34" s="549"/>
      <c r="V34" s="550"/>
      <c r="W34" s="550"/>
      <c r="X34" s="550"/>
      <c r="Y34" s="550"/>
      <c r="Z34" s="550"/>
      <c r="AA34" s="550"/>
      <c r="AB34" s="550"/>
      <c r="AC34" s="550"/>
      <c r="AD34" s="550"/>
      <c r="AE34" s="550"/>
      <c r="AF34" s="550"/>
      <c r="AG34" s="550"/>
      <c r="AH34" s="550"/>
      <c r="AI34" s="550"/>
      <c r="AJ34" s="550"/>
      <c r="AK34" s="550"/>
      <c r="AL34" s="550"/>
      <c r="AM34" s="550"/>
      <c r="AN34" s="550"/>
      <c r="AO34" s="550"/>
      <c r="AP34" s="550"/>
      <c r="AQ34" s="551"/>
      <c r="AR34" s="552"/>
      <c r="AS34" s="552"/>
      <c r="AT34" s="552"/>
      <c r="AU34" s="552"/>
      <c r="AV34" s="169" t="s">
        <v>122</v>
      </c>
      <c r="AW34" s="553"/>
      <c r="AX34" s="554"/>
      <c r="AY34" s="554"/>
      <c r="AZ34" s="554"/>
      <c r="BA34" s="554"/>
      <c r="BB34" s="554"/>
      <c r="BC34" s="555"/>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row>
    <row r="35" spans="1:105" s="170" customFormat="1" ht="28.5" customHeight="1">
      <c r="A35" s="558"/>
      <c r="B35" s="559"/>
      <c r="C35" s="559"/>
      <c r="D35" s="559"/>
      <c r="E35" s="559"/>
      <c r="F35" s="559"/>
      <c r="G35" s="548"/>
      <c r="H35" s="548"/>
      <c r="I35" s="548"/>
      <c r="J35" s="548"/>
      <c r="K35" s="548"/>
      <c r="L35" s="548"/>
      <c r="M35" s="548"/>
      <c r="N35" s="548"/>
      <c r="O35" s="549"/>
      <c r="P35" s="549"/>
      <c r="Q35" s="549"/>
      <c r="R35" s="549"/>
      <c r="S35" s="549"/>
      <c r="T35" s="549"/>
      <c r="U35" s="549"/>
      <c r="V35" s="550"/>
      <c r="W35" s="550"/>
      <c r="X35" s="550"/>
      <c r="Y35" s="550"/>
      <c r="Z35" s="550"/>
      <c r="AA35" s="550"/>
      <c r="AB35" s="550"/>
      <c r="AC35" s="550"/>
      <c r="AD35" s="550"/>
      <c r="AE35" s="550"/>
      <c r="AF35" s="550"/>
      <c r="AG35" s="550"/>
      <c r="AH35" s="550"/>
      <c r="AI35" s="550"/>
      <c r="AJ35" s="550"/>
      <c r="AK35" s="550"/>
      <c r="AL35" s="550"/>
      <c r="AM35" s="550"/>
      <c r="AN35" s="550"/>
      <c r="AO35" s="550"/>
      <c r="AP35" s="550"/>
      <c r="AQ35" s="551"/>
      <c r="AR35" s="552"/>
      <c r="AS35" s="552"/>
      <c r="AT35" s="552"/>
      <c r="AU35" s="552"/>
      <c r="AV35" s="169" t="s">
        <v>122</v>
      </c>
      <c r="AW35" s="553"/>
      <c r="AX35" s="554"/>
      <c r="AY35" s="554"/>
      <c r="AZ35" s="554"/>
      <c r="BA35" s="554"/>
      <c r="BB35" s="554"/>
      <c r="BC35" s="555"/>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row>
    <row r="36" spans="1:105" s="170" customFormat="1" ht="28.5" customHeight="1">
      <c r="A36" s="558"/>
      <c r="B36" s="559"/>
      <c r="C36" s="559"/>
      <c r="D36" s="559"/>
      <c r="E36" s="559"/>
      <c r="F36" s="559"/>
      <c r="G36" s="548"/>
      <c r="H36" s="548"/>
      <c r="I36" s="548"/>
      <c r="J36" s="548"/>
      <c r="K36" s="548"/>
      <c r="L36" s="548"/>
      <c r="M36" s="548"/>
      <c r="N36" s="548"/>
      <c r="O36" s="549"/>
      <c r="P36" s="549"/>
      <c r="Q36" s="549"/>
      <c r="R36" s="549"/>
      <c r="S36" s="549"/>
      <c r="T36" s="549"/>
      <c r="U36" s="549"/>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1"/>
      <c r="AR36" s="552"/>
      <c r="AS36" s="552"/>
      <c r="AT36" s="552"/>
      <c r="AU36" s="552"/>
      <c r="AV36" s="169" t="s">
        <v>122</v>
      </c>
      <c r="AW36" s="553"/>
      <c r="AX36" s="554"/>
      <c r="AY36" s="554"/>
      <c r="AZ36" s="554"/>
      <c r="BA36" s="554"/>
      <c r="BB36" s="554"/>
      <c r="BC36" s="555"/>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row>
    <row r="37" spans="1:105" s="170" customFormat="1" ht="28.5" customHeight="1">
      <c r="A37" s="558"/>
      <c r="B37" s="559"/>
      <c r="C37" s="559"/>
      <c r="D37" s="559"/>
      <c r="E37" s="559"/>
      <c r="F37" s="559"/>
      <c r="G37" s="548"/>
      <c r="H37" s="548"/>
      <c r="I37" s="548"/>
      <c r="J37" s="548"/>
      <c r="K37" s="548"/>
      <c r="L37" s="548"/>
      <c r="M37" s="548"/>
      <c r="N37" s="548"/>
      <c r="O37" s="549"/>
      <c r="P37" s="549"/>
      <c r="Q37" s="549"/>
      <c r="R37" s="549"/>
      <c r="S37" s="549"/>
      <c r="T37" s="549"/>
      <c r="U37" s="549"/>
      <c r="V37" s="550"/>
      <c r="W37" s="550"/>
      <c r="X37" s="550"/>
      <c r="Y37" s="550"/>
      <c r="Z37" s="550"/>
      <c r="AA37" s="550"/>
      <c r="AB37" s="550"/>
      <c r="AC37" s="550"/>
      <c r="AD37" s="550"/>
      <c r="AE37" s="550"/>
      <c r="AF37" s="550"/>
      <c r="AG37" s="550"/>
      <c r="AH37" s="550"/>
      <c r="AI37" s="550"/>
      <c r="AJ37" s="550"/>
      <c r="AK37" s="550"/>
      <c r="AL37" s="550"/>
      <c r="AM37" s="550"/>
      <c r="AN37" s="550"/>
      <c r="AO37" s="550"/>
      <c r="AP37" s="550"/>
      <c r="AQ37" s="551"/>
      <c r="AR37" s="552"/>
      <c r="AS37" s="552"/>
      <c r="AT37" s="552"/>
      <c r="AU37" s="552"/>
      <c r="AV37" s="169" t="s">
        <v>122</v>
      </c>
      <c r="AW37" s="553"/>
      <c r="AX37" s="554"/>
      <c r="AY37" s="554"/>
      <c r="AZ37" s="554"/>
      <c r="BA37" s="554"/>
      <c r="BB37" s="554"/>
      <c r="BC37" s="555"/>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row>
    <row r="38" spans="1:105" s="80" customFormat="1" ht="33" customHeight="1">
      <c r="A38" s="558"/>
      <c r="B38" s="559"/>
      <c r="C38" s="559"/>
      <c r="D38" s="562"/>
      <c r="E38" s="562"/>
      <c r="F38" s="562"/>
      <c r="G38" s="566" t="s">
        <v>117</v>
      </c>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c r="AO38" s="566"/>
      <c r="AP38" s="567"/>
      <c r="AQ38" s="568">
        <f>SUM(AQ28:AU37)</f>
        <v>0</v>
      </c>
      <c r="AR38" s="568"/>
      <c r="AS38" s="568"/>
      <c r="AT38" s="568"/>
      <c r="AU38" s="568"/>
      <c r="AV38" s="171" t="s">
        <v>122</v>
      </c>
      <c r="AW38" s="569">
        <f>SUM(AW28:BC37)</f>
        <v>0</v>
      </c>
      <c r="AX38" s="570"/>
      <c r="AY38" s="570"/>
      <c r="AZ38" s="570"/>
      <c r="BA38" s="570"/>
      <c r="BB38" s="570"/>
      <c r="BC38" s="571"/>
    </row>
    <row r="39" spans="1:105" s="170" customFormat="1" ht="35.25" customHeight="1" thickBot="1">
      <c r="A39" s="560"/>
      <c r="B39" s="561"/>
      <c r="C39" s="561"/>
      <c r="D39" s="572" t="s">
        <v>118</v>
      </c>
      <c r="E39" s="572"/>
      <c r="F39" s="572"/>
      <c r="G39" s="573" t="s">
        <v>123</v>
      </c>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573"/>
      <c r="AV39" s="573"/>
      <c r="AW39" s="574"/>
      <c r="AX39" s="575"/>
      <c r="AY39" s="575"/>
      <c r="AZ39" s="575"/>
      <c r="BA39" s="575"/>
      <c r="BB39" s="575"/>
      <c r="BC39" s="5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row>
    <row r="40" spans="1:105" s="80" customFormat="1" ht="35.25" customHeight="1" thickTop="1" thickBot="1">
      <c r="A40" s="577" t="s">
        <v>73</v>
      </c>
      <c r="B40" s="578"/>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578"/>
      <c r="AV40" s="578"/>
      <c r="AW40" s="579">
        <f>SUM(AW38:BC39)</f>
        <v>0</v>
      </c>
      <c r="AX40" s="580"/>
      <c r="AY40" s="580"/>
      <c r="AZ40" s="580"/>
      <c r="BA40" s="580"/>
      <c r="BB40" s="580"/>
      <c r="BC40" s="581"/>
    </row>
    <row r="41" spans="1:105" s="167" customFormat="1" ht="12.75" customHeight="1" thickBot="1">
      <c r="A41" s="172"/>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3"/>
      <c r="AF41" s="173"/>
      <c r="AG41" s="173"/>
      <c r="AH41" s="173"/>
      <c r="AI41" s="173"/>
      <c r="AJ41" s="173"/>
      <c r="AK41" s="173"/>
      <c r="AL41" s="173"/>
      <c r="AM41" s="173"/>
      <c r="AN41" s="173"/>
      <c r="AO41" s="173"/>
      <c r="AP41" s="173"/>
      <c r="AQ41" s="173"/>
      <c r="AR41" s="173"/>
      <c r="AS41" s="174"/>
      <c r="AT41" s="174"/>
      <c r="AU41" s="174"/>
      <c r="AV41" s="175"/>
      <c r="AW41" s="175"/>
      <c r="AX41" s="176"/>
      <c r="AY41" s="176"/>
      <c r="AZ41" s="176"/>
      <c r="BA41" s="176"/>
      <c r="BB41" s="176"/>
      <c r="BC41" s="176"/>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177"/>
      <c r="CY41" s="177"/>
      <c r="CZ41" s="177"/>
      <c r="DA41" s="177"/>
    </row>
    <row r="42" spans="1:105" s="80" customFormat="1" ht="46.5" customHeight="1" thickBot="1">
      <c r="A42" s="535" t="s">
        <v>106</v>
      </c>
      <c r="B42" s="536"/>
      <c r="C42" s="536"/>
      <c r="D42" s="536" t="s">
        <v>107</v>
      </c>
      <c r="E42" s="536"/>
      <c r="F42" s="536"/>
      <c r="G42" s="537" t="s">
        <v>108</v>
      </c>
      <c r="H42" s="537"/>
      <c r="I42" s="537"/>
      <c r="J42" s="537"/>
      <c r="K42" s="537"/>
      <c r="L42" s="537"/>
      <c r="M42" s="537"/>
      <c r="N42" s="537"/>
      <c r="O42" s="538" t="s">
        <v>120</v>
      </c>
      <c r="P42" s="538"/>
      <c r="Q42" s="538"/>
      <c r="R42" s="538"/>
      <c r="S42" s="538"/>
      <c r="T42" s="538"/>
      <c r="U42" s="538"/>
      <c r="V42" s="538" t="s">
        <v>110</v>
      </c>
      <c r="W42" s="538"/>
      <c r="X42" s="538"/>
      <c r="Y42" s="538"/>
      <c r="Z42" s="538"/>
      <c r="AA42" s="538"/>
      <c r="AB42" s="538"/>
      <c r="AC42" s="538"/>
      <c r="AD42" s="538"/>
      <c r="AE42" s="538"/>
      <c r="AF42" s="538" t="s">
        <v>111</v>
      </c>
      <c r="AG42" s="538"/>
      <c r="AH42" s="538"/>
      <c r="AI42" s="538"/>
      <c r="AJ42" s="538"/>
      <c r="AK42" s="538"/>
      <c r="AL42" s="538"/>
      <c r="AM42" s="538"/>
      <c r="AN42" s="538"/>
      <c r="AO42" s="538"/>
      <c r="AP42" s="538"/>
      <c r="AQ42" s="539" t="s">
        <v>112</v>
      </c>
      <c r="AR42" s="537"/>
      <c r="AS42" s="537"/>
      <c r="AT42" s="537"/>
      <c r="AU42" s="537"/>
      <c r="AV42" s="537"/>
      <c r="AW42" s="540" t="s">
        <v>113</v>
      </c>
      <c r="AX42" s="541"/>
      <c r="AY42" s="541"/>
      <c r="AZ42" s="541"/>
      <c r="BA42" s="541"/>
      <c r="BB42" s="541"/>
      <c r="BC42" s="542"/>
    </row>
    <row r="43" spans="1:105" s="80" customFormat="1" ht="29.25" customHeight="1" thickTop="1">
      <c r="A43" s="556" t="s">
        <v>124</v>
      </c>
      <c r="B43" s="557"/>
      <c r="C43" s="557"/>
      <c r="D43" s="557" t="s">
        <v>115</v>
      </c>
      <c r="E43" s="557"/>
      <c r="F43" s="557"/>
      <c r="G43" s="563"/>
      <c r="H43" s="563"/>
      <c r="I43" s="563"/>
      <c r="J43" s="563"/>
      <c r="K43" s="563"/>
      <c r="L43" s="563"/>
      <c r="M43" s="563"/>
      <c r="N43" s="563"/>
      <c r="O43" s="564"/>
      <c r="P43" s="564"/>
      <c r="Q43" s="564"/>
      <c r="R43" s="564"/>
      <c r="S43" s="564"/>
      <c r="T43" s="564"/>
      <c r="U43" s="564"/>
      <c r="V43" s="565"/>
      <c r="W43" s="565"/>
      <c r="X43" s="565"/>
      <c r="Y43" s="565"/>
      <c r="Z43" s="565"/>
      <c r="AA43" s="565"/>
      <c r="AB43" s="565"/>
      <c r="AC43" s="565"/>
      <c r="AD43" s="565"/>
      <c r="AE43" s="565"/>
      <c r="AF43" s="565"/>
      <c r="AG43" s="565"/>
      <c r="AH43" s="565"/>
      <c r="AI43" s="565"/>
      <c r="AJ43" s="565"/>
      <c r="AK43" s="565"/>
      <c r="AL43" s="565"/>
      <c r="AM43" s="565"/>
      <c r="AN43" s="565"/>
      <c r="AO43" s="565"/>
      <c r="AP43" s="565"/>
      <c r="AQ43" s="543"/>
      <c r="AR43" s="544"/>
      <c r="AS43" s="544"/>
      <c r="AT43" s="544"/>
      <c r="AU43" s="544"/>
      <c r="AV43" s="168" t="s">
        <v>125</v>
      </c>
      <c r="AW43" s="545"/>
      <c r="AX43" s="546"/>
      <c r="AY43" s="546"/>
      <c r="AZ43" s="546"/>
      <c r="BA43" s="546"/>
      <c r="BB43" s="546"/>
      <c r="BC43" s="547"/>
    </row>
    <row r="44" spans="1:105" s="170" customFormat="1" ht="28.5" customHeight="1">
      <c r="A44" s="558"/>
      <c r="B44" s="559"/>
      <c r="C44" s="559"/>
      <c r="D44" s="559"/>
      <c r="E44" s="559"/>
      <c r="F44" s="559"/>
      <c r="G44" s="548"/>
      <c r="H44" s="548"/>
      <c r="I44" s="548"/>
      <c r="J44" s="548"/>
      <c r="K44" s="548"/>
      <c r="L44" s="548"/>
      <c r="M44" s="548"/>
      <c r="N44" s="548"/>
      <c r="O44" s="549"/>
      <c r="P44" s="549"/>
      <c r="Q44" s="549"/>
      <c r="R44" s="549"/>
      <c r="S44" s="549"/>
      <c r="T44" s="549"/>
      <c r="U44" s="549"/>
      <c r="V44" s="550"/>
      <c r="W44" s="550"/>
      <c r="X44" s="550"/>
      <c r="Y44" s="550"/>
      <c r="Z44" s="550"/>
      <c r="AA44" s="550"/>
      <c r="AB44" s="550"/>
      <c r="AC44" s="550"/>
      <c r="AD44" s="550"/>
      <c r="AE44" s="550"/>
      <c r="AF44" s="550"/>
      <c r="AG44" s="550"/>
      <c r="AH44" s="550"/>
      <c r="AI44" s="550"/>
      <c r="AJ44" s="550"/>
      <c r="AK44" s="550"/>
      <c r="AL44" s="550"/>
      <c r="AM44" s="550"/>
      <c r="AN44" s="550"/>
      <c r="AO44" s="550"/>
      <c r="AP44" s="550"/>
      <c r="AQ44" s="551"/>
      <c r="AR44" s="552"/>
      <c r="AS44" s="552"/>
      <c r="AT44" s="552"/>
      <c r="AU44" s="552"/>
      <c r="AV44" s="169" t="s">
        <v>125</v>
      </c>
      <c r="AW44" s="553"/>
      <c r="AX44" s="554"/>
      <c r="AY44" s="554"/>
      <c r="AZ44" s="554"/>
      <c r="BA44" s="554"/>
      <c r="BB44" s="554"/>
      <c r="BC44" s="555"/>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row>
    <row r="45" spans="1:105" s="170" customFormat="1" ht="28.5" customHeight="1">
      <c r="A45" s="558"/>
      <c r="B45" s="559"/>
      <c r="C45" s="559"/>
      <c r="D45" s="559"/>
      <c r="E45" s="559"/>
      <c r="F45" s="559"/>
      <c r="G45" s="548"/>
      <c r="H45" s="548"/>
      <c r="I45" s="548"/>
      <c r="J45" s="548"/>
      <c r="K45" s="548"/>
      <c r="L45" s="548"/>
      <c r="M45" s="548"/>
      <c r="N45" s="548"/>
      <c r="O45" s="549"/>
      <c r="P45" s="549"/>
      <c r="Q45" s="549"/>
      <c r="R45" s="549"/>
      <c r="S45" s="549"/>
      <c r="T45" s="549"/>
      <c r="U45" s="549"/>
      <c r="V45" s="550"/>
      <c r="W45" s="550"/>
      <c r="X45" s="550"/>
      <c r="Y45" s="550"/>
      <c r="Z45" s="550"/>
      <c r="AA45" s="550"/>
      <c r="AB45" s="550"/>
      <c r="AC45" s="550"/>
      <c r="AD45" s="550"/>
      <c r="AE45" s="550"/>
      <c r="AF45" s="550"/>
      <c r="AG45" s="550"/>
      <c r="AH45" s="550"/>
      <c r="AI45" s="550"/>
      <c r="AJ45" s="550"/>
      <c r="AK45" s="550"/>
      <c r="AL45" s="550"/>
      <c r="AM45" s="550"/>
      <c r="AN45" s="550"/>
      <c r="AO45" s="550"/>
      <c r="AP45" s="550"/>
      <c r="AQ45" s="551"/>
      <c r="AR45" s="552"/>
      <c r="AS45" s="552"/>
      <c r="AT45" s="552"/>
      <c r="AU45" s="552"/>
      <c r="AV45" s="169" t="s">
        <v>125</v>
      </c>
      <c r="AW45" s="553"/>
      <c r="AX45" s="554"/>
      <c r="AY45" s="554"/>
      <c r="AZ45" s="554"/>
      <c r="BA45" s="554"/>
      <c r="BB45" s="554"/>
      <c r="BC45" s="555"/>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row>
    <row r="46" spans="1:105" s="170" customFormat="1" ht="28.5" customHeight="1">
      <c r="A46" s="558"/>
      <c r="B46" s="559"/>
      <c r="C46" s="559"/>
      <c r="D46" s="559"/>
      <c r="E46" s="559"/>
      <c r="F46" s="559"/>
      <c r="G46" s="548"/>
      <c r="H46" s="548"/>
      <c r="I46" s="548"/>
      <c r="J46" s="548"/>
      <c r="K46" s="548"/>
      <c r="L46" s="548"/>
      <c r="M46" s="548"/>
      <c r="N46" s="548"/>
      <c r="O46" s="549"/>
      <c r="P46" s="549"/>
      <c r="Q46" s="549"/>
      <c r="R46" s="549"/>
      <c r="S46" s="549"/>
      <c r="T46" s="549"/>
      <c r="U46" s="549"/>
      <c r="V46" s="550"/>
      <c r="W46" s="550"/>
      <c r="X46" s="550"/>
      <c r="Y46" s="550"/>
      <c r="Z46" s="550"/>
      <c r="AA46" s="550"/>
      <c r="AB46" s="550"/>
      <c r="AC46" s="550"/>
      <c r="AD46" s="550"/>
      <c r="AE46" s="550"/>
      <c r="AF46" s="550"/>
      <c r="AG46" s="550"/>
      <c r="AH46" s="550"/>
      <c r="AI46" s="550"/>
      <c r="AJ46" s="550"/>
      <c r="AK46" s="550"/>
      <c r="AL46" s="550"/>
      <c r="AM46" s="550"/>
      <c r="AN46" s="550"/>
      <c r="AO46" s="550"/>
      <c r="AP46" s="550"/>
      <c r="AQ46" s="551"/>
      <c r="AR46" s="552"/>
      <c r="AS46" s="552"/>
      <c r="AT46" s="552"/>
      <c r="AU46" s="552"/>
      <c r="AV46" s="169" t="s">
        <v>125</v>
      </c>
      <c r="AW46" s="553"/>
      <c r="AX46" s="554"/>
      <c r="AY46" s="554"/>
      <c r="AZ46" s="554"/>
      <c r="BA46" s="554"/>
      <c r="BB46" s="554"/>
      <c r="BC46" s="555"/>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row>
    <row r="47" spans="1:105" s="170" customFormat="1" ht="28.5" customHeight="1">
      <c r="A47" s="558"/>
      <c r="B47" s="559"/>
      <c r="C47" s="559"/>
      <c r="D47" s="559"/>
      <c r="E47" s="559"/>
      <c r="F47" s="559"/>
      <c r="G47" s="548"/>
      <c r="H47" s="548"/>
      <c r="I47" s="548"/>
      <c r="J47" s="548"/>
      <c r="K47" s="548"/>
      <c r="L47" s="548"/>
      <c r="M47" s="548"/>
      <c r="N47" s="548"/>
      <c r="O47" s="549"/>
      <c r="P47" s="549"/>
      <c r="Q47" s="549"/>
      <c r="R47" s="549"/>
      <c r="S47" s="549"/>
      <c r="T47" s="549"/>
      <c r="U47" s="549"/>
      <c r="V47" s="550"/>
      <c r="W47" s="550"/>
      <c r="X47" s="550"/>
      <c r="Y47" s="550"/>
      <c r="Z47" s="550"/>
      <c r="AA47" s="550"/>
      <c r="AB47" s="550"/>
      <c r="AC47" s="550"/>
      <c r="AD47" s="550"/>
      <c r="AE47" s="550"/>
      <c r="AF47" s="550"/>
      <c r="AG47" s="550"/>
      <c r="AH47" s="550"/>
      <c r="AI47" s="550"/>
      <c r="AJ47" s="550"/>
      <c r="AK47" s="550"/>
      <c r="AL47" s="550"/>
      <c r="AM47" s="550"/>
      <c r="AN47" s="550"/>
      <c r="AO47" s="550"/>
      <c r="AP47" s="550"/>
      <c r="AQ47" s="551"/>
      <c r="AR47" s="552"/>
      <c r="AS47" s="552"/>
      <c r="AT47" s="552"/>
      <c r="AU47" s="552"/>
      <c r="AV47" s="169" t="s">
        <v>125</v>
      </c>
      <c r="AW47" s="553"/>
      <c r="AX47" s="554"/>
      <c r="AY47" s="554"/>
      <c r="AZ47" s="554"/>
      <c r="BA47" s="554"/>
      <c r="BB47" s="554"/>
      <c r="BC47" s="555"/>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row>
    <row r="48" spans="1:105" s="170" customFormat="1" ht="28.5" customHeight="1">
      <c r="A48" s="558"/>
      <c r="B48" s="559"/>
      <c r="C48" s="559"/>
      <c r="D48" s="559"/>
      <c r="E48" s="559"/>
      <c r="F48" s="559"/>
      <c r="G48" s="548"/>
      <c r="H48" s="548"/>
      <c r="I48" s="548"/>
      <c r="J48" s="548"/>
      <c r="K48" s="548"/>
      <c r="L48" s="548"/>
      <c r="M48" s="548"/>
      <c r="N48" s="548"/>
      <c r="O48" s="549"/>
      <c r="P48" s="549"/>
      <c r="Q48" s="549"/>
      <c r="R48" s="549"/>
      <c r="S48" s="549"/>
      <c r="T48" s="549"/>
      <c r="U48" s="549"/>
      <c r="V48" s="550"/>
      <c r="W48" s="550"/>
      <c r="X48" s="550"/>
      <c r="Y48" s="550"/>
      <c r="Z48" s="550"/>
      <c r="AA48" s="550"/>
      <c r="AB48" s="550"/>
      <c r="AC48" s="550"/>
      <c r="AD48" s="550"/>
      <c r="AE48" s="550"/>
      <c r="AF48" s="550"/>
      <c r="AG48" s="550"/>
      <c r="AH48" s="550"/>
      <c r="AI48" s="550"/>
      <c r="AJ48" s="550"/>
      <c r="AK48" s="550"/>
      <c r="AL48" s="550"/>
      <c r="AM48" s="550"/>
      <c r="AN48" s="550"/>
      <c r="AO48" s="550"/>
      <c r="AP48" s="550"/>
      <c r="AQ48" s="551"/>
      <c r="AR48" s="552"/>
      <c r="AS48" s="552"/>
      <c r="AT48" s="552"/>
      <c r="AU48" s="552"/>
      <c r="AV48" s="169" t="s">
        <v>125</v>
      </c>
      <c r="AW48" s="553"/>
      <c r="AX48" s="554"/>
      <c r="AY48" s="554"/>
      <c r="AZ48" s="554"/>
      <c r="BA48" s="554"/>
      <c r="BB48" s="554"/>
      <c r="BC48" s="555"/>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row>
    <row r="49" spans="1:105" s="170" customFormat="1" ht="28.5" customHeight="1">
      <c r="A49" s="558"/>
      <c r="B49" s="559"/>
      <c r="C49" s="559"/>
      <c r="D49" s="559"/>
      <c r="E49" s="559"/>
      <c r="F49" s="559"/>
      <c r="G49" s="548"/>
      <c r="H49" s="548"/>
      <c r="I49" s="548"/>
      <c r="J49" s="548"/>
      <c r="K49" s="548"/>
      <c r="L49" s="548"/>
      <c r="M49" s="548"/>
      <c r="N49" s="548"/>
      <c r="O49" s="549"/>
      <c r="P49" s="549"/>
      <c r="Q49" s="549"/>
      <c r="R49" s="549"/>
      <c r="S49" s="549"/>
      <c r="T49" s="549"/>
      <c r="U49" s="549"/>
      <c r="V49" s="550"/>
      <c r="W49" s="550"/>
      <c r="X49" s="550"/>
      <c r="Y49" s="550"/>
      <c r="Z49" s="550"/>
      <c r="AA49" s="550"/>
      <c r="AB49" s="550"/>
      <c r="AC49" s="550"/>
      <c r="AD49" s="550"/>
      <c r="AE49" s="550"/>
      <c r="AF49" s="550"/>
      <c r="AG49" s="550"/>
      <c r="AH49" s="550"/>
      <c r="AI49" s="550"/>
      <c r="AJ49" s="550"/>
      <c r="AK49" s="550"/>
      <c r="AL49" s="550"/>
      <c r="AM49" s="550"/>
      <c r="AN49" s="550"/>
      <c r="AO49" s="550"/>
      <c r="AP49" s="550"/>
      <c r="AQ49" s="551"/>
      <c r="AR49" s="552"/>
      <c r="AS49" s="552"/>
      <c r="AT49" s="552"/>
      <c r="AU49" s="552"/>
      <c r="AV49" s="169" t="s">
        <v>125</v>
      </c>
      <c r="AW49" s="553"/>
      <c r="AX49" s="554"/>
      <c r="AY49" s="554"/>
      <c r="AZ49" s="554"/>
      <c r="BA49" s="554"/>
      <c r="BB49" s="554"/>
      <c r="BC49" s="555"/>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row>
    <row r="50" spans="1:105" s="170" customFormat="1" ht="28.5" customHeight="1">
      <c r="A50" s="558"/>
      <c r="B50" s="559"/>
      <c r="C50" s="559"/>
      <c r="D50" s="559"/>
      <c r="E50" s="559"/>
      <c r="F50" s="559"/>
      <c r="G50" s="548"/>
      <c r="H50" s="548"/>
      <c r="I50" s="548"/>
      <c r="J50" s="548"/>
      <c r="K50" s="548"/>
      <c r="L50" s="548"/>
      <c r="M50" s="548"/>
      <c r="N50" s="548"/>
      <c r="O50" s="549"/>
      <c r="P50" s="549"/>
      <c r="Q50" s="549"/>
      <c r="R50" s="549"/>
      <c r="S50" s="549"/>
      <c r="T50" s="549"/>
      <c r="U50" s="549"/>
      <c r="V50" s="550"/>
      <c r="W50" s="550"/>
      <c r="X50" s="550"/>
      <c r="Y50" s="550"/>
      <c r="Z50" s="550"/>
      <c r="AA50" s="550"/>
      <c r="AB50" s="550"/>
      <c r="AC50" s="550"/>
      <c r="AD50" s="550"/>
      <c r="AE50" s="550"/>
      <c r="AF50" s="550"/>
      <c r="AG50" s="550"/>
      <c r="AH50" s="550"/>
      <c r="AI50" s="550"/>
      <c r="AJ50" s="550"/>
      <c r="AK50" s="550"/>
      <c r="AL50" s="550"/>
      <c r="AM50" s="550"/>
      <c r="AN50" s="550"/>
      <c r="AO50" s="550"/>
      <c r="AP50" s="550"/>
      <c r="AQ50" s="551"/>
      <c r="AR50" s="552"/>
      <c r="AS50" s="552"/>
      <c r="AT50" s="552"/>
      <c r="AU50" s="552"/>
      <c r="AV50" s="169" t="s">
        <v>125</v>
      </c>
      <c r="AW50" s="553"/>
      <c r="AX50" s="554"/>
      <c r="AY50" s="554"/>
      <c r="AZ50" s="554"/>
      <c r="BA50" s="554"/>
      <c r="BB50" s="554"/>
      <c r="BC50" s="555"/>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row>
    <row r="51" spans="1:105" s="170" customFormat="1" ht="28.5" customHeight="1">
      <c r="A51" s="558"/>
      <c r="B51" s="559"/>
      <c r="C51" s="559"/>
      <c r="D51" s="559"/>
      <c r="E51" s="559"/>
      <c r="F51" s="559"/>
      <c r="G51" s="548"/>
      <c r="H51" s="548"/>
      <c r="I51" s="548"/>
      <c r="J51" s="548"/>
      <c r="K51" s="548"/>
      <c r="L51" s="548"/>
      <c r="M51" s="548"/>
      <c r="N51" s="548"/>
      <c r="O51" s="549"/>
      <c r="P51" s="549"/>
      <c r="Q51" s="549"/>
      <c r="R51" s="549"/>
      <c r="S51" s="549"/>
      <c r="T51" s="549"/>
      <c r="U51" s="549"/>
      <c r="V51" s="550"/>
      <c r="W51" s="550"/>
      <c r="X51" s="550"/>
      <c r="Y51" s="550"/>
      <c r="Z51" s="550"/>
      <c r="AA51" s="550"/>
      <c r="AB51" s="550"/>
      <c r="AC51" s="550"/>
      <c r="AD51" s="550"/>
      <c r="AE51" s="550"/>
      <c r="AF51" s="550"/>
      <c r="AG51" s="550"/>
      <c r="AH51" s="550"/>
      <c r="AI51" s="550"/>
      <c r="AJ51" s="550"/>
      <c r="AK51" s="550"/>
      <c r="AL51" s="550"/>
      <c r="AM51" s="550"/>
      <c r="AN51" s="550"/>
      <c r="AO51" s="550"/>
      <c r="AP51" s="550"/>
      <c r="AQ51" s="551"/>
      <c r="AR51" s="552"/>
      <c r="AS51" s="552"/>
      <c r="AT51" s="552"/>
      <c r="AU51" s="552"/>
      <c r="AV51" s="169" t="s">
        <v>125</v>
      </c>
      <c r="AW51" s="553"/>
      <c r="AX51" s="554"/>
      <c r="AY51" s="554"/>
      <c r="AZ51" s="554"/>
      <c r="BA51" s="554"/>
      <c r="BB51" s="554"/>
      <c r="BC51" s="555"/>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row>
    <row r="52" spans="1:105" s="170" customFormat="1" ht="28.5" customHeight="1">
      <c r="A52" s="558"/>
      <c r="B52" s="559"/>
      <c r="C52" s="559"/>
      <c r="D52" s="559"/>
      <c r="E52" s="559"/>
      <c r="F52" s="559"/>
      <c r="G52" s="548"/>
      <c r="H52" s="548"/>
      <c r="I52" s="548"/>
      <c r="J52" s="548"/>
      <c r="K52" s="548"/>
      <c r="L52" s="548"/>
      <c r="M52" s="548"/>
      <c r="N52" s="548"/>
      <c r="O52" s="549"/>
      <c r="P52" s="549"/>
      <c r="Q52" s="549"/>
      <c r="R52" s="549"/>
      <c r="S52" s="549"/>
      <c r="T52" s="549"/>
      <c r="U52" s="549"/>
      <c r="V52" s="550"/>
      <c r="W52" s="550"/>
      <c r="X52" s="550"/>
      <c r="Y52" s="550"/>
      <c r="Z52" s="550"/>
      <c r="AA52" s="550"/>
      <c r="AB52" s="550"/>
      <c r="AC52" s="550"/>
      <c r="AD52" s="550"/>
      <c r="AE52" s="550"/>
      <c r="AF52" s="550"/>
      <c r="AG52" s="550"/>
      <c r="AH52" s="550"/>
      <c r="AI52" s="550"/>
      <c r="AJ52" s="550"/>
      <c r="AK52" s="550"/>
      <c r="AL52" s="550"/>
      <c r="AM52" s="550"/>
      <c r="AN52" s="550"/>
      <c r="AO52" s="550"/>
      <c r="AP52" s="550"/>
      <c r="AQ52" s="551"/>
      <c r="AR52" s="552"/>
      <c r="AS52" s="552"/>
      <c r="AT52" s="552"/>
      <c r="AU52" s="552"/>
      <c r="AV52" s="169" t="s">
        <v>125</v>
      </c>
      <c r="AW52" s="553"/>
      <c r="AX52" s="554"/>
      <c r="AY52" s="554"/>
      <c r="AZ52" s="554"/>
      <c r="BA52" s="554"/>
      <c r="BB52" s="554"/>
      <c r="BC52" s="555"/>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row>
    <row r="53" spans="1:105" s="80" customFormat="1" ht="33" customHeight="1">
      <c r="A53" s="558"/>
      <c r="B53" s="559"/>
      <c r="C53" s="559"/>
      <c r="D53" s="562"/>
      <c r="E53" s="562"/>
      <c r="F53" s="562"/>
      <c r="G53" s="566" t="s">
        <v>117</v>
      </c>
      <c r="H53" s="566"/>
      <c r="I53" s="566"/>
      <c r="J53" s="566"/>
      <c r="K53" s="566"/>
      <c r="L53" s="566"/>
      <c r="M53" s="566"/>
      <c r="N53" s="566"/>
      <c r="O53" s="566"/>
      <c r="P53" s="566"/>
      <c r="Q53" s="566"/>
      <c r="R53" s="566"/>
      <c r="S53" s="566"/>
      <c r="T53" s="566"/>
      <c r="U53" s="566"/>
      <c r="V53" s="566"/>
      <c r="W53" s="566"/>
      <c r="X53" s="566"/>
      <c r="Y53" s="566"/>
      <c r="Z53" s="566"/>
      <c r="AA53" s="566"/>
      <c r="AB53" s="566"/>
      <c r="AC53" s="566"/>
      <c r="AD53" s="566"/>
      <c r="AE53" s="566"/>
      <c r="AF53" s="566"/>
      <c r="AG53" s="566"/>
      <c r="AH53" s="566"/>
      <c r="AI53" s="566"/>
      <c r="AJ53" s="566"/>
      <c r="AK53" s="566"/>
      <c r="AL53" s="566"/>
      <c r="AM53" s="566"/>
      <c r="AN53" s="566"/>
      <c r="AO53" s="566"/>
      <c r="AP53" s="567"/>
      <c r="AQ53" s="568">
        <f>SUM(AQ43:AU52)</f>
        <v>0</v>
      </c>
      <c r="AR53" s="568"/>
      <c r="AS53" s="568"/>
      <c r="AT53" s="568"/>
      <c r="AU53" s="568"/>
      <c r="AV53" s="171" t="s">
        <v>125</v>
      </c>
      <c r="AW53" s="569">
        <f>SUM(AW43:BC52)</f>
        <v>0</v>
      </c>
      <c r="AX53" s="570"/>
      <c r="AY53" s="570"/>
      <c r="AZ53" s="570"/>
      <c r="BA53" s="570"/>
      <c r="BB53" s="570"/>
      <c r="BC53" s="571"/>
    </row>
    <row r="54" spans="1:105" s="170" customFormat="1" ht="35.25" customHeight="1" thickBot="1">
      <c r="A54" s="560"/>
      <c r="B54" s="561"/>
      <c r="C54" s="561"/>
      <c r="D54" s="572" t="s">
        <v>118</v>
      </c>
      <c r="E54" s="572"/>
      <c r="F54" s="572"/>
      <c r="G54" s="573" t="s">
        <v>119</v>
      </c>
      <c r="H54" s="573"/>
      <c r="I54" s="573"/>
      <c r="J54" s="573"/>
      <c r="K54" s="573"/>
      <c r="L54" s="573"/>
      <c r="M54" s="573"/>
      <c r="N54" s="573"/>
      <c r="O54" s="573"/>
      <c r="P54" s="573"/>
      <c r="Q54" s="573"/>
      <c r="R54" s="573"/>
      <c r="S54" s="573"/>
      <c r="T54" s="573"/>
      <c r="U54" s="573"/>
      <c r="V54" s="573"/>
      <c r="W54" s="573"/>
      <c r="X54" s="573"/>
      <c r="Y54" s="573"/>
      <c r="Z54" s="573"/>
      <c r="AA54" s="573"/>
      <c r="AB54" s="573"/>
      <c r="AC54" s="573"/>
      <c r="AD54" s="573"/>
      <c r="AE54" s="573"/>
      <c r="AF54" s="573"/>
      <c r="AG54" s="573"/>
      <c r="AH54" s="573"/>
      <c r="AI54" s="573"/>
      <c r="AJ54" s="573"/>
      <c r="AK54" s="573"/>
      <c r="AL54" s="573"/>
      <c r="AM54" s="573"/>
      <c r="AN54" s="573"/>
      <c r="AO54" s="573"/>
      <c r="AP54" s="573"/>
      <c r="AQ54" s="573"/>
      <c r="AR54" s="573"/>
      <c r="AS54" s="573"/>
      <c r="AT54" s="573"/>
      <c r="AU54" s="573"/>
      <c r="AV54" s="573"/>
      <c r="AW54" s="574"/>
      <c r="AX54" s="575"/>
      <c r="AY54" s="575"/>
      <c r="AZ54" s="575"/>
      <c r="BA54" s="575"/>
      <c r="BB54" s="575"/>
      <c r="BC54" s="5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row>
    <row r="55" spans="1:105" s="80" customFormat="1" ht="35.25" customHeight="1" thickTop="1" thickBot="1">
      <c r="A55" s="577" t="s">
        <v>73</v>
      </c>
      <c r="B55" s="578"/>
      <c r="C55" s="578"/>
      <c r="D55" s="578"/>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8"/>
      <c r="AJ55" s="578"/>
      <c r="AK55" s="578"/>
      <c r="AL55" s="578"/>
      <c r="AM55" s="578"/>
      <c r="AN55" s="578"/>
      <c r="AO55" s="578"/>
      <c r="AP55" s="578"/>
      <c r="AQ55" s="578"/>
      <c r="AR55" s="578"/>
      <c r="AS55" s="578"/>
      <c r="AT55" s="578"/>
      <c r="AU55" s="578"/>
      <c r="AV55" s="578"/>
      <c r="AW55" s="579">
        <f>SUM(AW53:BC54)</f>
        <v>0</v>
      </c>
      <c r="AX55" s="580"/>
      <c r="AY55" s="580"/>
      <c r="AZ55" s="580"/>
      <c r="BA55" s="580"/>
      <c r="BB55" s="580"/>
      <c r="BC55" s="581"/>
    </row>
    <row r="56" spans="1:105" s="80" customFormat="1" ht="16.5" customHeight="1">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c r="AY56" s="178"/>
      <c r="AZ56" s="178"/>
      <c r="BA56" s="178"/>
      <c r="BB56" s="178"/>
      <c r="BC56" s="178"/>
      <c r="BE56" s="179"/>
    </row>
    <row r="57" spans="1:105" s="114" customFormat="1" ht="16.5" customHeight="1" thickBot="1">
      <c r="A57" s="582"/>
      <c r="B57" s="582"/>
      <c r="C57" s="582"/>
      <c r="D57" s="582"/>
      <c r="E57" s="582"/>
      <c r="F57" s="582"/>
      <c r="G57" s="582"/>
      <c r="H57" s="582"/>
      <c r="I57" s="582"/>
      <c r="J57" s="582"/>
      <c r="K57" s="582"/>
      <c r="L57" s="582"/>
      <c r="M57" s="582"/>
      <c r="N57" s="582"/>
      <c r="O57" s="582"/>
      <c r="P57" s="582"/>
      <c r="Q57" s="582"/>
      <c r="R57" s="582"/>
      <c r="S57" s="582"/>
      <c r="T57" s="582"/>
      <c r="U57" s="582"/>
      <c r="V57" s="582"/>
      <c r="W57" s="582"/>
      <c r="X57" s="582"/>
      <c r="Y57" s="582"/>
      <c r="Z57" s="582"/>
      <c r="AA57" s="582"/>
      <c r="AB57" s="582"/>
      <c r="AC57" s="582"/>
      <c r="AD57" s="582"/>
      <c r="AE57" s="582"/>
      <c r="AF57" s="582"/>
      <c r="AG57" s="582"/>
      <c r="AH57" s="582"/>
      <c r="AI57" s="582"/>
      <c r="AJ57" s="582"/>
      <c r="AK57" s="582"/>
      <c r="AL57" s="582"/>
      <c r="AM57" s="582"/>
      <c r="AN57" s="582"/>
      <c r="AO57" s="582"/>
      <c r="AP57" s="582"/>
      <c r="AQ57" s="582"/>
      <c r="AR57" s="582"/>
      <c r="AS57" s="582"/>
      <c r="AT57" s="582"/>
      <c r="AU57" s="583"/>
      <c r="AV57" s="583"/>
      <c r="AW57" s="583"/>
      <c r="AX57" s="583"/>
      <c r="AY57" s="583"/>
      <c r="AZ57" s="180"/>
      <c r="BA57" s="180"/>
      <c r="BB57" s="180"/>
      <c r="BC57" s="180"/>
    </row>
    <row r="58" spans="1:105" s="80" customFormat="1" ht="36.75" customHeight="1" thickBot="1">
      <c r="A58" s="584" t="s">
        <v>126</v>
      </c>
      <c r="B58" s="585"/>
      <c r="C58" s="585"/>
      <c r="D58" s="585"/>
      <c r="E58" s="585"/>
      <c r="F58" s="585"/>
      <c r="G58" s="585"/>
      <c r="H58" s="585"/>
      <c r="I58" s="585"/>
      <c r="J58" s="585"/>
      <c r="K58" s="585"/>
      <c r="L58" s="585"/>
      <c r="M58" s="585"/>
      <c r="N58" s="585"/>
      <c r="O58" s="585"/>
      <c r="P58" s="585"/>
      <c r="Q58" s="585"/>
      <c r="R58" s="585"/>
      <c r="S58" s="585"/>
      <c r="T58" s="585"/>
      <c r="U58" s="585"/>
      <c r="V58" s="585"/>
      <c r="W58" s="585"/>
      <c r="X58" s="585"/>
      <c r="Y58" s="585"/>
      <c r="Z58" s="585"/>
      <c r="AA58" s="585"/>
      <c r="AB58" s="585"/>
      <c r="AC58" s="585"/>
      <c r="AD58" s="585"/>
      <c r="AE58" s="585"/>
      <c r="AF58" s="585"/>
      <c r="AG58" s="585"/>
      <c r="AH58" s="585"/>
      <c r="AI58" s="585"/>
      <c r="AJ58" s="585"/>
      <c r="AK58" s="585"/>
      <c r="AL58" s="585"/>
      <c r="AM58" s="585"/>
      <c r="AN58" s="585"/>
      <c r="AO58" s="585"/>
      <c r="AP58" s="585"/>
      <c r="AQ58" s="585"/>
      <c r="AR58" s="585"/>
      <c r="AS58" s="585"/>
      <c r="AT58" s="585"/>
      <c r="AU58" s="585"/>
      <c r="AV58" s="585"/>
      <c r="AW58" s="586">
        <f>SUM(AW25,AW40,AW55)</f>
        <v>0</v>
      </c>
      <c r="AX58" s="587"/>
      <c r="AY58" s="587"/>
      <c r="AZ58" s="587"/>
      <c r="BA58" s="587"/>
      <c r="BB58" s="587"/>
      <c r="BC58" s="588"/>
    </row>
    <row r="59" spans="1:105" ht="28.5" customHeight="1"/>
    <row r="60" spans="1:105" ht="28.5" customHeight="1"/>
    <row r="61" spans="1:105" ht="28.5" customHeight="1"/>
    <row r="62" spans="1:105" ht="28.5" customHeight="1"/>
  </sheetData>
  <sheetProtection password="F571" sheet="1"/>
  <mergeCells count="240">
    <mergeCell ref="A55:AV55"/>
    <mergeCell ref="AW55:BC55"/>
    <mergeCell ref="A57:AT57"/>
    <mergeCell ref="AU57:AY57"/>
    <mergeCell ref="A58:AV58"/>
    <mergeCell ref="AW58:BC58"/>
    <mergeCell ref="G53:AP53"/>
    <mergeCell ref="AQ53:AU53"/>
    <mergeCell ref="AW53:BC53"/>
    <mergeCell ref="D54:F54"/>
    <mergeCell ref="G54:AV54"/>
    <mergeCell ref="AW54:BC54"/>
    <mergeCell ref="A43:C54"/>
    <mergeCell ref="D43:F53"/>
    <mergeCell ref="G52:N52"/>
    <mergeCell ref="O52:U52"/>
    <mergeCell ref="V52:AE52"/>
    <mergeCell ref="AF52:AP52"/>
    <mergeCell ref="AQ52:AU52"/>
    <mergeCell ref="AW52:BC52"/>
    <mergeCell ref="G51:N51"/>
    <mergeCell ref="O51:U51"/>
    <mergeCell ref="V51:AE51"/>
    <mergeCell ref="AF51:AP51"/>
    <mergeCell ref="AQ51:AU51"/>
    <mergeCell ref="AW51:BC51"/>
    <mergeCell ref="G50:N50"/>
    <mergeCell ref="O50:U50"/>
    <mergeCell ref="V50:AE50"/>
    <mergeCell ref="AF50:AP50"/>
    <mergeCell ref="AQ50:AU50"/>
    <mergeCell ref="AW50:BC50"/>
    <mergeCell ref="G49:N49"/>
    <mergeCell ref="O49:U49"/>
    <mergeCell ref="V49:AE49"/>
    <mergeCell ref="AF49:AP49"/>
    <mergeCell ref="AQ49:AU49"/>
    <mergeCell ref="AW49:BC49"/>
    <mergeCell ref="G48:N48"/>
    <mergeCell ref="O48:U48"/>
    <mergeCell ref="V48:AE48"/>
    <mergeCell ref="AF48:AP48"/>
    <mergeCell ref="AQ48:AU48"/>
    <mergeCell ref="AW48:BC48"/>
    <mergeCell ref="G47:N47"/>
    <mergeCell ref="O47:U47"/>
    <mergeCell ref="V47:AE47"/>
    <mergeCell ref="AF47:AP47"/>
    <mergeCell ref="AQ47:AU47"/>
    <mergeCell ref="AW47:BC47"/>
    <mergeCell ref="AQ45:AU45"/>
    <mergeCell ref="AW45:BC45"/>
    <mergeCell ref="G46:N46"/>
    <mergeCell ref="O46:U46"/>
    <mergeCell ref="V46:AE46"/>
    <mergeCell ref="AF46:AP46"/>
    <mergeCell ref="AQ46:AU46"/>
    <mergeCell ref="AW46:BC46"/>
    <mergeCell ref="AQ43:AU43"/>
    <mergeCell ref="AW43:BC43"/>
    <mergeCell ref="G44:N44"/>
    <mergeCell ref="O44:U44"/>
    <mergeCell ref="V44:AE44"/>
    <mergeCell ref="AF44:AP44"/>
    <mergeCell ref="AQ44:AU44"/>
    <mergeCell ref="AW44:BC44"/>
    <mergeCell ref="G43:N43"/>
    <mergeCell ref="O43:U43"/>
    <mergeCell ref="V43:AE43"/>
    <mergeCell ref="AF43:AP43"/>
    <mergeCell ref="G45:N45"/>
    <mergeCell ref="O45:U45"/>
    <mergeCell ref="V45:AE45"/>
    <mergeCell ref="AF45:AP45"/>
    <mergeCell ref="A40:AV40"/>
    <mergeCell ref="AW40:BC40"/>
    <mergeCell ref="A42:C42"/>
    <mergeCell ref="D42:F42"/>
    <mergeCell ref="G42:N42"/>
    <mergeCell ref="O42:U42"/>
    <mergeCell ref="V42:AE42"/>
    <mergeCell ref="AF42:AP42"/>
    <mergeCell ref="AQ42:AV42"/>
    <mergeCell ref="AW42:BC42"/>
    <mergeCell ref="G38:AP38"/>
    <mergeCell ref="AQ38:AU38"/>
    <mergeCell ref="AW38:BC38"/>
    <mergeCell ref="D39:F39"/>
    <mergeCell ref="G39:AV39"/>
    <mergeCell ref="AW39:BC39"/>
    <mergeCell ref="G37:N37"/>
    <mergeCell ref="O37:U37"/>
    <mergeCell ref="V37:AE37"/>
    <mergeCell ref="AF37:AP37"/>
    <mergeCell ref="AQ37:AU37"/>
    <mergeCell ref="AW37:BC37"/>
    <mergeCell ref="G36:N36"/>
    <mergeCell ref="O36:U36"/>
    <mergeCell ref="V36:AE36"/>
    <mergeCell ref="AF36:AP36"/>
    <mergeCell ref="AQ36:AU36"/>
    <mergeCell ref="AW36:BC36"/>
    <mergeCell ref="G35:N35"/>
    <mergeCell ref="O35:U35"/>
    <mergeCell ref="V35:AE35"/>
    <mergeCell ref="AF35:AP35"/>
    <mergeCell ref="AQ35:AU35"/>
    <mergeCell ref="AW35:BC35"/>
    <mergeCell ref="AQ30:AU30"/>
    <mergeCell ref="AW30:BC30"/>
    <mergeCell ref="G31:N31"/>
    <mergeCell ref="O31:U31"/>
    <mergeCell ref="V31:AE31"/>
    <mergeCell ref="AF31:AP31"/>
    <mergeCell ref="AQ31:AU31"/>
    <mergeCell ref="AW31:BC31"/>
    <mergeCell ref="G34:N34"/>
    <mergeCell ref="O34:U34"/>
    <mergeCell ref="V34:AE34"/>
    <mergeCell ref="AF34:AP34"/>
    <mergeCell ref="AQ34:AU34"/>
    <mergeCell ref="AW34:BC34"/>
    <mergeCell ref="G33:N33"/>
    <mergeCell ref="O33:U33"/>
    <mergeCell ref="V33:AE33"/>
    <mergeCell ref="AF33:AP33"/>
    <mergeCell ref="AQ33:AU33"/>
    <mergeCell ref="AW33:BC33"/>
    <mergeCell ref="AQ28:AU28"/>
    <mergeCell ref="AW28:BC28"/>
    <mergeCell ref="G29:N29"/>
    <mergeCell ref="O29:U29"/>
    <mergeCell ref="V29:AE29"/>
    <mergeCell ref="AF29:AP29"/>
    <mergeCell ref="AQ29:AU29"/>
    <mergeCell ref="AW29:BC29"/>
    <mergeCell ref="A28:C39"/>
    <mergeCell ref="D28:F38"/>
    <mergeCell ref="G28:N28"/>
    <mergeCell ref="O28:U28"/>
    <mergeCell ref="V28:AE28"/>
    <mergeCell ref="AF28:AP28"/>
    <mergeCell ref="G30:N30"/>
    <mergeCell ref="O30:U30"/>
    <mergeCell ref="V30:AE30"/>
    <mergeCell ref="AF30:AP30"/>
    <mergeCell ref="G32:N32"/>
    <mergeCell ref="O32:U32"/>
    <mergeCell ref="V32:AE32"/>
    <mergeCell ref="AF32:AP32"/>
    <mergeCell ref="AQ32:AU32"/>
    <mergeCell ref="AW32:BC32"/>
    <mergeCell ref="A25:AV25"/>
    <mergeCell ref="AW25:BC25"/>
    <mergeCell ref="A27:C27"/>
    <mergeCell ref="D27:F27"/>
    <mergeCell ref="G27:N27"/>
    <mergeCell ref="O27:U27"/>
    <mergeCell ref="V27:AE27"/>
    <mergeCell ref="AF27:AP27"/>
    <mergeCell ref="AQ27:AV27"/>
    <mergeCell ref="AW27:BC27"/>
    <mergeCell ref="G23:AP23"/>
    <mergeCell ref="AQ23:AU23"/>
    <mergeCell ref="AW23:BC23"/>
    <mergeCell ref="D24:F24"/>
    <mergeCell ref="G24:AV24"/>
    <mergeCell ref="AW24:BC24"/>
    <mergeCell ref="G22:N22"/>
    <mergeCell ref="O22:U22"/>
    <mergeCell ref="V22:AE22"/>
    <mergeCell ref="AF22:AP22"/>
    <mergeCell ref="AQ22:AU22"/>
    <mergeCell ref="AW22:BC22"/>
    <mergeCell ref="G21:N21"/>
    <mergeCell ref="O21:U21"/>
    <mergeCell ref="V21:AE21"/>
    <mergeCell ref="AF21:AP21"/>
    <mergeCell ref="AQ21:AU21"/>
    <mergeCell ref="AW21:BC21"/>
    <mergeCell ref="G20:N20"/>
    <mergeCell ref="O20:U20"/>
    <mergeCell ref="V20:AE20"/>
    <mergeCell ref="AF20:AP20"/>
    <mergeCell ref="AQ20:AU20"/>
    <mergeCell ref="AW20:BC20"/>
    <mergeCell ref="AQ15:AU15"/>
    <mergeCell ref="AW15:BC15"/>
    <mergeCell ref="G16:N16"/>
    <mergeCell ref="O16:U16"/>
    <mergeCell ref="V16:AE16"/>
    <mergeCell ref="AF16:AP16"/>
    <mergeCell ref="AQ16:AU16"/>
    <mergeCell ref="AW16:BC16"/>
    <mergeCell ref="G19:N19"/>
    <mergeCell ref="O19:U19"/>
    <mergeCell ref="V19:AE19"/>
    <mergeCell ref="AF19:AP19"/>
    <mergeCell ref="AQ19:AU19"/>
    <mergeCell ref="AW19:BC19"/>
    <mergeCell ref="G18:N18"/>
    <mergeCell ref="O18:U18"/>
    <mergeCell ref="V18:AE18"/>
    <mergeCell ref="AF18:AP18"/>
    <mergeCell ref="AQ18:AU18"/>
    <mergeCell ref="AW18:BC18"/>
    <mergeCell ref="AQ13:AU13"/>
    <mergeCell ref="AW13:BC13"/>
    <mergeCell ref="G14:N14"/>
    <mergeCell ref="O14:U14"/>
    <mergeCell ref="V14:AE14"/>
    <mergeCell ref="AF14:AP14"/>
    <mergeCell ref="AQ14:AU14"/>
    <mergeCell ref="AW14:BC14"/>
    <mergeCell ref="A13:C24"/>
    <mergeCell ref="D13:F23"/>
    <mergeCell ref="G13:N13"/>
    <mergeCell ref="O13:U13"/>
    <mergeCell ref="V13:AE13"/>
    <mergeCell ref="AF13:AP13"/>
    <mergeCell ref="G15:N15"/>
    <mergeCell ref="O15:U15"/>
    <mergeCell ref="V15:AE15"/>
    <mergeCell ref="AF15:AP15"/>
    <mergeCell ref="G17:N17"/>
    <mergeCell ref="O17:U17"/>
    <mergeCell ref="V17:AE17"/>
    <mergeCell ref="AF17:AP17"/>
    <mergeCell ref="AQ17:AU17"/>
    <mergeCell ref="AW17:BC17"/>
    <mergeCell ref="A3:BC3"/>
    <mergeCell ref="BB6:BC6"/>
    <mergeCell ref="A12:C12"/>
    <mergeCell ref="D12:F12"/>
    <mergeCell ref="G12:N12"/>
    <mergeCell ref="O12:U12"/>
    <mergeCell ref="V12:AE12"/>
    <mergeCell ref="AF12:AP12"/>
    <mergeCell ref="AQ12:AV12"/>
    <mergeCell ref="AW12:BC12"/>
  </mergeCells>
  <phoneticPr fontId="3"/>
  <dataValidations count="4">
    <dataValidation type="custom" imeMode="disabled" allowBlank="1" showInputMessage="1" showErrorMessage="1" errorTitle="入力エラー" error="小数点以下の入力はできません。" sqref="AW13:BC22 AW24:BC24 AW28:BC37 AW39:BC39 AW43:BC52 AW54:BC54">
      <formula1>AW13-ROUNDDOWN(AW13,0)=0</formula1>
    </dataValidation>
    <dataValidation imeMode="disabled" allowBlank="1" showInputMessage="1" showErrorMessage="1" sqref="AW58:BC58 AW25 AW40 AW55"/>
    <dataValidation type="custom" imeMode="disabled" allowBlank="1" showInputMessage="1" showErrorMessage="1" errorTitle="入力エラー" error="小数点は第二位まで、三位以下切り捨てで入力して下さい。" sqref="AQ13:AU22 AQ28:AU37 AQ43:AU52">
      <formula1>AQ13-ROUNDDOWN(AQ13,2)=0</formula1>
    </dataValidation>
    <dataValidation type="textLength" imeMode="disabled" operator="equal" allowBlank="1" showInputMessage="1" showErrorMessage="1" errorTitle="文字数エラー" error="SII登録型番の８文字で登録してください。" sqref="O13:U22 O28:U37 O43:U52">
      <formula1>8</formula1>
    </dataValidation>
  </dataValidations>
  <printOptions horizontalCentered="1"/>
  <pageMargins left="0.27559055118110237" right="0.27559055118110237" top="0.43307086614173229" bottom="0" header="0.31496062992125984" footer="0.31496062992125984"/>
  <pageSetup paperSize="9" scale="49" orientation="portrait" r:id="rId1"/>
  <headerFooter>
    <oddHeader>&amp;RVERSION 1.0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59"/>
  <sheetViews>
    <sheetView showGridLines="0" showZeros="0" view="pageBreakPreview" zoomScale="55" zoomScaleNormal="75" zoomScaleSheetLayoutView="55" workbookViewId="0"/>
  </sheetViews>
  <sheetFormatPr defaultRowHeight="13.5"/>
  <cols>
    <col min="1" max="55" width="3.625" style="80" customWidth="1"/>
    <col min="56" max="16384" width="9" style="85"/>
  </cols>
  <sheetData>
    <row r="1" spans="1:101" s="80" customFormat="1" ht="1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7"/>
      <c r="AC1" s="77"/>
      <c r="AD1" s="77"/>
      <c r="AE1" s="142"/>
      <c r="AF1" s="142"/>
      <c r="AG1" s="142"/>
      <c r="AH1" s="76"/>
      <c r="AI1" s="76"/>
      <c r="AJ1" s="76"/>
      <c r="AK1" s="76"/>
      <c r="AL1" s="76"/>
      <c r="AM1" s="76"/>
      <c r="AN1" s="76"/>
      <c r="AO1" s="76"/>
      <c r="AP1" s="76"/>
      <c r="AQ1" s="76"/>
      <c r="AR1" s="76"/>
      <c r="AS1" s="76"/>
      <c r="AT1" s="76"/>
      <c r="AU1" s="76"/>
      <c r="AV1" s="142"/>
      <c r="AW1" s="76"/>
      <c r="AX1" s="76"/>
      <c r="AY1" s="76"/>
      <c r="AZ1" s="76"/>
      <c r="BA1" s="76"/>
      <c r="BC1" s="79" t="s">
        <v>96</v>
      </c>
    </row>
    <row r="2" spans="1:101" s="82" customFormat="1" ht="18" customHeight="1">
      <c r="BC2" s="83" t="str">
        <f>IF(OR(補助事業実績報告書!$BC$14&lt;&gt;"",補助事業実績報告書!$AJ$63&lt;&gt;""),補助事業実績報告書!$BC$14&amp;"邸"&amp;RIGHT(TRIM(補助事業実績報告書!$M$63&amp;補助事業実績報告書!$X$63&amp;補助事業実績報告書!$AJ$63),4),"")</f>
        <v/>
      </c>
    </row>
    <row r="3" spans="1:101" ht="30" customHeight="1">
      <c r="A3" s="531" t="s">
        <v>127</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3"/>
    </row>
    <row r="4" spans="1:101" ht="6" customHeight="1">
      <c r="A4" s="143"/>
      <c r="B4" s="143"/>
      <c r="C4" s="143"/>
      <c r="D4" s="143"/>
      <c r="E4" s="144"/>
      <c r="F4" s="143"/>
      <c r="G4" s="143"/>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row>
    <row r="5" spans="1:101" ht="18.75">
      <c r="A5" s="145"/>
      <c r="B5" s="145"/>
      <c r="C5" s="145"/>
      <c r="D5" s="181"/>
      <c r="E5" s="76"/>
      <c r="F5" s="181"/>
      <c r="G5" s="181"/>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108"/>
      <c r="BB5" s="108"/>
      <c r="BC5" s="146" t="s">
        <v>98</v>
      </c>
    </row>
    <row r="6" spans="1:101" ht="14.25" customHeight="1">
      <c r="A6" s="147"/>
      <c r="B6" s="147"/>
      <c r="C6" s="147"/>
      <c r="D6" s="147"/>
      <c r="E6" s="76"/>
      <c r="F6" s="147"/>
      <c r="G6" s="147"/>
      <c r="H6" s="76"/>
      <c r="I6" s="76"/>
      <c r="J6" s="76"/>
      <c r="K6" s="76"/>
      <c r="L6" s="76"/>
      <c r="M6" s="76"/>
      <c r="N6" s="76"/>
      <c r="O6" s="76"/>
      <c r="P6" s="76"/>
      <c r="Q6" s="76"/>
      <c r="R6" s="76"/>
      <c r="S6" s="76"/>
      <c r="T6" s="76"/>
      <c r="U6" s="76"/>
      <c r="V6" s="76"/>
      <c r="W6" s="76"/>
      <c r="X6" s="76"/>
      <c r="Y6" s="76"/>
      <c r="Z6" s="76"/>
      <c r="AA6" s="76"/>
      <c r="AB6" s="76"/>
      <c r="AC6" s="76"/>
      <c r="AD6" s="147"/>
      <c r="AE6" s="147"/>
      <c r="AF6" s="147"/>
      <c r="AG6" s="147"/>
      <c r="AH6" s="147"/>
      <c r="AI6" s="147"/>
      <c r="AJ6" s="76"/>
      <c r="AK6" s="76"/>
      <c r="AL6" s="76"/>
      <c r="AM6" s="76"/>
      <c r="AN6" s="76"/>
      <c r="AO6" s="76"/>
      <c r="AP6" s="76"/>
      <c r="AQ6" s="76"/>
      <c r="AR6" s="76"/>
      <c r="AS6" s="76"/>
      <c r="AT6" s="76"/>
      <c r="AU6" s="76"/>
      <c r="AV6" s="76"/>
      <c r="AW6" s="76"/>
      <c r="AX6" s="148" t="s">
        <v>99</v>
      </c>
      <c r="AY6" s="149"/>
      <c r="AZ6" s="150" t="s">
        <v>100</v>
      </c>
      <c r="BA6" s="149"/>
      <c r="BB6" s="534" t="s">
        <v>101</v>
      </c>
      <c r="BC6" s="534"/>
    </row>
    <row r="7" spans="1:101" ht="23.25" customHeight="1">
      <c r="A7" s="157" t="s">
        <v>128</v>
      </c>
      <c r="B7" s="76"/>
      <c r="C7" s="76"/>
      <c r="D7" s="76"/>
      <c r="E7" s="76"/>
      <c r="F7" s="76"/>
      <c r="G7" s="76"/>
      <c r="H7" s="76"/>
      <c r="I7" s="76"/>
      <c r="J7" s="76"/>
      <c r="K7" s="182" t="s">
        <v>129</v>
      </c>
      <c r="L7" s="76"/>
      <c r="M7" s="76"/>
      <c r="N7" s="76"/>
      <c r="O7" s="182"/>
      <c r="P7" s="76"/>
      <c r="Q7" s="76"/>
      <c r="R7" s="87"/>
      <c r="S7" s="87"/>
      <c r="T7" s="87"/>
      <c r="U7" s="105"/>
      <c r="V7" s="101"/>
      <c r="W7" s="101"/>
      <c r="X7" s="90"/>
      <c r="Y7" s="91"/>
      <c r="Z7" s="91"/>
      <c r="AA7" s="91"/>
      <c r="AB7" s="114"/>
      <c r="AC7" s="114"/>
      <c r="AD7" s="114"/>
      <c r="AE7" s="114"/>
      <c r="AF7" s="108"/>
      <c r="AG7" s="108"/>
      <c r="AH7" s="76"/>
      <c r="AI7" s="76"/>
      <c r="AJ7" s="76"/>
      <c r="AK7" s="76"/>
      <c r="AL7" s="76"/>
      <c r="AM7" s="76"/>
      <c r="AN7" s="76"/>
      <c r="AO7" s="76"/>
      <c r="AP7" s="76"/>
      <c r="AQ7" s="76"/>
      <c r="AR7" s="76"/>
      <c r="AS7" s="76"/>
      <c r="AT7" s="76"/>
      <c r="AU7" s="76"/>
      <c r="AV7" s="108"/>
      <c r="AW7" s="76"/>
      <c r="AY7" s="158"/>
      <c r="AZ7" s="158"/>
    </row>
    <row r="8" spans="1:101" s="185" customFormat="1" ht="34.5" customHeight="1" thickBot="1">
      <c r="A8" s="183"/>
      <c r="B8" s="183"/>
      <c r="C8" s="184" t="s">
        <v>57</v>
      </c>
      <c r="D8" s="602" t="s">
        <v>130</v>
      </c>
      <c r="E8" s="602"/>
      <c r="F8" s="183"/>
      <c r="G8" s="184" t="s">
        <v>57</v>
      </c>
      <c r="H8" s="602" t="s">
        <v>131</v>
      </c>
      <c r="I8" s="602"/>
      <c r="J8" s="76"/>
      <c r="K8" s="589" t="s">
        <v>132</v>
      </c>
      <c r="L8" s="589"/>
      <c r="M8" s="589"/>
      <c r="N8" s="589"/>
      <c r="O8" s="589"/>
      <c r="P8" s="603"/>
      <c r="Q8" s="603"/>
      <c r="R8" s="603"/>
      <c r="S8" s="603"/>
      <c r="T8" s="591" t="s">
        <v>116</v>
      </c>
      <c r="U8" s="591"/>
      <c r="V8" s="156"/>
      <c r="W8" s="156"/>
      <c r="X8" s="589" t="s">
        <v>133</v>
      </c>
      <c r="Y8" s="589"/>
      <c r="Z8" s="589"/>
      <c r="AA8" s="589"/>
      <c r="AB8" s="589"/>
      <c r="AC8" s="589"/>
      <c r="AD8" s="589"/>
      <c r="AE8" s="589"/>
      <c r="AF8" s="590" t="str">
        <f>IF(G8="□","",SUM(AN16,AN27,AN38,AN49))</f>
        <v/>
      </c>
      <c r="AG8" s="590"/>
      <c r="AH8" s="590"/>
      <c r="AI8" s="591" t="s">
        <v>134</v>
      </c>
      <c r="AJ8" s="591"/>
      <c r="AK8" s="76"/>
      <c r="AL8" s="76"/>
      <c r="AM8" s="589" t="s">
        <v>135</v>
      </c>
      <c r="AN8" s="589"/>
      <c r="AO8" s="589"/>
      <c r="AP8" s="589"/>
      <c r="AQ8" s="589"/>
      <c r="AR8" s="589"/>
      <c r="AS8" s="589"/>
      <c r="AT8" s="589"/>
      <c r="AU8" s="589"/>
      <c r="AV8" s="589"/>
      <c r="AW8" s="589"/>
      <c r="AX8" s="590" t="str">
        <f>IF(OR(P8="",AF8=""),"",ROUNDDOWN(AF8/P8,0))</f>
        <v/>
      </c>
      <c r="AY8" s="590"/>
      <c r="AZ8" s="590"/>
      <c r="BA8" s="591" t="s">
        <v>136</v>
      </c>
      <c r="BB8" s="591"/>
      <c r="BC8" s="591"/>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row>
    <row r="9" spans="1:101" ht="23.25" customHeight="1">
      <c r="A9" s="86"/>
      <c r="B9" s="86"/>
      <c r="C9" s="76"/>
      <c r="D9" s="76"/>
      <c r="E9" s="76"/>
      <c r="F9" s="76"/>
      <c r="G9" s="76"/>
      <c r="H9" s="76"/>
      <c r="I9" s="76"/>
      <c r="J9" s="76"/>
      <c r="K9" s="76"/>
      <c r="L9" s="76"/>
      <c r="M9" s="76"/>
      <c r="N9" s="76"/>
      <c r="O9" s="186" t="s">
        <v>137</v>
      </c>
      <c r="P9" s="186"/>
      <c r="Q9" s="76"/>
      <c r="R9" s="87"/>
      <c r="S9" s="186"/>
      <c r="T9" s="92"/>
      <c r="U9" s="93"/>
      <c r="V9" s="93"/>
      <c r="W9" s="186"/>
      <c r="X9" s="108"/>
      <c r="Y9" s="76"/>
      <c r="Z9" s="76"/>
      <c r="AA9" s="76"/>
      <c r="AB9" s="76"/>
      <c r="AC9" s="76"/>
      <c r="AD9" s="76"/>
      <c r="AE9" s="76"/>
      <c r="AF9" s="76"/>
      <c r="AG9" s="76"/>
      <c r="AH9" s="76"/>
      <c r="AI9" s="76"/>
      <c r="AJ9" s="76"/>
      <c r="AK9" s="76"/>
      <c r="AL9" s="76"/>
      <c r="AM9" s="76"/>
      <c r="AN9" s="76"/>
      <c r="AO9" s="76"/>
      <c r="AP9" s="76"/>
      <c r="AQ9" s="76"/>
      <c r="AR9" s="76"/>
      <c r="AS9" s="76"/>
      <c r="AT9" s="76"/>
      <c r="AU9" s="76"/>
      <c r="AV9" s="108"/>
      <c r="AW9" s="76"/>
      <c r="AY9" s="158"/>
      <c r="AZ9" s="158"/>
    </row>
    <row r="10" spans="1:101" ht="23.25" customHeight="1">
      <c r="A10" s="157" t="s">
        <v>102</v>
      </c>
      <c r="B10" s="157"/>
      <c r="C10" s="161"/>
      <c r="D10" s="161"/>
      <c r="E10" s="76"/>
      <c r="F10" s="161"/>
      <c r="G10" s="161"/>
      <c r="H10" s="76"/>
      <c r="I10" s="76"/>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76"/>
      <c r="AI10" s="76"/>
      <c r="AJ10" s="76"/>
      <c r="AK10" s="76"/>
      <c r="AL10" s="76"/>
      <c r="AM10" s="76"/>
      <c r="AN10" s="76"/>
      <c r="AO10" s="76"/>
      <c r="AP10" s="76"/>
      <c r="AQ10" s="76"/>
      <c r="AR10" s="76"/>
      <c r="AS10" s="76"/>
      <c r="AT10" s="76"/>
      <c r="AU10" s="76"/>
      <c r="AV10" s="108"/>
      <c r="AW10" s="76"/>
      <c r="AY10" s="158"/>
      <c r="AZ10" s="158"/>
    </row>
    <row r="11" spans="1:101" ht="23.25" customHeight="1">
      <c r="A11" s="145" t="s">
        <v>103</v>
      </c>
      <c r="B11" s="157"/>
      <c r="C11" s="161"/>
      <c r="D11" s="161"/>
      <c r="E11" s="76"/>
      <c r="F11" s="161"/>
      <c r="G11" s="161"/>
      <c r="H11" s="76"/>
      <c r="I11" s="76"/>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76"/>
      <c r="AI11" s="76"/>
      <c r="AJ11" s="76"/>
      <c r="AK11" s="76"/>
      <c r="AL11" s="76"/>
      <c r="AM11" s="76"/>
      <c r="AN11" s="76"/>
      <c r="AO11" s="76"/>
      <c r="AP11" s="76"/>
      <c r="AQ11" s="76"/>
      <c r="AR11" s="76"/>
      <c r="AS11" s="76"/>
      <c r="AT11" s="76"/>
      <c r="AU11" s="76"/>
      <c r="AV11" s="108"/>
      <c r="AW11" s="76"/>
      <c r="AY11" s="158"/>
      <c r="AZ11" s="158"/>
    </row>
    <row r="12" spans="1:101" ht="23.25" customHeight="1">
      <c r="A12" s="160" t="s">
        <v>138</v>
      </c>
      <c r="B12" s="157"/>
      <c r="C12" s="161"/>
      <c r="D12" s="161"/>
      <c r="E12" s="76"/>
      <c r="F12" s="161"/>
      <c r="G12" s="161"/>
      <c r="H12" s="76"/>
      <c r="I12" s="76"/>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76"/>
      <c r="AI12" s="76"/>
      <c r="AJ12" s="76"/>
      <c r="AK12" s="76"/>
      <c r="AL12" s="76"/>
      <c r="AM12" s="76"/>
      <c r="AN12" s="76"/>
      <c r="AO12" s="76"/>
      <c r="AP12" s="76"/>
      <c r="AQ12" s="76"/>
      <c r="AR12" s="76"/>
      <c r="AS12" s="76"/>
      <c r="AT12" s="76"/>
      <c r="AU12" s="76"/>
      <c r="AV12" s="108"/>
      <c r="AW12" s="76"/>
      <c r="AY12" s="158"/>
      <c r="AZ12" s="158"/>
    </row>
    <row r="13" spans="1:101" ht="19.5" thickBot="1">
      <c r="A13" s="145"/>
      <c r="B13" s="145"/>
      <c r="C13" s="181"/>
      <c r="D13" s="181"/>
      <c r="E13" s="181"/>
      <c r="F13" s="181"/>
      <c r="G13" s="181"/>
      <c r="H13" s="181"/>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159"/>
      <c r="AJ13" s="76"/>
      <c r="AK13" s="76"/>
      <c r="AL13" s="76"/>
      <c r="AM13" s="76"/>
      <c r="AN13" s="76"/>
      <c r="AO13" s="76"/>
      <c r="AP13" s="76"/>
      <c r="AQ13" s="76"/>
      <c r="AR13" s="76"/>
      <c r="AS13" s="76"/>
      <c r="AT13" s="76"/>
      <c r="AU13" s="76"/>
      <c r="AV13" s="76"/>
      <c r="AW13" s="76"/>
      <c r="AX13" s="76"/>
      <c r="AY13" s="76"/>
      <c r="AZ13" s="76"/>
      <c r="BA13" s="108"/>
      <c r="BB13" s="108"/>
      <c r="BC13" s="108"/>
    </row>
    <row r="14" spans="1:101" ht="34.5" customHeight="1" thickBot="1">
      <c r="A14" s="592" t="s">
        <v>108</v>
      </c>
      <c r="B14" s="593"/>
      <c r="C14" s="594"/>
      <c r="D14" s="595"/>
      <c r="E14" s="595"/>
      <c r="F14" s="595"/>
      <c r="G14" s="595"/>
      <c r="H14" s="595"/>
      <c r="I14" s="595"/>
      <c r="J14" s="595"/>
      <c r="K14" s="595"/>
      <c r="L14" s="595"/>
      <c r="M14" s="596"/>
      <c r="N14" s="597" t="s">
        <v>139</v>
      </c>
      <c r="O14" s="597"/>
      <c r="P14" s="597"/>
      <c r="Q14" s="597"/>
      <c r="R14" s="597"/>
      <c r="S14" s="597"/>
      <c r="T14" s="597"/>
      <c r="U14" s="597"/>
      <c r="V14" s="598"/>
      <c r="W14" s="599"/>
      <c r="X14" s="599"/>
      <c r="Y14" s="599"/>
      <c r="Z14" s="599"/>
      <c r="AA14" s="599"/>
      <c r="AB14" s="599"/>
      <c r="AC14" s="600" t="s">
        <v>116</v>
      </c>
      <c r="AD14" s="601"/>
      <c r="AE14" s="187" t="s">
        <v>140</v>
      </c>
      <c r="AF14" s="188"/>
      <c r="AG14" s="108"/>
      <c r="AH14" s="108"/>
      <c r="AI14" s="189"/>
      <c r="AJ14" s="108"/>
      <c r="AK14" s="108"/>
      <c r="AL14" s="108"/>
      <c r="AM14" s="108"/>
      <c r="AN14" s="108"/>
      <c r="AO14" s="108"/>
      <c r="AP14" s="108"/>
      <c r="AQ14" s="108"/>
      <c r="AR14" s="108"/>
      <c r="AS14" s="108"/>
      <c r="AT14" s="108"/>
      <c r="AU14" s="108"/>
      <c r="AV14" s="108"/>
      <c r="AW14" s="108"/>
      <c r="AX14" s="108"/>
      <c r="AY14" s="108"/>
      <c r="AZ14" s="108"/>
      <c r="BA14" s="108"/>
      <c r="BB14" s="108"/>
      <c r="BC14" s="108"/>
    </row>
    <row r="15" spans="1:101" ht="61.5" customHeight="1" thickBot="1">
      <c r="A15" s="614" t="s">
        <v>107</v>
      </c>
      <c r="B15" s="615"/>
      <c r="C15" s="616"/>
      <c r="D15" s="617" t="s">
        <v>106</v>
      </c>
      <c r="E15" s="618"/>
      <c r="F15" s="619" t="s">
        <v>141</v>
      </c>
      <c r="G15" s="617"/>
      <c r="H15" s="618"/>
      <c r="I15" s="619" t="s">
        <v>109</v>
      </c>
      <c r="J15" s="617"/>
      <c r="K15" s="617"/>
      <c r="L15" s="617"/>
      <c r="M15" s="618"/>
      <c r="N15" s="619" t="s">
        <v>110</v>
      </c>
      <c r="O15" s="617"/>
      <c r="P15" s="617"/>
      <c r="Q15" s="617"/>
      <c r="R15" s="617"/>
      <c r="S15" s="617"/>
      <c r="T15" s="617"/>
      <c r="U15" s="618"/>
      <c r="V15" s="619" t="s">
        <v>111</v>
      </c>
      <c r="W15" s="617"/>
      <c r="X15" s="617"/>
      <c r="Y15" s="617"/>
      <c r="Z15" s="617"/>
      <c r="AA15" s="617"/>
      <c r="AB15" s="617"/>
      <c r="AC15" s="617"/>
      <c r="AD15" s="618"/>
      <c r="AE15" s="604" t="s">
        <v>142</v>
      </c>
      <c r="AF15" s="605"/>
      <c r="AG15" s="605"/>
      <c r="AH15" s="606"/>
      <c r="AI15" s="604" t="s">
        <v>143</v>
      </c>
      <c r="AJ15" s="607"/>
      <c r="AK15" s="607"/>
      <c r="AL15" s="607"/>
      <c r="AM15" s="608"/>
      <c r="AN15" s="609" t="s">
        <v>144</v>
      </c>
      <c r="AO15" s="610"/>
      <c r="AP15" s="610"/>
      <c r="AQ15" s="610"/>
      <c r="AR15" s="611"/>
      <c r="AS15" s="612" t="s">
        <v>145</v>
      </c>
      <c r="AT15" s="605"/>
      <c r="AU15" s="606"/>
      <c r="AV15" s="612" t="s">
        <v>146</v>
      </c>
      <c r="AW15" s="613"/>
      <c r="AX15" s="540" t="s">
        <v>113</v>
      </c>
      <c r="AY15" s="541"/>
      <c r="AZ15" s="541"/>
      <c r="BA15" s="541"/>
      <c r="BB15" s="541"/>
      <c r="BC15" s="542"/>
    </row>
    <row r="16" spans="1:101" s="167" customFormat="1" ht="29.25" customHeight="1" thickTop="1">
      <c r="A16" s="620" t="s">
        <v>115</v>
      </c>
      <c r="B16" s="621"/>
      <c r="C16" s="622"/>
      <c r="D16" s="629"/>
      <c r="E16" s="630"/>
      <c r="F16" s="631"/>
      <c r="G16" s="629"/>
      <c r="H16" s="630"/>
      <c r="I16" s="631"/>
      <c r="J16" s="629"/>
      <c r="K16" s="629"/>
      <c r="L16" s="629"/>
      <c r="M16" s="630"/>
      <c r="N16" s="632"/>
      <c r="O16" s="633"/>
      <c r="P16" s="633"/>
      <c r="Q16" s="633"/>
      <c r="R16" s="633"/>
      <c r="S16" s="633"/>
      <c r="T16" s="633"/>
      <c r="U16" s="634"/>
      <c r="V16" s="632"/>
      <c r="W16" s="633"/>
      <c r="X16" s="633"/>
      <c r="Y16" s="633"/>
      <c r="Z16" s="633"/>
      <c r="AA16" s="633"/>
      <c r="AB16" s="633"/>
      <c r="AC16" s="633"/>
      <c r="AD16" s="634"/>
      <c r="AE16" s="650"/>
      <c r="AF16" s="651"/>
      <c r="AG16" s="651"/>
      <c r="AH16" s="652"/>
      <c r="AI16" s="653"/>
      <c r="AJ16" s="654"/>
      <c r="AK16" s="654"/>
      <c r="AL16" s="654"/>
      <c r="AM16" s="190" t="s">
        <v>147</v>
      </c>
      <c r="AN16" s="655" t="str">
        <f>IF(AE16="","",SUM(AE16*AI16,AE17*AI17,AE18*AI18,AE19*AI19,AE20*AI20))</f>
        <v/>
      </c>
      <c r="AO16" s="656"/>
      <c r="AP16" s="656"/>
      <c r="AQ16" s="656"/>
      <c r="AR16" s="657"/>
      <c r="AS16" s="661"/>
      <c r="AT16" s="662"/>
      <c r="AU16" s="663"/>
      <c r="AV16" s="664"/>
      <c r="AW16" s="665"/>
      <c r="AX16" s="666"/>
      <c r="AY16" s="667"/>
      <c r="AZ16" s="667"/>
      <c r="BA16" s="667"/>
      <c r="BB16" s="667"/>
      <c r="BC16" s="668"/>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row>
    <row r="17" spans="1:101" s="167" customFormat="1" ht="29.25" customHeight="1">
      <c r="A17" s="623"/>
      <c r="B17" s="624"/>
      <c r="C17" s="625"/>
      <c r="D17" s="635"/>
      <c r="E17" s="636"/>
      <c r="F17" s="637"/>
      <c r="G17" s="635"/>
      <c r="H17" s="636"/>
      <c r="I17" s="638"/>
      <c r="J17" s="639"/>
      <c r="K17" s="639"/>
      <c r="L17" s="639"/>
      <c r="M17" s="640"/>
      <c r="N17" s="641"/>
      <c r="O17" s="642"/>
      <c r="P17" s="642"/>
      <c r="Q17" s="642"/>
      <c r="R17" s="642"/>
      <c r="S17" s="642"/>
      <c r="T17" s="642"/>
      <c r="U17" s="643"/>
      <c r="V17" s="641"/>
      <c r="W17" s="642"/>
      <c r="X17" s="642"/>
      <c r="Y17" s="642"/>
      <c r="Z17" s="642"/>
      <c r="AA17" s="642"/>
      <c r="AB17" s="642"/>
      <c r="AC17" s="642"/>
      <c r="AD17" s="643"/>
      <c r="AE17" s="669"/>
      <c r="AF17" s="670"/>
      <c r="AG17" s="670"/>
      <c r="AH17" s="671"/>
      <c r="AI17" s="551"/>
      <c r="AJ17" s="552"/>
      <c r="AK17" s="552"/>
      <c r="AL17" s="552"/>
      <c r="AM17" s="191" t="s">
        <v>147</v>
      </c>
      <c r="AN17" s="658"/>
      <c r="AO17" s="659"/>
      <c r="AP17" s="659"/>
      <c r="AQ17" s="659"/>
      <c r="AR17" s="660"/>
      <c r="AS17" s="645"/>
      <c r="AT17" s="646"/>
      <c r="AU17" s="647"/>
      <c r="AV17" s="648"/>
      <c r="AW17" s="649"/>
      <c r="AX17" s="553"/>
      <c r="AY17" s="554"/>
      <c r="AZ17" s="554"/>
      <c r="BA17" s="554"/>
      <c r="BB17" s="554"/>
      <c r="BC17" s="55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row>
    <row r="18" spans="1:101" s="167" customFormat="1" ht="29.25" customHeight="1">
      <c r="A18" s="623"/>
      <c r="B18" s="624"/>
      <c r="C18" s="625"/>
      <c r="D18" s="635"/>
      <c r="E18" s="636"/>
      <c r="F18" s="637"/>
      <c r="G18" s="635"/>
      <c r="H18" s="636"/>
      <c r="I18" s="638"/>
      <c r="J18" s="639"/>
      <c r="K18" s="639"/>
      <c r="L18" s="639"/>
      <c r="M18" s="640"/>
      <c r="N18" s="641"/>
      <c r="O18" s="642"/>
      <c r="P18" s="642"/>
      <c r="Q18" s="642"/>
      <c r="R18" s="642"/>
      <c r="S18" s="642"/>
      <c r="T18" s="642"/>
      <c r="U18" s="643"/>
      <c r="V18" s="641"/>
      <c r="W18" s="642"/>
      <c r="X18" s="642"/>
      <c r="Y18" s="642"/>
      <c r="Z18" s="642"/>
      <c r="AA18" s="642"/>
      <c r="AB18" s="642"/>
      <c r="AC18" s="642"/>
      <c r="AD18" s="643"/>
      <c r="AE18" s="669"/>
      <c r="AF18" s="670"/>
      <c r="AG18" s="670"/>
      <c r="AH18" s="671"/>
      <c r="AI18" s="551"/>
      <c r="AJ18" s="552"/>
      <c r="AK18" s="552"/>
      <c r="AL18" s="552"/>
      <c r="AM18" s="191" t="s">
        <v>116</v>
      </c>
      <c r="AN18" s="658"/>
      <c r="AO18" s="659"/>
      <c r="AP18" s="659"/>
      <c r="AQ18" s="659"/>
      <c r="AR18" s="660"/>
      <c r="AS18" s="645"/>
      <c r="AT18" s="646"/>
      <c r="AU18" s="647"/>
      <c r="AV18" s="648"/>
      <c r="AW18" s="649"/>
      <c r="AX18" s="553"/>
      <c r="AY18" s="554"/>
      <c r="AZ18" s="554"/>
      <c r="BA18" s="554"/>
      <c r="BB18" s="554"/>
      <c r="BC18" s="55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row>
    <row r="19" spans="1:101" s="167" customFormat="1" ht="29.25" customHeight="1">
      <c r="A19" s="623"/>
      <c r="B19" s="624"/>
      <c r="C19" s="625"/>
      <c r="D19" s="635"/>
      <c r="E19" s="636"/>
      <c r="F19" s="637"/>
      <c r="G19" s="635"/>
      <c r="H19" s="636"/>
      <c r="I19" s="638"/>
      <c r="J19" s="639"/>
      <c r="K19" s="639"/>
      <c r="L19" s="639"/>
      <c r="M19" s="640"/>
      <c r="N19" s="641"/>
      <c r="O19" s="642"/>
      <c r="P19" s="642"/>
      <c r="Q19" s="642"/>
      <c r="R19" s="642"/>
      <c r="S19" s="642"/>
      <c r="T19" s="642"/>
      <c r="U19" s="643"/>
      <c r="V19" s="641"/>
      <c r="W19" s="642"/>
      <c r="X19" s="642"/>
      <c r="Y19" s="642"/>
      <c r="Z19" s="642"/>
      <c r="AA19" s="642"/>
      <c r="AB19" s="642"/>
      <c r="AC19" s="642"/>
      <c r="AD19" s="643"/>
      <c r="AE19" s="669"/>
      <c r="AF19" s="670"/>
      <c r="AG19" s="670"/>
      <c r="AH19" s="671"/>
      <c r="AI19" s="551"/>
      <c r="AJ19" s="552"/>
      <c r="AK19" s="552"/>
      <c r="AL19" s="552"/>
      <c r="AM19" s="191" t="s">
        <v>116</v>
      </c>
      <c r="AN19" s="658"/>
      <c r="AO19" s="659"/>
      <c r="AP19" s="659"/>
      <c r="AQ19" s="659"/>
      <c r="AR19" s="660"/>
      <c r="AS19" s="645"/>
      <c r="AT19" s="646"/>
      <c r="AU19" s="647"/>
      <c r="AV19" s="648"/>
      <c r="AW19" s="649"/>
      <c r="AX19" s="553"/>
      <c r="AY19" s="554"/>
      <c r="AZ19" s="554"/>
      <c r="BA19" s="554"/>
      <c r="BB19" s="554"/>
      <c r="BC19" s="55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row>
    <row r="20" spans="1:101" s="167" customFormat="1" ht="29.25" customHeight="1">
      <c r="A20" s="623"/>
      <c r="B20" s="624"/>
      <c r="C20" s="625"/>
      <c r="D20" s="687"/>
      <c r="E20" s="688"/>
      <c r="F20" s="689"/>
      <c r="G20" s="687"/>
      <c r="H20" s="688"/>
      <c r="I20" s="690"/>
      <c r="J20" s="691"/>
      <c r="K20" s="691"/>
      <c r="L20" s="691"/>
      <c r="M20" s="692"/>
      <c r="N20" s="693"/>
      <c r="O20" s="694"/>
      <c r="P20" s="694"/>
      <c r="Q20" s="694"/>
      <c r="R20" s="694"/>
      <c r="S20" s="694"/>
      <c r="T20" s="694"/>
      <c r="U20" s="695"/>
      <c r="V20" s="693"/>
      <c r="W20" s="694"/>
      <c r="X20" s="694"/>
      <c r="Y20" s="694"/>
      <c r="Z20" s="694"/>
      <c r="AA20" s="694"/>
      <c r="AB20" s="694"/>
      <c r="AC20" s="694"/>
      <c r="AD20" s="695"/>
      <c r="AE20" s="696"/>
      <c r="AF20" s="697"/>
      <c r="AG20" s="697"/>
      <c r="AH20" s="698"/>
      <c r="AI20" s="672"/>
      <c r="AJ20" s="673"/>
      <c r="AK20" s="673"/>
      <c r="AL20" s="673"/>
      <c r="AM20" s="192" t="s">
        <v>116</v>
      </c>
      <c r="AN20" s="658"/>
      <c r="AO20" s="659"/>
      <c r="AP20" s="659"/>
      <c r="AQ20" s="659"/>
      <c r="AR20" s="660"/>
      <c r="AS20" s="674"/>
      <c r="AT20" s="675"/>
      <c r="AU20" s="676"/>
      <c r="AV20" s="677"/>
      <c r="AW20" s="678"/>
      <c r="AX20" s="679"/>
      <c r="AY20" s="680"/>
      <c r="AZ20" s="680"/>
      <c r="BA20" s="680"/>
      <c r="BB20" s="680"/>
      <c r="BC20" s="681"/>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row>
    <row r="21" spans="1:101" s="80" customFormat="1" ht="33" customHeight="1">
      <c r="A21" s="626"/>
      <c r="B21" s="627"/>
      <c r="C21" s="628"/>
      <c r="D21" s="644" t="s">
        <v>148</v>
      </c>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682" t="str">
        <f>IF(OR($G$8="■",AN16="",$V$14=""),"",ROUNDDOWN(AN16/V14,0))</f>
        <v/>
      </c>
      <c r="AO21" s="683"/>
      <c r="AP21" s="683"/>
      <c r="AQ21" s="683"/>
      <c r="AR21" s="684"/>
      <c r="AS21" s="685" t="s">
        <v>149</v>
      </c>
      <c r="AT21" s="686"/>
      <c r="AU21" s="686"/>
      <c r="AV21" s="686"/>
      <c r="AW21" s="686"/>
      <c r="AX21" s="570">
        <f>SUM(AX16:BC20)</f>
        <v>0</v>
      </c>
      <c r="AY21" s="570"/>
      <c r="AZ21" s="570"/>
      <c r="BA21" s="570"/>
      <c r="BB21" s="570"/>
      <c r="BC21" s="571"/>
    </row>
    <row r="22" spans="1:101" s="167" customFormat="1" ht="36" customHeight="1" thickBot="1">
      <c r="A22" s="699" t="s">
        <v>118</v>
      </c>
      <c r="B22" s="700"/>
      <c r="C22" s="701"/>
      <c r="D22" s="702" t="s">
        <v>119</v>
      </c>
      <c r="E22" s="703"/>
      <c r="F22" s="703"/>
      <c r="G22" s="703"/>
      <c r="H22" s="703"/>
      <c r="I22" s="703"/>
      <c r="J22" s="703"/>
      <c r="K22" s="703"/>
      <c r="L22" s="703"/>
      <c r="M22" s="703"/>
      <c r="N22" s="703"/>
      <c r="O22" s="703"/>
      <c r="P22" s="703"/>
      <c r="Q22" s="703"/>
      <c r="R22" s="703"/>
      <c r="S22" s="703"/>
      <c r="T22" s="703"/>
      <c r="U22" s="703"/>
      <c r="V22" s="703"/>
      <c r="W22" s="703"/>
      <c r="X22" s="703"/>
      <c r="Y22" s="703"/>
      <c r="Z22" s="703"/>
      <c r="AA22" s="703"/>
      <c r="AB22" s="703"/>
      <c r="AC22" s="703"/>
      <c r="AD22" s="703"/>
      <c r="AE22" s="703"/>
      <c r="AF22" s="703"/>
      <c r="AG22" s="703"/>
      <c r="AH22" s="703"/>
      <c r="AI22" s="703"/>
      <c r="AJ22" s="703"/>
      <c r="AK22" s="703"/>
      <c r="AL22" s="703"/>
      <c r="AM22" s="703"/>
      <c r="AN22" s="703"/>
      <c r="AO22" s="703"/>
      <c r="AP22" s="703"/>
      <c r="AQ22" s="703"/>
      <c r="AR22" s="703"/>
      <c r="AS22" s="703"/>
      <c r="AT22" s="703"/>
      <c r="AU22" s="703"/>
      <c r="AV22" s="703"/>
      <c r="AW22" s="704"/>
      <c r="AX22" s="705"/>
      <c r="AY22" s="706"/>
      <c r="AZ22" s="706"/>
      <c r="BA22" s="706"/>
      <c r="BB22" s="706"/>
      <c r="BC22" s="707"/>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row>
    <row r="23" spans="1:101" s="167" customFormat="1" ht="36" customHeight="1" thickTop="1" thickBot="1">
      <c r="A23" s="708" t="s">
        <v>73</v>
      </c>
      <c r="B23" s="709"/>
      <c r="C23" s="709"/>
      <c r="D23" s="709"/>
      <c r="E23" s="709"/>
      <c r="F23" s="709"/>
      <c r="G23" s="709"/>
      <c r="H23" s="709"/>
      <c r="I23" s="709"/>
      <c r="J23" s="709"/>
      <c r="K23" s="709"/>
      <c r="L23" s="709"/>
      <c r="M23" s="709"/>
      <c r="N23" s="709"/>
      <c r="O23" s="709"/>
      <c r="P23" s="709"/>
      <c r="Q23" s="709"/>
      <c r="R23" s="709"/>
      <c r="S23" s="709"/>
      <c r="T23" s="709"/>
      <c r="U23" s="709"/>
      <c r="V23" s="709"/>
      <c r="W23" s="709"/>
      <c r="X23" s="709"/>
      <c r="Y23" s="709"/>
      <c r="Z23" s="709"/>
      <c r="AA23" s="709"/>
      <c r="AB23" s="709"/>
      <c r="AC23" s="709"/>
      <c r="AD23" s="709"/>
      <c r="AE23" s="709"/>
      <c r="AF23" s="709"/>
      <c r="AG23" s="709"/>
      <c r="AH23" s="709"/>
      <c r="AI23" s="709"/>
      <c r="AJ23" s="709"/>
      <c r="AK23" s="709"/>
      <c r="AL23" s="709"/>
      <c r="AM23" s="709"/>
      <c r="AN23" s="709"/>
      <c r="AO23" s="709"/>
      <c r="AP23" s="709"/>
      <c r="AQ23" s="709"/>
      <c r="AR23" s="709"/>
      <c r="AS23" s="709"/>
      <c r="AT23" s="709"/>
      <c r="AU23" s="709"/>
      <c r="AV23" s="709"/>
      <c r="AW23" s="709"/>
      <c r="AX23" s="710">
        <f>SUM(AX21:BC22)</f>
        <v>0</v>
      </c>
      <c r="AY23" s="711"/>
      <c r="AZ23" s="711"/>
      <c r="BA23" s="711"/>
      <c r="BB23" s="711"/>
      <c r="BC23" s="712"/>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row>
    <row r="24" spans="1:101" s="167" customFormat="1" ht="12.75" customHeight="1" thickBot="1">
      <c r="A24" s="172"/>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3"/>
      <c r="AF24" s="173"/>
      <c r="AG24" s="173"/>
      <c r="AH24" s="173"/>
      <c r="AI24" s="173"/>
      <c r="AJ24" s="173"/>
      <c r="AK24" s="173"/>
      <c r="AL24" s="173"/>
      <c r="AM24" s="173"/>
      <c r="AN24" s="173"/>
      <c r="AO24" s="173"/>
      <c r="AP24" s="173"/>
      <c r="AQ24" s="173"/>
      <c r="AR24" s="173"/>
      <c r="AS24" s="174"/>
      <c r="AT24" s="174"/>
      <c r="AU24" s="174"/>
      <c r="AV24" s="175"/>
      <c r="AW24" s="175"/>
      <c r="AX24" s="176"/>
      <c r="AY24" s="176"/>
      <c r="AZ24" s="176"/>
      <c r="BA24" s="176"/>
      <c r="BB24" s="176"/>
      <c r="BC24" s="176"/>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row>
    <row r="25" spans="1:101" ht="34.5" customHeight="1" thickBot="1">
      <c r="A25" s="592" t="s">
        <v>108</v>
      </c>
      <c r="B25" s="593"/>
      <c r="C25" s="594"/>
      <c r="D25" s="595"/>
      <c r="E25" s="595"/>
      <c r="F25" s="595"/>
      <c r="G25" s="595"/>
      <c r="H25" s="595"/>
      <c r="I25" s="595"/>
      <c r="J25" s="595"/>
      <c r="K25" s="595"/>
      <c r="L25" s="595"/>
      <c r="M25" s="596"/>
      <c r="N25" s="597" t="s">
        <v>139</v>
      </c>
      <c r="O25" s="597"/>
      <c r="P25" s="597"/>
      <c r="Q25" s="597"/>
      <c r="R25" s="597"/>
      <c r="S25" s="597"/>
      <c r="T25" s="597"/>
      <c r="U25" s="597"/>
      <c r="V25" s="598"/>
      <c r="W25" s="599"/>
      <c r="X25" s="599"/>
      <c r="Y25" s="599"/>
      <c r="Z25" s="599"/>
      <c r="AA25" s="599"/>
      <c r="AB25" s="599"/>
      <c r="AC25" s="600" t="s">
        <v>116</v>
      </c>
      <c r="AD25" s="601"/>
      <c r="AE25" s="187" t="s">
        <v>140</v>
      </c>
      <c r="AF25" s="193"/>
      <c r="AG25" s="193"/>
      <c r="AH25" s="193"/>
      <c r="AI25" s="163"/>
      <c r="AJ25" s="193"/>
      <c r="AK25" s="193"/>
      <c r="AL25" s="193"/>
      <c r="AM25" s="193"/>
      <c r="AN25" s="193"/>
      <c r="AO25" s="193"/>
      <c r="AP25" s="193"/>
      <c r="AQ25" s="193"/>
      <c r="AR25" s="193"/>
      <c r="AS25" s="193"/>
      <c r="AT25" s="193"/>
      <c r="AU25" s="193"/>
      <c r="AV25" s="193"/>
      <c r="AW25" s="193"/>
      <c r="AX25" s="193"/>
      <c r="AY25" s="193"/>
      <c r="AZ25" s="193"/>
      <c r="BA25" s="193"/>
      <c r="BB25" s="193"/>
      <c r="BC25" s="193"/>
    </row>
    <row r="26" spans="1:101" ht="61.5" customHeight="1" thickBot="1">
      <c r="A26" s="614" t="s">
        <v>107</v>
      </c>
      <c r="B26" s="615"/>
      <c r="C26" s="616"/>
      <c r="D26" s="617" t="s">
        <v>106</v>
      </c>
      <c r="E26" s="618"/>
      <c r="F26" s="619" t="s">
        <v>141</v>
      </c>
      <c r="G26" s="617"/>
      <c r="H26" s="618"/>
      <c r="I26" s="619" t="s">
        <v>150</v>
      </c>
      <c r="J26" s="617"/>
      <c r="K26" s="617"/>
      <c r="L26" s="617"/>
      <c r="M26" s="618"/>
      <c r="N26" s="619" t="s">
        <v>110</v>
      </c>
      <c r="O26" s="617"/>
      <c r="P26" s="617"/>
      <c r="Q26" s="617"/>
      <c r="R26" s="617"/>
      <c r="S26" s="617"/>
      <c r="T26" s="617"/>
      <c r="U26" s="618"/>
      <c r="V26" s="619" t="s">
        <v>111</v>
      </c>
      <c r="W26" s="617"/>
      <c r="X26" s="617"/>
      <c r="Y26" s="617"/>
      <c r="Z26" s="617"/>
      <c r="AA26" s="617"/>
      <c r="AB26" s="617"/>
      <c r="AC26" s="617"/>
      <c r="AD26" s="618"/>
      <c r="AE26" s="604" t="s">
        <v>142</v>
      </c>
      <c r="AF26" s="605"/>
      <c r="AG26" s="605"/>
      <c r="AH26" s="606"/>
      <c r="AI26" s="604" t="s">
        <v>143</v>
      </c>
      <c r="AJ26" s="607"/>
      <c r="AK26" s="607"/>
      <c r="AL26" s="607"/>
      <c r="AM26" s="608"/>
      <c r="AN26" s="609" t="s">
        <v>144</v>
      </c>
      <c r="AO26" s="610"/>
      <c r="AP26" s="610"/>
      <c r="AQ26" s="610"/>
      <c r="AR26" s="611"/>
      <c r="AS26" s="612" t="s">
        <v>145</v>
      </c>
      <c r="AT26" s="605"/>
      <c r="AU26" s="606"/>
      <c r="AV26" s="612" t="s">
        <v>146</v>
      </c>
      <c r="AW26" s="613"/>
      <c r="AX26" s="540" t="s">
        <v>113</v>
      </c>
      <c r="AY26" s="541"/>
      <c r="AZ26" s="541"/>
      <c r="BA26" s="541"/>
      <c r="BB26" s="541"/>
      <c r="BC26" s="542"/>
    </row>
    <row r="27" spans="1:101" s="167" customFormat="1" ht="29.25" customHeight="1" thickTop="1">
      <c r="A27" s="620" t="s">
        <v>115</v>
      </c>
      <c r="B27" s="621"/>
      <c r="C27" s="622"/>
      <c r="D27" s="629"/>
      <c r="E27" s="630"/>
      <c r="F27" s="631"/>
      <c r="G27" s="629"/>
      <c r="H27" s="630"/>
      <c r="I27" s="631"/>
      <c r="J27" s="629"/>
      <c r="K27" s="629"/>
      <c r="L27" s="629"/>
      <c r="M27" s="630"/>
      <c r="N27" s="632"/>
      <c r="O27" s="633"/>
      <c r="P27" s="633"/>
      <c r="Q27" s="633"/>
      <c r="R27" s="633"/>
      <c r="S27" s="633"/>
      <c r="T27" s="633"/>
      <c r="U27" s="634"/>
      <c r="V27" s="632"/>
      <c r="W27" s="633"/>
      <c r="X27" s="633"/>
      <c r="Y27" s="633"/>
      <c r="Z27" s="633"/>
      <c r="AA27" s="633"/>
      <c r="AB27" s="633"/>
      <c r="AC27" s="633"/>
      <c r="AD27" s="634"/>
      <c r="AE27" s="650"/>
      <c r="AF27" s="651"/>
      <c r="AG27" s="651"/>
      <c r="AH27" s="652"/>
      <c r="AI27" s="653"/>
      <c r="AJ27" s="654"/>
      <c r="AK27" s="654"/>
      <c r="AL27" s="654"/>
      <c r="AM27" s="190" t="s">
        <v>147</v>
      </c>
      <c r="AN27" s="655" t="str">
        <f>IF(AE27="","",SUM(AE27*AI27,AE28*AI28,AE29*AI29,AE30*AI30,AE31*AI31))</f>
        <v/>
      </c>
      <c r="AO27" s="656"/>
      <c r="AP27" s="656"/>
      <c r="AQ27" s="656"/>
      <c r="AR27" s="657"/>
      <c r="AS27" s="661"/>
      <c r="AT27" s="662"/>
      <c r="AU27" s="663"/>
      <c r="AV27" s="664"/>
      <c r="AW27" s="665"/>
      <c r="AX27" s="666"/>
      <c r="AY27" s="667"/>
      <c r="AZ27" s="667"/>
      <c r="BA27" s="667"/>
      <c r="BB27" s="667"/>
      <c r="BC27" s="668"/>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row>
    <row r="28" spans="1:101" s="167" customFormat="1" ht="29.25" customHeight="1">
      <c r="A28" s="623"/>
      <c r="B28" s="624"/>
      <c r="C28" s="625"/>
      <c r="D28" s="635"/>
      <c r="E28" s="636"/>
      <c r="F28" s="637"/>
      <c r="G28" s="635"/>
      <c r="H28" s="636"/>
      <c r="I28" s="638"/>
      <c r="J28" s="639"/>
      <c r="K28" s="639"/>
      <c r="L28" s="639"/>
      <c r="M28" s="640"/>
      <c r="N28" s="641"/>
      <c r="O28" s="642"/>
      <c r="P28" s="642"/>
      <c r="Q28" s="642"/>
      <c r="R28" s="642"/>
      <c r="S28" s="642"/>
      <c r="T28" s="642"/>
      <c r="U28" s="643"/>
      <c r="V28" s="641"/>
      <c r="W28" s="642"/>
      <c r="X28" s="642"/>
      <c r="Y28" s="642"/>
      <c r="Z28" s="642"/>
      <c r="AA28" s="642"/>
      <c r="AB28" s="642"/>
      <c r="AC28" s="642"/>
      <c r="AD28" s="643"/>
      <c r="AE28" s="669"/>
      <c r="AF28" s="670"/>
      <c r="AG28" s="670"/>
      <c r="AH28" s="671"/>
      <c r="AI28" s="551"/>
      <c r="AJ28" s="552"/>
      <c r="AK28" s="552"/>
      <c r="AL28" s="552"/>
      <c r="AM28" s="191" t="s">
        <v>147</v>
      </c>
      <c r="AN28" s="658"/>
      <c r="AO28" s="659"/>
      <c r="AP28" s="659"/>
      <c r="AQ28" s="659"/>
      <c r="AR28" s="660"/>
      <c r="AS28" s="645"/>
      <c r="AT28" s="646"/>
      <c r="AU28" s="647"/>
      <c r="AV28" s="648"/>
      <c r="AW28" s="649"/>
      <c r="AX28" s="553"/>
      <c r="AY28" s="554"/>
      <c r="AZ28" s="554"/>
      <c r="BA28" s="554"/>
      <c r="BB28" s="554"/>
      <c r="BC28" s="55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row>
    <row r="29" spans="1:101" s="167" customFormat="1" ht="29.25" customHeight="1">
      <c r="A29" s="623"/>
      <c r="B29" s="624"/>
      <c r="C29" s="625"/>
      <c r="D29" s="635"/>
      <c r="E29" s="636"/>
      <c r="F29" s="637"/>
      <c r="G29" s="635"/>
      <c r="H29" s="636"/>
      <c r="I29" s="638"/>
      <c r="J29" s="639"/>
      <c r="K29" s="639"/>
      <c r="L29" s="639"/>
      <c r="M29" s="640"/>
      <c r="N29" s="641"/>
      <c r="O29" s="642"/>
      <c r="P29" s="642"/>
      <c r="Q29" s="642"/>
      <c r="R29" s="642"/>
      <c r="S29" s="642"/>
      <c r="T29" s="642"/>
      <c r="U29" s="643"/>
      <c r="V29" s="641"/>
      <c r="W29" s="642"/>
      <c r="X29" s="642"/>
      <c r="Y29" s="642"/>
      <c r="Z29" s="642"/>
      <c r="AA29" s="642"/>
      <c r="AB29" s="642"/>
      <c r="AC29" s="642"/>
      <c r="AD29" s="643"/>
      <c r="AE29" s="669"/>
      <c r="AF29" s="670"/>
      <c r="AG29" s="670"/>
      <c r="AH29" s="671"/>
      <c r="AI29" s="551"/>
      <c r="AJ29" s="552"/>
      <c r="AK29" s="552"/>
      <c r="AL29" s="552"/>
      <c r="AM29" s="191" t="s">
        <v>151</v>
      </c>
      <c r="AN29" s="658"/>
      <c r="AO29" s="659"/>
      <c r="AP29" s="659"/>
      <c r="AQ29" s="659"/>
      <c r="AR29" s="660"/>
      <c r="AS29" s="645"/>
      <c r="AT29" s="646"/>
      <c r="AU29" s="647"/>
      <c r="AV29" s="648"/>
      <c r="AW29" s="649"/>
      <c r="AX29" s="553"/>
      <c r="AY29" s="554"/>
      <c r="AZ29" s="554"/>
      <c r="BA29" s="554"/>
      <c r="BB29" s="554"/>
      <c r="BC29" s="55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row>
    <row r="30" spans="1:101" s="167" customFormat="1" ht="29.25" customHeight="1">
      <c r="A30" s="623"/>
      <c r="B30" s="624"/>
      <c r="C30" s="625"/>
      <c r="D30" s="635"/>
      <c r="E30" s="636"/>
      <c r="F30" s="637"/>
      <c r="G30" s="635"/>
      <c r="H30" s="636"/>
      <c r="I30" s="638"/>
      <c r="J30" s="639"/>
      <c r="K30" s="639"/>
      <c r="L30" s="639"/>
      <c r="M30" s="640"/>
      <c r="N30" s="641"/>
      <c r="O30" s="642"/>
      <c r="P30" s="642"/>
      <c r="Q30" s="642"/>
      <c r="R30" s="642"/>
      <c r="S30" s="642"/>
      <c r="T30" s="642"/>
      <c r="U30" s="643"/>
      <c r="V30" s="641"/>
      <c r="W30" s="642"/>
      <c r="X30" s="642"/>
      <c r="Y30" s="642"/>
      <c r="Z30" s="642"/>
      <c r="AA30" s="642"/>
      <c r="AB30" s="642"/>
      <c r="AC30" s="642"/>
      <c r="AD30" s="643"/>
      <c r="AE30" s="669"/>
      <c r="AF30" s="670"/>
      <c r="AG30" s="670"/>
      <c r="AH30" s="671"/>
      <c r="AI30" s="551"/>
      <c r="AJ30" s="552"/>
      <c r="AK30" s="552"/>
      <c r="AL30" s="552"/>
      <c r="AM30" s="191" t="s">
        <v>151</v>
      </c>
      <c r="AN30" s="658"/>
      <c r="AO30" s="659"/>
      <c r="AP30" s="659"/>
      <c r="AQ30" s="659"/>
      <c r="AR30" s="660"/>
      <c r="AS30" s="645"/>
      <c r="AT30" s="646"/>
      <c r="AU30" s="647"/>
      <c r="AV30" s="648"/>
      <c r="AW30" s="649"/>
      <c r="AX30" s="553"/>
      <c r="AY30" s="554"/>
      <c r="AZ30" s="554"/>
      <c r="BA30" s="554"/>
      <c r="BB30" s="554"/>
      <c r="BC30" s="55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row>
    <row r="31" spans="1:101" s="167" customFormat="1" ht="29.25" customHeight="1">
      <c r="A31" s="623"/>
      <c r="B31" s="624"/>
      <c r="C31" s="625"/>
      <c r="D31" s="687"/>
      <c r="E31" s="688"/>
      <c r="F31" s="689"/>
      <c r="G31" s="687"/>
      <c r="H31" s="688"/>
      <c r="I31" s="690"/>
      <c r="J31" s="691"/>
      <c r="K31" s="691"/>
      <c r="L31" s="691"/>
      <c r="M31" s="692"/>
      <c r="N31" s="693"/>
      <c r="O31" s="694"/>
      <c r="P31" s="694"/>
      <c r="Q31" s="694"/>
      <c r="R31" s="694"/>
      <c r="S31" s="694"/>
      <c r="T31" s="694"/>
      <c r="U31" s="695"/>
      <c r="V31" s="693"/>
      <c r="W31" s="694"/>
      <c r="X31" s="694"/>
      <c r="Y31" s="694"/>
      <c r="Z31" s="694"/>
      <c r="AA31" s="694"/>
      <c r="AB31" s="694"/>
      <c r="AC31" s="694"/>
      <c r="AD31" s="695"/>
      <c r="AE31" s="696"/>
      <c r="AF31" s="697"/>
      <c r="AG31" s="697"/>
      <c r="AH31" s="698"/>
      <c r="AI31" s="672"/>
      <c r="AJ31" s="673"/>
      <c r="AK31" s="673"/>
      <c r="AL31" s="673"/>
      <c r="AM31" s="192" t="s">
        <v>151</v>
      </c>
      <c r="AN31" s="658"/>
      <c r="AO31" s="659"/>
      <c r="AP31" s="659"/>
      <c r="AQ31" s="659"/>
      <c r="AR31" s="660"/>
      <c r="AS31" s="674"/>
      <c r="AT31" s="675"/>
      <c r="AU31" s="676"/>
      <c r="AV31" s="677"/>
      <c r="AW31" s="678"/>
      <c r="AX31" s="679"/>
      <c r="AY31" s="680"/>
      <c r="AZ31" s="680"/>
      <c r="BA31" s="680"/>
      <c r="BB31" s="680"/>
      <c r="BC31" s="681"/>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row>
    <row r="32" spans="1:101" s="80" customFormat="1" ht="33" customHeight="1">
      <c r="A32" s="626"/>
      <c r="B32" s="627"/>
      <c r="C32" s="628"/>
      <c r="D32" s="644" t="s">
        <v>148</v>
      </c>
      <c r="E32" s="566"/>
      <c r="F32" s="566"/>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6"/>
      <c r="AM32" s="566"/>
      <c r="AN32" s="682" t="str">
        <f>IF(OR($G$8="■",AN27="",$V$25=""),"",ROUNDDOWN(AN27/V25,0))</f>
        <v/>
      </c>
      <c r="AO32" s="683"/>
      <c r="AP32" s="683"/>
      <c r="AQ32" s="683"/>
      <c r="AR32" s="684"/>
      <c r="AS32" s="685" t="s">
        <v>149</v>
      </c>
      <c r="AT32" s="686"/>
      <c r="AU32" s="686"/>
      <c r="AV32" s="686"/>
      <c r="AW32" s="686"/>
      <c r="AX32" s="570">
        <f>SUM(AX27:BC31)</f>
        <v>0</v>
      </c>
      <c r="AY32" s="570"/>
      <c r="AZ32" s="570"/>
      <c r="BA32" s="570"/>
      <c r="BB32" s="570"/>
      <c r="BC32" s="571"/>
    </row>
    <row r="33" spans="1:101" s="167" customFormat="1" ht="36" customHeight="1" thickBot="1">
      <c r="A33" s="699" t="s">
        <v>118</v>
      </c>
      <c r="B33" s="700"/>
      <c r="C33" s="701"/>
      <c r="D33" s="702" t="s">
        <v>119</v>
      </c>
      <c r="E33" s="703"/>
      <c r="F33" s="703"/>
      <c r="G33" s="703"/>
      <c r="H33" s="703"/>
      <c r="I33" s="703"/>
      <c r="J33" s="703"/>
      <c r="K33" s="703"/>
      <c r="L33" s="703"/>
      <c r="M33" s="703"/>
      <c r="N33" s="703"/>
      <c r="O33" s="703"/>
      <c r="P33" s="703"/>
      <c r="Q33" s="703"/>
      <c r="R33" s="703"/>
      <c r="S33" s="703"/>
      <c r="T33" s="703"/>
      <c r="U33" s="703"/>
      <c r="V33" s="703"/>
      <c r="W33" s="703"/>
      <c r="X33" s="703"/>
      <c r="Y33" s="703"/>
      <c r="Z33" s="703"/>
      <c r="AA33" s="703"/>
      <c r="AB33" s="703"/>
      <c r="AC33" s="703"/>
      <c r="AD33" s="703"/>
      <c r="AE33" s="703"/>
      <c r="AF33" s="703"/>
      <c r="AG33" s="703"/>
      <c r="AH33" s="703"/>
      <c r="AI33" s="703"/>
      <c r="AJ33" s="703"/>
      <c r="AK33" s="703"/>
      <c r="AL33" s="703"/>
      <c r="AM33" s="703"/>
      <c r="AN33" s="703"/>
      <c r="AO33" s="703"/>
      <c r="AP33" s="703"/>
      <c r="AQ33" s="703"/>
      <c r="AR33" s="703"/>
      <c r="AS33" s="703"/>
      <c r="AT33" s="703"/>
      <c r="AU33" s="703"/>
      <c r="AV33" s="703"/>
      <c r="AW33" s="704"/>
      <c r="AX33" s="705"/>
      <c r="AY33" s="706"/>
      <c r="AZ33" s="706"/>
      <c r="BA33" s="706"/>
      <c r="BB33" s="706"/>
      <c r="BC33" s="707"/>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row>
    <row r="34" spans="1:101" s="167" customFormat="1" ht="36" customHeight="1" thickTop="1" thickBot="1">
      <c r="A34" s="708" t="s">
        <v>73</v>
      </c>
      <c r="B34" s="709"/>
      <c r="C34" s="709"/>
      <c r="D34" s="709"/>
      <c r="E34" s="709"/>
      <c r="F34" s="709"/>
      <c r="G34" s="709"/>
      <c r="H34" s="709"/>
      <c r="I34" s="709"/>
      <c r="J34" s="709"/>
      <c r="K34" s="709"/>
      <c r="L34" s="709"/>
      <c r="M34" s="709"/>
      <c r="N34" s="709"/>
      <c r="O34" s="709"/>
      <c r="P34" s="709"/>
      <c r="Q34" s="709"/>
      <c r="R34" s="709"/>
      <c r="S34" s="709"/>
      <c r="T34" s="709"/>
      <c r="U34" s="709"/>
      <c r="V34" s="709"/>
      <c r="W34" s="709"/>
      <c r="X34" s="709"/>
      <c r="Y34" s="709"/>
      <c r="Z34" s="709"/>
      <c r="AA34" s="709"/>
      <c r="AB34" s="709"/>
      <c r="AC34" s="709"/>
      <c r="AD34" s="709"/>
      <c r="AE34" s="709"/>
      <c r="AF34" s="709"/>
      <c r="AG34" s="709"/>
      <c r="AH34" s="709"/>
      <c r="AI34" s="709"/>
      <c r="AJ34" s="709"/>
      <c r="AK34" s="709"/>
      <c r="AL34" s="709"/>
      <c r="AM34" s="709"/>
      <c r="AN34" s="709"/>
      <c r="AO34" s="709"/>
      <c r="AP34" s="709"/>
      <c r="AQ34" s="709"/>
      <c r="AR34" s="709"/>
      <c r="AS34" s="709"/>
      <c r="AT34" s="709"/>
      <c r="AU34" s="709"/>
      <c r="AV34" s="709"/>
      <c r="AW34" s="709"/>
      <c r="AX34" s="710">
        <f>SUM(AX32:BC33)</f>
        <v>0</v>
      </c>
      <c r="AY34" s="711"/>
      <c r="AZ34" s="711"/>
      <c r="BA34" s="711"/>
      <c r="BB34" s="711"/>
      <c r="BC34" s="712"/>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row>
    <row r="35" spans="1:101" s="167" customFormat="1" ht="12.75" customHeight="1" thickBot="1">
      <c r="A35" s="173"/>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4"/>
      <c r="AT35" s="174"/>
      <c r="AU35" s="174"/>
      <c r="AV35" s="175"/>
      <c r="AW35" s="175"/>
      <c r="AX35" s="176"/>
      <c r="AY35" s="176"/>
      <c r="AZ35" s="176"/>
      <c r="BA35" s="176"/>
      <c r="BB35" s="176"/>
      <c r="BC35" s="176"/>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row>
    <row r="36" spans="1:101" ht="34.5" customHeight="1" thickBot="1">
      <c r="A36" s="592" t="s">
        <v>108</v>
      </c>
      <c r="B36" s="593"/>
      <c r="C36" s="594"/>
      <c r="D36" s="595"/>
      <c r="E36" s="595"/>
      <c r="F36" s="595"/>
      <c r="G36" s="595"/>
      <c r="H36" s="595"/>
      <c r="I36" s="595"/>
      <c r="J36" s="595"/>
      <c r="K36" s="595"/>
      <c r="L36" s="595"/>
      <c r="M36" s="596"/>
      <c r="N36" s="597" t="s">
        <v>139</v>
      </c>
      <c r="O36" s="597"/>
      <c r="P36" s="597"/>
      <c r="Q36" s="597"/>
      <c r="R36" s="597"/>
      <c r="S36" s="597"/>
      <c r="T36" s="597"/>
      <c r="U36" s="597"/>
      <c r="V36" s="598"/>
      <c r="W36" s="599"/>
      <c r="X36" s="599"/>
      <c r="Y36" s="599"/>
      <c r="Z36" s="599"/>
      <c r="AA36" s="599"/>
      <c r="AB36" s="599"/>
      <c r="AC36" s="600" t="s">
        <v>152</v>
      </c>
      <c r="AD36" s="601"/>
      <c r="AE36" s="187" t="s">
        <v>153</v>
      </c>
      <c r="AF36" s="193"/>
      <c r="AG36" s="193"/>
      <c r="AH36" s="193"/>
      <c r="AI36" s="163"/>
      <c r="AJ36" s="193"/>
      <c r="AK36" s="193"/>
      <c r="AL36" s="193"/>
      <c r="AM36" s="193"/>
      <c r="AN36" s="193"/>
      <c r="AO36" s="193"/>
      <c r="AP36" s="193"/>
      <c r="AQ36" s="193"/>
      <c r="AR36" s="193"/>
      <c r="AS36" s="193"/>
      <c r="AT36" s="193"/>
      <c r="AU36" s="193"/>
      <c r="AV36" s="193"/>
      <c r="AW36" s="193"/>
      <c r="AX36" s="193"/>
      <c r="AY36" s="193"/>
      <c r="AZ36" s="193"/>
      <c r="BA36" s="193"/>
      <c r="BB36" s="193"/>
      <c r="BC36" s="193"/>
    </row>
    <row r="37" spans="1:101" ht="61.5" customHeight="1" thickBot="1">
      <c r="A37" s="614" t="s">
        <v>107</v>
      </c>
      <c r="B37" s="615"/>
      <c r="C37" s="616"/>
      <c r="D37" s="617" t="s">
        <v>106</v>
      </c>
      <c r="E37" s="618"/>
      <c r="F37" s="619" t="s">
        <v>141</v>
      </c>
      <c r="G37" s="617"/>
      <c r="H37" s="618"/>
      <c r="I37" s="619" t="s">
        <v>150</v>
      </c>
      <c r="J37" s="617"/>
      <c r="K37" s="617"/>
      <c r="L37" s="617"/>
      <c r="M37" s="618"/>
      <c r="N37" s="619" t="s">
        <v>110</v>
      </c>
      <c r="O37" s="617"/>
      <c r="P37" s="617"/>
      <c r="Q37" s="617"/>
      <c r="R37" s="617"/>
      <c r="S37" s="617"/>
      <c r="T37" s="617"/>
      <c r="U37" s="618"/>
      <c r="V37" s="619" t="s">
        <v>111</v>
      </c>
      <c r="W37" s="617"/>
      <c r="X37" s="617"/>
      <c r="Y37" s="617"/>
      <c r="Z37" s="617"/>
      <c r="AA37" s="617"/>
      <c r="AB37" s="617"/>
      <c r="AC37" s="617"/>
      <c r="AD37" s="618"/>
      <c r="AE37" s="604" t="s">
        <v>142</v>
      </c>
      <c r="AF37" s="605"/>
      <c r="AG37" s="605"/>
      <c r="AH37" s="606"/>
      <c r="AI37" s="604" t="s">
        <v>143</v>
      </c>
      <c r="AJ37" s="607"/>
      <c r="AK37" s="607"/>
      <c r="AL37" s="607"/>
      <c r="AM37" s="608"/>
      <c r="AN37" s="609" t="s">
        <v>144</v>
      </c>
      <c r="AO37" s="610"/>
      <c r="AP37" s="610"/>
      <c r="AQ37" s="610"/>
      <c r="AR37" s="611"/>
      <c r="AS37" s="612" t="s">
        <v>145</v>
      </c>
      <c r="AT37" s="605"/>
      <c r="AU37" s="606"/>
      <c r="AV37" s="612" t="s">
        <v>146</v>
      </c>
      <c r="AW37" s="613"/>
      <c r="AX37" s="540" t="s">
        <v>113</v>
      </c>
      <c r="AY37" s="541"/>
      <c r="AZ37" s="541"/>
      <c r="BA37" s="541"/>
      <c r="BB37" s="541"/>
      <c r="BC37" s="542"/>
    </row>
    <row r="38" spans="1:101" s="167" customFormat="1" ht="29.25" customHeight="1" thickTop="1">
      <c r="A38" s="620" t="s">
        <v>115</v>
      </c>
      <c r="B38" s="621"/>
      <c r="C38" s="622"/>
      <c r="D38" s="629"/>
      <c r="E38" s="630"/>
      <c r="F38" s="631"/>
      <c r="G38" s="629"/>
      <c r="H38" s="630"/>
      <c r="I38" s="631"/>
      <c r="J38" s="629"/>
      <c r="K38" s="629"/>
      <c r="L38" s="629"/>
      <c r="M38" s="630"/>
      <c r="N38" s="632"/>
      <c r="O38" s="633"/>
      <c r="P38" s="633"/>
      <c r="Q38" s="633"/>
      <c r="R38" s="633"/>
      <c r="S38" s="633"/>
      <c r="T38" s="633"/>
      <c r="U38" s="634"/>
      <c r="V38" s="632"/>
      <c r="W38" s="633"/>
      <c r="X38" s="633"/>
      <c r="Y38" s="633"/>
      <c r="Z38" s="633"/>
      <c r="AA38" s="633"/>
      <c r="AB38" s="633"/>
      <c r="AC38" s="633"/>
      <c r="AD38" s="634"/>
      <c r="AE38" s="650"/>
      <c r="AF38" s="651"/>
      <c r="AG38" s="651"/>
      <c r="AH38" s="652"/>
      <c r="AI38" s="653"/>
      <c r="AJ38" s="654"/>
      <c r="AK38" s="654"/>
      <c r="AL38" s="654"/>
      <c r="AM38" s="190" t="s">
        <v>147</v>
      </c>
      <c r="AN38" s="655" t="str">
        <f>IF(AE38="","",SUM(AE38*AI38,AE39*AI39,AE40*AI40,AE41*AI41,AE42*AI42))</f>
        <v/>
      </c>
      <c r="AO38" s="656"/>
      <c r="AP38" s="656"/>
      <c r="AQ38" s="656"/>
      <c r="AR38" s="657"/>
      <c r="AS38" s="661"/>
      <c r="AT38" s="662"/>
      <c r="AU38" s="663"/>
      <c r="AV38" s="664"/>
      <c r="AW38" s="665"/>
      <c r="AX38" s="666"/>
      <c r="AY38" s="667"/>
      <c r="AZ38" s="667"/>
      <c r="BA38" s="667"/>
      <c r="BB38" s="667"/>
      <c r="BC38" s="668"/>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row>
    <row r="39" spans="1:101" s="167" customFormat="1" ht="29.25" customHeight="1">
      <c r="A39" s="623"/>
      <c r="B39" s="624"/>
      <c r="C39" s="625"/>
      <c r="D39" s="635"/>
      <c r="E39" s="636"/>
      <c r="F39" s="637"/>
      <c r="G39" s="635"/>
      <c r="H39" s="636"/>
      <c r="I39" s="638"/>
      <c r="J39" s="639"/>
      <c r="K39" s="639"/>
      <c r="L39" s="639"/>
      <c r="M39" s="640"/>
      <c r="N39" s="641"/>
      <c r="O39" s="642"/>
      <c r="P39" s="642"/>
      <c r="Q39" s="642"/>
      <c r="R39" s="642"/>
      <c r="S39" s="642"/>
      <c r="T39" s="642"/>
      <c r="U39" s="643"/>
      <c r="V39" s="641"/>
      <c r="W39" s="642"/>
      <c r="X39" s="642"/>
      <c r="Y39" s="642"/>
      <c r="Z39" s="642"/>
      <c r="AA39" s="642"/>
      <c r="AB39" s="642"/>
      <c r="AC39" s="642"/>
      <c r="AD39" s="643"/>
      <c r="AE39" s="669"/>
      <c r="AF39" s="670"/>
      <c r="AG39" s="670"/>
      <c r="AH39" s="671"/>
      <c r="AI39" s="551"/>
      <c r="AJ39" s="552"/>
      <c r="AK39" s="552"/>
      <c r="AL39" s="552"/>
      <c r="AM39" s="191" t="s">
        <v>147</v>
      </c>
      <c r="AN39" s="658"/>
      <c r="AO39" s="659"/>
      <c r="AP39" s="659"/>
      <c r="AQ39" s="659"/>
      <c r="AR39" s="660"/>
      <c r="AS39" s="645"/>
      <c r="AT39" s="646"/>
      <c r="AU39" s="647"/>
      <c r="AV39" s="648"/>
      <c r="AW39" s="649"/>
      <c r="AX39" s="553"/>
      <c r="AY39" s="554"/>
      <c r="AZ39" s="554"/>
      <c r="BA39" s="554"/>
      <c r="BB39" s="554"/>
      <c r="BC39" s="55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row>
    <row r="40" spans="1:101" s="167" customFormat="1" ht="29.25" customHeight="1">
      <c r="A40" s="623"/>
      <c r="B40" s="624"/>
      <c r="C40" s="625"/>
      <c r="D40" s="635"/>
      <c r="E40" s="636"/>
      <c r="F40" s="637"/>
      <c r="G40" s="635"/>
      <c r="H40" s="636"/>
      <c r="I40" s="638"/>
      <c r="J40" s="639"/>
      <c r="K40" s="639"/>
      <c r="L40" s="639"/>
      <c r="M40" s="640"/>
      <c r="N40" s="641"/>
      <c r="O40" s="642"/>
      <c r="P40" s="642"/>
      <c r="Q40" s="642"/>
      <c r="R40" s="642"/>
      <c r="S40" s="642"/>
      <c r="T40" s="642"/>
      <c r="U40" s="643"/>
      <c r="V40" s="641"/>
      <c r="W40" s="642"/>
      <c r="X40" s="642"/>
      <c r="Y40" s="642"/>
      <c r="Z40" s="642"/>
      <c r="AA40" s="642"/>
      <c r="AB40" s="642"/>
      <c r="AC40" s="642"/>
      <c r="AD40" s="643"/>
      <c r="AE40" s="669"/>
      <c r="AF40" s="670"/>
      <c r="AG40" s="670"/>
      <c r="AH40" s="671"/>
      <c r="AI40" s="551"/>
      <c r="AJ40" s="552"/>
      <c r="AK40" s="552"/>
      <c r="AL40" s="552"/>
      <c r="AM40" s="191" t="s">
        <v>151</v>
      </c>
      <c r="AN40" s="658"/>
      <c r="AO40" s="659"/>
      <c r="AP40" s="659"/>
      <c r="AQ40" s="659"/>
      <c r="AR40" s="660"/>
      <c r="AS40" s="645"/>
      <c r="AT40" s="646"/>
      <c r="AU40" s="647"/>
      <c r="AV40" s="648"/>
      <c r="AW40" s="649"/>
      <c r="AX40" s="553"/>
      <c r="AY40" s="554"/>
      <c r="AZ40" s="554"/>
      <c r="BA40" s="554"/>
      <c r="BB40" s="554"/>
      <c r="BC40" s="55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row>
    <row r="41" spans="1:101" s="167" customFormat="1" ht="29.25" customHeight="1">
      <c r="A41" s="623"/>
      <c r="B41" s="624"/>
      <c r="C41" s="625"/>
      <c r="D41" s="635"/>
      <c r="E41" s="636"/>
      <c r="F41" s="637"/>
      <c r="G41" s="635"/>
      <c r="H41" s="636"/>
      <c r="I41" s="638"/>
      <c r="J41" s="639"/>
      <c r="K41" s="639"/>
      <c r="L41" s="639"/>
      <c r="M41" s="640"/>
      <c r="N41" s="641"/>
      <c r="O41" s="642"/>
      <c r="P41" s="642"/>
      <c r="Q41" s="642"/>
      <c r="R41" s="642"/>
      <c r="S41" s="642"/>
      <c r="T41" s="642"/>
      <c r="U41" s="643"/>
      <c r="V41" s="641"/>
      <c r="W41" s="642"/>
      <c r="X41" s="642"/>
      <c r="Y41" s="642"/>
      <c r="Z41" s="642"/>
      <c r="AA41" s="642"/>
      <c r="AB41" s="642"/>
      <c r="AC41" s="642"/>
      <c r="AD41" s="643"/>
      <c r="AE41" s="669"/>
      <c r="AF41" s="670"/>
      <c r="AG41" s="670"/>
      <c r="AH41" s="671"/>
      <c r="AI41" s="551"/>
      <c r="AJ41" s="552"/>
      <c r="AK41" s="552"/>
      <c r="AL41" s="552"/>
      <c r="AM41" s="191" t="s">
        <v>151</v>
      </c>
      <c r="AN41" s="658"/>
      <c r="AO41" s="659"/>
      <c r="AP41" s="659"/>
      <c r="AQ41" s="659"/>
      <c r="AR41" s="660"/>
      <c r="AS41" s="645"/>
      <c r="AT41" s="646"/>
      <c r="AU41" s="647"/>
      <c r="AV41" s="648"/>
      <c r="AW41" s="649"/>
      <c r="AX41" s="553"/>
      <c r="AY41" s="554"/>
      <c r="AZ41" s="554"/>
      <c r="BA41" s="554"/>
      <c r="BB41" s="554"/>
      <c r="BC41" s="55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row>
    <row r="42" spans="1:101" s="167" customFormat="1" ht="29.25" customHeight="1">
      <c r="A42" s="623"/>
      <c r="B42" s="624"/>
      <c r="C42" s="625"/>
      <c r="D42" s="687"/>
      <c r="E42" s="688"/>
      <c r="F42" s="689"/>
      <c r="G42" s="687"/>
      <c r="H42" s="688"/>
      <c r="I42" s="690"/>
      <c r="J42" s="691"/>
      <c r="K42" s="691"/>
      <c r="L42" s="691"/>
      <c r="M42" s="692"/>
      <c r="N42" s="693"/>
      <c r="O42" s="694"/>
      <c r="P42" s="694"/>
      <c r="Q42" s="694"/>
      <c r="R42" s="694"/>
      <c r="S42" s="694"/>
      <c r="T42" s="694"/>
      <c r="U42" s="695"/>
      <c r="V42" s="693"/>
      <c r="W42" s="694"/>
      <c r="X42" s="694"/>
      <c r="Y42" s="694"/>
      <c r="Z42" s="694"/>
      <c r="AA42" s="694"/>
      <c r="AB42" s="694"/>
      <c r="AC42" s="694"/>
      <c r="AD42" s="695"/>
      <c r="AE42" s="696"/>
      <c r="AF42" s="697"/>
      <c r="AG42" s="697"/>
      <c r="AH42" s="698"/>
      <c r="AI42" s="672"/>
      <c r="AJ42" s="673"/>
      <c r="AK42" s="673"/>
      <c r="AL42" s="673"/>
      <c r="AM42" s="192" t="s">
        <v>151</v>
      </c>
      <c r="AN42" s="658"/>
      <c r="AO42" s="659"/>
      <c r="AP42" s="659"/>
      <c r="AQ42" s="659"/>
      <c r="AR42" s="660"/>
      <c r="AS42" s="674"/>
      <c r="AT42" s="675"/>
      <c r="AU42" s="676"/>
      <c r="AV42" s="677"/>
      <c r="AW42" s="678"/>
      <c r="AX42" s="679"/>
      <c r="AY42" s="680"/>
      <c r="AZ42" s="680"/>
      <c r="BA42" s="680"/>
      <c r="BB42" s="680"/>
      <c r="BC42" s="681"/>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row>
    <row r="43" spans="1:101" s="80" customFormat="1" ht="33" customHeight="1">
      <c r="A43" s="626"/>
      <c r="B43" s="627"/>
      <c r="C43" s="628"/>
      <c r="D43" s="644" t="s">
        <v>148</v>
      </c>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6"/>
      <c r="AJ43" s="566"/>
      <c r="AK43" s="566"/>
      <c r="AL43" s="566"/>
      <c r="AM43" s="566"/>
      <c r="AN43" s="682" t="str">
        <f>IF(OR($G$8="■",AN38="",$V$36=""),"",ROUNDDOWN(AN38/V36,0))</f>
        <v/>
      </c>
      <c r="AO43" s="683"/>
      <c r="AP43" s="683"/>
      <c r="AQ43" s="683"/>
      <c r="AR43" s="684"/>
      <c r="AS43" s="685" t="s">
        <v>149</v>
      </c>
      <c r="AT43" s="686"/>
      <c r="AU43" s="686"/>
      <c r="AV43" s="686"/>
      <c r="AW43" s="686"/>
      <c r="AX43" s="570">
        <f>SUM(AX38:BC42)</f>
        <v>0</v>
      </c>
      <c r="AY43" s="570"/>
      <c r="AZ43" s="570"/>
      <c r="BA43" s="570"/>
      <c r="BB43" s="570"/>
      <c r="BC43" s="571"/>
    </row>
    <row r="44" spans="1:101" s="167" customFormat="1" ht="36" customHeight="1" thickBot="1">
      <c r="A44" s="699" t="s">
        <v>118</v>
      </c>
      <c r="B44" s="700"/>
      <c r="C44" s="701"/>
      <c r="D44" s="702" t="s">
        <v>119</v>
      </c>
      <c r="E44" s="703"/>
      <c r="F44" s="703"/>
      <c r="G44" s="703"/>
      <c r="H44" s="703"/>
      <c r="I44" s="703"/>
      <c r="J44" s="703"/>
      <c r="K44" s="703"/>
      <c r="L44" s="703"/>
      <c r="M44" s="703"/>
      <c r="N44" s="703"/>
      <c r="O44" s="703"/>
      <c r="P44" s="703"/>
      <c r="Q44" s="703"/>
      <c r="R44" s="703"/>
      <c r="S44" s="703"/>
      <c r="T44" s="703"/>
      <c r="U44" s="703"/>
      <c r="V44" s="703"/>
      <c r="W44" s="703"/>
      <c r="X44" s="703"/>
      <c r="Y44" s="703"/>
      <c r="Z44" s="703"/>
      <c r="AA44" s="703"/>
      <c r="AB44" s="703"/>
      <c r="AC44" s="703"/>
      <c r="AD44" s="703"/>
      <c r="AE44" s="703"/>
      <c r="AF44" s="703"/>
      <c r="AG44" s="703"/>
      <c r="AH44" s="703"/>
      <c r="AI44" s="703"/>
      <c r="AJ44" s="703"/>
      <c r="AK44" s="703"/>
      <c r="AL44" s="703"/>
      <c r="AM44" s="703"/>
      <c r="AN44" s="703"/>
      <c r="AO44" s="703"/>
      <c r="AP44" s="703"/>
      <c r="AQ44" s="703"/>
      <c r="AR44" s="703"/>
      <c r="AS44" s="703"/>
      <c r="AT44" s="703"/>
      <c r="AU44" s="703"/>
      <c r="AV44" s="703"/>
      <c r="AW44" s="704"/>
      <c r="AX44" s="705"/>
      <c r="AY44" s="706"/>
      <c r="AZ44" s="706"/>
      <c r="BA44" s="706"/>
      <c r="BB44" s="706"/>
      <c r="BC44" s="707"/>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row>
    <row r="45" spans="1:101" s="167" customFormat="1" ht="36" customHeight="1" thickTop="1" thickBot="1">
      <c r="A45" s="708" t="s">
        <v>73</v>
      </c>
      <c r="B45" s="709"/>
      <c r="C45" s="709"/>
      <c r="D45" s="709"/>
      <c r="E45" s="709"/>
      <c r="F45" s="709"/>
      <c r="G45" s="709"/>
      <c r="H45" s="709"/>
      <c r="I45" s="709"/>
      <c r="J45" s="709"/>
      <c r="K45" s="709"/>
      <c r="L45" s="709"/>
      <c r="M45" s="709"/>
      <c r="N45" s="709"/>
      <c r="O45" s="709"/>
      <c r="P45" s="709"/>
      <c r="Q45" s="709"/>
      <c r="R45" s="709"/>
      <c r="S45" s="709"/>
      <c r="T45" s="709"/>
      <c r="U45" s="709"/>
      <c r="V45" s="709"/>
      <c r="W45" s="709"/>
      <c r="X45" s="709"/>
      <c r="Y45" s="709"/>
      <c r="Z45" s="709"/>
      <c r="AA45" s="709"/>
      <c r="AB45" s="709"/>
      <c r="AC45" s="709"/>
      <c r="AD45" s="709"/>
      <c r="AE45" s="709"/>
      <c r="AF45" s="709"/>
      <c r="AG45" s="709"/>
      <c r="AH45" s="709"/>
      <c r="AI45" s="709"/>
      <c r="AJ45" s="709"/>
      <c r="AK45" s="709"/>
      <c r="AL45" s="709"/>
      <c r="AM45" s="709"/>
      <c r="AN45" s="709"/>
      <c r="AO45" s="709"/>
      <c r="AP45" s="709"/>
      <c r="AQ45" s="709"/>
      <c r="AR45" s="709"/>
      <c r="AS45" s="709"/>
      <c r="AT45" s="709"/>
      <c r="AU45" s="709"/>
      <c r="AV45" s="709"/>
      <c r="AW45" s="709"/>
      <c r="AX45" s="710">
        <f>SUM(AX43:BC44)</f>
        <v>0</v>
      </c>
      <c r="AY45" s="711"/>
      <c r="AZ45" s="711"/>
      <c r="BA45" s="711"/>
      <c r="BB45" s="711"/>
      <c r="BC45" s="712"/>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row>
    <row r="46" spans="1:101" s="167" customFormat="1" ht="12.75" customHeight="1" thickBot="1">
      <c r="A46" s="173"/>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4"/>
      <c r="AT46" s="174"/>
      <c r="AU46" s="174"/>
      <c r="AV46" s="175"/>
      <c r="AW46" s="175"/>
      <c r="AX46" s="176"/>
      <c r="AY46" s="176"/>
      <c r="AZ46" s="176"/>
      <c r="BA46" s="176"/>
      <c r="BB46" s="176"/>
      <c r="BC46" s="176"/>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row>
    <row r="47" spans="1:101" ht="34.5" customHeight="1" thickBot="1">
      <c r="A47" s="592" t="s">
        <v>108</v>
      </c>
      <c r="B47" s="593"/>
      <c r="C47" s="594"/>
      <c r="D47" s="595"/>
      <c r="E47" s="595"/>
      <c r="F47" s="595"/>
      <c r="G47" s="595"/>
      <c r="H47" s="595"/>
      <c r="I47" s="595"/>
      <c r="J47" s="595"/>
      <c r="K47" s="595"/>
      <c r="L47" s="595"/>
      <c r="M47" s="596"/>
      <c r="N47" s="597" t="s">
        <v>139</v>
      </c>
      <c r="O47" s="597"/>
      <c r="P47" s="597"/>
      <c r="Q47" s="597"/>
      <c r="R47" s="597"/>
      <c r="S47" s="597"/>
      <c r="T47" s="597"/>
      <c r="U47" s="597"/>
      <c r="V47" s="598"/>
      <c r="W47" s="599"/>
      <c r="X47" s="599"/>
      <c r="Y47" s="599"/>
      <c r="Z47" s="599"/>
      <c r="AA47" s="599"/>
      <c r="AB47" s="599"/>
      <c r="AC47" s="600" t="s">
        <v>152</v>
      </c>
      <c r="AD47" s="601"/>
      <c r="AE47" s="187" t="s">
        <v>153</v>
      </c>
      <c r="AF47" s="193"/>
      <c r="AG47" s="193"/>
      <c r="AH47" s="193"/>
      <c r="AI47" s="163"/>
      <c r="AJ47" s="193"/>
      <c r="AK47" s="193"/>
      <c r="AL47" s="193"/>
      <c r="AM47" s="193"/>
      <c r="AN47" s="193"/>
      <c r="AO47" s="193"/>
      <c r="AP47" s="193"/>
      <c r="AQ47" s="193"/>
      <c r="AR47" s="193"/>
      <c r="AS47" s="193"/>
      <c r="AT47" s="193"/>
      <c r="AU47" s="193"/>
      <c r="AV47" s="193"/>
      <c r="AW47" s="193"/>
      <c r="AX47" s="193"/>
      <c r="AY47" s="193"/>
      <c r="AZ47" s="193"/>
      <c r="BA47" s="193"/>
      <c r="BB47" s="193"/>
      <c r="BC47" s="193"/>
    </row>
    <row r="48" spans="1:101" ht="61.5" customHeight="1" thickBot="1">
      <c r="A48" s="614" t="s">
        <v>107</v>
      </c>
      <c r="B48" s="615"/>
      <c r="C48" s="616"/>
      <c r="D48" s="617" t="s">
        <v>106</v>
      </c>
      <c r="E48" s="618"/>
      <c r="F48" s="619" t="s">
        <v>141</v>
      </c>
      <c r="G48" s="617"/>
      <c r="H48" s="618"/>
      <c r="I48" s="619" t="s">
        <v>150</v>
      </c>
      <c r="J48" s="617"/>
      <c r="K48" s="617"/>
      <c r="L48" s="617"/>
      <c r="M48" s="618"/>
      <c r="N48" s="619" t="s">
        <v>110</v>
      </c>
      <c r="O48" s="617"/>
      <c r="P48" s="617"/>
      <c r="Q48" s="617"/>
      <c r="R48" s="617"/>
      <c r="S48" s="617"/>
      <c r="T48" s="617"/>
      <c r="U48" s="618"/>
      <c r="V48" s="619" t="s">
        <v>111</v>
      </c>
      <c r="W48" s="617"/>
      <c r="X48" s="617"/>
      <c r="Y48" s="617"/>
      <c r="Z48" s="617"/>
      <c r="AA48" s="617"/>
      <c r="AB48" s="617"/>
      <c r="AC48" s="617"/>
      <c r="AD48" s="618"/>
      <c r="AE48" s="604" t="s">
        <v>142</v>
      </c>
      <c r="AF48" s="605"/>
      <c r="AG48" s="605"/>
      <c r="AH48" s="606"/>
      <c r="AI48" s="604" t="s">
        <v>143</v>
      </c>
      <c r="AJ48" s="607"/>
      <c r="AK48" s="607"/>
      <c r="AL48" s="607"/>
      <c r="AM48" s="608"/>
      <c r="AN48" s="609" t="s">
        <v>144</v>
      </c>
      <c r="AO48" s="610"/>
      <c r="AP48" s="610"/>
      <c r="AQ48" s="610"/>
      <c r="AR48" s="611"/>
      <c r="AS48" s="612" t="s">
        <v>145</v>
      </c>
      <c r="AT48" s="605"/>
      <c r="AU48" s="606"/>
      <c r="AV48" s="612" t="s">
        <v>146</v>
      </c>
      <c r="AW48" s="613"/>
      <c r="AX48" s="540" t="s">
        <v>113</v>
      </c>
      <c r="AY48" s="541"/>
      <c r="AZ48" s="541"/>
      <c r="BA48" s="541"/>
      <c r="BB48" s="541"/>
      <c r="BC48" s="542"/>
    </row>
    <row r="49" spans="1:101" s="167" customFormat="1" ht="29.25" customHeight="1" thickTop="1">
      <c r="A49" s="620" t="s">
        <v>115</v>
      </c>
      <c r="B49" s="621"/>
      <c r="C49" s="622"/>
      <c r="D49" s="629"/>
      <c r="E49" s="630"/>
      <c r="F49" s="631"/>
      <c r="G49" s="629"/>
      <c r="H49" s="630"/>
      <c r="I49" s="631"/>
      <c r="J49" s="629"/>
      <c r="K49" s="629"/>
      <c r="L49" s="629"/>
      <c r="M49" s="630"/>
      <c r="N49" s="632"/>
      <c r="O49" s="633"/>
      <c r="P49" s="633"/>
      <c r="Q49" s="633"/>
      <c r="R49" s="633"/>
      <c r="S49" s="633"/>
      <c r="T49" s="633"/>
      <c r="U49" s="634"/>
      <c r="V49" s="632"/>
      <c r="W49" s="633"/>
      <c r="X49" s="633"/>
      <c r="Y49" s="633"/>
      <c r="Z49" s="633"/>
      <c r="AA49" s="633"/>
      <c r="AB49" s="633"/>
      <c r="AC49" s="633"/>
      <c r="AD49" s="634"/>
      <c r="AE49" s="650"/>
      <c r="AF49" s="651"/>
      <c r="AG49" s="651"/>
      <c r="AH49" s="652"/>
      <c r="AI49" s="653"/>
      <c r="AJ49" s="654"/>
      <c r="AK49" s="654"/>
      <c r="AL49" s="654"/>
      <c r="AM49" s="190" t="s">
        <v>147</v>
      </c>
      <c r="AN49" s="655" t="str">
        <f>IF(AE49="","",SUM(AE49*AI49,AE50*AI50,AE51*AI51,AE52*AI52,AE53*AI53))</f>
        <v/>
      </c>
      <c r="AO49" s="656"/>
      <c r="AP49" s="656"/>
      <c r="AQ49" s="656"/>
      <c r="AR49" s="657"/>
      <c r="AS49" s="661"/>
      <c r="AT49" s="662"/>
      <c r="AU49" s="663"/>
      <c r="AV49" s="664"/>
      <c r="AW49" s="665"/>
      <c r="AX49" s="666"/>
      <c r="AY49" s="667"/>
      <c r="AZ49" s="667"/>
      <c r="BA49" s="667"/>
      <c r="BB49" s="667"/>
      <c r="BC49" s="668"/>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row>
    <row r="50" spans="1:101" s="167" customFormat="1" ht="29.25" customHeight="1">
      <c r="A50" s="623"/>
      <c r="B50" s="624"/>
      <c r="C50" s="625"/>
      <c r="D50" s="635"/>
      <c r="E50" s="636"/>
      <c r="F50" s="637"/>
      <c r="G50" s="635"/>
      <c r="H50" s="636"/>
      <c r="I50" s="638"/>
      <c r="J50" s="639"/>
      <c r="K50" s="639"/>
      <c r="L50" s="639"/>
      <c r="M50" s="640"/>
      <c r="N50" s="641"/>
      <c r="O50" s="642"/>
      <c r="P50" s="642"/>
      <c r="Q50" s="642"/>
      <c r="R50" s="642"/>
      <c r="S50" s="642"/>
      <c r="T50" s="642"/>
      <c r="U50" s="643"/>
      <c r="V50" s="641"/>
      <c r="W50" s="642"/>
      <c r="X50" s="642"/>
      <c r="Y50" s="642"/>
      <c r="Z50" s="642"/>
      <c r="AA50" s="642"/>
      <c r="AB50" s="642"/>
      <c r="AC50" s="642"/>
      <c r="AD50" s="643"/>
      <c r="AE50" s="669"/>
      <c r="AF50" s="670"/>
      <c r="AG50" s="670"/>
      <c r="AH50" s="671"/>
      <c r="AI50" s="551"/>
      <c r="AJ50" s="552"/>
      <c r="AK50" s="552"/>
      <c r="AL50" s="552"/>
      <c r="AM50" s="191" t="s">
        <v>147</v>
      </c>
      <c r="AN50" s="658"/>
      <c r="AO50" s="659"/>
      <c r="AP50" s="659"/>
      <c r="AQ50" s="659"/>
      <c r="AR50" s="660"/>
      <c r="AS50" s="645"/>
      <c r="AT50" s="646"/>
      <c r="AU50" s="647"/>
      <c r="AV50" s="648"/>
      <c r="AW50" s="649"/>
      <c r="AX50" s="553"/>
      <c r="AY50" s="554"/>
      <c r="AZ50" s="554"/>
      <c r="BA50" s="554"/>
      <c r="BB50" s="554"/>
      <c r="BC50" s="555"/>
      <c r="BD50" s="85"/>
      <c r="BE50" s="85"/>
      <c r="BF50" s="85"/>
      <c r="BG50" s="85"/>
      <c r="BH50" s="85"/>
      <c r="BI50" s="85"/>
      <c r="BJ50" s="85"/>
      <c r="BK50" s="85"/>
      <c r="BL50" s="85"/>
      <c r="BM50" s="85"/>
      <c r="BN50" s="85"/>
      <c r="BO50" s="85"/>
      <c r="BP50" s="85"/>
      <c r="BQ50" s="85"/>
      <c r="BR50" s="85"/>
      <c r="BS50" s="85"/>
      <c r="BT50" s="85"/>
      <c r="BU50" s="85"/>
      <c r="BV50" s="85"/>
      <c r="BW50" s="85"/>
      <c r="BX50" s="85"/>
      <c r="BY50" s="85"/>
      <c r="BZ50" s="85"/>
      <c r="CA50" s="85"/>
      <c r="CB50" s="85"/>
      <c r="CC50" s="85"/>
      <c r="CD50" s="85"/>
      <c r="CE50" s="85"/>
      <c r="CF50" s="85"/>
      <c r="CG50" s="85"/>
      <c r="CH50" s="85"/>
      <c r="CI50" s="85"/>
      <c r="CJ50" s="85"/>
      <c r="CK50" s="85"/>
      <c r="CL50" s="85"/>
      <c r="CM50" s="85"/>
      <c r="CN50" s="85"/>
      <c r="CO50" s="85"/>
      <c r="CP50" s="85"/>
      <c r="CQ50" s="85"/>
      <c r="CR50" s="85"/>
      <c r="CS50" s="85"/>
      <c r="CT50" s="85"/>
      <c r="CU50" s="85"/>
      <c r="CV50" s="85"/>
      <c r="CW50" s="85"/>
    </row>
    <row r="51" spans="1:101" s="167" customFormat="1" ht="29.25" customHeight="1">
      <c r="A51" s="623"/>
      <c r="B51" s="624"/>
      <c r="C51" s="625"/>
      <c r="D51" s="635"/>
      <c r="E51" s="636"/>
      <c r="F51" s="637"/>
      <c r="G51" s="635"/>
      <c r="H51" s="636"/>
      <c r="I51" s="638"/>
      <c r="J51" s="639"/>
      <c r="K51" s="639"/>
      <c r="L51" s="639"/>
      <c r="M51" s="640"/>
      <c r="N51" s="641"/>
      <c r="O51" s="642"/>
      <c r="P51" s="642"/>
      <c r="Q51" s="642"/>
      <c r="R51" s="642"/>
      <c r="S51" s="642"/>
      <c r="T51" s="642"/>
      <c r="U51" s="643"/>
      <c r="V51" s="641"/>
      <c r="W51" s="642"/>
      <c r="X51" s="642"/>
      <c r="Y51" s="642"/>
      <c r="Z51" s="642"/>
      <c r="AA51" s="642"/>
      <c r="AB51" s="642"/>
      <c r="AC51" s="642"/>
      <c r="AD51" s="643"/>
      <c r="AE51" s="669"/>
      <c r="AF51" s="670"/>
      <c r="AG51" s="670"/>
      <c r="AH51" s="671"/>
      <c r="AI51" s="551"/>
      <c r="AJ51" s="552"/>
      <c r="AK51" s="552"/>
      <c r="AL51" s="552"/>
      <c r="AM51" s="191" t="s">
        <v>151</v>
      </c>
      <c r="AN51" s="658"/>
      <c r="AO51" s="659"/>
      <c r="AP51" s="659"/>
      <c r="AQ51" s="659"/>
      <c r="AR51" s="660"/>
      <c r="AS51" s="645"/>
      <c r="AT51" s="646"/>
      <c r="AU51" s="647"/>
      <c r="AV51" s="648"/>
      <c r="AW51" s="649"/>
      <c r="AX51" s="553"/>
      <c r="AY51" s="554"/>
      <c r="AZ51" s="554"/>
      <c r="BA51" s="554"/>
      <c r="BB51" s="554"/>
      <c r="BC51" s="555"/>
      <c r="BD51" s="85"/>
      <c r="BE51" s="85"/>
      <c r="BF51" s="85"/>
      <c r="BG51" s="85"/>
      <c r="BH51" s="85"/>
      <c r="BI51" s="85"/>
      <c r="BJ51" s="85"/>
      <c r="BK51" s="85"/>
      <c r="BL51" s="85"/>
      <c r="BM51" s="85"/>
      <c r="BN51" s="85"/>
      <c r="BO51" s="85"/>
      <c r="BP51" s="85"/>
      <c r="BQ51" s="85"/>
      <c r="BR51" s="85"/>
      <c r="BS51" s="85"/>
      <c r="BT51" s="85"/>
      <c r="BU51" s="85"/>
      <c r="BV51" s="85"/>
      <c r="BW51" s="85"/>
      <c r="BX51" s="85"/>
      <c r="BY51" s="85"/>
      <c r="BZ51" s="85"/>
      <c r="CA51" s="85"/>
      <c r="CB51" s="85"/>
      <c r="CC51" s="85"/>
      <c r="CD51" s="85"/>
      <c r="CE51" s="85"/>
      <c r="CF51" s="85"/>
      <c r="CG51" s="85"/>
      <c r="CH51" s="85"/>
      <c r="CI51" s="85"/>
      <c r="CJ51" s="85"/>
      <c r="CK51" s="85"/>
      <c r="CL51" s="85"/>
      <c r="CM51" s="85"/>
      <c r="CN51" s="85"/>
      <c r="CO51" s="85"/>
      <c r="CP51" s="85"/>
      <c r="CQ51" s="85"/>
      <c r="CR51" s="85"/>
      <c r="CS51" s="85"/>
      <c r="CT51" s="85"/>
      <c r="CU51" s="85"/>
      <c r="CV51" s="85"/>
      <c r="CW51" s="85"/>
    </row>
    <row r="52" spans="1:101" s="167" customFormat="1" ht="29.25" customHeight="1">
      <c r="A52" s="623"/>
      <c r="B52" s="624"/>
      <c r="C52" s="625"/>
      <c r="D52" s="635"/>
      <c r="E52" s="636"/>
      <c r="F52" s="637"/>
      <c r="G52" s="635"/>
      <c r="H52" s="636"/>
      <c r="I52" s="638"/>
      <c r="J52" s="639"/>
      <c r="K52" s="639"/>
      <c r="L52" s="639"/>
      <c r="M52" s="640"/>
      <c r="N52" s="641"/>
      <c r="O52" s="642"/>
      <c r="P52" s="642"/>
      <c r="Q52" s="642"/>
      <c r="R52" s="642"/>
      <c r="S52" s="642"/>
      <c r="T52" s="642"/>
      <c r="U52" s="643"/>
      <c r="V52" s="641"/>
      <c r="W52" s="642"/>
      <c r="X52" s="642"/>
      <c r="Y52" s="642"/>
      <c r="Z52" s="642"/>
      <c r="AA52" s="642"/>
      <c r="AB52" s="642"/>
      <c r="AC52" s="642"/>
      <c r="AD52" s="643"/>
      <c r="AE52" s="669"/>
      <c r="AF52" s="670"/>
      <c r="AG52" s="670"/>
      <c r="AH52" s="671"/>
      <c r="AI52" s="551"/>
      <c r="AJ52" s="552"/>
      <c r="AK52" s="552"/>
      <c r="AL52" s="552"/>
      <c r="AM52" s="191" t="s">
        <v>151</v>
      </c>
      <c r="AN52" s="658"/>
      <c r="AO52" s="659"/>
      <c r="AP52" s="659"/>
      <c r="AQ52" s="659"/>
      <c r="AR52" s="660"/>
      <c r="AS52" s="645"/>
      <c r="AT52" s="646"/>
      <c r="AU52" s="647"/>
      <c r="AV52" s="648"/>
      <c r="AW52" s="649"/>
      <c r="AX52" s="553"/>
      <c r="AY52" s="554"/>
      <c r="AZ52" s="554"/>
      <c r="BA52" s="554"/>
      <c r="BB52" s="554"/>
      <c r="BC52" s="555"/>
      <c r="BD52" s="85"/>
      <c r="BE52" s="85"/>
      <c r="BF52" s="85"/>
      <c r="BG52" s="85"/>
      <c r="BH52" s="85"/>
      <c r="BI52" s="85"/>
      <c r="BJ52" s="85"/>
      <c r="BK52" s="85"/>
      <c r="BL52" s="85"/>
      <c r="BM52" s="85"/>
      <c r="BN52" s="85"/>
      <c r="BO52" s="8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row>
    <row r="53" spans="1:101" s="167" customFormat="1" ht="29.25" customHeight="1">
      <c r="A53" s="623"/>
      <c r="B53" s="624"/>
      <c r="C53" s="625"/>
      <c r="D53" s="687"/>
      <c r="E53" s="688"/>
      <c r="F53" s="689"/>
      <c r="G53" s="687"/>
      <c r="H53" s="688"/>
      <c r="I53" s="690"/>
      <c r="J53" s="691"/>
      <c r="K53" s="691"/>
      <c r="L53" s="691"/>
      <c r="M53" s="692"/>
      <c r="N53" s="693"/>
      <c r="O53" s="694"/>
      <c r="P53" s="694"/>
      <c r="Q53" s="694"/>
      <c r="R53" s="694"/>
      <c r="S53" s="694"/>
      <c r="T53" s="694"/>
      <c r="U53" s="695"/>
      <c r="V53" s="693"/>
      <c r="W53" s="694"/>
      <c r="X53" s="694"/>
      <c r="Y53" s="694"/>
      <c r="Z53" s="694"/>
      <c r="AA53" s="694"/>
      <c r="AB53" s="694"/>
      <c r="AC53" s="694"/>
      <c r="AD53" s="695"/>
      <c r="AE53" s="696"/>
      <c r="AF53" s="697"/>
      <c r="AG53" s="697"/>
      <c r="AH53" s="698"/>
      <c r="AI53" s="672"/>
      <c r="AJ53" s="673"/>
      <c r="AK53" s="673"/>
      <c r="AL53" s="673"/>
      <c r="AM53" s="192" t="s">
        <v>151</v>
      </c>
      <c r="AN53" s="658"/>
      <c r="AO53" s="659"/>
      <c r="AP53" s="659"/>
      <c r="AQ53" s="659"/>
      <c r="AR53" s="660"/>
      <c r="AS53" s="674"/>
      <c r="AT53" s="675"/>
      <c r="AU53" s="676"/>
      <c r="AV53" s="677"/>
      <c r="AW53" s="678"/>
      <c r="AX53" s="679"/>
      <c r="AY53" s="680"/>
      <c r="AZ53" s="680"/>
      <c r="BA53" s="680"/>
      <c r="BB53" s="680"/>
      <c r="BC53" s="681"/>
      <c r="BD53" s="85"/>
      <c r="BE53" s="85"/>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5"/>
      <c r="CW53" s="85"/>
    </row>
    <row r="54" spans="1:101" s="80" customFormat="1" ht="33" customHeight="1">
      <c r="A54" s="626"/>
      <c r="B54" s="627"/>
      <c r="C54" s="628"/>
      <c r="D54" s="644" t="s">
        <v>148</v>
      </c>
      <c r="E54" s="566"/>
      <c r="F54" s="566"/>
      <c r="G54" s="566"/>
      <c r="H54" s="566"/>
      <c r="I54" s="566"/>
      <c r="J54" s="566"/>
      <c r="K54" s="566"/>
      <c r="L54" s="566"/>
      <c r="M54" s="566"/>
      <c r="N54" s="566"/>
      <c r="O54" s="566"/>
      <c r="P54" s="566"/>
      <c r="Q54" s="566"/>
      <c r="R54" s="566"/>
      <c r="S54" s="566"/>
      <c r="T54" s="566"/>
      <c r="U54" s="566"/>
      <c r="V54" s="566"/>
      <c r="W54" s="566"/>
      <c r="X54" s="566"/>
      <c r="Y54" s="566"/>
      <c r="Z54" s="566"/>
      <c r="AA54" s="566"/>
      <c r="AB54" s="566"/>
      <c r="AC54" s="566"/>
      <c r="AD54" s="566"/>
      <c r="AE54" s="566"/>
      <c r="AF54" s="566"/>
      <c r="AG54" s="566"/>
      <c r="AH54" s="566"/>
      <c r="AI54" s="566"/>
      <c r="AJ54" s="566"/>
      <c r="AK54" s="566"/>
      <c r="AL54" s="566"/>
      <c r="AM54" s="566"/>
      <c r="AN54" s="682" t="str">
        <f>IF(OR($G$8="■",AN49="",$V$47=""),"",ROUNDDOWN(AN49/V47,0))</f>
        <v/>
      </c>
      <c r="AO54" s="683"/>
      <c r="AP54" s="683"/>
      <c r="AQ54" s="683"/>
      <c r="AR54" s="684"/>
      <c r="AS54" s="685" t="s">
        <v>149</v>
      </c>
      <c r="AT54" s="686"/>
      <c r="AU54" s="686"/>
      <c r="AV54" s="686"/>
      <c r="AW54" s="686"/>
      <c r="AX54" s="570">
        <f>SUM(AX49:BC53)</f>
        <v>0</v>
      </c>
      <c r="AY54" s="570"/>
      <c r="AZ54" s="570"/>
      <c r="BA54" s="570"/>
      <c r="BB54" s="570"/>
      <c r="BC54" s="571"/>
    </row>
    <row r="55" spans="1:101" s="167" customFormat="1" ht="36" customHeight="1" thickBot="1">
      <c r="A55" s="699" t="s">
        <v>118</v>
      </c>
      <c r="B55" s="700"/>
      <c r="C55" s="701"/>
      <c r="D55" s="702" t="s">
        <v>119</v>
      </c>
      <c r="E55" s="703"/>
      <c r="F55" s="703"/>
      <c r="G55" s="703"/>
      <c r="H55" s="703"/>
      <c r="I55" s="703"/>
      <c r="J55" s="703"/>
      <c r="K55" s="703"/>
      <c r="L55" s="703"/>
      <c r="M55" s="703"/>
      <c r="N55" s="703"/>
      <c r="O55" s="703"/>
      <c r="P55" s="703"/>
      <c r="Q55" s="703"/>
      <c r="R55" s="703"/>
      <c r="S55" s="703"/>
      <c r="T55" s="703"/>
      <c r="U55" s="703"/>
      <c r="V55" s="703"/>
      <c r="W55" s="703"/>
      <c r="X55" s="703"/>
      <c r="Y55" s="703"/>
      <c r="Z55" s="703"/>
      <c r="AA55" s="703"/>
      <c r="AB55" s="703"/>
      <c r="AC55" s="703"/>
      <c r="AD55" s="703"/>
      <c r="AE55" s="703"/>
      <c r="AF55" s="703"/>
      <c r="AG55" s="703"/>
      <c r="AH55" s="703"/>
      <c r="AI55" s="703"/>
      <c r="AJ55" s="703"/>
      <c r="AK55" s="703"/>
      <c r="AL55" s="703"/>
      <c r="AM55" s="703"/>
      <c r="AN55" s="703"/>
      <c r="AO55" s="703"/>
      <c r="AP55" s="703"/>
      <c r="AQ55" s="703"/>
      <c r="AR55" s="703"/>
      <c r="AS55" s="703"/>
      <c r="AT55" s="703"/>
      <c r="AU55" s="703"/>
      <c r="AV55" s="703"/>
      <c r="AW55" s="704"/>
      <c r="AX55" s="705"/>
      <c r="AY55" s="706"/>
      <c r="AZ55" s="706"/>
      <c r="BA55" s="706"/>
      <c r="BB55" s="706"/>
      <c r="BC55" s="707"/>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row>
    <row r="56" spans="1:101" s="167" customFormat="1" ht="36" customHeight="1" thickTop="1" thickBot="1">
      <c r="A56" s="708" t="s">
        <v>73</v>
      </c>
      <c r="B56" s="709"/>
      <c r="C56" s="709"/>
      <c r="D56" s="709"/>
      <c r="E56" s="709"/>
      <c r="F56" s="709"/>
      <c r="G56" s="709"/>
      <c r="H56" s="709"/>
      <c r="I56" s="709"/>
      <c r="J56" s="709"/>
      <c r="K56" s="709"/>
      <c r="L56" s="709"/>
      <c r="M56" s="709"/>
      <c r="N56" s="709"/>
      <c r="O56" s="709"/>
      <c r="P56" s="709"/>
      <c r="Q56" s="709"/>
      <c r="R56" s="709"/>
      <c r="S56" s="709"/>
      <c r="T56" s="709"/>
      <c r="U56" s="709"/>
      <c r="V56" s="709"/>
      <c r="W56" s="709"/>
      <c r="X56" s="709"/>
      <c r="Y56" s="709"/>
      <c r="Z56" s="709"/>
      <c r="AA56" s="709"/>
      <c r="AB56" s="709"/>
      <c r="AC56" s="709"/>
      <c r="AD56" s="709"/>
      <c r="AE56" s="709"/>
      <c r="AF56" s="709"/>
      <c r="AG56" s="709"/>
      <c r="AH56" s="709"/>
      <c r="AI56" s="709"/>
      <c r="AJ56" s="709"/>
      <c r="AK56" s="709"/>
      <c r="AL56" s="709"/>
      <c r="AM56" s="709"/>
      <c r="AN56" s="709"/>
      <c r="AO56" s="709"/>
      <c r="AP56" s="709"/>
      <c r="AQ56" s="709"/>
      <c r="AR56" s="709"/>
      <c r="AS56" s="709"/>
      <c r="AT56" s="709"/>
      <c r="AU56" s="709"/>
      <c r="AV56" s="709"/>
      <c r="AW56" s="709"/>
      <c r="AX56" s="710">
        <f>SUM(AX54:BC55)</f>
        <v>0</v>
      </c>
      <c r="AY56" s="711"/>
      <c r="AZ56" s="711"/>
      <c r="BA56" s="711"/>
      <c r="BB56" s="711"/>
      <c r="BC56" s="712"/>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row>
    <row r="57" spans="1:101" s="167" customFormat="1" ht="21" customHeight="1" thickBot="1">
      <c r="A57" s="173"/>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4"/>
      <c r="AT57" s="174"/>
      <c r="AU57" s="174"/>
      <c r="AV57" s="175"/>
      <c r="AW57" s="175"/>
      <c r="AX57" s="176"/>
      <c r="AY57" s="176"/>
      <c r="AZ57" s="176"/>
      <c r="BA57" s="176"/>
      <c r="BB57" s="176"/>
      <c r="BC57" s="176"/>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row>
    <row r="58" spans="1:101" s="167" customFormat="1" ht="36.950000000000003" customHeight="1" thickBot="1">
      <c r="A58" s="584" t="s">
        <v>154</v>
      </c>
      <c r="B58" s="585"/>
      <c r="C58" s="585"/>
      <c r="D58" s="585"/>
      <c r="E58" s="585"/>
      <c r="F58" s="585"/>
      <c r="G58" s="585"/>
      <c r="H58" s="585"/>
      <c r="I58" s="585"/>
      <c r="J58" s="585"/>
      <c r="K58" s="585"/>
      <c r="L58" s="585"/>
      <c r="M58" s="585"/>
      <c r="N58" s="585"/>
      <c r="O58" s="585"/>
      <c r="P58" s="585"/>
      <c r="Q58" s="585"/>
      <c r="R58" s="585"/>
      <c r="S58" s="585"/>
      <c r="T58" s="585"/>
      <c r="U58" s="585"/>
      <c r="V58" s="585"/>
      <c r="W58" s="585"/>
      <c r="X58" s="585"/>
      <c r="Y58" s="585"/>
      <c r="Z58" s="585"/>
      <c r="AA58" s="585"/>
      <c r="AB58" s="585"/>
      <c r="AC58" s="585"/>
      <c r="AD58" s="585"/>
      <c r="AE58" s="585"/>
      <c r="AF58" s="585"/>
      <c r="AG58" s="585"/>
      <c r="AH58" s="585"/>
      <c r="AI58" s="585"/>
      <c r="AJ58" s="585"/>
      <c r="AK58" s="585"/>
      <c r="AL58" s="585"/>
      <c r="AM58" s="585"/>
      <c r="AN58" s="585"/>
      <c r="AO58" s="585"/>
      <c r="AP58" s="585"/>
      <c r="AQ58" s="585"/>
      <c r="AR58" s="585"/>
      <c r="AS58" s="585"/>
      <c r="AT58" s="585"/>
      <c r="AU58" s="585"/>
      <c r="AV58" s="585"/>
      <c r="AW58" s="713"/>
      <c r="AX58" s="714">
        <f>SUM(AX23,AX34,AX45,AX56)</f>
        <v>0</v>
      </c>
      <c r="AY58" s="715"/>
      <c r="AZ58" s="715"/>
      <c r="BA58" s="715"/>
      <c r="BB58" s="715"/>
      <c r="BC58" s="716"/>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85"/>
      <c r="CQ58" s="85"/>
      <c r="CR58" s="85"/>
      <c r="CS58" s="85"/>
      <c r="CT58" s="85"/>
      <c r="CU58" s="85"/>
      <c r="CV58" s="85"/>
      <c r="CW58" s="85"/>
    </row>
    <row r="59" spans="1:101" s="167" customFormat="1" ht="16.5" customHeight="1">
      <c r="A59" s="194"/>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5"/>
      <c r="AY59" s="195"/>
      <c r="AZ59" s="195"/>
      <c r="BA59" s="195"/>
      <c r="BB59" s="195"/>
      <c r="BC59" s="19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85"/>
      <c r="CQ59" s="85"/>
      <c r="CR59" s="85"/>
      <c r="CS59" s="85"/>
      <c r="CT59" s="85"/>
      <c r="CU59" s="85"/>
      <c r="CV59" s="85"/>
      <c r="CW59" s="85"/>
    </row>
  </sheetData>
  <sheetProtection password="F571" sheet="1"/>
  <mergeCells count="327">
    <mergeCell ref="A55:C55"/>
    <mergeCell ref="D55:AW55"/>
    <mergeCell ref="AX55:BC55"/>
    <mergeCell ref="A56:AW56"/>
    <mergeCell ref="AX56:BC56"/>
    <mergeCell ref="A58:AW58"/>
    <mergeCell ref="AX58:BC58"/>
    <mergeCell ref="AI53:AL53"/>
    <mergeCell ref="AS53:AU53"/>
    <mergeCell ref="AV53:AW53"/>
    <mergeCell ref="AX53:BC53"/>
    <mergeCell ref="D54:AM54"/>
    <mergeCell ref="AN54:AR54"/>
    <mergeCell ref="AS54:AW54"/>
    <mergeCell ref="AX54:BC54"/>
    <mergeCell ref="A49:C54"/>
    <mergeCell ref="D49:E49"/>
    <mergeCell ref="F49:H49"/>
    <mergeCell ref="I49:M49"/>
    <mergeCell ref="N49:U49"/>
    <mergeCell ref="V49:AD49"/>
    <mergeCell ref="D53:E53"/>
    <mergeCell ref="F53:H53"/>
    <mergeCell ref="I53:M53"/>
    <mergeCell ref="N53:U53"/>
    <mergeCell ref="V53:AD53"/>
    <mergeCell ref="AE53:AH53"/>
    <mergeCell ref="D52:E52"/>
    <mergeCell ref="F52:H52"/>
    <mergeCell ref="I52:M52"/>
    <mergeCell ref="N52:U52"/>
    <mergeCell ref="V52:AD52"/>
    <mergeCell ref="AE52:AH52"/>
    <mergeCell ref="D51:E51"/>
    <mergeCell ref="F51:H51"/>
    <mergeCell ref="I51:M51"/>
    <mergeCell ref="N51:U51"/>
    <mergeCell ref="V51:AD51"/>
    <mergeCell ref="AE51:AH51"/>
    <mergeCell ref="V50:AD50"/>
    <mergeCell ref="AE50:AH50"/>
    <mergeCell ref="AI50:AL50"/>
    <mergeCell ref="D50:E50"/>
    <mergeCell ref="F50:H50"/>
    <mergeCell ref="I50:M50"/>
    <mergeCell ref="N50:U50"/>
    <mergeCell ref="AS50:AU50"/>
    <mergeCell ref="AV50:AW50"/>
    <mergeCell ref="AX50:BC50"/>
    <mergeCell ref="AE49:AH49"/>
    <mergeCell ref="AI49:AL49"/>
    <mergeCell ref="AN49:AR53"/>
    <mergeCell ref="AS49:AU49"/>
    <mergeCell ref="AV49:AW49"/>
    <mergeCell ref="AX49:BC49"/>
    <mergeCell ref="AI51:AL51"/>
    <mergeCell ref="AS51:AU51"/>
    <mergeCell ref="AV51:AW51"/>
    <mergeCell ref="AX51:BC51"/>
    <mergeCell ref="AI52:AL52"/>
    <mergeCell ref="AS52:AU52"/>
    <mergeCell ref="AV52:AW52"/>
    <mergeCell ref="AX52:BC52"/>
    <mergeCell ref="AE48:AH48"/>
    <mergeCell ref="AI48:AM48"/>
    <mergeCell ref="AN48:AR48"/>
    <mergeCell ref="AS48:AU48"/>
    <mergeCell ref="AV48:AW48"/>
    <mergeCell ref="AX48:BC48"/>
    <mergeCell ref="A48:C48"/>
    <mergeCell ref="D48:E48"/>
    <mergeCell ref="F48:H48"/>
    <mergeCell ref="I48:M48"/>
    <mergeCell ref="N48:U48"/>
    <mergeCell ref="V48:AD48"/>
    <mergeCell ref="A44:C44"/>
    <mergeCell ref="D44:AW44"/>
    <mergeCell ref="AX44:BC44"/>
    <mergeCell ref="A45:AW45"/>
    <mergeCell ref="AX45:BC45"/>
    <mergeCell ref="A47:C47"/>
    <mergeCell ref="D47:M47"/>
    <mergeCell ref="N47:U47"/>
    <mergeCell ref="V47:AB47"/>
    <mergeCell ref="AC47:AD47"/>
    <mergeCell ref="AN43:AR43"/>
    <mergeCell ref="AS43:AW43"/>
    <mergeCell ref="AX43:BC43"/>
    <mergeCell ref="AI41:AL41"/>
    <mergeCell ref="AS41:AU41"/>
    <mergeCell ref="AV41:AW41"/>
    <mergeCell ref="AX41:BC41"/>
    <mergeCell ref="D42:E42"/>
    <mergeCell ref="F42:H42"/>
    <mergeCell ref="I42:M42"/>
    <mergeCell ref="N42:U42"/>
    <mergeCell ref="V42:AD42"/>
    <mergeCell ref="AE42:AH42"/>
    <mergeCell ref="D41:E41"/>
    <mergeCell ref="F41:H41"/>
    <mergeCell ref="I41:M41"/>
    <mergeCell ref="N41:U41"/>
    <mergeCell ref="V41:AD41"/>
    <mergeCell ref="AE41:AH41"/>
    <mergeCell ref="AS39:AU39"/>
    <mergeCell ref="AV39:AW39"/>
    <mergeCell ref="AX39:BC39"/>
    <mergeCell ref="AE38:AH38"/>
    <mergeCell ref="AI38:AL38"/>
    <mergeCell ref="AN38:AR42"/>
    <mergeCell ref="AS38:AU38"/>
    <mergeCell ref="AV38:AW38"/>
    <mergeCell ref="AX38:BC38"/>
    <mergeCell ref="AI40:AL40"/>
    <mergeCell ref="AS40:AU40"/>
    <mergeCell ref="AV40:AW40"/>
    <mergeCell ref="AX40:BC40"/>
    <mergeCell ref="AE40:AH40"/>
    <mergeCell ref="AE39:AH39"/>
    <mergeCell ref="AI39:AL39"/>
    <mergeCell ref="AI42:AL42"/>
    <mergeCell ref="AS42:AU42"/>
    <mergeCell ref="AV42:AW42"/>
    <mergeCell ref="AX42:BC42"/>
    <mergeCell ref="A38:C43"/>
    <mergeCell ref="D38:E38"/>
    <mergeCell ref="F38:H38"/>
    <mergeCell ref="I38:M38"/>
    <mergeCell ref="N38:U38"/>
    <mergeCell ref="V38:AD38"/>
    <mergeCell ref="D39:E39"/>
    <mergeCell ref="F39:H39"/>
    <mergeCell ref="I39:M39"/>
    <mergeCell ref="N39:U39"/>
    <mergeCell ref="D40:E40"/>
    <mergeCell ref="F40:H40"/>
    <mergeCell ref="I40:M40"/>
    <mergeCell ref="N40:U40"/>
    <mergeCell ref="V40:AD40"/>
    <mergeCell ref="V39:AD39"/>
    <mergeCell ref="D43:AM43"/>
    <mergeCell ref="AE37:AH37"/>
    <mergeCell ref="AI37:AM37"/>
    <mergeCell ref="AN37:AR37"/>
    <mergeCell ref="AS37:AU37"/>
    <mergeCell ref="AV37:AW37"/>
    <mergeCell ref="AX37:BC37"/>
    <mergeCell ref="A37:C37"/>
    <mergeCell ref="D37:E37"/>
    <mergeCell ref="F37:H37"/>
    <mergeCell ref="I37:M37"/>
    <mergeCell ref="N37:U37"/>
    <mergeCell ref="V37:AD37"/>
    <mergeCell ref="A33:C33"/>
    <mergeCell ref="D33:AW33"/>
    <mergeCell ref="AX33:BC33"/>
    <mergeCell ref="A34:AW34"/>
    <mergeCell ref="AX34:BC34"/>
    <mergeCell ref="A36:C36"/>
    <mergeCell ref="D36:M36"/>
    <mergeCell ref="N36:U36"/>
    <mergeCell ref="V36:AB36"/>
    <mergeCell ref="AC36:AD36"/>
    <mergeCell ref="AN32:AR32"/>
    <mergeCell ref="AS32:AW32"/>
    <mergeCell ref="AX32:BC32"/>
    <mergeCell ref="AI30:AL30"/>
    <mergeCell ref="AS30:AU30"/>
    <mergeCell ref="AV30:AW30"/>
    <mergeCell ref="AX30:BC30"/>
    <mergeCell ref="D31:E31"/>
    <mergeCell ref="F31:H31"/>
    <mergeCell ref="I31:M31"/>
    <mergeCell ref="N31:U31"/>
    <mergeCell ref="V31:AD31"/>
    <mergeCell ref="AE31:AH31"/>
    <mergeCell ref="D30:E30"/>
    <mergeCell ref="F30:H30"/>
    <mergeCell ref="I30:M30"/>
    <mergeCell ref="N30:U30"/>
    <mergeCell ref="V30:AD30"/>
    <mergeCell ref="AE30:AH30"/>
    <mergeCell ref="AS28:AU28"/>
    <mergeCell ref="AV28:AW28"/>
    <mergeCell ref="AX28:BC28"/>
    <mergeCell ref="AE27:AH27"/>
    <mergeCell ref="AI27:AL27"/>
    <mergeCell ref="AN27:AR31"/>
    <mergeCell ref="AS27:AU27"/>
    <mergeCell ref="AV27:AW27"/>
    <mergeCell ref="AX27:BC27"/>
    <mergeCell ref="AI29:AL29"/>
    <mergeCell ref="AS29:AU29"/>
    <mergeCell ref="AV29:AW29"/>
    <mergeCell ref="AX29:BC29"/>
    <mergeCell ref="AE29:AH29"/>
    <mergeCell ref="AE28:AH28"/>
    <mergeCell ref="AI28:AL28"/>
    <mergeCell ref="AI31:AL31"/>
    <mergeCell ref="AS31:AU31"/>
    <mergeCell ref="AV31:AW31"/>
    <mergeCell ref="AX31:BC31"/>
    <mergeCell ref="A27:C32"/>
    <mergeCell ref="D27:E27"/>
    <mergeCell ref="F27:H27"/>
    <mergeCell ref="I27:M27"/>
    <mergeCell ref="N27:U27"/>
    <mergeCell ref="V27:AD27"/>
    <mergeCell ref="D28:E28"/>
    <mergeCell ref="F28:H28"/>
    <mergeCell ref="I28:M28"/>
    <mergeCell ref="N28:U28"/>
    <mergeCell ref="D29:E29"/>
    <mergeCell ref="F29:H29"/>
    <mergeCell ref="I29:M29"/>
    <mergeCell ref="N29:U29"/>
    <mergeCell ref="V29:AD29"/>
    <mergeCell ref="V28:AD28"/>
    <mergeCell ref="D32:AM32"/>
    <mergeCell ref="AE26:AH26"/>
    <mergeCell ref="AI26:AM26"/>
    <mergeCell ref="AN26:AR26"/>
    <mergeCell ref="AS26:AU26"/>
    <mergeCell ref="AV26:AW26"/>
    <mergeCell ref="AX26:BC26"/>
    <mergeCell ref="A26:C26"/>
    <mergeCell ref="D26:E26"/>
    <mergeCell ref="F26:H26"/>
    <mergeCell ref="I26:M26"/>
    <mergeCell ref="N26:U26"/>
    <mergeCell ref="V26:AD26"/>
    <mergeCell ref="A22:C22"/>
    <mergeCell ref="D22:AW22"/>
    <mergeCell ref="AX22:BC22"/>
    <mergeCell ref="A23:AW23"/>
    <mergeCell ref="AX23:BC23"/>
    <mergeCell ref="A25:C25"/>
    <mergeCell ref="D25:M25"/>
    <mergeCell ref="N25:U25"/>
    <mergeCell ref="V25:AB25"/>
    <mergeCell ref="AC25:AD25"/>
    <mergeCell ref="AN21:AR21"/>
    <mergeCell ref="AS21:AW21"/>
    <mergeCell ref="AX21:BC21"/>
    <mergeCell ref="AI19:AL19"/>
    <mergeCell ref="AS19:AU19"/>
    <mergeCell ref="AV19:AW19"/>
    <mergeCell ref="AX19:BC19"/>
    <mergeCell ref="D20:E20"/>
    <mergeCell ref="F20:H20"/>
    <mergeCell ref="I20:M20"/>
    <mergeCell ref="N20:U20"/>
    <mergeCell ref="V20:AD20"/>
    <mergeCell ref="AE20:AH20"/>
    <mergeCell ref="D19:E19"/>
    <mergeCell ref="F19:H19"/>
    <mergeCell ref="I19:M19"/>
    <mergeCell ref="N19:U19"/>
    <mergeCell ref="V19:AD19"/>
    <mergeCell ref="AE19:AH19"/>
    <mergeCell ref="AS17:AU17"/>
    <mergeCell ref="AV17:AW17"/>
    <mergeCell ref="AX17:BC17"/>
    <mergeCell ref="AE16:AH16"/>
    <mergeCell ref="AI16:AL16"/>
    <mergeCell ref="AN16:AR20"/>
    <mergeCell ref="AS16:AU16"/>
    <mergeCell ref="AV16:AW16"/>
    <mergeCell ref="AX16:BC16"/>
    <mergeCell ref="AI18:AL18"/>
    <mergeCell ref="AS18:AU18"/>
    <mergeCell ref="AV18:AW18"/>
    <mergeCell ref="AX18:BC18"/>
    <mergeCell ref="AE18:AH18"/>
    <mergeCell ref="AE17:AH17"/>
    <mergeCell ref="AI17:AL17"/>
    <mergeCell ref="AI20:AL20"/>
    <mergeCell ref="AS20:AU20"/>
    <mergeCell ref="AV20:AW20"/>
    <mergeCell ref="AX20:BC20"/>
    <mergeCell ref="A16:C21"/>
    <mergeCell ref="D16:E16"/>
    <mergeCell ref="F16:H16"/>
    <mergeCell ref="I16:M16"/>
    <mergeCell ref="N16:U16"/>
    <mergeCell ref="V16:AD16"/>
    <mergeCell ref="D17:E17"/>
    <mergeCell ref="F17:H17"/>
    <mergeCell ref="I17:M17"/>
    <mergeCell ref="N17:U17"/>
    <mergeCell ref="D18:E18"/>
    <mergeCell ref="F18:H18"/>
    <mergeCell ref="I18:M18"/>
    <mergeCell ref="N18:U18"/>
    <mergeCell ref="V18:AD18"/>
    <mergeCell ref="V17:AD17"/>
    <mergeCell ref="D21:AM21"/>
    <mergeCell ref="AE15:AH15"/>
    <mergeCell ref="AI15:AM15"/>
    <mergeCell ref="AN15:AR15"/>
    <mergeCell ref="AS15:AU15"/>
    <mergeCell ref="AV15:AW15"/>
    <mergeCell ref="AX15:BC15"/>
    <mergeCell ref="A15:C15"/>
    <mergeCell ref="D15:E15"/>
    <mergeCell ref="F15:H15"/>
    <mergeCell ref="I15:M15"/>
    <mergeCell ref="N15:U15"/>
    <mergeCell ref="V15:AD15"/>
    <mergeCell ref="AM8:AW8"/>
    <mergeCell ref="AX8:AZ8"/>
    <mergeCell ref="BA8:BC8"/>
    <mergeCell ref="A14:C14"/>
    <mergeCell ref="D14:M14"/>
    <mergeCell ref="N14:U14"/>
    <mergeCell ref="V14:AB14"/>
    <mergeCell ref="AC14:AD14"/>
    <mergeCell ref="A3:BC3"/>
    <mergeCell ref="BB6:BC6"/>
    <mergeCell ref="D8:E8"/>
    <mergeCell ref="H8:I8"/>
    <mergeCell ref="K8:O8"/>
    <mergeCell ref="P8:S8"/>
    <mergeCell ref="T8:U8"/>
    <mergeCell ref="X8:AE8"/>
    <mergeCell ref="AF8:AH8"/>
    <mergeCell ref="AI8:AJ8"/>
  </mergeCells>
  <phoneticPr fontId="3"/>
  <conditionalFormatting sqref="G8">
    <cfRule type="expression" dxfId="57" priority="9" stopIfTrue="1">
      <formula>AND($C$15="□",$G$15="□")</formula>
    </cfRule>
  </conditionalFormatting>
  <conditionalFormatting sqref="C8">
    <cfRule type="expression" dxfId="56" priority="8" stopIfTrue="1">
      <formula>AND($C$15="□",$G$15="□")</formula>
    </cfRule>
  </conditionalFormatting>
  <conditionalFormatting sqref="C8 G8">
    <cfRule type="expression" dxfId="55" priority="7" stopIfTrue="1">
      <formula>AND($C$8="□",$G$8="□")</formula>
    </cfRule>
  </conditionalFormatting>
  <conditionalFormatting sqref="P8:S8">
    <cfRule type="expression" dxfId="54" priority="5" stopIfTrue="1">
      <formula>AND($G$8="■",$P$8="")</formula>
    </cfRule>
    <cfRule type="expression" dxfId="53" priority="6" stopIfTrue="1">
      <formula>$C$8="■"</formula>
    </cfRule>
  </conditionalFormatting>
  <conditionalFormatting sqref="K8:O8 T8:U8">
    <cfRule type="expression" dxfId="52" priority="4" stopIfTrue="1">
      <formula>$C$8="■"</formula>
    </cfRule>
  </conditionalFormatting>
  <conditionalFormatting sqref="X8:AJ8 AM8:BC8">
    <cfRule type="expression" dxfId="51" priority="3" stopIfTrue="1">
      <formula>$C$8="■"</formula>
    </cfRule>
  </conditionalFormatting>
  <conditionalFormatting sqref="AN21:AR21">
    <cfRule type="expression" dxfId="50" priority="2" stopIfTrue="1">
      <formula>$G$8="■"</formula>
    </cfRule>
  </conditionalFormatting>
  <conditionalFormatting sqref="AN32:AR32 AN43:AR43 AN54:AR54">
    <cfRule type="expression" dxfId="49" priority="1" stopIfTrue="1">
      <formula>$G$8="■"</formula>
    </cfRule>
  </conditionalFormatting>
  <dataValidations count="11">
    <dataValidation type="list" operator="equal" allowBlank="1" showInputMessage="1" showErrorMessage="1" sqref="F16:H20 F27:H31 F38:H42 F49:H53">
      <formula1>"一層目,二層目,三層目"</formula1>
    </dataValidation>
    <dataValidation type="list" operator="equal" allowBlank="1" showInputMessage="1" showErrorMessage="1" sqref="D16:E20 D27:E31 D38:E42 D49:E53">
      <formula1>"床,壁,天井"</formula1>
    </dataValidation>
    <dataValidation imeMode="disabled" allowBlank="1" showInputMessage="1" showErrorMessage="1" errorTitle="入力エラー" error="小数点以下第一位を切り捨てで入力して下さい。" sqref="AS16:AU20 AS27:AU31 AS38:AU42 AS49:AU53"/>
    <dataValidation type="custom" allowBlank="1" showInputMessage="1" showErrorMessage="1" errorTitle="入力エラー" error="小数点は第二位まで、三位以下切り捨てで入力して下さい。" sqref="V47:AB47 V14:AB14 P8:S8 V25:AB25 V36:AB36">
      <formula1>P8-ROUNDDOWN(P8,2)=0</formula1>
    </dataValidation>
    <dataValidation type="list" allowBlank="1" showInputMessage="1" showErrorMessage="1" sqref="C8 G8">
      <formula1>"□,■"</formula1>
    </dataValidation>
    <dataValidation type="list" allowBlank="1" showInputMessage="1" showErrorMessage="1" sqref="AV16:AW20 AV27:AW31 AV38:AW42 AV49:AW53">
      <formula1>"Ａ,Ｂ,Ｃ"</formula1>
    </dataValidation>
    <dataValidation type="custom" imeMode="disabled" allowBlank="1" showInputMessage="1" showErrorMessage="1" errorTitle="入力エラー" error="小数点は第二位まで、三位以下切り捨てで入力して下さい。" sqref="AI16:AL20 AI27:AL31 AI38:AL42 AI49:AL53">
      <formula1>AI16-ROUNDDOWN(AI16,2)=0</formula1>
    </dataValidation>
    <dataValidation type="custom" imeMode="disabled" allowBlank="1" showInputMessage="1" showErrorMessage="1" errorTitle="入力エラー" error="小数点以下の入力はできません。" sqref="AX22:BC22 AX33:BC33 AX44:BC44 AX55:BC55 AX16:BC20 AX27:BC31 AX38:BC42 AX49:BC53">
      <formula1>AX16-ROUNDDOWN(AX16,0)=0</formula1>
    </dataValidation>
    <dataValidation type="custom" imeMode="disabled" allowBlank="1" showInputMessage="1" showErrorMessage="1" errorTitle="入力エラー" error="小数点以下第一位を切り捨てで入力して下さい。" sqref="AE16:AH20 AE38:AH42 AE27:AH31 AE49:AH53">
      <formula1>AE16-ROUNDDOWN(AE16,0)=0</formula1>
    </dataValidation>
    <dataValidation type="textLength" imeMode="disabled" operator="equal" allowBlank="1" showInputMessage="1" showErrorMessage="1" errorTitle="文字数エラー" error="SII登録型番の８文字で登録してください。" sqref="I16:I20 I27:I31 I38:I42 I49:I53">
      <formula1>8</formula1>
    </dataValidation>
    <dataValidation imeMode="disabled" allowBlank="1" showInputMessage="1" showErrorMessage="1" sqref="AX58:BC58 AX59 AX23:BC23 AN54 AX21:BC21 AX34:BC34 AX54:BC54 AX32:BC32 AX45:BC45 AN43 AX43:BC43 AX56:BC56 AN32"/>
  </dataValidations>
  <printOptions horizontalCentered="1"/>
  <pageMargins left="0.27559055118110237" right="0.27559055118110237" top="0.39370078740157483" bottom="0" header="0.31496062992125984" footer="0.31496062992125984"/>
  <pageSetup paperSize="9" scale="49" orientation="portrait" r:id="rId1"/>
  <headerFooter>
    <oddHeader>&amp;RVERSION 1.0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47"/>
  <sheetViews>
    <sheetView showGridLines="0" showZeros="0" view="pageBreakPreview" zoomScale="55" zoomScaleNormal="75" zoomScaleSheetLayoutView="55" workbookViewId="0"/>
  </sheetViews>
  <sheetFormatPr defaultRowHeight="13.5"/>
  <cols>
    <col min="1" max="10" width="3.125" style="80" customWidth="1"/>
    <col min="11" max="55" width="3.625" style="80" customWidth="1"/>
    <col min="56" max="16384" width="9" style="85"/>
  </cols>
  <sheetData>
    <row r="1" spans="1:105" s="80" customFormat="1" ht="1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7"/>
      <c r="AK1" s="142"/>
      <c r="AL1" s="142"/>
      <c r="AM1" s="142"/>
      <c r="AN1" s="142"/>
      <c r="AO1" s="142"/>
      <c r="AP1" s="142"/>
      <c r="AQ1" s="142"/>
      <c r="AR1" s="142"/>
      <c r="AS1" s="76"/>
      <c r="AT1" s="76"/>
      <c r="AU1" s="76"/>
      <c r="AV1" s="76"/>
      <c r="AW1" s="76"/>
      <c r="AX1" s="76"/>
      <c r="AY1" s="76"/>
      <c r="AZ1" s="76"/>
      <c r="BA1" s="76"/>
      <c r="BC1" s="79" t="s">
        <v>155</v>
      </c>
    </row>
    <row r="2" spans="1:105" s="82" customFormat="1" ht="18" customHeight="1">
      <c r="A2" s="81"/>
      <c r="B2" s="81"/>
      <c r="C2" s="81"/>
      <c r="D2" s="81"/>
      <c r="E2" s="81"/>
      <c r="F2" s="81"/>
      <c r="G2" s="81"/>
      <c r="H2" s="81"/>
      <c r="I2" s="81"/>
      <c r="J2" s="81"/>
      <c r="BC2" s="83" t="str">
        <f>IF(OR(補助事業実績報告書!$BC$14&lt;&gt;"",補助事業実績報告書!$AJ$63&lt;&gt;""),補助事業実績報告書!$BC$14&amp;"邸"&amp;RIGHT(TRIM(補助事業実績報告書!$M$63&amp;補助事業実績報告書!$X$63&amp;補助事業実績報告書!$AJ$63),4),"")</f>
        <v/>
      </c>
    </row>
    <row r="3" spans="1:105" ht="30" customHeight="1">
      <c r="A3" s="531" t="s">
        <v>156</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3"/>
    </row>
    <row r="4" spans="1:105" ht="6" customHeight="1">
      <c r="A4" s="143"/>
      <c r="B4" s="143"/>
      <c r="C4" s="143"/>
      <c r="D4" s="143"/>
      <c r="E4" s="143"/>
      <c r="F4" s="143"/>
      <c r="G4" s="143"/>
      <c r="H4" s="143"/>
      <c r="I4" s="143"/>
      <c r="J4" s="143"/>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row>
    <row r="5" spans="1:105" ht="18.75">
      <c r="A5" s="145"/>
      <c r="B5" s="145"/>
      <c r="C5" s="145"/>
      <c r="D5" s="181"/>
      <c r="E5" s="181"/>
      <c r="F5" s="181"/>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108"/>
      <c r="BB5" s="108"/>
      <c r="BC5" s="146" t="s">
        <v>98</v>
      </c>
    </row>
    <row r="6" spans="1:105" ht="14.25" customHeight="1">
      <c r="A6" s="147"/>
      <c r="B6" s="147"/>
      <c r="C6" s="147"/>
      <c r="D6" s="147"/>
      <c r="E6" s="147"/>
      <c r="F6" s="147"/>
      <c r="G6" s="76"/>
      <c r="H6" s="76"/>
      <c r="I6" s="76"/>
      <c r="J6" s="76"/>
      <c r="K6" s="76"/>
      <c r="L6" s="76"/>
      <c r="M6" s="76"/>
      <c r="N6" s="76"/>
      <c r="O6" s="76"/>
      <c r="P6" s="76"/>
      <c r="Q6" s="76"/>
      <c r="R6" s="76"/>
      <c r="S6" s="76"/>
      <c r="T6" s="76"/>
      <c r="U6" s="76"/>
      <c r="V6" s="76"/>
      <c r="W6" s="76"/>
      <c r="X6" s="76"/>
      <c r="Y6" s="76"/>
      <c r="Z6" s="76"/>
      <c r="AA6" s="76"/>
      <c r="AB6" s="76"/>
      <c r="AC6" s="76"/>
      <c r="AD6" s="147"/>
      <c r="AE6" s="147"/>
      <c r="AF6" s="147"/>
      <c r="AG6" s="147"/>
      <c r="AH6" s="147"/>
      <c r="AI6" s="147"/>
      <c r="AJ6" s="76"/>
      <c r="AK6" s="76"/>
      <c r="AL6" s="76"/>
      <c r="AM6" s="76"/>
      <c r="AN6" s="76"/>
      <c r="AO6" s="76"/>
      <c r="AP6" s="76"/>
      <c r="AQ6" s="76"/>
      <c r="AR6" s="76"/>
      <c r="AS6" s="76"/>
      <c r="AT6" s="76"/>
      <c r="AU6" s="76"/>
      <c r="AV6" s="76"/>
      <c r="AW6" s="76"/>
      <c r="AX6" s="148" t="s">
        <v>99</v>
      </c>
      <c r="AY6" s="149"/>
      <c r="AZ6" s="150" t="s">
        <v>100</v>
      </c>
      <c r="BA6" s="149"/>
      <c r="BB6" s="534" t="s">
        <v>101</v>
      </c>
      <c r="BC6" s="534"/>
    </row>
    <row r="7" spans="1:105" ht="24.95" customHeight="1">
      <c r="A7" s="151"/>
      <c r="B7" s="151"/>
      <c r="C7" s="151"/>
      <c r="D7" s="151"/>
      <c r="E7" s="151"/>
      <c r="F7" s="151"/>
      <c r="G7" s="151"/>
      <c r="H7" s="151"/>
      <c r="I7" s="151"/>
      <c r="J7" s="151"/>
      <c r="K7" s="152"/>
      <c r="L7" s="152"/>
      <c r="M7" s="152"/>
      <c r="N7" s="152"/>
      <c r="O7" s="152"/>
      <c r="P7" s="152"/>
      <c r="Q7" s="152"/>
      <c r="R7" s="152"/>
      <c r="S7" s="152"/>
      <c r="T7" s="152"/>
      <c r="U7" s="153"/>
      <c r="V7" s="154"/>
      <c r="W7" s="154"/>
      <c r="X7" s="154"/>
      <c r="Y7" s="154"/>
      <c r="Z7" s="154"/>
      <c r="AA7" s="154"/>
      <c r="AB7" s="154"/>
      <c r="AC7" s="154"/>
      <c r="AD7" s="154"/>
      <c r="AE7" s="154"/>
      <c r="AF7" s="154"/>
      <c r="AG7" s="154"/>
      <c r="AH7" s="155"/>
      <c r="AI7" s="155"/>
      <c r="AJ7" s="156"/>
      <c r="AK7" s="156"/>
      <c r="AL7" s="156"/>
      <c r="AM7" s="156"/>
      <c r="AN7" s="156"/>
      <c r="AO7" s="156"/>
      <c r="AP7" s="156"/>
      <c r="AQ7" s="156"/>
      <c r="AR7" s="156"/>
      <c r="AS7" s="153"/>
      <c r="AT7" s="153"/>
      <c r="AU7" s="85"/>
      <c r="AV7" s="85"/>
      <c r="AW7" s="85"/>
      <c r="AX7" s="85"/>
      <c r="AY7" s="85"/>
      <c r="AZ7" s="85"/>
      <c r="BA7" s="85"/>
      <c r="BB7" s="85"/>
      <c r="BC7" s="85"/>
    </row>
    <row r="8" spans="1:105" ht="23.25" customHeight="1">
      <c r="A8" s="157" t="s">
        <v>102</v>
      </c>
      <c r="B8" s="157"/>
      <c r="C8" s="157"/>
      <c r="D8" s="157"/>
      <c r="E8" s="157"/>
      <c r="F8" s="157"/>
      <c r="G8" s="157"/>
      <c r="H8" s="157"/>
      <c r="I8" s="157"/>
      <c r="J8" s="157"/>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76"/>
      <c r="AT8" s="76"/>
      <c r="AU8" s="76"/>
      <c r="AV8" s="76"/>
      <c r="AW8" s="76"/>
      <c r="AY8" s="158"/>
      <c r="AZ8" s="158"/>
    </row>
    <row r="9" spans="1:105" ht="18.75">
      <c r="A9" s="145" t="s">
        <v>103</v>
      </c>
      <c r="B9" s="145"/>
      <c r="C9" s="145"/>
      <c r="D9" s="145"/>
      <c r="E9" s="145"/>
      <c r="F9" s="145"/>
      <c r="G9" s="145"/>
      <c r="H9" s="145"/>
      <c r="I9" s="145"/>
      <c r="J9" s="145"/>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159"/>
      <c r="AT9" s="76"/>
      <c r="AU9" s="76"/>
      <c r="AV9" s="76"/>
      <c r="AW9" s="76"/>
      <c r="AX9" s="76"/>
      <c r="AY9" s="76"/>
      <c r="AZ9" s="76"/>
      <c r="BA9" s="108"/>
      <c r="BB9" s="108"/>
      <c r="BC9" s="108"/>
    </row>
    <row r="10" spans="1:105" ht="23.25" customHeight="1">
      <c r="A10" s="160" t="s">
        <v>104</v>
      </c>
      <c r="B10" s="157"/>
      <c r="C10" s="161"/>
      <c r="D10" s="161"/>
      <c r="E10" s="76"/>
      <c r="F10" s="161"/>
      <c r="G10" s="161"/>
      <c r="H10" s="76"/>
      <c r="I10" s="76"/>
      <c r="J10" s="108"/>
      <c r="K10" s="108"/>
      <c r="L10" s="108"/>
      <c r="M10" s="108"/>
      <c r="N10" s="108"/>
      <c r="O10" s="108"/>
      <c r="P10" s="108"/>
      <c r="Q10" s="108"/>
      <c r="R10" s="108"/>
      <c r="S10" s="108"/>
      <c r="T10" s="108"/>
      <c r="U10" s="108"/>
      <c r="V10" s="108"/>
      <c r="W10" s="108"/>
      <c r="X10" s="108"/>
      <c r="Y10" s="108"/>
      <c r="Z10" s="108"/>
      <c r="AA10" s="108"/>
      <c r="AB10" s="108"/>
      <c r="AC10" s="108"/>
      <c r="AD10" s="108"/>
      <c r="AE10" s="108"/>
      <c r="AF10" s="76"/>
      <c r="AG10" s="76"/>
      <c r="AH10" s="76"/>
      <c r="AI10" s="76"/>
      <c r="AJ10" s="76"/>
      <c r="AK10" s="76"/>
      <c r="AL10" s="76"/>
      <c r="AM10" s="76"/>
      <c r="AN10" s="76"/>
      <c r="AO10" s="76"/>
      <c r="AP10" s="76"/>
      <c r="AQ10" s="76"/>
      <c r="AR10" s="76"/>
      <c r="AS10" s="76"/>
      <c r="AT10" s="76"/>
      <c r="AU10" s="76"/>
      <c r="AV10" s="108"/>
      <c r="AW10" s="76"/>
      <c r="AY10" s="158"/>
      <c r="AZ10" s="158"/>
    </row>
    <row r="11" spans="1:105" ht="19.5" thickBot="1">
      <c r="A11" s="145"/>
      <c r="B11" s="145"/>
      <c r="C11" s="145"/>
      <c r="D11" s="145"/>
      <c r="E11" s="145"/>
      <c r="F11" s="145"/>
      <c r="G11" s="145"/>
      <c r="H11" s="145"/>
      <c r="I11" s="145"/>
      <c r="J11" s="145"/>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163" t="s">
        <v>105</v>
      </c>
      <c r="AR11" s="76"/>
      <c r="AS11" s="159"/>
      <c r="AT11" s="76"/>
      <c r="AU11" s="76"/>
      <c r="AV11" s="76"/>
      <c r="AW11" s="76"/>
      <c r="AX11" s="76"/>
      <c r="AY11" s="76"/>
      <c r="AZ11" s="76"/>
      <c r="BA11" s="108"/>
      <c r="BB11" s="108"/>
      <c r="BC11" s="108"/>
    </row>
    <row r="12" spans="1:105" s="80" customFormat="1" ht="46.5" customHeight="1" thickBot="1">
      <c r="A12" s="535" t="s">
        <v>106</v>
      </c>
      <c r="B12" s="536"/>
      <c r="C12" s="536"/>
      <c r="D12" s="536" t="s">
        <v>107</v>
      </c>
      <c r="E12" s="536"/>
      <c r="F12" s="536"/>
      <c r="G12" s="717" t="s">
        <v>108</v>
      </c>
      <c r="H12" s="537"/>
      <c r="I12" s="537"/>
      <c r="J12" s="537"/>
      <c r="K12" s="537"/>
      <c r="L12" s="537"/>
      <c r="M12" s="537"/>
      <c r="N12" s="539" t="s">
        <v>141</v>
      </c>
      <c r="O12" s="537"/>
      <c r="P12" s="718"/>
      <c r="Q12" s="538" t="s">
        <v>120</v>
      </c>
      <c r="R12" s="538"/>
      <c r="S12" s="538"/>
      <c r="T12" s="538"/>
      <c r="U12" s="538"/>
      <c r="V12" s="538"/>
      <c r="W12" s="538" t="s">
        <v>110</v>
      </c>
      <c r="X12" s="538"/>
      <c r="Y12" s="538"/>
      <c r="Z12" s="538"/>
      <c r="AA12" s="538"/>
      <c r="AB12" s="538"/>
      <c r="AC12" s="538"/>
      <c r="AD12" s="538"/>
      <c r="AE12" s="538" t="s">
        <v>111</v>
      </c>
      <c r="AF12" s="538"/>
      <c r="AG12" s="538"/>
      <c r="AH12" s="538"/>
      <c r="AI12" s="538"/>
      <c r="AJ12" s="538"/>
      <c r="AK12" s="538"/>
      <c r="AL12" s="538"/>
      <c r="AM12" s="538"/>
      <c r="AN12" s="612" t="s">
        <v>145</v>
      </c>
      <c r="AO12" s="541"/>
      <c r="AP12" s="613"/>
      <c r="AQ12" s="539" t="s">
        <v>112</v>
      </c>
      <c r="AR12" s="537"/>
      <c r="AS12" s="537"/>
      <c r="AT12" s="537"/>
      <c r="AU12" s="537"/>
      <c r="AV12" s="537"/>
      <c r="AW12" s="540" t="s">
        <v>113</v>
      </c>
      <c r="AX12" s="541"/>
      <c r="AY12" s="541"/>
      <c r="AZ12" s="541"/>
      <c r="BA12" s="541"/>
      <c r="BB12" s="541"/>
      <c r="BC12" s="542"/>
    </row>
    <row r="13" spans="1:105" s="80" customFormat="1" ht="29.25" customHeight="1" thickTop="1">
      <c r="A13" s="556" t="s">
        <v>114</v>
      </c>
      <c r="B13" s="557"/>
      <c r="C13" s="557"/>
      <c r="D13" s="557" t="s">
        <v>115</v>
      </c>
      <c r="E13" s="557"/>
      <c r="F13" s="557"/>
      <c r="G13" s="563"/>
      <c r="H13" s="563"/>
      <c r="I13" s="563"/>
      <c r="J13" s="563"/>
      <c r="K13" s="563"/>
      <c r="L13" s="563"/>
      <c r="M13" s="563"/>
      <c r="N13" s="719"/>
      <c r="O13" s="720"/>
      <c r="P13" s="721"/>
      <c r="Q13" s="564"/>
      <c r="R13" s="564"/>
      <c r="S13" s="564"/>
      <c r="T13" s="564"/>
      <c r="U13" s="564"/>
      <c r="V13" s="564"/>
      <c r="W13" s="565"/>
      <c r="X13" s="565"/>
      <c r="Y13" s="565"/>
      <c r="Z13" s="565"/>
      <c r="AA13" s="565"/>
      <c r="AB13" s="565"/>
      <c r="AC13" s="565"/>
      <c r="AD13" s="565"/>
      <c r="AE13" s="565"/>
      <c r="AF13" s="565"/>
      <c r="AG13" s="565"/>
      <c r="AH13" s="565"/>
      <c r="AI13" s="565"/>
      <c r="AJ13" s="565"/>
      <c r="AK13" s="565"/>
      <c r="AL13" s="565"/>
      <c r="AM13" s="565"/>
      <c r="AN13" s="722"/>
      <c r="AO13" s="723"/>
      <c r="AP13" s="724"/>
      <c r="AQ13" s="543"/>
      <c r="AR13" s="544"/>
      <c r="AS13" s="544"/>
      <c r="AT13" s="544"/>
      <c r="AU13" s="544"/>
      <c r="AV13" s="168" t="s">
        <v>157</v>
      </c>
      <c r="AW13" s="545"/>
      <c r="AX13" s="546"/>
      <c r="AY13" s="546"/>
      <c r="AZ13" s="546"/>
      <c r="BA13" s="546"/>
      <c r="BB13" s="546"/>
      <c r="BC13" s="547"/>
    </row>
    <row r="14" spans="1:105" s="170" customFormat="1" ht="28.5" customHeight="1">
      <c r="A14" s="558"/>
      <c r="B14" s="559"/>
      <c r="C14" s="559"/>
      <c r="D14" s="559"/>
      <c r="E14" s="559"/>
      <c r="F14" s="559"/>
      <c r="G14" s="548"/>
      <c r="H14" s="548"/>
      <c r="I14" s="548"/>
      <c r="J14" s="548"/>
      <c r="K14" s="548"/>
      <c r="L14" s="548"/>
      <c r="M14" s="548"/>
      <c r="N14" s="725"/>
      <c r="O14" s="548"/>
      <c r="P14" s="726"/>
      <c r="Q14" s="549"/>
      <c r="R14" s="549"/>
      <c r="S14" s="549"/>
      <c r="T14" s="549"/>
      <c r="U14" s="549"/>
      <c r="V14" s="549"/>
      <c r="W14" s="550"/>
      <c r="X14" s="550"/>
      <c r="Y14" s="550"/>
      <c r="Z14" s="550"/>
      <c r="AA14" s="550"/>
      <c r="AB14" s="550"/>
      <c r="AC14" s="550"/>
      <c r="AD14" s="550"/>
      <c r="AE14" s="550"/>
      <c r="AF14" s="550"/>
      <c r="AG14" s="550"/>
      <c r="AH14" s="550"/>
      <c r="AI14" s="550"/>
      <c r="AJ14" s="550"/>
      <c r="AK14" s="550"/>
      <c r="AL14" s="550"/>
      <c r="AM14" s="550"/>
      <c r="AN14" s="727"/>
      <c r="AO14" s="728"/>
      <c r="AP14" s="729"/>
      <c r="AQ14" s="551"/>
      <c r="AR14" s="552"/>
      <c r="AS14" s="552"/>
      <c r="AT14" s="552"/>
      <c r="AU14" s="552"/>
      <c r="AV14" s="169" t="s">
        <v>157</v>
      </c>
      <c r="AW14" s="553"/>
      <c r="AX14" s="554"/>
      <c r="AY14" s="554"/>
      <c r="AZ14" s="554"/>
      <c r="BA14" s="554"/>
      <c r="BB14" s="554"/>
      <c r="BC14" s="555"/>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row>
    <row r="15" spans="1:105" s="170" customFormat="1" ht="28.5" customHeight="1">
      <c r="A15" s="558"/>
      <c r="B15" s="559"/>
      <c r="C15" s="559"/>
      <c r="D15" s="559"/>
      <c r="E15" s="559"/>
      <c r="F15" s="559"/>
      <c r="G15" s="548"/>
      <c r="H15" s="548"/>
      <c r="I15" s="548"/>
      <c r="J15" s="548"/>
      <c r="K15" s="548"/>
      <c r="L15" s="548"/>
      <c r="M15" s="548"/>
      <c r="N15" s="725"/>
      <c r="O15" s="548"/>
      <c r="P15" s="726"/>
      <c r="Q15" s="549"/>
      <c r="R15" s="549"/>
      <c r="S15" s="549"/>
      <c r="T15" s="549"/>
      <c r="U15" s="549"/>
      <c r="V15" s="549"/>
      <c r="W15" s="550"/>
      <c r="X15" s="550"/>
      <c r="Y15" s="550"/>
      <c r="Z15" s="550"/>
      <c r="AA15" s="550"/>
      <c r="AB15" s="550"/>
      <c r="AC15" s="550"/>
      <c r="AD15" s="550"/>
      <c r="AE15" s="550"/>
      <c r="AF15" s="550"/>
      <c r="AG15" s="550"/>
      <c r="AH15" s="550"/>
      <c r="AI15" s="550"/>
      <c r="AJ15" s="550"/>
      <c r="AK15" s="550"/>
      <c r="AL15" s="550"/>
      <c r="AM15" s="550"/>
      <c r="AN15" s="727"/>
      <c r="AO15" s="728"/>
      <c r="AP15" s="729"/>
      <c r="AQ15" s="551"/>
      <c r="AR15" s="552"/>
      <c r="AS15" s="552"/>
      <c r="AT15" s="552"/>
      <c r="AU15" s="552"/>
      <c r="AV15" s="169" t="s">
        <v>157</v>
      </c>
      <c r="AW15" s="553"/>
      <c r="AX15" s="554"/>
      <c r="AY15" s="554"/>
      <c r="AZ15" s="554"/>
      <c r="BA15" s="554"/>
      <c r="BB15" s="554"/>
      <c r="BC15" s="555"/>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row>
    <row r="16" spans="1:105" s="170" customFormat="1" ht="28.5" customHeight="1">
      <c r="A16" s="558"/>
      <c r="B16" s="559"/>
      <c r="C16" s="559"/>
      <c r="D16" s="559"/>
      <c r="E16" s="559"/>
      <c r="F16" s="559"/>
      <c r="G16" s="548"/>
      <c r="H16" s="548"/>
      <c r="I16" s="548"/>
      <c r="J16" s="548"/>
      <c r="K16" s="548"/>
      <c r="L16" s="548"/>
      <c r="M16" s="548"/>
      <c r="N16" s="725"/>
      <c r="O16" s="548"/>
      <c r="P16" s="726"/>
      <c r="Q16" s="549"/>
      <c r="R16" s="549"/>
      <c r="S16" s="549"/>
      <c r="T16" s="549"/>
      <c r="U16" s="549"/>
      <c r="V16" s="549"/>
      <c r="W16" s="550"/>
      <c r="X16" s="550"/>
      <c r="Y16" s="550"/>
      <c r="Z16" s="550"/>
      <c r="AA16" s="550"/>
      <c r="AB16" s="550"/>
      <c r="AC16" s="550"/>
      <c r="AD16" s="550"/>
      <c r="AE16" s="550"/>
      <c r="AF16" s="550"/>
      <c r="AG16" s="550"/>
      <c r="AH16" s="550"/>
      <c r="AI16" s="550"/>
      <c r="AJ16" s="550"/>
      <c r="AK16" s="550"/>
      <c r="AL16" s="550"/>
      <c r="AM16" s="550"/>
      <c r="AN16" s="727"/>
      <c r="AO16" s="728"/>
      <c r="AP16" s="729"/>
      <c r="AQ16" s="551"/>
      <c r="AR16" s="552"/>
      <c r="AS16" s="552"/>
      <c r="AT16" s="552"/>
      <c r="AU16" s="552"/>
      <c r="AV16" s="169" t="s">
        <v>157</v>
      </c>
      <c r="AW16" s="553"/>
      <c r="AX16" s="554"/>
      <c r="AY16" s="554"/>
      <c r="AZ16" s="554"/>
      <c r="BA16" s="554"/>
      <c r="BB16" s="554"/>
      <c r="BC16" s="555"/>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row>
    <row r="17" spans="1:105" s="170" customFormat="1" ht="28.5" customHeight="1">
      <c r="A17" s="558"/>
      <c r="B17" s="559"/>
      <c r="C17" s="559"/>
      <c r="D17" s="559"/>
      <c r="E17" s="559"/>
      <c r="F17" s="559"/>
      <c r="G17" s="548"/>
      <c r="H17" s="548"/>
      <c r="I17" s="548"/>
      <c r="J17" s="548"/>
      <c r="K17" s="548"/>
      <c r="L17" s="548"/>
      <c r="M17" s="548"/>
      <c r="N17" s="725"/>
      <c r="O17" s="548"/>
      <c r="P17" s="726"/>
      <c r="Q17" s="549"/>
      <c r="R17" s="549"/>
      <c r="S17" s="549"/>
      <c r="T17" s="549"/>
      <c r="U17" s="549"/>
      <c r="V17" s="549"/>
      <c r="W17" s="550"/>
      <c r="X17" s="550"/>
      <c r="Y17" s="550"/>
      <c r="Z17" s="550"/>
      <c r="AA17" s="550"/>
      <c r="AB17" s="550"/>
      <c r="AC17" s="550"/>
      <c r="AD17" s="550"/>
      <c r="AE17" s="550"/>
      <c r="AF17" s="550"/>
      <c r="AG17" s="550"/>
      <c r="AH17" s="550"/>
      <c r="AI17" s="550"/>
      <c r="AJ17" s="550"/>
      <c r="AK17" s="550"/>
      <c r="AL17" s="550"/>
      <c r="AM17" s="550"/>
      <c r="AN17" s="727"/>
      <c r="AO17" s="728"/>
      <c r="AP17" s="729"/>
      <c r="AQ17" s="551"/>
      <c r="AR17" s="552"/>
      <c r="AS17" s="552"/>
      <c r="AT17" s="552"/>
      <c r="AU17" s="552"/>
      <c r="AV17" s="169" t="s">
        <v>157</v>
      </c>
      <c r="AW17" s="553"/>
      <c r="AX17" s="554"/>
      <c r="AY17" s="554"/>
      <c r="AZ17" s="554"/>
      <c r="BA17" s="554"/>
      <c r="BB17" s="554"/>
      <c r="BC17" s="555"/>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row>
    <row r="18" spans="1:105" s="170" customFormat="1" ht="28.5" customHeight="1">
      <c r="A18" s="558"/>
      <c r="B18" s="559"/>
      <c r="C18" s="559"/>
      <c r="D18" s="559"/>
      <c r="E18" s="559"/>
      <c r="F18" s="559"/>
      <c r="G18" s="548"/>
      <c r="H18" s="548"/>
      <c r="I18" s="548"/>
      <c r="J18" s="548"/>
      <c r="K18" s="548"/>
      <c r="L18" s="548"/>
      <c r="M18" s="548"/>
      <c r="N18" s="725"/>
      <c r="O18" s="548"/>
      <c r="P18" s="726"/>
      <c r="Q18" s="549"/>
      <c r="R18" s="549"/>
      <c r="S18" s="549"/>
      <c r="T18" s="549"/>
      <c r="U18" s="549"/>
      <c r="V18" s="549"/>
      <c r="W18" s="550"/>
      <c r="X18" s="550"/>
      <c r="Y18" s="550"/>
      <c r="Z18" s="550"/>
      <c r="AA18" s="550"/>
      <c r="AB18" s="550"/>
      <c r="AC18" s="550"/>
      <c r="AD18" s="550"/>
      <c r="AE18" s="550"/>
      <c r="AF18" s="550"/>
      <c r="AG18" s="550"/>
      <c r="AH18" s="550"/>
      <c r="AI18" s="550"/>
      <c r="AJ18" s="550"/>
      <c r="AK18" s="550"/>
      <c r="AL18" s="550"/>
      <c r="AM18" s="550"/>
      <c r="AN18" s="727"/>
      <c r="AO18" s="728"/>
      <c r="AP18" s="729"/>
      <c r="AQ18" s="551"/>
      <c r="AR18" s="552"/>
      <c r="AS18" s="552"/>
      <c r="AT18" s="552"/>
      <c r="AU18" s="552"/>
      <c r="AV18" s="169" t="s">
        <v>157</v>
      </c>
      <c r="AW18" s="553"/>
      <c r="AX18" s="554"/>
      <c r="AY18" s="554"/>
      <c r="AZ18" s="554"/>
      <c r="BA18" s="554"/>
      <c r="BB18" s="554"/>
      <c r="BC18" s="555"/>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row>
    <row r="19" spans="1:105" s="170" customFormat="1" ht="28.5" customHeight="1">
      <c r="A19" s="558"/>
      <c r="B19" s="559"/>
      <c r="C19" s="559"/>
      <c r="D19" s="559"/>
      <c r="E19" s="559"/>
      <c r="F19" s="559"/>
      <c r="G19" s="548"/>
      <c r="H19" s="548"/>
      <c r="I19" s="548"/>
      <c r="J19" s="548"/>
      <c r="K19" s="548"/>
      <c r="L19" s="548"/>
      <c r="M19" s="548"/>
      <c r="N19" s="725"/>
      <c r="O19" s="548"/>
      <c r="P19" s="726"/>
      <c r="Q19" s="549"/>
      <c r="R19" s="549"/>
      <c r="S19" s="549"/>
      <c r="T19" s="549"/>
      <c r="U19" s="549"/>
      <c r="V19" s="549"/>
      <c r="W19" s="550"/>
      <c r="X19" s="550"/>
      <c r="Y19" s="550"/>
      <c r="Z19" s="550"/>
      <c r="AA19" s="550"/>
      <c r="AB19" s="550"/>
      <c r="AC19" s="550"/>
      <c r="AD19" s="550"/>
      <c r="AE19" s="550"/>
      <c r="AF19" s="550"/>
      <c r="AG19" s="550"/>
      <c r="AH19" s="550"/>
      <c r="AI19" s="550"/>
      <c r="AJ19" s="550"/>
      <c r="AK19" s="550"/>
      <c r="AL19" s="550"/>
      <c r="AM19" s="550"/>
      <c r="AN19" s="727"/>
      <c r="AO19" s="728"/>
      <c r="AP19" s="729"/>
      <c r="AQ19" s="551"/>
      <c r="AR19" s="552"/>
      <c r="AS19" s="552"/>
      <c r="AT19" s="552"/>
      <c r="AU19" s="552"/>
      <c r="AV19" s="169" t="s">
        <v>157</v>
      </c>
      <c r="AW19" s="553"/>
      <c r="AX19" s="554"/>
      <c r="AY19" s="554"/>
      <c r="AZ19" s="554"/>
      <c r="BA19" s="554"/>
      <c r="BB19" s="554"/>
      <c r="BC19" s="555"/>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row>
    <row r="20" spans="1:105" s="170" customFormat="1" ht="28.5" customHeight="1">
      <c r="A20" s="558"/>
      <c r="B20" s="559"/>
      <c r="C20" s="559"/>
      <c r="D20" s="559"/>
      <c r="E20" s="559"/>
      <c r="F20" s="559"/>
      <c r="G20" s="548"/>
      <c r="H20" s="548"/>
      <c r="I20" s="548"/>
      <c r="J20" s="548"/>
      <c r="K20" s="548"/>
      <c r="L20" s="548"/>
      <c r="M20" s="548"/>
      <c r="N20" s="725"/>
      <c r="O20" s="548"/>
      <c r="P20" s="726"/>
      <c r="Q20" s="549"/>
      <c r="R20" s="549"/>
      <c r="S20" s="549"/>
      <c r="T20" s="549"/>
      <c r="U20" s="549"/>
      <c r="V20" s="549"/>
      <c r="W20" s="550"/>
      <c r="X20" s="550"/>
      <c r="Y20" s="550"/>
      <c r="Z20" s="550"/>
      <c r="AA20" s="550"/>
      <c r="AB20" s="550"/>
      <c r="AC20" s="550"/>
      <c r="AD20" s="550"/>
      <c r="AE20" s="550"/>
      <c r="AF20" s="550"/>
      <c r="AG20" s="550"/>
      <c r="AH20" s="550"/>
      <c r="AI20" s="550"/>
      <c r="AJ20" s="550"/>
      <c r="AK20" s="550"/>
      <c r="AL20" s="550"/>
      <c r="AM20" s="550"/>
      <c r="AN20" s="727"/>
      <c r="AO20" s="728"/>
      <c r="AP20" s="729"/>
      <c r="AQ20" s="551"/>
      <c r="AR20" s="552"/>
      <c r="AS20" s="552"/>
      <c r="AT20" s="552"/>
      <c r="AU20" s="552"/>
      <c r="AV20" s="169" t="s">
        <v>157</v>
      </c>
      <c r="AW20" s="553"/>
      <c r="AX20" s="554"/>
      <c r="AY20" s="554"/>
      <c r="AZ20" s="554"/>
      <c r="BA20" s="554"/>
      <c r="BB20" s="554"/>
      <c r="BC20" s="555"/>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row>
    <row r="21" spans="1:105" s="170" customFormat="1" ht="28.5" customHeight="1">
      <c r="A21" s="558"/>
      <c r="B21" s="559"/>
      <c r="C21" s="559"/>
      <c r="D21" s="559"/>
      <c r="E21" s="559"/>
      <c r="F21" s="559"/>
      <c r="G21" s="548"/>
      <c r="H21" s="548"/>
      <c r="I21" s="548"/>
      <c r="J21" s="548"/>
      <c r="K21" s="548"/>
      <c r="L21" s="548"/>
      <c r="M21" s="548"/>
      <c r="N21" s="725"/>
      <c r="O21" s="548"/>
      <c r="P21" s="726"/>
      <c r="Q21" s="549"/>
      <c r="R21" s="549"/>
      <c r="S21" s="549"/>
      <c r="T21" s="549"/>
      <c r="U21" s="549"/>
      <c r="V21" s="549"/>
      <c r="W21" s="550"/>
      <c r="X21" s="550"/>
      <c r="Y21" s="550"/>
      <c r="Z21" s="550"/>
      <c r="AA21" s="550"/>
      <c r="AB21" s="550"/>
      <c r="AC21" s="550"/>
      <c r="AD21" s="550"/>
      <c r="AE21" s="550"/>
      <c r="AF21" s="550"/>
      <c r="AG21" s="550"/>
      <c r="AH21" s="550"/>
      <c r="AI21" s="550"/>
      <c r="AJ21" s="550"/>
      <c r="AK21" s="550"/>
      <c r="AL21" s="550"/>
      <c r="AM21" s="550"/>
      <c r="AN21" s="727"/>
      <c r="AO21" s="728"/>
      <c r="AP21" s="729"/>
      <c r="AQ21" s="551"/>
      <c r="AR21" s="552"/>
      <c r="AS21" s="552"/>
      <c r="AT21" s="552"/>
      <c r="AU21" s="552"/>
      <c r="AV21" s="169" t="s">
        <v>157</v>
      </c>
      <c r="AW21" s="553"/>
      <c r="AX21" s="554"/>
      <c r="AY21" s="554"/>
      <c r="AZ21" s="554"/>
      <c r="BA21" s="554"/>
      <c r="BB21" s="554"/>
      <c r="BC21" s="555"/>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row>
    <row r="22" spans="1:105" s="170" customFormat="1" ht="28.5" customHeight="1">
      <c r="A22" s="558"/>
      <c r="B22" s="559"/>
      <c r="C22" s="559"/>
      <c r="D22" s="559"/>
      <c r="E22" s="559"/>
      <c r="F22" s="559"/>
      <c r="G22" s="548"/>
      <c r="H22" s="548"/>
      <c r="I22" s="548"/>
      <c r="J22" s="548"/>
      <c r="K22" s="548"/>
      <c r="L22" s="548"/>
      <c r="M22" s="548"/>
      <c r="N22" s="725"/>
      <c r="O22" s="548"/>
      <c r="P22" s="726"/>
      <c r="Q22" s="549"/>
      <c r="R22" s="549"/>
      <c r="S22" s="549"/>
      <c r="T22" s="549"/>
      <c r="U22" s="549"/>
      <c r="V22" s="549"/>
      <c r="W22" s="550"/>
      <c r="X22" s="550"/>
      <c r="Y22" s="550"/>
      <c r="Z22" s="550"/>
      <c r="AA22" s="550"/>
      <c r="AB22" s="550"/>
      <c r="AC22" s="550"/>
      <c r="AD22" s="550"/>
      <c r="AE22" s="550"/>
      <c r="AF22" s="550"/>
      <c r="AG22" s="550"/>
      <c r="AH22" s="550"/>
      <c r="AI22" s="550"/>
      <c r="AJ22" s="550"/>
      <c r="AK22" s="550"/>
      <c r="AL22" s="550"/>
      <c r="AM22" s="550"/>
      <c r="AN22" s="730"/>
      <c r="AO22" s="731"/>
      <c r="AP22" s="732"/>
      <c r="AQ22" s="551"/>
      <c r="AR22" s="552"/>
      <c r="AS22" s="552"/>
      <c r="AT22" s="552"/>
      <c r="AU22" s="552"/>
      <c r="AV22" s="169" t="s">
        <v>116</v>
      </c>
      <c r="AW22" s="553"/>
      <c r="AX22" s="554"/>
      <c r="AY22" s="554"/>
      <c r="AZ22" s="554"/>
      <c r="BA22" s="554"/>
      <c r="BB22" s="554"/>
      <c r="BC22" s="555"/>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row>
    <row r="23" spans="1:105" s="80" customFormat="1" ht="33" customHeight="1">
      <c r="A23" s="558"/>
      <c r="B23" s="559"/>
      <c r="C23" s="559"/>
      <c r="D23" s="562"/>
      <c r="E23" s="562"/>
      <c r="F23" s="562"/>
      <c r="G23" s="644" t="s">
        <v>117</v>
      </c>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7"/>
      <c r="AQ23" s="568">
        <f>SUM(AQ13:AU22)</f>
        <v>0</v>
      </c>
      <c r="AR23" s="568"/>
      <c r="AS23" s="568"/>
      <c r="AT23" s="568"/>
      <c r="AU23" s="568"/>
      <c r="AV23" s="171" t="s">
        <v>116</v>
      </c>
      <c r="AW23" s="569">
        <f>SUM(AW13:BC22)</f>
        <v>0</v>
      </c>
      <c r="AX23" s="570"/>
      <c r="AY23" s="570"/>
      <c r="AZ23" s="570"/>
      <c r="BA23" s="570"/>
      <c r="BB23" s="570"/>
      <c r="BC23" s="571"/>
    </row>
    <row r="24" spans="1:105" s="170" customFormat="1" ht="35.25" customHeight="1" thickBot="1">
      <c r="A24" s="560"/>
      <c r="B24" s="561"/>
      <c r="C24" s="561"/>
      <c r="D24" s="572" t="s">
        <v>118</v>
      </c>
      <c r="E24" s="572"/>
      <c r="F24" s="572"/>
      <c r="G24" s="573" t="s">
        <v>119</v>
      </c>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573"/>
      <c r="AO24" s="573"/>
      <c r="AP24" s="573"/>
      <c r="AQ24" s="573"/>
      <c r="AR24" s="573"/>
      <c r="AS24" s="573"/>
      <c r="AT24" s="573"/>
      <c r="AU24" s="573"/>
      <c r="AV24" s="573"/>
      <c r="AW24" s="574"/>
      <c r="AX24" s="575"/>
      <c r="AY24" s="575"/>
      <c r="AZ24" s="575"/>
      <c r="BA24" s="575"/>
      <c r="BB24" s="575"/>
      <c r="BC24" s="5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row>
    <row r="25" spans="1:105" s="80" customFormat="1" ht="35.25" customHeight="1" thickTop="1" thickBot="1">
      <c r="A25" s="577" t="s">
        <v>73</v>
      </c>
      <c r="B25" s="578"/>
      <c r="C25" s="578"/>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578"/>
      <c r="AV25" s="578"/>
      <c r="AW25" s="579">
        <f>SUM(AW23:BC24)</f>
        <v>0</v>
      </c>
      <c r="AX25" s="580"/>
      <c r="AY25" s="580"/>
      <c r="AZ25" s="580"/>
      <c r="BA25" s="580"/>
      <c r="BB25" s="580"/>
      <c r="BC25" s="581"/>
    </row>
    <row r="26" spans="1:105" s="167" customFormat="1" ht="12.75" customHeight="1" thickBot="1">
      <c r="A26" s="172"/>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3"/>
      <c r="AE26" s="173"/>
      <c r="AF26" s="173"/>
      <c r="AG26" s="173"/>
      <c r="AH26" s="173"/>
      <c r="AI26" s="173"/>
      <c r="AJ26" s="173"/>
      <c r="AK26" s="173"/>
      <c r="AL26" s="173"/>
      <c r="AM26" s="173"/>
      <c r="AN26" s="173"/>
      <c r="AO26" s="173"/>
      <c r="AP26" s="173"/>
      <c r="AQ26" s="173"/>
      <c r="AR26" s="173"/>
      <c r="AS26" s="174"/>
      <c r="AT26" s="174"/>
      <c r="AU26" s="174"/>
      <c r="AV26" s="175"/>
      <c r="AW26" s="175"/>
      <c r="AX26" s="176"/>
      <c r="AY26" s="176"/>
      <c r="AZ26" s="176"/>
      <c r="BA26" s="176"/>
      <c r="BB26" s="176"/>
      <c r="BC26" s="176"/>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177"/>
      <c r="CY26" s="177"/>
      <c r="CZ26" s="177"/>
      <c r="DA26" s="177"/>
    </row>
    <row r="27" spans="1:105" s="80" customFormat="1" ht="46.5" customHeight="1" thickBot="1">
      <c r="A27" s="535" t="s">
        <v>106</v>
      </c>
      <c r="B27" s="536"/>
      <c r="C27" s="536"/>
      <c r="D27" s="536" t="s">
        <v>107</v>
      </c>
      <c r="E27" s="536"/>
      <c r="F27" s="536"/>
      <c r="G27" s="537" t="s">
        <v>108</v>
      </c>
      <c r="H27" s="537"/>
      <c r="I27" s="537"/>
      <c r="J27" s="537"/>
      <c r="K27" s="537"/>
      <c r="L27" s="537"/>
      <c r="M27" s="537"/>
      <c r="N27" s="539" t="s">
        <v>141</v>
      </c>
      <c r="O27" s="537"/>
      <c r="P27" s="718"/>
      <c r="Q27" s="538" t="s">
        <v>120</v>
      </c>
      <c r="R27" s="538"/>
      <c r="S27" s="538"/>
      <c r="T27" s="538"/>
      <c r="U27" s="538"/>
      <c r="V27" s="538"/>
      <c r="W27" s="538" t="s">
        <v>110</v>
      </c>
      <c r="X27" s="538"/>
      <c r="Y27" s="538"/>
      <c r="Z27" s="538"/>
      <c r="AA27" s="538"/>
      <c r="AB27" s="538"/>
      <c r="AC27" s="538"/>
      <c r="AD27" s="538"/>
      <c r="AE27" s="538" t="s">
        <v>111</v>
      </c>
      <c r="AF27" s="538"/>
      <c r="AG27" s="538"/>
      <c r="AH27" s="538"/>
      <c r="AI27" s="538"/>
      <c r="AJ27" s="538"/>
      <c r="AK27" s="538"/>
      <c r="AL27" s="538"/>
      <c r="AM27" s="538"/>
      <c r="AN27" s="612" t="s">
        <v>145</v>
      </c>
      <c r="AO27" s="541"/>
      <c r="AP27" s="613"/>
      <c r="AQ27" s="539" t="s">
        <v>112</v>
      </c>
      <c r="AR27" s="537"/>
      <c r="AS27" s="537"/>
      <c r="AT27" s="537"/>
      <c r="AU27" s="537"/>
      <c r="AV27" s="537"/>
      <c r="AW27" s="540" t="s">
        <v>113</v>
      </c>
      <c r="AX27" s="541"/>
      <c r="AY27" s="541"/>
      <c r="AZ27" s="541"/>
      <c r="BA27" s="541"/>
      <c r="BB27" s="541"/>
      <c r="BC27" s="542"/>
    </row>
    <row r="28" spans="1:105" s="80" customFormat="1" ht="29.25" customHeight="1" thickTop="1">
      <c r="A28" s="556" t="s">
        <v>124</v>
      </c>
      <c r="B28" s="557"/>
      <c r="C28" s="557"/>
      <c r="D28" s="557" t="s">
        <v>115</v>
      </c>
      <c r="E28" s="557"/>
      <c r="F28" s="557"/>
      <c r="G28" s="563"/>
      <c r="H28" s="563"/>
      <c r="I28" s="563"/>
      <c r="J28" s="563"/>
      <c r="K28" s="563"/>
      <c r="L28" s="563"/>
      <c r="M28" s="563"/>
      <c r="N28" s="719"/>
      <c r="O28" s="720"/>
      <c r="P28" s="721"/>
      <c r="Q28" s="564"/>
      <c r="R28" s="564"/>
      <c r="S28" s="564"/>
      <c r="T28" s="564"/>
      <c r="U28" s="564"/>
      <c r="V28" s="564"/>
      <c r="W28" s="565"/>
      <c r="X28" s="565"/>
      <c r="Y28" s="565"/>
      <c r="Z28" s="565"/>
      <c r="AA28" s="565"/>
      <c r="AB28" s="565"/>
      <c r="AC28" s="565"/>
      <c r="AD28" s="565"/>
      <c r="AE28" s="565"/>
      <c r="AF28" s="565"/>
      <c r="AG28" s="565"/>
      <c r="AH28" s="565"/>
      <c r="AI28" s="565"/>
      <c r="AJ28" s="565"/>
      <c r="AK28" s="565"/>
      <c r="AL28" s="565"/>
      <c r="AM28" s="565"/>
      <c r="AN28" s="722"/>
      <c r="AO28" s="723"/>
      <c r="AP28" s="724"/>
      <c r="AQ28" s="543"/>
      <c r="AR28" s="544"/>
      <c r="AS28" s="544"/>
      <c r="AT28" s="544"/>
      <c r="AU28" s="544"/>
      <c r="AV28" s="168" t="s">
        <v>125</v>
      </c>
      <c r="AW28" s="545"/>
      <c r="AX28" s="546"/>
      <c r="AY28" s="546"/>
      <c r="AZ28" s="546"/>
      <c r="BA28" s="546"/>
      <c r="BB28" s="546"/>
      <c r="BC28" s="547"/>
    </row>
    <row r="29" spans="1:105" s="170" customFormat="1" ht="28.5" customHeight="1">
      <c r="A29" s="558"/>
      <c r="B29" s="559"/>
      <c r="C29" s="559"/>
      <c r="D29" s="559"/>
      <c r="E29" s="559"/>
      <c r="F29" s="559"/>
      <c r="G29" s="548"/>
      <c r="H29" s="548"/>
      <c r="I29" s="548"/>
      <c r="J29" s="548"/>
      <c r="K29" s="548"/>
      <c r="L29" s="548"/>
      <c r="M29" s="548"/>
      <c r="N29" s="725"/>
      <c r="O29" s="548"/>
      <c r="P29" s="726"/>
      <c r="Q29" s="549"/>
      <c r="R29" s="549"/>
      <c r="S29" s="549"/>
      <c r="T29" s="549"/>
      <c r="U29" s="549"/>
      <c r="V29" s="549"/>
      <c r="W29" s="550"/>
      <c r="X29" s="550"/>
      <c r="Y29" s="550"/>
      <c r="Z29" s="550"/>
      <c r="AA29" s="550"/>
      <c r="AB29" s="550"/>
      <c r="AC29" s="550"/>
      <c r="AD29" s="550"/>
      <c r="AE29" s="550"/>
      <c r="AF29" s="550"/>
      <c r="AG29" s="550"/>
      <c r="AH29" s="550"/>
      <c r="AI29" s="550"/>
      <c r="AJ29" s="550"/>
      <c r="AK29" s="550"/>
      <c r="AL29" s="550"/>
      <c r="AM29" s="550"/>
      <c r="AN29" s="727"/>
      <c r="AO29" s="728"/>
      <c r="AP29" s="729"/>
      <c r="AQ29" s="551"/>
      <c r="AR29" s="552"/>
      <c r="AS29" s="552"/>
      <c r="AT29" s="552"/>
      <c r="AU29" s="552"/>
      <c r="AV29" s="169" t="s">
        <v>125</v>
      </c>
      <c r="AW29" s="553"/>
      <c r="AX29" s="554"/>
      <c r="AY29" s="554"/>
      <c r="AZ29" s="554"/>
      <c r="BA29" s="554"/>
      <c r="BB29" s="554"/>
      <c r="BC29" s="555"/>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row>
    <row r="30" spans="1:105" s="170" customFormat="1" ht="28.5" customHeight="1">
      <c r="A30" s="558"/>
      <c r="B30" s="559"/>
      <c r="C30" s="559"/>
      <c r="D30" s="559"/>
      <c r="E30" s="559"/>
      <c r="F30" s="559"/>
      <c r="G30" s="548"/>
      <c r="H30" s="548"/>
      <c r="I30" s="548"/>
      <c r="J30" s="548"/>
      <c r="K30" s="548"/>
      <c r="L30" s="548"/>
      <c r="M30" s="548"/>
      <c r="N30" s="725"/>
      <c r="O30" s="548"/>
      <c r="P30" s="726"/>
      <c r="Q30" s="549"/>
      <c r="R30" s="549"/>
      <c r="S30" s="549"/>
      <c r="T30" s="549"/>
      <c r="U30" s="549"/>
      <c r="V30" s="549"/>
      <c r="W30" s="550"/>
      <c r="X30" s="550"/>
      <c r="Y30" s="550"/>
      <c r="Z30" s="550"/>
      <c r="AA30" s="550"/>
      <c r="AB30" s="550"/>
      <c r="AC30" s="550"/>
      <c r="AD30" s="550"/>
      <c r="AE30" s="550"/>
      <c r="AF30" s="550"/>
      <c r="AG30" s="550"/>
      <c r="AH30" s="550"/>
      <c r="AI30" s="550"/>
      <c r="AJ30" s="550"/>
      <c r="AK30" s="550"/>
      <c r="AL30" s="550"/>
      <c r="AM30" s="550"/>
      <c r="AN30" s="727"/>
      <c r="AO30" s="728"/>
      <c r="AP30" s="729"/>
      <c r="AQ30" s="551"/>
      <c r="AR30" s="552"/>
      <c r="AS30" s="552"/>
      <c r="AT30" s="552"/>
      <c r="AU30" s="552"/>
      <c r="AV30" s="169" t="s">
        <v>125</v>
      </c>
      <c r="AW30" s="553"/>
      <c r="AX30" s="554"/>
      <c r="AY30" s="554"/>
      <c r="AZ30" s="554"/>
      <c r="BA30" s="554"/>
      <c r="BB30" s="554"/>
      <c r="BC30" s="555"/>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row>
    <row r="31" spans="1:105" s="170" customFormat="1" ht="28.5" customHeight="1">
      <c r="A31" s="558"/>
      <c r="B31" s="559"/>
      <c r="C31" s="559"/>
      <c r="D31" s="559"/>
      <c r="E31" s="559"/>
      <c r="F31" s="559"/>
      <c r="G31" s="548"/>
      <c r="H31" s="548"/>
      <c r="I31" s="548"/>
      <c r="J31" s="548"/>
      <c r="K31" s="548"/>
      <c r="L31" s="548"/>
      <c r="M31" s="548"/>
      <c r="N31" s="725"/>
      <c r="O31" s="548"/>
      <c r="P31" s="726"/>
      <c r="Q31" s="549"/>
      <c r="R31" s="549"/>
      <c r="S31" s="549"/>
      <c r="T31" s="549"/>
      <c r="U31" s="549"/>
      <c r="V31" s="549"/>
      <c r="W31" s="550"/>
      <c r="X31" s="550"/>
      <c r="Y31" s="550"/>
      <c r="Z31" s="550"/>
      <c r="AA31" s="550"/>
      <c r="AB31" s="550"/>
      <c r="AC31" s="550"/>
      <c r="AD31" s="550"/>
      <c r="AE31" s="550"/>
      <c r="AF31" s="550"/>
      <c r="AG31" s="550"/>
      <c r="AH31" s="550"/>
      <c r="AI31" s="550"/>
      <c r="AJ31" s="550"/>
      <c r="AK31" s="550"/>
      <c r="AL31" s="550"/>
      <c r="AM31" s="550"/>
      <c r="AN31" s="727"/>
      <c r="AO31" s="728"/>
      <c r="AP31" s="729"/>
      <c r="AQ31" s="551"/>
      <c r="AR31" s="552"/>
      <c r="AS31" s="552"/>
      <c r="AT31" s="552"/>
      <c r="AU31" s="552"/>
      <c r="AV31" s="169" t="s">
        <v>125</v>
      </c>
      <c r="AW31" s="553"/>
      <c r="AX31" s="554"/>
      <c r="AY31" s="554"/>
      <c r="AZ31" s="554"/>
      <c r="BA31" s="554"/>
      <c r="BB31" s="554"/>
      <c r="BC31" s="555"/>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row>
    <row r="32" spans="1:105" s="170" customFormat="1" ht="28.5" customHeight="1">
      <c r="A32" s="558"/>
      <c r="B32" s="559"/>
      <c r="C32" s="559"/>
      <c r="D32" s="559"/>
      <c r="E32" s="559"/>
      <c r="F32" s="559"/>
      <c r="G32" s="548"/>
      <c r="H32" s="548"/>
      <c r="I32" s="548"/>
      <c r="J32" s="548"/>
      <c r="K32" s="548"/>
      <c r="L32" s="548"/>
      <c r="M32" s="548"/>
      <c r="N32" s="725"/>
      <c r="O32" s="548"/>
      <c r="P32" s="726"/>
      <c r="Q32" s="549"/>
      <c r="R32" s="549"/>
      <c r="S32" s="549"/>
      <c r="T32" s="549"/>
      <c r="U32" s="549"/>
      <c r="V32" s="549"/>
      <c r="W32" s="550"/>
      <c r="X32" s="550"/>
      <c r="Y32" s="550"/>
      <c r="Z32" s="550"/>
      <c r="AA32" s="550"/>
      <c r="AB32" s="550"/>
      <c r="AC32" s="550"/>
      <c r="AD32" s="550"/>
      <c r="AE32" s="550"/>
      <c r="AF32" s="550"/>
      <c r="AG32" s="550"/>
      <c r="AH32" s="550"/>
      <c r="AI32" s="550"/>
      <c r="AJ32" s="550"/>
      <c r="AK32" s="550"/>
      <c r="AL32" s="550"/>
      <c r="AM32" s="550"/>
      <c r="AN32" s="727"/>
      <c r="AO32" s="728"/>
      <c r="AP32" s="729"/>
      <c r="AQ32" s="551"/>
      <c r="AR32" s="552"/>
      <c r="AS32" s="552"/>
      <c r="AT32" s="552"/>
      <c r="AU32" s="552"/>
      <c r="AV32" s="169" t="s">
        <v>125</v>
      </c>
      <c r="AW32" s="553"/>
      <c r="AX32" s="554"/>
      <c r="AY32" s="554"/>
      <c r="AZ32" s="554"/>
      <c r="BA32" s="554"/>
      <c r="BB32" s="554"/>
      <c r="BC32" s="555"/>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row>
    <row r="33" spans="1:105" s="170" customFormat="1" ht="28.5" customHeight="1">
      <c r="A33" s="558"/>
      <c r="B33" s="559"/>
      <c r="C33" s="559"/>
      <c r="D33" s="559"/>
      <c r="E33" s="559"/>
      <c r="F33" s="559"/>
      <c r="G33" s="548"/>
      <c r="H33" s="548"/>
      <c r="I33" s="548"/>
      <c r="J33" s="548"/>
      <c r="K33" s="548"/>
      <c r="L33" s="548"/>
      <c r="M33" s="548"/>
      <c r="N33" s="725"/>
      <c r="O33" s="548"/>
      <c r="P33" s="726"/>
      <c r="Q33" s="549"/>
      <c r="R33" s="549"/>
      <c r="S33" s="549"/>
      <c r="T33" s="549"/>
      <c r="U33" s="549"/>
      <c r="V33" s="549"/>
      <c r="W33" s="550"/>
      <c r="X33" s="550"/>
      <c r="Y33" s="550"/>
      <c r="Z33" s="550"/>
      <c r="AA33" s="550"/>
      <c r="AB33" s="550"/>
      <c r="AC33" s="550"/>
      <c r="AD33" s="550"/>
      <c r="AE33" s="550"/>
      <c r="AF33" s="550"/>
      <c r="AG33" s="550"/>
      <c r="AH33" s="550"/>
      <c r="AI33" s="550"/>
      <c r="AJ33" s="550"/>
      <c r="AK33" s="550"/>
      <c r="AL33" s="550"/>
      <c r="AM33" s="550"/>
      <c r="AN33" s="727"/>
      <c r="AO33" s="728"/>
      <c r="AP33" s="729"/>
      <c r="AQ33" s="551"/>
      <c r="AR33" s="552"/>
      <c r="AS33" s="552"/>
      <c r="AT33" s="552"/>
      <c r="AU33" s="552"/>
      <c r="AV33" s="169" t="s">
        <v>125</v>
      </c>
      <c r="AW33" s="553"/>
      <c r="AX33" s="554"/>
      <c r="AY33" s="554"/>
      <c r="AZ33" s="554"/>
      <c r="BA33" s="554"/>
      <c r="BB33" s="554"/>
      <c r="BC33" s="555"/>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row>
    <row r="34" spans="1:105" s="170" customFormat="1" ht="28.5" customHeight="1">
      <c r="A34" s="558"/>
      <c r="B34" s="559"/>
      <c r="C34" s="559"/>
      <c r="D34" s="559"/>
      <c r="E34" s="559"/>
      <c r="F34" s="559"/>
      <c r="G34" s="548"/>
      <c r="H34" s="548"/>
      <c r="I34" s="548"/>
      <c r="J34" s="548"/>
      <c r="K34" s="548"/>
      <c r="L34" s="548"/>
      <c r="M34" s="548"/>
      <c r="N34" s="725"/>
      <c r="O34" s="548"/>
      <c r="P34" s="726"/>
      <c r="Q34" s="549"/>
      <c r="R34" s="549"/>
      <c r="S34" s="549"/>
      <c r="T34" s="549"/>
      <c r="U34" s="549"/>
      <c r="V34" s="549"/>
      <c r="W34" s="550"/>
      <c r="X34" s="550"/>
      <c r="Y34" s="550"/>
      <c r="Z34" s="550"/>
      <c r="AA34" s="550"/>
      <c r="AB34" s="550"/>
      <c r="AC34" s="550"/>
      <c r="AD34" s="550"/>
      <c r="AE34" s="550"/>
      <c r="AF34" s="550"/>
      <c r="AG34" s="550"/>
      <c r="AH34" s="550"/>
      <c r="AI34" s="550"/>
      <c r="AJ34" s="550"/>
      <c r="AK34" s="550"/>
      <c r="AL34" s="550"/>
      <c r="AM34" s="550"/>
      <c r="AN34" s="727"/>
      <c r="AO34" s="728"/>
      <c r="AP34" s="729"/>
      <c r="AQ34" s="551"/>
      <c r="AR34" s="552"/>
      <c r="AS34" s="552"/>
      <c r="AT34" s="552"/>
      <c r="AU34" s="552"/>
      <c r="AV34" s="169" t="s">
        <v>125</v>
      </c>
      <c r="AW34" s="553"/>
      <c r="AX34" s="554"/>
      <c r="AY34" s="554"/>
      <c r="AZ34" s="554"/>
      <c r="BA34" s="554"/>
      <c r="BB34" s="554"/>
      <c r="BC34" s="555"/>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row>
    <row r="35" spans="1:105" s="170" customFormat="1" ht="28.5" customHeight="1">
      <c r="A35" s="558"/>
      <c r="B35" s="559"/>
      <c r="C35" s="559"/>
      <c r="D35" s="559"/>
      <c r="E35" s="559"/>
      <c r="F35" s="559"/>
      <c r="G35" s="548"/>
      <c r="H35" s="548"/>
      <c r="I35" s="548"/>
      <c r="J35" s="548"/>
      <c r="K35" s="548"/>
      <c r="L35" s="548"/>
      <c r="M35" s="548"/>
      <c r="N35" s="725"/>
      <c r="O35" s="548"/>
      <c r="P35" s="726"/>
      <c r="Q35" s="549"/>
      <c r="R35" s="549"/>
      <c r="S35" s="549"/>
      <c r="T35" s="549"/>
      <c r="U35" s="549"/>
      <c r="V35" s="549"/>
      <c r="W35" s="550"/>
      <c r="X35" s="550"/>
      <c r="Y35" s="550"/>
      <c r="Z35" s="550"/>
      <c r="AA35" s="550"/>
      <c r="AB35" s="550"/>
      <c r="AC35" s="550"/>
      <c r="AD35" s="550"/>
      <c r="AE35" s="550"/>
      <c r="AF35" s="550"/>
      <c r="AG35" s="550"/>
      <c r="AH35" s="550"/>
      <c r="AI35" s="550"/>
      <c r="AJ35" s="550"/>
      <c r="AK35" s="550"/>
      <c r="AL35" s="550"/>
      <c r="AM35" s="550"/>
      <c r="AN35" s="727"/>
      <c r="AO35" s="728"/>
      <c r="AP35" s="729"/>
      <c r="AQ35" s="551"/>
      <c r="AR35" s="552"/>
      <c r="AS35" s="552"/>
      <c r="AT35" s="552"/>
      <c r="AU35" s="552"/>
      <c r="AV35" s="169" t="s">
        <v>125</v>
      </c>
      <c r="AW35" s="553"/>
      <c r="AX35" s="554"/>
      <c r="AY35" s="554"/>
      <c r="AZ35" s="554"/>
      <c r="BA35" s="554"/>
      <c r="BB35" s="554"/>
      <c r="BC35" s="555"/>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row>
    <row r="36" spans="1:105" s="170" customFormat="1" ht="28.5" customHeight="1">
      <c r="A36" s="558"/>
      <c r="B36" s="559"/>
      <c r="C36" s="559"/>
      <c r="D36" s="559"/>
      <c r="E36" s="559"/>
      <c r="F36" s="559"/>
      <c r="G36" s="548"/>
      <c r="H36" s="548"/>
      <c r="I36" s="548"/>
      <c r="J36" s="548"/>
      <c r="K36" s="548"/>
      <c r="L36" s="548"/>
      <c r="M36" s="548"/>
      <c r="N36" s="725"/>
      <c r="O36" s="548"/>
      <c r="P36" s="726"/>
      <c r="Q36" s="549"/>
      <c r="R36" s="549"/>
      <c r="S36" s="549"/>
      <c r="T36" s="549"/>
      <c r="U36" s="549"/>
      <c r="V36" s="549"/>
      <c r="W36" s="550"/>
      <c r="X36" s="550"/>
      <c r="Y36" s="550"/>
      <c r="Z36" s="550"/>
      <c r="AA36" s="550"/>
      <c r="AB36" s="550"/>
      <c r="AC36" s="550"/>
      <c r="AD36" s="550"/>
      <c r="AE36" s="550"/>
      <c r="AF36" s="550"/>
      <c r="AG36" s="550"/>
      <c r="AH36" s="550"/>
      <c r="AI36" s="550"/>
      <c r="AJ36" s="550"/>
      <c r="AK36" s="550"/>
      <c r="AL36" s="550"/>
      <c r="AM36" s="550"/>
      <c r="AN36" s="727"/>
      <c r="AO36" s="728"/>
      <c r="AP36" s="729"/>
      <c r="AQ36" s="551"/>
      <c r="AR36" s="552"/>
      <c r="AS36" s="552"/>
      <c r="AT36" s="552"/>
      <c r="AU36" s="552"/>
      <c r="AV36" s="169" t="s">
        <v>125</v>
      </c>
      <c r="AW36" s="553"/>
      <c r="AX36" s="554"/>
      <c r="AY36" s="554"/>
      <c r="AZ36" s="554"/>
      <c r="BA36" s="554"/>
      <c r="BB36" s="554"/>
      <c r="BC36" s="555"/>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row>
    <row r="37" spans="1:105" s="170" customFormat="1" ht="28.5" customHeight="1">
      <c r="A37" s="558"/>
      <c r="B37" s="559"/>
      <c r="C37" s="559"/>
      <c r="D37" s="559"/>
      <c r="E37" s="559"/>
      <c r="F37" s="559"/>
      <c r="G37" s="548"/>
      <c r="H37" s="548"/>
      <c r="I37" s="548"/>
      <c r="J37" s="548"/>
      <c r="K37" s="548"/>
      <c r="L37" s="548"/>
      <c r="M37" s="548"/>
      <c r="N37" s="725"/>
      <c r="O37" s="548"/>
      <c r="P37" s="726"/>
      <c r="Q37" s="549"/>
      <c r="R37" s="549"/>
      <c r="S37" s="549"/>
      <c r="T37" s="549"/>
      <c r="U37" s="549"/>
      <c r="V37" s="549"/>
      <c r="W37" s="550"/>
      <c r="X37" s="550"/>
      <c r="Y37" s="550"/>
      <c r="Z37" s="550"/>
      <c r="AA37" s="550"/>
      <c r="AB37" s="550"/>
      <c r="AC37" s="550"/>
      <c r="AD37" s="550"/>
      <c r="AE37" s="550"/>
      <c r="AF37" s="550"/>
      <c r="AG37" s="550"/>
      <c r="AH37" s="550"/>
      <c r="AI37" s="550"/>
      <c r="AJ37" s="550"/>
      <c r="AK37" s="550"/>
      <c r="AL37" s="550"/>
      <c r="AM37" s="550"/>
      <c r="AN37" s="730"/>
      <c r="AO37" s="731"/>
      <c r="AP37" s="732"/>
      <c r="AQ37" s="551"/>
      <c r="AR37" s="552"/>
      <c r="AS37" s="552"/>
      <c r="AT37" s="552"/>
      <c r="AU37" s="552"/>
      <c r="AV37" s="169" t="s">
        <v>125</v>
      </c>
      <c r="AW37" s="553"/>
      <c r="AX37" s="554"/>
      <c r="AY37" s="554"/>
      <c r="AZ37" s="554"/>
      <c r="BA37" s="554"/>
      <c r="BB37" s="554"/>
      <c r="BC37" s="555"/>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row>
    <row r="38" spans="1:105" s="80" customFormat="1" ht="33" customHeight="1">
      <c r="A38" s="558"/>
      <c r="B38" s="559"/>
      <c r="C38" s="559"/>
      <c r="D38" s="562"/>
      <c r="E38" s="562"/>
      <c r="F38" s="562"/>
      <c r="G38" s="644" t="s">
        <v>117</v>
      </c>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c r="AO38" s="566"/>
      <c r="AP38" s="567"/>
      <c r="AQ38" s="568">
        <f>SUM(AQ28:AU37)</f>
        <v>0</v>
      </c>
      <c r="AR38" s="568"/>
      <c r="AS38" s="568"/>
      <c r="AT38" s="568"/>
      <c r="AU38" s="568"/>
      <c r="AV38" s="171" t="s">
        <v>125</v>
      </c>
      <c r="AW38" s="569">
        <f>SUM(AW28:BC37)</f>
        <v>0</v>
      </c>
      <c r="AX38" s="570"/>
      <c r="AY38" s="570"/>
      <c r="AZ38" s="570"/>
      <c r="BA38" s="570"/>
      <c r="BB38" s="570"/>
      <c r="BC38" s="571"/>
    </row>
    <row r="39" spans="1:105" s="170" customFormat="1" ht="35.25" customHeight="1" thickBot="1">
      <c r="A39" s="560"/>
      <c r="B39" s="561"/>
      <c r="C39" s="561"/>
      <c r="D39" s="572" t="s">
        <v>118</v>
      </c>
      <c r="E39" s="572"/>
      <c r="F39" s="572"/>
      <c r="G39" s="573" t="s">
        <v>119</v>
      </c>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573"/>
      <c r="AV39" s="573"/>
      <c r="AW39" s="574"/>
      <c r="AX39" s="575"/>
      <c r="AY39" s="575"/>
      <c r="AZ39" s="575"/>
      <c r="BA39" s="575"/>
      <c r="BB39" s="575"/>
      <c r="BC39" s="5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row>
    <row r="40" spans="1:105" s="80" customFormat="1" ht="35.25" customHeight="1" thickTop="1" thickBot="1">
      <c r="A40" s="577" t="s">
        <v>73</v>
      </c>
      <c r="B40" s="578"/>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578"/>
      <c r="AV40" s="578"/>
      <c r="AW40" s="579">
        <f>SUM(AW38:BC39)</f>
        <v>0</v>
      </c>
      <c r="AX40" s="580"/>
      <c r="AY40" s="580"/>
      <c r="AZ40" s="580"/>
      <c r="BA40" s="580"/>
      <c r="BB40" s="580"/>
      <c r="BC40" s="581"/>
    </row>
    <row r="41" spans="1:105" s="80" customFormat="1" ht="16.5" customHeight="1">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E41" s="179"/>
    </row>
    <row r="42" spans="1:105" s="114" customFormat="1" ht="16.5" customHeight="1" thickBot="1">
      <c r="A42" s="582"/>
      <c r="B42" s="582"/>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c r="AK42" s="582"/>
      <c r="AL42" s="582"/>
      <c r="AM42" s="582"/>
      <c r="AN42" s="582"/>
      <c r="AO42" s="582"/>
      <c r="AP42" s="582"/>
      <c r="AQ42" s="582"/>
      <c r="AR42" s="582"/>
      <c r="AS42" s="582"/>
      <c r="AT42" s="582"/>
      <c r="AU42" s="583"/>
      <c r="AV42" s="583"/>
      <c r="AW42" s="583"/>
      <c r="AX42" s="583"/>
      <c r="AY42" s="583"/>
      <c r="AZ42" s="180"/>
      <c r="BA42" s="180"/>
      <c r="BB42" s="180"/>
      <c r="BC42" s="180"/>
    </row>
    <row r="43" spans="1:105" s="80" customFormat="1" ht="36.75" customHeight="1" thickBot="1">
      <c r="A43" s="584" t="s">
        <v>158</v>
      </c>
      <c r="B43" s="585"/>
      <c r="C43" s="585"/>
      <c r="D43" s="585"/>
      <c r="E43" s="585"/>
      <c r="F43" s="585"/>
      <c r="G43" s="585"/>
      <c r="H43" s="585"/>
      <c r="I43" s="585"/>
      <c r="J43" s="585"/>
      <c r="K43" s="585"/>
      <c r="L43" s="585"/>
      <c r="M43" s="585"/>
      <c r="N43" s="585"/>
      <c r="O43" s="585"/>
      <c r="P43" s="585"/>
      <c r="Q43" s="585"/>
      <c r="R43" s="585"/>
      <c r="S43" s="585"/>
      <c r="T43" s="585"/>
      <c r="U43" s="585"/>
      <c r="V43" s="585"/>
      <c r="W43" s="585"/>
      <c r="X43" s="585"/>
      <c r="Y43" s="585"/>
      <c r="Z43" s="585"/>
      <c r="AA43" s="585"/>
      <c r="AB43" s="585"/>
      <c r="AC43" s="585"/>
      <c r="AD43" s="585"/>
      <c r="AE43" s="585"/>
      <c r="AF43" s="585"/>
      <c r="AG43" s="585"/>
      <c r="AH43" s="585"/>
      <c r="AI43" s="585"/>
      <c r="AJ43" s="585"/>
      <c r="AK43" s="585"/>
      <c r="AL43" s="585"/>
      <c r="AM43" s="585"/>
      <c r="AN43" s="585"/>
      <c r="AO43" s="585"/>
      <c r="AP43" s="585"/>
      <c r="AQ43" s="585"/>
      <c r="AR43" s="585"/>
      <c r="AS43" s="585"/>
      <c r="AT43" s="585"/>
      <c r="AU43" s="585"/>
      <c r="AV43" s="585"/>
      <c r="AW43" s="586">
        <f>SUM(AW25,AW40)</f>
        <v>0</v>
      </c>
      <c r="AX43" s="587"/>
      <c r="AY43" s="587"/>
      <c r="AZ43" s="587"/>
      <c r="BA43" s="587"/>
      <c r="BB43" s="587"/>
      <c r="BC43" s="588"/>
    </row>
    <row r="44" spans="1:105" ht="28.5" customHeight="1">
      <c r="BD44" s="80"/>
    </row>
    <row r="45" spans="1:105" ht="28.5" customHeight="1">
      <c r="BD45" s="80"/>
    </row>
    <row r="46" spans="1:105" ht="28.5" customHeight="1">
      <c r="BD46" s="80"/>
    </row>
    <row r="47" spans="1:105" ht="28.5" customHeight="1">
      <c r="BD47" s="80"/>
    </row>
  </sheetData>
  <sheetProtection password="F571" sheet="1"/>
  <mergeCells count="206">
    <mergeCell ref="A40:AV40"/>
    <mergeCell ref="AW40:BC40"/>
    <mergeCell ref="A42:AT42"/>
    <mergeCell ref="AU42:AY42"/>
    <mergeCell ref="A43:AV43"/>
    <mergeCell ref="AW43:BC43"/>
    <mergeCell ref="G38:AP38"/>
    <mergeCell ref="AQ38:AU38"/>
    <mergeCell ref="AW38:BC38"/>
    <mergeCell ref="D39:F39"/>
    <mergeCell ref="G39:AV39"/>
    <mergeCell ref="AW39:BC39"/>
    <mergeCell ref="A28:C39"/>
    <mergeCell ref="D28:F38"/>
    <mergeCell ref="AW36:BC36"/>
    <mergeCell ref="G37:M37"/>
    <mergeCell ref="N37:P37"/>
    <mergeCell ref="Q37:V37"/>
    <mergeCell ref="W37:AD37"/>
    <mergeCell ref="AE37:AM37"/>
    <mergeCell ref="AN37:AP37"/>
    <mergeCell ref="AQ37:AU37"/>
    <mergeCell ref="AW37:BC37"/>
    <mergeCell ref="G36:M36"/>
    <mergeCell ref="N36:P36"/>
    <mergeCell ref="Q36:V36"/>
    <mergeCell ref="W36:AD36"/>
    <mergeCell ref="AE36:AM36"/>
    <mergeCell ref="AN36:AP36"/>
    <mergeCell ref="AQ36:AU36"/>
    <mergeCell ref="AW34:BC34"/>
    <mergeCell ref="G35:M35"/>
    <mergeCell ref="N35:P35"/>
    <mergeCell ref="Q35:V35"/>
    <mergeCell ref="W35:AD35"/>
    <mergeCell ref="AE35:AM35"/>
    <mergeCell ref="AN35:AP35"/>
    <mergeCell ref="AQ35:AU35"/>
    <mergeCell ref="AW35:BC35"/>
    <mergeCell ref="G34:M34"/>
    <mergeCell ref="N34:P34"/>
    <mergeCell ref="Q34:V34"/>
    <mergeCell ref="W34:AD34"/>
    <mergeCell ref="AE34:AM34"/>
    <mergeCell ref="AN34:AP34"/>
    <mergeCell ref="AQ34:AU34"/>
    <mergeCell ref="AW32:BC32"/>
    <mergeCell ref="G33:M33"/>
    <mergeCell ref="N33:P33"/>
    <mergeCell ref="Q33:V33"/>
    <mergeCell ref="W33:AD33"/>
    <mergeCell ref="AE33:AM33"/>
    <mergeCell ref="AN33:AP33"/>
    <mergeCell ref="AQ33:AU33"/>
    <mergeCell ref="AW33:BC33"/>
    <mergeCell ref="G32:M32"/>
    <mergeCell ref="N32:P32"/>
    <mergeCell ref="Q32:V32"/>
    <mergeCell ref="W32:AD32"/>
    <mergeCell ref="AE32:AM32"/>
    <mergeCell ref="AN32:AP32"/>
    <mergeCell ref="AQ32:AU32"/>
    <mergeCell ref="AW30:BC30"/>
    <mergeCell ref="G31:M31"/>
    <mergeCell ref="N31:P31"/>
    <mergeCell ref="Q31:V31"/>
    <mergeCell ref="W31:AD31"/>
    <mergeCell ref="AE31:AM31"/>
    <mergeCell ref="AN31:AP31"/>
    <mergeCell ref="AQ31:AU31"/>
    <mergeCell ref="AW31:BC31"/>
    <mergeCell ref="G30:M30"/>
    <mergeCell ref="N30:P30"/>
    <mergeCell ref="Q30:V30"/>
    <mergeCell ref="W30:AD30"/>
    <mergeCell ref="AE30:AM30"/>
    <mergeCell ref="AN30:AP30"/>
    <mergeCell ref="AQ30:AU30"/>
    <mergeCell ref="AW28:BC28"/>
    <mergeCell ref="G29:M29"/>
    <mergeCell ref="N29:P29"/>
    <mergeCell ref="Q29:V29"/>
    <mergeCell ref="W29:AD29"/>
    <mergeCell ref="AE29:AM29"/>
    <mergeCell ref="AN29:AP29"/>
    <mergeCell ref="AQ29:AU29"/>
    <mergeCell ref="AW29:BC29"/>
    <mergeCell ref="G28:M28"/>
    <mergeCell ref="N28:P28"/>
    <mergeCell ref="Q28:V28"/>
    <mergeCell ref="W28:AD28"/>
    <mergeCell ref="AE28:AM28"/>
    <mergeCell ref="AN28:AP28"/>
    <mergeCell ref="AQ28:AU28"/>
    <mergeCell ref="A25:AV25"/>
    <mergeCell ref="AW25:BC25"/>
    <mergeCell ref="A27:C27"/>
    <mergeCell ref="D27:F27"/>
    <mergeCell ref="G27:M27"/>
    <mergeCell ref="N27:P27"/>
    <mergeCell ref="Q27:V27"/>
    <mergeCell ref="W27:AD27"/>
    <mergeCell ref="AE27:AM27"/>
    <mergeCell ref="AN27:AP27"/>
    <mergeCell ref="AQ27:AV27"/>
    <mergeCell ref="AW27:BC27"/>
    <mergeCell ref="AW23:BC23"/>
    <mergeCell ref="D24:F24"/>
    <mergeCell ref="G24:AV24"/>
    <mergeCell ref="AW24:BC24"/>
    <mergeCell ref="AQ21:AU21"/>
    <mergeCell ref="AW21:BC21"/>
    <mergeCell ref="G22:M22"/>
    <mergeCell ref="N22:P22"/>
    <mergeCell ref="Q22:V22"/>
    <mergeCell ref="W22:AD22"/>
    <mergeCell ref="AE22:AM22"/>
    <mergeCell ref="AN22:AP22"/>
    <mergeCell ref="AQ22:AU22"/>
    <mergeCell ref="AW22:BC22"/>
    <mergeCell ref="G21:M21"/>
    <mergeCell ref="N21:P21"/>
    <mergeCell ref="Q21:V21"/>
    <mergeCell ref="W21:AD21"/>
    <mergeCell ref="AE21:AM21"/>
    <mergeCell ref="AN21:AP21"/>
    <mergeCell ref="AW19:BC19"/>
    <mergeCell ref="G20:M20"/>
    <mergeCell ref="N20:P20"/>
    <mergeCell ref="Q20:V20"/>
    <mergeCell ref="W20:AD20"/>
    <mergeCell ref="AE20:AM20"/>
    <mergeCell ref="AN20:AP20"/>
    <mergeCell ref="AQ20:AU20"/>
    <mergeCell ref="AW20:BC20"/>
    <mergeCell ref="G19:M19"/>
    <mergeCell ref="N19:P19"/>
    <mergeCell ref="Q19:V19"/>
    <mergeCell ref="W19:AD19"/>
    <mergeCell ref="AE19:AM19"/>
    <mergeCell ref="AN19:AP19"/>
    <mergeCell ref="AW17:BC17"/>
    <mergeCell ref="G18:M18"/>
    <mergeCell ref="N18:P18"/>
    <mergeCell ref="Q18:V18"/>
    <mergeCell ref="W18:AD18"/>
    <mergeCell ref="AE18:AM18"/>
    <mergeCell ref="AN18:AP18"/>
    <mergeCell ref="AQ18:AU18"/>
    <mergeCell ref="AW18:BC18"/>
    <mergeCell ref="G17:M17"/>
    <mergeCell ref="N17:P17"/>
    <mergeCell ref="Q17:V17"/>
    <mergeCell ref="W17:AD17"/>
    <mergeCell ref="AE17:AM17"/>
    <mergeCell ref="AN17:AP17"/>
    <mergeCell ref="AW15:BC15"/>
    <mergeCell ref="G16:M16"/>
    <mergeCell ref="N16:P16"/>
    <mergeCell ref="Q16:V16"/>
    <mergeCell ref="W16:AD16"/>
    <mergeCell ref="AE16:AM16"/>
    <mergeCell ref="AN16:AP16"/>
    <mergeCell ref="AQ16:AU16"/>
    <mergeCell ref="AW16:BC16"/>
    <mergeCell ref="G15:M15"/>
    <mergeCell ref="N15:P15"/>
    <mergeCell ref="Q15:V15"/>
    <mergeCell ref="W15:AD15"/>
    <mergeCell ref="AE15:AM15"/>
    <mergeCell ref="AN15:AP15"/>
    <mergeCell ref="AW13:BC13"/>
    <mergeCell ref="G14:M14"/>
    <mergeCell ref="N14:P14"/>
    <mergeCell ref="Q14:V14"/>
    <mergeCell ref="W14:AD14"/>
    <mergeCell ref="AE14:AM14"/>
    <mergeCell ref="AN14:AP14"/>
    <mergeCell ref="AQ14:AU14"/>
    <mergeCell ref="AW14:BC14"/>
    <mergeCell ref="A13:C24"/>
    <mergeCell ref="D13:F23"/>
    <mergeCell ref="G13:M13"/>
    <mergeCell ref="N13:P13"/>
    <mergeCell ref="Q13:V13"/>
    <mergeCell ref="W13:AD13"/>
    <mergeCell ref="AE13:AM13"/>
    <mergeCell ref="AN13:AP13"/>
    <mergeCell ref="AQ13:AU13"/>
    <mergeCell ref="AQ15:AU15"/>
    <mergeCell ref="AQ17:AU17"/>
    <mergeCell ref="AQ19:AU19"/>
    <mergeCell ref="G23:AP23"/>
    <mergeCell ref="AQ23:AU23"/>
    <mergeCell ref="A3:BC3"/>
    <mergeCell ref="BB6:BC6"/>
    <mergeCell ref="A12:C12"/>
    <mergeCell ref="D12:F12"/>
    <mergeCell ref="G12:M12"/>
    <mergeCell ref="N12:P12"/>
    <mergeCell ref="Q12:V12"/>
    <mergeCell ref="W12:AD12"/>
    <mergeCell ref="AE12:AM12"/>
    <mergeCell ref="AN12:AP12"/>
    <mergeCell ref="AQ12:AV12"/>
    <mergeCell ref="AW12:BC12"/>
  </mergeCells>
  <phoneticPr fontId="3"/>
  <dataValidations count="6">
    <dataValidation type="whole" imeMode="disabled" operator="greaterThanOrEqual" allowBlank="1" showInputMessage="1" showErrorMessage="1" sqref="AN13:AP22 AN28:AP37">
      <formula1>0</formula1>
    </dataValidation>
    <dataValidation type="textLength" imeMode="disabled" operator="equal" allowBlank="1" showInputMessage="1" showErrorMessage="1" errorTitle="文字数エラー" error="SII登録型番の１０文字で登録してください。" sqref="Q28:V37 Q13:V22">
      <formula1>10</formula1>
    </dataValidation>
    <dataValidation type="list" allowBlank="1" showInputMessage="1" showErrorMessage="1" sqref="N13:P22 N28:P37">
      <formula1>"一層目,二層目,三層目"</formula1>
    </dataValidation>
    <dataValidation type="custom" imeMode="disabled" allowBlank="1" showInputMessage="1" showErrorMessage="1" errorTitle="入力エラー" error="小数点は第二位まで、三位以下切り捨てで入力して下さい。" sqref="AQ13:AU22 AQ28:AU37">
      <formula1>AQ13-ROUNDDOWN(AQ13,2)=0</formula1>
    </dataValidation>
    <dataValidation type="custom" imeMode="disabled" allowBlank="1" showInputMessage="1" showErrorMessage="1" errorTitle="入力エラー" error="小数点以下の入力はできません。" sqref="AW13:BC22 AW24:BC24 AW28:BC37 AW39:BC39">
      <formula1>AW13-ROUNDDOWN(AW13,0)=0</formula1>
    </dataValidation>
    <dataValidation imeMode="disabled" allowBlank="1" showInputMessage="1" showErrorMessage="1" sqref="AW43:BC43 AW25 AW40"/>
  </dataValidations>
  <printOptions horizontalCentered="1"/>
  <pageMargins left="0.27559055118110237" right="0.27559055118110237" top="0.43307086614173229" bottom="0" header="0.31496062992125984" footer="0.31496062992125984"/>
  <pageSetup paperSize="9" scale="49" orientation="portrait" r:id="rId1"/>
  <headerFooter>
    <oddHeader>&amp;RVERSION 1.0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85"/>
  <sheetViews>
    <sheetView showGridLines="0" showZeros="0" view="pageBreakPreview" zoomScale="50" zoomScaleNormal="100" zoomScaleSheetLayoutView="50" workbookViewId="0"/>
  </sheetViews>
  <sheetFormatPr defaultRowHeight="13.5"/>
  <cols>
    <col min="1" max="12" width="3.625" style="80" customWidth="1"/>
    <col min="13" max="27" width="4.5" style="80" customWidth="1"/>
    <col min="28" max="34" width="3.625" style="80" customWidth="1"/>
    <col min="35" max="35" width="4.125" style="80" customWidth="1"/>
    <col min="36" max="37" width="3.625" style="80" customWidth="1"/>
    <col min="38" max="38" width="3.875" style="80" customWidth="1"/>
    <col min="39" max="52" width="3.625" style="80" customWidth="1"/>
    <col min="53" max="53" width="3.875" style="80" customWidth="1"/>
    <col min="54" max="55" width="3.625" style="80" customWidth="1"/>
    <col min="56" max="85" width="3.5" style="80" customWidth="1"/>
    <col min="86" max="16384" width="9" style="80"/>
  </cols>
  <sheetData>
    <row r="1" spans="1:55" ht="18.75">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196"/>
      <c r="AR1" s="196"/>
      <c r="AS1" s="196"/>
      <c r="BC1" s="197" t="s">
        <v>159</v>
      </c>
    </row>
    <row r="2" spans="1:55" ht="18" customHeight="1">
      <c r="AP2" s="198"/>
      <c r="BC2" s="83" t="str">
        <f>IF(OR(補助事業実績報告書!$BC$14&lt;&gt;"",補助事業実績報告書!$AJ$63&lt;&gt;""),補助事業実績報告書!$BC$14&amp;"邸"&amp;RIGHT(TRIM(補助事業実績報告書!$M$63&amp;補助事業実績報告書!$X$63&amp;補助事業実績報告書!$AJ$63),4),"")</f>
        <v/>
      </c>
    </row>
    <row r="3" spans="1:55" ht="30" customHeight="1">
      <c r="A3" s="736" t="s">
        <v>160</v>
      </c>
      <c r="B3" s="737"/>
      <c r="C3" s="737"/>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7"/>
      <c r="AG3" s="737"/>
      <c r="AH3" s="737"/>
      <c r="AI3" s="737"/>
      <c r="AJ3" s="737"/>
      <c r="AK3" s="737"/>
      <c r="AL3" s="737"/>
      <c r="AM3" s="737"/>
      <c r="AN3" s="737"/>
      <c r="AO3" s="737"/>
      <c r="AP3" s="737"/>
      <c r="AQ3" s="737"/>
      <c r="AR3" s="737"/>
      <c r="AS3" s="737"/>
      <c r="AT3" s="737"/>
      <c r="AU3" s="737"/>
      <c r="AV3" s="737"/>
      <c r="AW3" s="737"/>
      <c r="AX3" s="737"/>
      <c r="AY3" s="737"/>
      <c r="AZ3" s="737"/>
      <c r="BA3" s="737"/>
      <c r="BB3" s="737"/>
      <c r="BC3" s="738"/>
    </row>
    <row r="4" spans="1:55" ht="3" customHeight="1">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row>
    <row r="5" spans="1:55" s="85" customFormat="1" ht="18.75">
      <c r="A5" s="145"/>
      <c r="B5" s="145"/>
      <c r="C5" s="145"/>
      <c r="D5" s="145"/>
      <c r="E5" s="181"/>
      <c r="F5" s="181"/>
      <c r="G5" s="181"/>
      <c r="H5" s="145"/>
      <c r="I5" s="181"/>
      <c r="J5" s="181"/>
      <c r="K5" s="181"/>
      <c r="L5" s="181"/>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108"/>
      <c r="BA5" s="108"/>
      <c r="BB5" s="146" t="s">
        <v>98</v>
      </c>
      <c r="BC5" s="76"/>
    </row>
    <row r="6" spans="1:55" s="85" customFormat="1" ht="14.25" customHeight="1">
      <c r="A6" s="147"/>
      <c r="B6" s="147"/>
      <c r="C6" s="147"/>
      <c r="D6" s="147"/>
      <c r="E6" s="147"/>
      <c r="F6" s="147"/>
      <c r="G6" s="147"/>
      <c r="H6" s="147"/>
      <c r="I6" s="147"/>
      <c r="J6" s="147"/>
      <c r="K6" s="147"/>
      <c r="L6" s="147"/>
      <c r="M6" s="147"/>
      <c r="N6" s="76"/>
      <c r="O6" s="76"/>
      <c r="P6" s="76"/>
      <c r="Q6" s="76"/>
      <c r="R6" s="76"/>
      <c r="S6" s="76"/>
      <c r="T6" s="76"/>
      <c r="U6" s="76"/>
      <c r="V6" s="76"/>
      <c r="W6" s="76"/>
      <c r="X6" s="76"/>
      <c r="Y6" s="76"/>
      <c r="Z6" s="76"/>
      <c r="AA6" s="76"/>
      <c r="AB6" s="76"/>
      <c r="AC6" s="76"/>
      <c r="AD6" s="76"/>
      <c r="AE6" s="76"/>
      <c r="AF6" s="76"/>
      <c r="AG6" s="76"/>
      <c r="AH6" s="76"/>
      <c r="AI6" s="147"/>
      <c r="AJ6" s="147"/>
      <c r="AK6" s="147"/>
      <c r="AL6" s="147"/>
      <c r="AM6" s="147"/>
      <c r="AN6" s="147"/>
      <c r="AO6" s="147"/>
      <c r="AP6" s="147"/>
      <c r="AQ6" s="147"/>
      <c r="AR6" s="76"/>
      <c r="AS6" s="76"/>
      <c r="AT6" s="76"/>
      <c r="AU6" s="76"/>
      <c r="AV6" s="76"/>
      <c r="AW6" s="148" t="s">
        <v>99</v>
      </c>
      <c r="AX6" s="149"/>
      <c r="AY6" s="150" t="s">
        <v>100</v>
      </c>
      <c r="AZ6" s="149"/>
      <c r="BA6" s="534" t="s">
        <v>101</v>
      </c>
      <c r="BB6" s="534"/>
      <c r="BC6" s="148"/>
    </row>
    <row r="7" spans="1:55" s="85" customFormat="1" ht="24">
      <c r="A7" s="157" t="s">
        <v>161</v>
      </c>
      <c r="B7" s="157"/>
      <c r="C7" s="157"/>
      <c r="D7" s="200"/>
      <c r="E7" s="200"/>
      <c r="F7" s="200"/>
      <c r="G7" s="200"/>
      <c r="H7" s="200"/>
      <c r="I7" s="200"/>
      <c r="J7" s="200"/>
      <c r="K7" s="200"/>
      <c r="L7" s="200"/>
      <c r="M7" s="200"/>
      <c r="N7" s="201"/>
      <c r="O7" s="201"/>
      <c r="P7" s="201"/>
      <c r="Q7" s="201"/>
      <c r="R7" s="201"/>
      <c r="S7" s="201"/>
      <c r="T7" s="201"/>
      <c r="U7" s="201"/>
      <c r="V7" s="201"/>
      <c r="W7" s="201"/>
      <c r="X7" s="201"/>
      <c r="Y7" s="201"/>
      <c r="Z7" s="201"/>
      <c r="AA7" s="201"/>
      <c r="AB7" s="201"/>
      <c r="AC7" s="201"/>
      <c r="AP7" s="202"/>
    </row>
    <row r="8" spans="1:55" s="85" customFormat="1" ht="24">
      <c r="A8" s="145" t="s">
        <v>162</v>
      </c>
      <c r="B8" s="145"/>
      <c r="C8" s="157"/>
      <c r="D8" s="200"/>
      <c r="E8" s="200"/>
      <c r="F8" s="200"/>
      <c r="G8" s="200"/>
      <c r="H8" s="200"/>
      <c r="I8" s="200"/>
      <c r="J8" s="200"/>
      <c r="K8" s="200"/>
      <c r="L8" s="200"/>
      <c r="M8" s="200"/>
      <c r="N8" s="201"/>
      <c r="O8" s="201"/>
      <c r="P8" s="201"/>
      <c r="Q8" s="201"/>
      <c r="R8" s="201"/>
      <c r="S8" s="201"/>
      <c r="T8" s="201"/>
      <c r="U8" s="201"/>
      <c r="V8" s="201"/>
      <c r="W8" s="201"/>
      <c r="X8" s="201"/>
      <c r="Y8" s="201"/>
      <c r="Z8" s="201"/>
      <c r="AA8" s="201"/>
      <c r="AB8" s="201"/>
      <c r="AC8" s="201"/>
      <c r="AP8" s="202"/>
    </row>
    <row r="9" spans="1:55" s="85" customFormat="1" ht="24">
      <c r="A9" s="160" t="s">
        <v>163</v>
      </c>
      <c r="B9" s="160"/>
      <c r="C9" s="157"/>
      <c r="D9" s="200"/>
      <c r="E9" s="200"/>
      <c r="F9" s="200"/>
      <c r="G9" s="200"/>
      <c r="H9" s="200"/>
      <c r="I9" s="200"/>
      <c r="J9" s="200"/>
      <c r="K9" s="200"/>
      <c r="L9" s="200"/>
      <c r="M9" s="200"/>
      <c r="N9" s="201"/>
      <c r="O9" s="201"/>
      <c r="P9" s="201"/>
      <c r="Q9" s="201"/>
      <c r="R9" s="201"/>
      <c r="S9" s="201"/>
      <c r="T9" s="201"/>
      <c r="U9" s="201"/>
      <c r="V9" s="201"/>
      <c r="W9" s="201"/>
      <c r="X9" s="201"/>
      <c r="Y9" s="201"/>
      <c r="Z9" s="201"/>
      <c r="AA9" s="201"/>
      <c r="AB9" s="201"/>
      <c r="AC9" s="201"/>
      <c r="AP9" s="202"/>
    </row>
    <row r="10" spans="1:55" s="114" customFormat="1" ht="17.25" customHeight="1" thickBot="1">
      <c r="A10" s="203"/>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4"/>
      <c r="AY10" s="204"/>
      <c r="AZ10" s="204"/>
      <c r="BA10" s="204"/>
      <c r="BB10" s="204"/>
      <c r="BC10" s="204"/>
    </row>
    <row r="11" spans="1:55" ht="28.5" customHeight="1" thickBot="1">
      <c r="A11" s="739" t="s">
        <v>164</v>
      </c>
      <c r="B11" s="740"/>
      <c r="C11" s="740"/>
      <c r="D11" s="740"/>
      <c r="E11" s="740"/>
      <c r="F11" s="740"/>
      <c r="G11" s="740"/>
      <c r="H11" s="741"/>
      <c r="I11" s="742" t="s">
        <v>165</v>
      </c>
      <c r="J11" s="743"/>
      <c r="K11" s="743"/>
      <c r="L11" s="743"/>
      <c r="M11" s="743"/>
      <c r="N11" s="743"/>
      <c r="O11" s="743"/>
      <c r="P11" s="744"/>
      <c r="Q11" s="205"/>
      <c r="R11" s="205"/>
      <c r="S11" s="205"/>
      <c r="T11" s="205"/>
      <c r="U11" s="205"/>
      <c r="V11" s="205"/>
      <c r="W11" s="205"/>
      <c r="X11" s="206"/>
      <c r="Y11" s="206"/>
      <c r="Z11" s="206"/>
      <c r="AA11" s="206"/>
      <c r="AB11" s="206"/>
      <c r="AC11" s="206"/>
      <c r="AD11" s="206"/>
      <c r="AE11" s="206"/>
      <c r="AF11" s="206"/>
      <c r="AG11" s="85"/>
      <c r="AH11" s="85"/>
      <c r="AI11" s="85"/>
      <c r="AJ11" s="85"/>
      <c r="AK11" s="85"/>
      <c r="AL11" s="85"/>
      <c r="AM11" s="85"/>
      <c r="AN11" s="85"/>
      <c r="AO11" s="85"/>
      <c r="AP11" s="85"/>
      <c r="AQ11" s="85"/>
      <c r="AR11" s="85"/>
      <c r="AS11" s="85"/>
      <c r="AT11" s="202"/>
      <c r="AU11" s="85"/>
      <c r="AV11" s="85"/>
      <c r="AW11" s="85"/>
      <c r="AX11" s="85"/>
      <c r="AY11" s="85"/>
      <c r="AZ11" s="85"/>
      <c r="BA11" s="85"/>
      <c r="BB11" s="85"/>
      <c r="BC11" s="85"/>
    </row>
    <row r="12" spans="1:55" ht="9.75" customHeight="1">
      <c r="D12" s="207"/>
      <c r="E12" s="207"/>
      <c r="F12" s="207"/>
      <c r="G12" s="207"/>
      <c r="H12" s="207"/>
      <c r="I12" s="207"/>
      <c r="J12" s="207"/>
      <c r="K12" s="207"/>
      <c r="L12" s="207"/>
      <c r="M12" s="208"/>
      <c r="N12" s="208"/>
      <c r="O12" s="208"/>
      <c r="P12" s="208"/>
      <c r="Q12" s="208"/>
      <c r="R12" s="208"/>
      <c r="S12" s="208"/>
      <c r="T12" s="208"/>
      <c r="U12" s="208"/>
      <c r="V12" s="208"/>
      <c r="W12" s="208"/>
      <c r="X12" s="208"/>
      <c r="Y12" s="208"/>
      <c r="Z12" s="208"/>
      <c r="AA12" s="208"/>
      <c r="AB12" s="76"/>
      <c r="AC12" s="76"/>
      <c r="AD12" s="76"/>
      <c r="AE12" s="76"/>
      <c r="AF12" s="76"/>
      <c r="AG12" s="76"/>
      <c r="AH12" s="76"/>
      <c r="AI12" s="76"/>
      <c r="AJ12" s="76"/>
      <c r="AK12" s="76"/>
      <c r="AL12" s="76"/>
      <c r="AM12" s="76"/>
      <c r="AN12" s="76"/>
      <c r="AO12" s="76"/>
      <c r="AP12" s="76"/>
      <c r="AQ12" s="76"/>
      <c r="AR12" s="76"/>
      <c r="AS12" s="76"/>
      <c r="AT12" s="76"/>
      <c r="AU12" s="76"/>
      <c r="AV12" s="76"/>
      <c r="AW12" s="76"/>
      <c r="AX12" s="76"/>
    </row>
    <row r="13" spans="1:55" ht="29.25" customHeight="1">
      <c r="A13" s="745" t="s">
        <v>166</v>
      </c>
      <c r="B13" s="746"/>
      <c r="C13" s="746"/>
      <c r="D13" s="746"/>
      <c r="E13" s="746"/>
      <c r="F13" s="746"/>
      <c r="G13" s="746"/>
      <c r="H13" s="746"/>
      <c r="I13" s="746"/>
      <c r="J13" s="746"/>
      <c r="K13" s="746"/>
      <c r="L13" s="746"/>
      <c r="M13" s="746"/>
      <c r="N13" s="746"/>
      <c r="O13" s="746"/>
      <c r="P13" s="746"/>
      <c r="Q13" s="746"/>
      <c r="R13" s="746"/>
      <c r="S13" s="746"/>
      <c r="T13" s="746"/>
      <c r="U13" s="746"/>
      <c r="V13" s="746"/>
      <c r="W13" s="746"/>
      <c r="X13" s="746"/>
      <c r="Y13" s="746"/>
      <c r="Z13" s="746"/>
      <c r="AA13" s="746"/>
      <c r="AB13" s="746"/>
      <c r="AC13" s="746"/>
      <c r="AD13" s="746"/>
      <c r="AE13" s="746"/>
      <c r="AF13" s="746"/>
      <c r="AG13" s="746"/>
      <c r="AH13" s="746"/>
      <c r="AI13" s="746"/>
      <c r="AJ13" s="747"/>
      <c r="AK13" s="748" t="s">
        <v>57</v>
      </c>
      <c r="AL13" s="749"/>
      <c r="AM13" s="749"/>
      <c r="AN13" s="749"/>
      <c r="AO13" s="749"/>
      <c r="AP13" s="750"/>
      <c r="AQ13" s="76"/>
      <c r="AR13" s="76"/>
      <c r="AS13" s="76"/>
      <c r="AT13" s="209"/>
      <c r="AU13" s="209"/>
      <c r="AV13" s="209"/>
      <c r="AW13" s="76"/>
      <c r="AX13" s="76"/>
      <c r="AY13" s="76"/>
    </row>
    <row r="14" spans="1:55" ht="9" customHeight="1" thickBot="1">
      <c r="A14" s="207"/>
      <c r="B14" s="207"/>
      <c r="C14" s="208"/>
      <c r="D14" s="208"/>
      <c r="E14" s="208"/>
      <c r="F14" s="208"/>
      <c r="G14" s="208"/>
      <c r="H14" s="208"/>
      <c r="I14" s="208"/>
      <c r="J14" s="208"/>
      <c r="K14" s="208"/>
      <c r="L14" s="208"/>
      <c r="M14" s="208"/>
      <c r="N14" s="208"/>
      <c r="O14" s="208"/>
      <c r="P14" s="208"/>
      <c r="Q14" s="208"/>
      <c r="R14" s="208"/>
      <c r="S14" s="208"/>
      <c r="T14" s="76"/>
      <c r="U14" s="76"/>
      <c r="V14" s="76"/>
      <c r="W14" s="76"/>
      <c r="X14" s="76"/>
      <c r="Y14" s="76"/>
      <c r="Z14" s="76"/>
      <c r="AA14" s="76"/>
      <c r="AB14" s="76"/>
      <c r="AC14" s="76"/>
      <c r="AD14" s="76"/>
      <c r="AE14" s="76"/>
      <c r="AF14" s="208"/>
      <c r="AG14" s="208"/>
      <c r="AH14" s="208"/>
      <c r="AI14" s="76"/>
      <c r="AJ14" s="76"/>
      <c r="AK14" s="76"/>
      <c r="AL14" s="76"/>
      <c r="AM14" s="76"/>
      <c r="AN14" s="76"/>
      <c r="AO14" s="76"/>
      <c r="AP14" s="76"/>
      <c r="AQ14" s="76"/>
      <c r="AR14" s="76"/>
      <c r="AS14" s="76"/>
      <c r="AT14" s="76"/>
      <c r="AU14" s="76"/>
      <c r="AV14" s="76"/>
      <c r="AW14" s="76"/>
      <c r="AX14" s="76"/>
      <c r="AY14" s="76"/>
      <c r="AZ14" s="76"/>
      <c r="BA14" s="76"/>
      <c r="BB14" s="76"/>
      <c r="BC14" s="76"/>
    </row>
    <row r="15" spans="1:55" ht="18.75" customHeight="1">
      <c r="A15" s="780" t="s">
        <v>107</v>
      </c>
      <c r="B15" s="781"/>
      <c r="C15" s="782"/>
      <c r="D15" s="783" t="s">
        <v>108</v>
      </c>
      <c r="E15" s="761"/>
      <c r="F15" s="761"/>
      <c r="G15" s="762"/>
      <c r="H15" s="760" t="s">
        <v>167</v>
      </c>
      <c r="I15" s="761"/>
      <c r="J15" s="762"/>
      <c r="K15" s="785" t="s">
        <v>168</v>
      </c>
      <c r="L15" s="786"/>
      <c r="M15" s="786"/>
      <c r="N15" s="787"/>
      <c r="O15" s="760" t="s">
        <v>110</v>
      </c>
      <c r="P15" s="761"/>
      <c r="Q15" s="761"/>
      <c r="R15" s="761"/>
      <c r="S15" s="762"/>
      <c r="T15" s="760" t="s">
        <v>169</v>
      </c>
      <c r="U15" s="761"/>
      <c r="V15" s="761"/>
      <c r="W15" s="761"/>
      <c r="X15" s="761"/>
      <c r="Y15" s="761"/>
      <c r="Z15" s="761"/>
      <c r="AA15" s="761"/>
      <c r="AB15" s="761"/>
      <c r="AC15" s="762"/>
      <c r="AD15" s="751" t="s">
        <v>170</v>
      </c>
      <c r="AE15" s="752"/>
      <c r="AF15" s="752"/>
      <c r="AG15" s="752"/>
      <c r="AH15" s="752"/>
      <c r="AI15" s="752"/>
      <c r="AJ15" s="753"/>
      <c r="AK15" s="754" t="s">
        <v>171</v>
      </c>
      <c r="AL15" s="755"/>
      <c r="AM15" s="756"/>
      <c r="AN15" s="760" t="s">
        <v>172</v>
      </c>
      <c r="AO15" s="761"/>
      <c r="AP15" s="762"/>
      <c r="AQ15" s="763" t="s">
        <v>173</v>
      </c>
      <c r="AR15" s="764"/>
      <c r="AS15" s="764"/>
      <c r="AT15" s="765"/>
      <c r="AU15" s="760" t="s">
        <v>174</v>
      </c>
      <c r="AV15" s="761"/>
      <c r="AW15" s="761"/>
      <c r="AX15" s="769"/>
      <c r="AY15" s="771" t="s">
        <v>175</v>
      </c>
      <c r="AZ15" s="772"/>
      <c r="BA15" s="772"/>
      <c r="BB15" s="772"/>
      <c r="BC15" s="773"/>
    </row>
    <row r="16" spans="1:55" ht="28.5" customHeight="1" thickBot="1">
      <c r="A16" s="614"/>
      <c r="B16" s="615"/>
      <c r="C16" s="616"/>
      <c r="D16" s="784"/>
      <c r="E16" s="617"/>
      <c r="F16" s="617"/>
      <c r="G16" s="618"/>
      <c r="H16" s="619"/>
      <c r="I16" s="617"/>
      <c r="J16" s="618"/>
      <c r="K16" s="788"/>
      <c r="L16" s="789"/>
      <c r="M16" s="789"/>
      <c r="N16" s="790"/>
      <c r="O16" s="619"/>
      <c r="P16" s="617"/>
      <c r="Q16" s="617"/>
      <c r="R16" s="617"/>
      <c r="S16" s="618"/>
      <c r="T16" s="619"/>
      <c r="U16" s="617"/>
      <c r="V16" s="617"/>
      <c r="W16" s="617"/>
      <c r="X16" s="617"/>
      <c r="Y16" s="617"/>
      <c r="Z16" s="617"/>
      <c r="AA16" s="617"/>
      <c r="AB16" s="617"/>
      <c r="AC16" s="618"/>
      <c r="AD16" s="777" t="s">
        <v>176</v>
      </c>
      <c r="AE16" s="778"/>
      <c r="AF16" s="778"/>
      <c r="AG16" s="210" t="s">
        <v>177</v>
      </c>
      <c r="AH16" s="778" t="s">
        <v>178</v>
      </c>
      <c r="AI16" s="778"/>
      <c r="AJ16" s="779"/>
      <c r="AK16" s="757"/>
      <c r="AL16" s="758"/>
      <c r="AM16" s="759"/>
      <c r="AN16" s="619"/>
      <c r="AO16" s="617"/>
      <c r="AP16" s="618"/>
      <c r="AQ16" s="766"/>
      <c r="AR16" s="767"/>
      <c r="AS16" s="767"/>
      <c r="AT16" s="768"/>
      <c r="AU16" s="619"/>
      <c r="AV16" s="617"/>
      <c r="AW16" s="617"/>
      <c r="AX16" s="770"/>
      <c r="AY16" s="774"/>
      <c r="AZ16" s="775"/>
      <c r="BA16" s="775"/>
      <c r="BB16" s="775"/>
      <c r="BC16" s="776"/>
    </row>
    <row r="17" spans="1:100" s="170" customFormat="1" ht="28.5" customHeight="1" thickTop="1">
      <c r="A17" s="856" t="s">
        <v>179</v>
      </c>
      <c r="B17" s="857"/>
      <c r="C17" s="858"/>
      <c r="D17" s="819"/>
      <c r="E17" s="629"/>
      <c r="F17" s="629"/>
      <c r="G17" s="630"/>
      <c r="H17" s="631"/>
      <c r="I17" s="629"/>
      <c r="J17" s="630"/>
      <c r="K17" s="631"/>
      <c r="L17" s="629"/>
      <c r="M17" s="629"/>
      <c r="N17" s="630"/>
      <c r="O17" s="820"/>
      <c r="P17" s="821"/>
      <c r="Q17" s="821"/>
      <c r="R17" s="821"/>
      <c r="S17" s="822"/>
      <c r="T17" s="820"/>
      <c r="U17" s="821"/>
      <c r="V17" s="821"/>
      <c r="W17" s="821"/>
      <c r="X17" s="821"/>
      <c r="Y17" s="821"/>
      <c r="Z17" s="821"/>
      <c r="AA17" s="821"/>
      <c r="AB17" s="821"/>
      <c r="AC17" s="822"/>
      <c r="AD17" s="807"/>
      <c r="AE17" s="808"/>
      <c r="AF17" s="808"/>
      <c r="AG17" s="211" t="s">
        <v>180</v>
      </c>
      <c r="AH17" s="808"/>
      <c r="AI17" s="808"/>
      <c r="AJ17" s="809"/>
      <c r="AK17" s="810" t="str">
        <f>IF(AND(AD17&lt;&gt;"",AH17&lt;&gt;""),ROUNDDOWN(AD17*AH17/1000000,2),"")</f>
        <v/>
      </c>
      <c r="AL17" s="811"/>
      <c r="AM17" s="812"/>
      <c r="AN17" s="813"/>
      <c r="AO17" s="814"/>
      <c r="AP17" s="815"/>
      <c r="AQ17" s="810" t="str">
        <f>IF(AK17&lt;&gt;"",AN17*AK17,"")</f>
        <v/>
      </c>
      <c r="AR17" s="811"/>
      <c r="AS17" s="811"/>
      <c r="AT17" s="812"/>
      <c r="AU17" s="816"/>
      <c r="AV17" s="817"/>
      <c r="AW17" s="817"/>
      <c r="AX17" s="818"/>
      <c r="AY17" s="794" t="str">
        <f>IF(AU17&lt;&gt;"",ROUNDDOWN(AN17*AU17,0),"")</f>
        <v/>
      </c>
      <c r="AZ17" s="795"/>
      <c r="BA17" s="795"/>
      <c r="BB17" s="795"/>
      <c r="BC17" s="79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row>
    <row r="18" spans="1:100" s="170" customFormat="1" ht="28.5" customHeight="1">
      <c r="A18" s="859"/>
      <c r="B18" s="860"/>
      <c r="C18" s="861"/>
      <c r="D18" s="797"/>
      <c r="E18" s="639"/>
      <c r="F18" s="639"/>
      <c r="G18" s="640"/>
      <c r="H18" s="638"/>
      <c r="I18" s="639"/>
      <c r="J18" s="640"/>
      <c r="K18" s="638"/>
      <c r="L18" s="639"/>
      <c r="M18" s="639"/>
      <c r="N18" s="640"/>
      <c r="O18" s="798"/>
      <c r="P18" s="799"/>
      <c r="Q18" s="799"/>
      <c r="R18" s="799"/>
      <c r="S18" s="800"/>
      <c r="T18" s="798"/>
      <c r="U18" s="799"/>
      <c r="V18" s="799"/>
      <c r="W18" s="799"/>
      <c r="X18" s="799"/>
      <c r="Y18" s="799"/>
      <c r="Z18" s="799"/>
      <c r="AA18" s="799"/>
      <c r="AB18" s="799"/>
      <c r="AC18" s="800"/>
      <c r="AD18" s="801"/>
      <c r="AE18" s="802"/>
      <c r="AF18" s="802"/>
      <c r="AG18" s="212" t="s">
        <v>180</v>
      </c>
      <c r="AH18" s="802"/>
      <c r="AI18" s="802"/>
      <c r="AJ18" s="803"/>
      <c r="AK18" s="804" t="str">
        <f t="shared" ref="AK18:AK31" si="0">IF(AND(AD18&lt;&gt;"",AH18&lt;&gt;""),ROUNDDOWN(AD18*AH18/1000000,2),"")</f>
        <v/>
      </c>
      <c r="AL18" s="805"/>
      <c r="AM18" s="806"/>
      <c r="AN18" s="791"/>
      <c r="AO18" s="792"/>
      <c r="AP18" s="793"/>
      <c r="AQ18" s="804" t="str">
        <f t="shared" ref="AQ18:AQ31" si="1">IF(AK18&lt;&gt;"",AN18*AK18,"")</f>
        <v/>
      </c>
      <c r="AR18" s="805"/>
      <c r="AS18" s="805"/>
      <c r="AT18" s="806"/>
      <c r="AU18" s="823"/>
      <c r="AV18" s="824"/>
      <c r="AW18" s="824"/>
      <c r="AX18" s="825"/>
      <c r="AY18" s="733" t="str">
        <f t="shared" ref="AY18:AY31" si="2">IF(AU18&lt;&gt;"",ROUNDDOWN(AN18*AU18,0),"")</f>
        <v/>
      </c>
      <c r="AZ18" s="734"/>
      <c r="BA18" s="734"/>
      <c r="BB18" s="734"/>
      <c r="BC18" s="735"/>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row>
    <row r="19" spans="1:100" s="170" customFormat="1" ht="28.5" customHeight="1">
      <c r="A19" s="859"/>
      <c r="B19" s="860"/>
      <c r="C19" s="861"/>
      <c r="D19" s="797"/>
      <c r="E19" s="639"/>
      <c r="F19" s="639"/>
      <c r="G19" s="640"/>
      <c r="H19" s="638"/>
      <c r="I19" s="639"/>
      <c r="J19" s="640"/>
      <c r="K19" s="638"/>
      <c r="L19" s="639"/>
      <c r="M19" s="639"/>
      <c r="N19" s="640"/>
      <c r="O19" s="798"/>
      <c r="P19" s="799"/>
      <c r="Q19" s="799"/>
      <c r="R19" s="799"/>
      <c r="S19" s="800"/>
      <c r="T19" s="798"/>
      <c r="U19" s="799"/>
      <c r="V19" s="799"/>
      <c r="W19" s="799"/>
      <c r="X19" s="799"/>
      <c r="Y19" s="799"/>
      <c r="Z19" s="799"/>
      <c r="AA19" s="799"/>
      <c r="AB19" s="799"/>
      <c r="AC19" s="800"/>
      <c r="AD19" s="801"/>
      <c r="AE19" s="802"/>
      <c r="AF19" s="802"/>
      <c r="AG19" s="212" t="s">
        <v>180</v>
      </c>
      <c r="AH19" s="802"/>
      <c r="AI19" s="802"/>
      <c r="AJ19" s="803"/>
      <c r="AK19" s="804" t="str">
        <f t="shared" si="0"/>
        <v/>
      </c>
      <c r="AL19" s="805"/>
      <c r="AM19" s="806"/>
      <c r="AN19" s="791"/>
      <c r="AO19" s="792"/>
      <c r="AP19" s="793"/>
      <c r="AQ19" s="804" t="str">
        <f t="shared" si="1"/>
        <v/>
      </c>
      <c r="AR19" s="805"/>
      <c r="AS19" s="805"/>
      <c r="AT19" s="806"/>
      <c r="AU19" s="823"/>
      <c r="AV19" s="824"/>
      <c r="AW19" s="824"/>
      <c r="AX19" s="825"/>
      <c r="AY19" s="733" t="str">
        <f t="shared" si="2"/>
        <v/>
      </c>
      <c r="AZ19" s="734"/>
      <c r="BA19" s="734"/>
      <c r="BB19" s="734"/>
      <c r="BC19" s="735"/>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row>
    <row r="20" spans="1:100" s="170" customFormat="1" ht="28.5" customHeight="1">
      <c r="A20" s="859"/>
      <c r="B20" s="860"/>
      <c r="C20" s="861"/>
      <c r="D20" s="797"/>
      <c r="E20" s="639"/>
      <c r="F20" s="639"/>
      <c r="G20" s="640"/>
      <c r="H20" s="638"/>
      <c r="I20" s="639"/>
      <c r="J20" s="640"/>
      <c r="K20" s="638"/>
      <c r="L20" s="639"/>
      <c r="M20" s="639"/>
      <c r="N20" s="640"/>
      <c r="O20" s="798"/>
      <c r="P20" s="799"/>
      <c r="Q20" s="799"/>
      <c r="R20" s="799"/>
      <c r="S20" s="800"/>
      <c r="T20" s="798"/>
      <c r="U20" s="799"/>
      <c r="V20" s="799"/>
      <c r="W20" s="799"/>
      <c r="X20" s="799"/>
      <c r="Y20" s="799"/>
      <c r="Z20" s="799"/>
      <c r="AA20" s="799"/>
      <c r="AB20" s="799"/>
      <c r="AC20" s="800"/>
      <c r="AD20" s="801"/>
      <c r="AE20" s="802"/>
      <c r="AF20" s="802"/>
      <c r="AG20" s="212" t="s">
        <v>180</v>
      </c>
      <c r="AH20" s="802"/>
      <c r="AI20" s="802"/>
      <c r="AJ20" s="803"/>
      <c r="AK20" s="804" t="str">
        <f t="shared" si="0"/>
        <v/>
      </c>
      <c r="AL20" s="805"/>
      <c r="AM20" s="806"/>
      <c r="AN20" s="791"/>
      <c r="AO20" s="792"/>
      <c r="AP20" s="793"/>
      <c r="AQ20" s="804" t="str">
        <f t="shared" si="1"/>
        <v/>
      </c>
      <c r="AR20" s="805"/>
      <c r="AS20" s="805"/>
      <c r="AT20" s="806"/>
      <c r="AU20" s="823"/>
      <c r="AV20" s="824"/>
      <c r="AW20" s="824"/>
      <c r="AX20" s="825"/>
      <c r="AY20" s="733" t="str">
        <f t="shared" si="2"/>
        <v/>
      </c>
      <c r="AZ20" s="734"/>
      <c r="BA20" s="734"/>
      <c r="BB20" s="734"/>
      <c r="BC20" s="735"/>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row>
    <row r="21" spans="1:100" s="170" customFormat="1" ht="28.5" customHeight="1">
      <c r="A21" s="859"/>
      <c r="B21" s="860"/>
      <c r="C21" s="861"/>
      <c r="D21" s="797"/>
      <c r="E21" s="639"/>
      <c r="F21" s="639"/>
      <c r="G21" s="640"/>
      <c r="H21" s="638"/>
      <c r="I21" s="639"/>
      <c r="J21" s="640"/>
      <c r="K21" s="638"/>
      <c r="L21" s="639"/>
      <c r="M21" s="639"/>
      <c r="N21" s="640"/>
      <c r="O21" s="798"/>
      <c r="P21" s="799"/>
      <c r="Q21" s="799"/>
      <c r="R21" s="799"/>
      <c r="S21" s="800"/>
      <c r="T21" s="798"/>
      <c r="U21" s="799"/>
      <c r="V21" s="799"/>
      <c r="W21" s="799"/>
      <c r="X21" s="799"/>
      <c r="Y21" s="799"/>
      <c r="Z21" s="799"/>
      <c r="AA21" s="799"/>
      <c r="AB21" s="799"/>
      <c r="AC21" s="800"/>
      <c r="AD21" s="801"/>
      <c r="AE21" s="802"/>
      <c r="AF21" s="802"/>
      <c r="AG21" s="212" t="s">
        <v>180</v>
      </c>
      <c r="AH21" s="802"/>
      <c r="AI21" s="802"/>
      <c r="AJ21" s="803"/>
      <c r="AK21" s="804" t="str">
        <f t="shared" si="0"/>
        <v/>
      </c>
      <c r="AL21" s="805"/>
      <c r="AM21" s="806"/>
      <c r="AN21" s="791"/>
      <c r="AO21" s="792"/>
      <c r="AP21" s="793"/>
      <c r="AQ21" s="804" t="str">
        <f t="shared" si="1"/>
        <v/>
      </c>
      <c r="AR21" s="805"/>
      <c r="AS21" s="805"/>
      <c r="AT21" s="806"/>
      <c r="AU21" s="823"/>
      <c r="AV21" s="824"/>
      <c r="AW21" s="824"/>
      <c r="AX21" s="825"/>
      <c r="AY21" s="733" t="str">
        <f t="shared" si="2"/>
        <v/>
      </c>
      <c r="AZ21" s="734"/>
      <c r="BA21" s="734"/>
      <c r="BB21" s="734"/>
      <c r="BC21" s="735"/>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row>
    <row r="22" spans="1:100" s="170" customFormat="1" ht="28.5" customHeight="1">
      <c r="A22" s="859"/>
      <c r="B22" s="860"/>
      <c r="C22" s="861"/>
      <c r="D22" s="797"/>
      <c r="E22" s="639"/>
      <c r="F22" s="639"/>
      <c r="G22" s="640"/>
      <c r="H22" s="638"/>
      <c r="I22" s="639"/>
      <c r="J22" s="640"/>
      <c r="K22" s="638"/>
      <c r="L22" s="639"/>
      <c r="M22" s="639"/>
      <c r="N22" s="640"/>
      <c r="O22" s="798"/>
      <c r="P22" s="799"/>
      <c r="Q22" s="799"/>
      <c r="R22" s="799"/>
      <c r="S22" s="800"/>
      <c r="T22" s="798"/>
      <c r="U22" s="799"/>
      <c r="V22" s="799"/>
      <c r="W22" s="799"/>
      <c r="X22" s="799"/>
      <c r="Y22" s="799"/>
      <c r="Z22" s="799"/>
      <c r="AA22" s="799"/>
      <c r="AB22" s="799"/>
      <c r="AC22" s="800"/>
      <c r="AD22" s="801"/>
      <c r="AE22" s="802"/>
      <c r="AF22" s="802"/>
      <c r="AG22" s="212" t="s">
        <v>180</v>
      </c>
      <c r="AH22" s="802"/>
      <c r="AI22" s="802"/>
      <c r="AJ22" s="803"/>
      <c r="AK22" s="804" t="str">
        <f t="shared" si="0"/>
        <v/>
      </c>
      <c r="AL22" s="805"/>
      <c r="AM22" s="806"/>
      <c r="AN22" s="791"/>
      <c r="AO22" s="792"/>
      <c r="AP22" s="793"/>
      <c r="AQ22" s="804" t="str">
        <f t="shared" si="1"/>
        <v/>
      </c>
      <c r="AR22" s="805"/>
      <c r="AS22" s="805"/>
      <c r="AT22" s="806"/>
      <c r="AU22" s="823"/>
      <c r="AV22" s="824"/>
      <c r="AW22" s="824"/>
      <c r="AX22" s="825"/>
      <c r="AY22" s="733" t="str">
        <f t="shared" si="2"/>
        <v/>
      </c>
      <c r="AZ22" s="734"/>
      <c r="BA22" s="734"/>
      <c r="BB22" s="734"/>
      <c r="BC22" s="735"/>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row>
    <row r="23" spans="1:100" s="170" customFormat="1" ht="28.5" customHeight="1">
      <c r="A23" s="859"/>
      <c r="B23" s="860"/>
      <c r="C23" s="861"/>
      <c r="D23" s="797"/>
      <c r="E23" s="639"/>
      <c r="F23" s="639"/>
      <c r="G23" s="640"/>
      <c r="H23" s="638"/>
      <c r="I23" s="639"/>
      <c r="J23" s="640"/>
      <c r="K23" s="638"/>
      <c r="L23" s="639"/>
      <c r="M23" s="639"/>
      <c r="N23" s="640"/>
      <c r="O23" s="798"/>
      <c r="P23" s="799"/>
      <c r="Q23" s="799"/>
      <c r="R23" s="799"/>
      <c r="S23" s="800"/>
      <c r="T23" s="798"/>
      <c r="U23" s="799"/>
      <c r="V23" s="799"/>
      <c r="W23" s="799"/>
      <c r="X23" s="799"/>
      <c r="Y23" s="799"/>
      <c r="Z23" s="799"/>
      <c r="AA23" s="799"/>
      <c r="AB23" s="799"/>
      <c r="AC23" s="800"/>
      <c r="AD23" s="801"/>
      <c r="AE23" s="802"/>
      <c r="AF23" s="802"/>
      <c r="AG23" s="212" t="s">
        <v>180</v>
      </c>
      <c r="AH23" s="802"/>
      <c r="AI23" s="802"/>
      <c r="AJ23" s="803"/>
      <c r="AK23" s="804" t="str">
        <f t="shared" si="0"/>
        <v/>
      </c>
      <c r="AL23" s="805"/>
      <c r="AM23" s="806"/>
      <c r="AN23" s="791"/>
      <c r="AO23" s="792"/>
      <c r="AP23" s="793"/>
      <c r="AQ23" s="804" t="str">
        <f t="shared" si="1"/>
        <v/>
      </c>
      <c r="AR23" s="805"/>
      <c r="AS23" s="805"/>
      <c r="AT23" s="806"/>
      <c r="AU23" s="823"/>
      <c r="AV23" s="824"/>
      <c r="AW23" s="824"/>
      <c r="AX23" s="825"/>
      <c r="AY23" s="733" t="str">
        <f t="shared" si="2"/>
        <v/>
      </c>
      <c r="AZ23" s="734"/>
      <c r="BA23" s="734"/>
      <c r="BB23" s="734"/>
      <c r="BC23" s="735"/>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row>
    <row r="24" spans="1:100" s="170" customFormat="1" ht="28.5" customHeight="1">
      <c r="A24" s="859"/>
      <c r="B24" s="860"/>
      <c r="C24" s="861"/>
      <c r="D24" s="797"/>
      <c r="E24" s="639"/>
      <c r="F24" s="639"/>
      <c r="G24" s="640"/>
      <c r="H24" s="638"/>
      <c r="I24" s="639"/>
      <c r="J24" s="640"/>
      <c r="K24" s="638"/>
      <c r="L24" s="639"/>
      <c r="M24" s="639"/>
      <c r="N24" s="640"/>
      <c r="O24" s="798"/>
      <c r="P24" s="799"/>
      <c r="Q24" s="799"/>
      <c r="R24" s="799"/>
      <c r="S24" s="800"/>
      <c r="T24" s="798"/>
      <c r="U24" s="799"/>
      <c r="V24" s="799"/>
      <c r="W24" s="799"/>
      <c r="X24" s="799"/>
      <c r="Y24" s="799"/>
      <c r="Z24" s="799"/>
      <c r="AA24" s="799"/>
      <c r="AB24" s="799"/>
      <c r="AC24" s="800"/>
      <c r="AD24" s="801"/>
      <c r="AE24" s="802"/>
      <c r="AF24" s="802"/>
      <c r="AG24" s="212" t="s">
        <v>180</v>
      </c>
      <c r="AH24" s="802"/>
      <c r="AI24" s="802"/>
      <c r="AJ24" s="803"/>
      <c r="AK24" s="804" t="str">
        <f t="shared" si="0"/>
        <v/>
      </c>
      <c r="AL24" s="805"/>
      <c r="AM24" s="806"/>
      <c r="AN24" s="791"/>
      <c r="AO24" s="792"/>
      <c r="AP24" s="793"/>
      <c r="AQ24" s="804" t="str">
        <f t="shared" si="1"/>
        <v/>
      </c>
      <c r="AR24" s="805"/>
      <c r="AS24" s="805"/>
      <c r="AT24" s="806"/>
      <c r="AU24" s="823"/>
      <c r="AV24" s="824"/>
      <c r="AW24" s="824"/>
      <c r="AX24" s="825"/>
      <c r="AY24" s="733" t="str">
        <f t="shared" si="2"/>
        <v/>
      </c>
      <c r="AZ24" s="734"/>
      <c r="BA24" s="734"/>
      <c r="BB24" s="734"/>
      <c r="BC24" s="735"/>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row>
    <row r="25" spans="1:100" s="170" customFormat="1" ht="28.5" customHeight="1">
      <c r="A25" s="859"/>
      <c r="B25" s="860"/>
      <c r="C25" s="861"/>
      <c r="D25" s="797"/>
      <c r="E25" s="639"/>
      <c r="F25" s="639"/>
      <c r="G25" s="640"/>
      <c r="H25" s="638"/>
      <c r="I25" s="639"/>
      <c r="J25" s="640"/>
      <c r="K25" s="638"/>
      <c r="L25" s="639"/>
      <c r="M25" s="639"/>
      <c r="N25" s="640"/>
      <c r="O25" s="798"/>
      <c r="P25" s="799"/>
      <c r="Q25" s="799"/>
      <c r="R25" s="799"/>
      <c r="S25" s="800"/>
      <c r="T25" s="798"/>
      <c r="U25" s="799"/>
      <c r="V25" s="799"/>
      <c r="W25" s="799"/>
      <c r="X25" s="799"/>
      <c r="Y25" s="799"/>
      <c r="Z25" s="799"/>
      <c r="AA25" s="799"/>
      <c r="AB25" s="799"/>
      <c r="AC25" s="800"/>
      <c r="AD25" s="801"/>
      <c r="AE25" s="802"/>
      <c r="AF25" s="802"/>
      <c r="AG25" s="212" t="s">
        <v>180</v>
      </c>
      <c r="AH25" s="802"/>
      <c r="AI25" s="802"/>
      <c r="AJ25" s="803"/>
      <c r="AK25" s="804" t="str">
        <f t="shared" si="0"/>
        <v/>
      </c>
      <c r="AL25" s="805"/>
      <c r="AM25" s="806"/>
      <c r="AN25" s="791"/>
      <c r="AO25" s="792"/>
      <c r="AP25" s="793"/>
      <c r="AQ25" s="804" t="str">
        <f t="shared" si="1"/>
        <v/>
      </c>
      <c r="AR25" s="805"/>
      <c r="AS25" s="805"/>
      <c r="AT25" s="806"/>
      <c r="AU25" s="823"/>
      <c r="AV25" s="824"/>
      <c r="AW25" s="824"/>
      <c r="AX25" s="825"/>
      <c r="AY25" s="733" t="str">
        <f t="shared" si="2"/>
        <v/>
      </c>
      <c r="AZ25" s="734"/>
      <c r="BA25" s="734"/>
      <c r="BB25" s="734"/>
      <c r="BC25" s="735"/>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row>
    <row r="26" spans="1:100" s="170" customFormat="1" ht="28.5" customHeight="1">
      <c r="A26" s="859"/>
      <c r="B26" s="860"/>
      <c r="C26" s="861"/>
      <c r="D26" s="797"/>
      <c r="E26" s="639"/>
      <c r="F26" s="639"/>
      <c r="G26" s="640"/>
      <c r="H26" s="638"/>
      <c r="I26" s="639"/>
      <c r="J26" s="640"/>
      <c r="K26" s="638"/>
      <c r="L26" s="639"/>
      <c r="M26" s="639"/>
      <c r="N26" s="640"/>
      <c r="O26" s="798"/>
      <c r="P26" s="799"/>
      <c r="Q26" s="799"/>
      <c r="R26" s="799"/>
      <c r="S26" s="800"/>
      <c r="T26" s="798"/>
      <c r="U26" s="799"/>
      <c r="V26" s="799"/>
      <c r="W26" s="799"/>
      <c r="X26" s="799"/>
      <c r="Y26" s="799"/>
      <c r="Z26" s="799"/>
      <c r="AA26" s="799"/>
      <c r="AB26" s="799"/>
      <c r="AC26" s="800"/>
      <c r="AD26" s="801"/>
      <c r="AE26" s="802"/>
      <c r="AF26" s="802"/>
      <c r="AG26" s="212" t="s">
        <v>180</v>
      </c>
      <c r="AH26" s="802"/>
      <c r="AI26" s="802"/>
      <c r="AJ26" s="803"/>
      <c r="AK26" s="804" t="str">
        <f t="shared" si="0"/>
        <v/>
      </c>
      <c r="AL26" s="805"/>
      <c r="AM26" s="806"/>
      <c r="AN26" s="791"/>
      <c r="AO26" s="792"/>
      <c r="AP26" s="793"/>
      <c r="AQ26" s="804" t="str">
        <f t="shared" si="1"/>
        <v/>
      </c>
      <c r="AR26" s="805"/>
      <c r="AS26" s="805"/>
      <c r="AT26" s="806"/>
      <c r="AU26" s="823"/>
      <c r="AV26" s="824"/>
      <c r="AW26" s="824"/>
      <c r="AX26" s="825"/>
      <c r="AY26" s="733" t="str">
        <f t="shared" si="2"/>
        <v/>
      </c>
      <c r="AZ26" s="734"/>
      <c r="BA26" s="734"/>
      <c r="BB26" s="734"/>
      <c r="BC26" s="735"/>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row>
    <row r="27" spans="1:100" s="170" customFormat="1" ht="28.5" customHeight="1">
      <c r="A27" s="859"/>
      <c r="B27" s="860"/>
      <c r="C27" s="861"/>
      <c r="D27" s="797"/>
      <c r="E27" s="639"/>
      <c r="F27" s="639"/>
      <c r="G27" s="640"/>
      <c r="H27" s="638"/>
      <c r="I27" s="639"/>
      <c r="J27" s="640"/>
      <c r="K27" s="638"/>
      <c r="L27" s="639"/>
      <c r="M27" s="639"/>
      <c r="N27" s="640"/>
      <c r="O27" s="798"/>
      <c r="P27" s="799"/>
      <c r="Q27" s="799"/>
      <c r="R27" s="799"/>
      <c r="S27" s="800"/>
      <c r="T27" s="798"/>
      <c r="U27" s="799"/>
      <c r="V27" s="799"/>
      <c r="W27" s="799"/>
      <c r="X27" s="799"/>
      <c r="Y27" s="799"/>
      <c r="Z27" s="799"/>
      <c r="AA27" s="799"/>
      <c r="AB27" s="799"/>
      <c r="AC27" s="800"/>
      <c r="AD27" s="801"/>
      <c r="AE27" s="802"/>
      <c r="AF27" s="802"/>
      <c r="AG27" s="212" t="s">
        <v>180</v>
      </c>
      <c r="AH27" s="802"/>
      <c r="AI27" s="802"/>
      <c r="AJ27" s="803"/>
      <c r="AK27" s="804" t="str">
        <f t="shared" si="0"/>
        <v/>
      </c>
      <c r="AL27" s="805"/>
      <c r="AM27" s="806"/>
      <c r="AN27" s="791"/>
      <c r="AO27" s="792"/>
      <c r="AP27" s="793"/>
      <c r="AQ27" s="804" t="str">
        <f t="shared" si="1"/>
        <v/>
      </c>
      <c r="AR27" s="805"/>
      <c r="AS27" s="805"/>
      <c r="AT27" s="806"/>
      <c r="AU27" s="823"/>
      <c r="AV27" s="824"/>
      <c r="AW27" s="824"/>
      <c r="AX27" s="825"/>
      <c r="AY27" s="733" t="str">
        <f t="shared" si="2"/>
        <v/>
      </c>
      <c r="AZ27" s="734"/>
      <c r="BA27" s="734"/>
      <c r="BB27" s="734"/>
      <c r="BC27" s="735"/>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row>
    <row r="28" spans="1:100" s="170" customFormat="1" ht="28.5" customHeight="1">
      <c r="A28" s="859"/>
      <c r="B28" s="860"/>
      <c r="C28" s="861"/>
      <c r="D28" s="797"/>
      <c r="E28" s="639"/>
      <c r="F28" s="639"/>
      <c r="G28" s="640"/>
      <c r="H28" s="638"/>
      <c r="I28" s="639"/>
      <c r="J28" s="640"/>
      <c r="K28" s="638"/>
      <c r="L28" s="639"/>
      <c r="M28" s="639"/>
      <c r="N28" s="640"/>
      <c r="O28" s="798"/>
      <c r="P28" s="799"/>
      <c r="Q28" s="799"/>
      <c r="R28" s="799"/>
      <c r="S28" s="800"/>
      <c r="T28" s="798"/>
      <c r="U28" s="799"/>
      <c r="V28" s="799"/>
      <c r="W28" s="799"/>
      <c r="X28" s="799"/>
      <c r="Y28" s="799"/>
      <c r="Z28" s="799"/>
      <c r="AA28" s="799"/>
      <c r="AB28" s="799"/>
      <c r="AC28" s="800"/>
      <c r="AD28" s="801"/>
      <c r="AE28" s="802"/>
      <c r="AF28" s="802"/>
      <c r="AG28" s="212" t="s">
        <v>180</v>
      </c>
      <c r="AH28" s="802"/>
      <c r="AI28" s="802"/>
      <c r="AJ28" s="803"/>
      <c r="AK28" s="804" t="str">
        <f t="shared" si="0"/>
        <v/>
      </c>
      <c r="AL28" s="805"/>
      <c r="AM28" s="806"/>
      <c r="AN28" s="791"/>
      <c r="AO28" s="792"/>
      <c r="AP28" s="793"/>
      <c r="AQ28" s="804" t="str">
        <f t="shared" si="1"/>
        <v/>
      </c>
      <c r="AR28" s="805"/>
      <c r="AS28" s="805"/>
      <c r="AT28" s="806"/>
      <c r="AU28" s="823"/>
      <c r="AV28" s="824"/>
      <c r="AW28" s="824"/>
      <c r="AX28" s="825"/>
      <c r="AY28" s="733" t="str">
        <f t="shared" si="2"/>
        <v/>
      </c>
      <c r="AZ28" s="734"/>
      <c r="BA28" s="734"/>
      <c r="BB28" s="734"/>
      <c r="BC28" s="735"/>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row>
    <row r="29" spans="1:100" s="170" customFormat="1" ht="28.5" customHeight="1">
      <c r="A29" s="859"/>
      <c r="B29" s="860"/>
      <c r="C29" s="861"/>
      <c r="D29" s="797"/>
      <c r="E29" s="639"/>
      <c r="F29" s="639"/>
      <c r="G29" s="640"/>
      <c r="H29" s="638"/>
      <c r="I29" s="639"/>
      <c r="J29" s="640"/>
      <c r="K29" s="638"/>
      <c r="L29" s="639"/>
      <c r="M29" s="639"/>
      <c r="N29" s="640"/>
      <c r="O29" s="798"/>
      <c r="P29" s="799"/>
      <c r="Q29" s="799"/>
      <c r="R29" s="799"/>
      <c r="S29" s="800"/>
      <c r="T29" s="798"/>
      <c r="U29" s="799"/>
      <c r="V29" s="799"/>
      <c r="W29" s="799"/>
      <c r="X29" s="799"/>
      <c r="Y29" s="799"/>
      <c r="Z29" s="799"/>
      <c r="AA29" s="799"/>
      <c r="AB29" s="799"/>
      <c r="AC29" s="800"/>
      <c r="AD29" s="801"/>
      <c r="AE29" s="802"/>
      <c r="AF29" s="802"/>
      <c r="AG29" s="212" t="s">
        <v>180</v>
      </c>
      <c r="AH29" s="802"/>
      <c r="AI29" s="802"/>
      <c r="AJ29" s="803"/>
      <c r="AK29" s="804" t="str">
        <f t="shared" si="0"/>
        <v/>
      </c>
      <c r="AL29" s="805"/>
      <c r="AM29" s="806"/>
      <c r="AN29" s="791"/>
      <c r="AO29" s="792"/>
      <c r="AP29" s="793"/>
      <c r="AQ29" s="804" t="str">
        <f t="shared" si="1"/>
        <v/>
      </c>
      <c r="AR29" s="805"/>
      <c r="AS29" s="805"/>
      <c r="AT29" s="806"/>
      <c r="AU29" s="823"/>
      <c r="AV29" s="824"/>
      <c r="AW29" s="824"/>
      <c r="AX29" s="825"/>
      <c r="AY29" s="733" t="str">
        <f t="shared" si="2"/>
        <v/>
      </c>
      <c r="AZ29" s="734"/>
      <c r="BA29" s="734"/>
      <c r="BB29" s="734"/>
      <c r="BC29" s="735"/>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row>
    <row r="30" spans="1:100" s="170" customFormat="1" ht="28.5" customHeight="1">
      <c r="A30" s="859"/>
      <c r="B30" s="860"/>
      <c r="C30" s="861"/>
      <c r="D30" s="797"/>
      <c r="E30" s="639"/>
      <c r="F30" s="639"/>
      <c r="G30" s="640"/>
      <c r="H30" s="638"/>
      <c r="I30" s="639"/>
      <c r="J30" s="640"/>
      <c r="K30" s="638"/>
      <c r="L30" s="639"/>
      <c r="M30" s="639"/>
      <c r="N30" s="640"/>
      <c r="O30" s="798"/>
      <c r="P30" s="799"/>
      <c r="Q30" s="799"/>
      <c r="R30" s="799"/>
      <c r="S30" s="800"/>
      <c r="T30" s="798"/>
      <c r="U30" s="799"/>
      <c r="V30" s="799"/>
      <c r="W30" s="799"/>
      <c r="X30" s="799"/>
      <c r="Y30" s="799"/>
      <c r="Z30" s="799"/>
      <c r="AA30" s="799"/>
      <c r="AB30" s="799"/>
      <c r="AC30" s="800"/>
      <c r="AD30" s="801"/>
      <c r="AE30" s="802"/>
      <c r="AF30" s="802"/>
      <c r="AG30" s="212" t="s">
        <v>180</v>
      </c>
      <c r="AH30" s="802"/>
      <c r="AI30" s="802"/>
      <c r="AJ30" s="803"/>
      <c r="AK30" s="804" t="str">
        <f t="shared" si="0"/>
        <v/>
      </c>
      <c r="AL30" s="805"/>
      <c r="AM30" s="806"/>
      <c r="AN30" s="791"/>
      <c r="AO30" s="792"/>
      <c r="AP30" s="793"/>
      <c r="AQ30" s="804" t="str">
        <f t="shared" si="1"/>
        <v/>
      </c>
      <c r="AR30" s="805"/>
      <c r="AS30" s="805"/>
      <c r="AT30" s="806"/>
      <c r="AU30" s="823"/>
      <c r="AV30" s="824"/>
      <c r="AW30" s="824"/>
      <c r="AX30" s="825"/>
      <c r="AY30" s="733" t="str">
        <f t="shared" si="2"/>
        <v/>
      </c>
      <c r="AZ30" s="734"/>
      <c r="BA30" s="734"/>
      <c r="BB30" s="734"/>
      <c r="BC30" s="735"/>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row>
    <row r="31" spans="1:100" s="170" customFormat="1" ht="28.5" customHeight="1">
      <c r="A31" s="859"/>
      <c r="B31" s="860"/>
      <c r="C31" s="861"/>
      <c r="D31" s="865"/>
      <c r="E31" s="866"/>
      <c r="F31" s="866"/>
      <c r="G31" s="867"/>
      <c r="H31" s="868"/>
      <c r="I31" s="866"/>
      <c r="J31" s="867"/>
      <c r="K31" s="868"/>
      <c r="L31" s="866"/>
      <c r="M31" s="866"/>
      <c r="N31" s="867"/>
      <c r="O31" s="869"/>
      <c r="P31" s="870"/>
      <c r="Q31" s="870"/>
      <c r="R31" s="870"/>
      <c r="S31" s="871"/>
      <c r="T31" s="869"/>
      <c r="U31" s="870"/>
      <c r="V31" s="870"/>
      <c r="W31" s="870"/>
      <c r="X31" s="870"/>
      <c r="Y31" s="870"/>
      <c r="Z31" s="870"/>
      <c r="AA31" s="870"/>
      <c r="AB31" s="870"/>
      <c r="AC31" s="871"/>
      <c r="AD31" s="872"/>
      <c r="AE31" s="873"/>
      <c r="AF31" s="873"/>
      <c r="AG31" s="213" t="s">
        <v>180</v>
      </c>
      <c r="AH31" s="873"/>
      <c r="AI31" s="873"/>
      <c r="AJ31" s="874"/>
      <c r="AK31" s="835" t="str">
        <f t="shared" si="0"/>
        <v/>
      </c>
      <c r="AL31" s="836"/>
      <c r="AM31" s="837"/>
      <c r="AN31" s="838"/>
      <c r="AO31" s="839"/>
      <c r="AP31" s="840"/>
      <c r="AQ31" s="835" t="str">
        <f t="shared" si="1"/>
        <v/>
      </c>
      <c r="AR31" s="836"/>
      <c r="AS31" s="836"/>
      <c r="AT31" s="837"/>
      <c r="AU31" s="841"/>
      <c r="AV31" s="842"/>
      <c r="AW31" s="842"/>
      <c r="AX31" s="843"/>
      <c r="AY31" s="844" t="str">
        <f t="shared" si="2"/>
        <v/>
      </c>
      <c r="AZ31" s="845"/>
      <c r="BA31" s="845"/>
      <c r="BB31" s="845"/>
      <c r="BC31" s="84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row>
    <row r="32" spans="1:100" ht="33" customHeight="1">
      <c r="A32" s="862"/>
      <c r="B32" s="863"/>
      <c r="C32" s="864"/>
      <c r="D32" s="644" t="s">
        <v>181</v>
      </c>
      <c r="E32" s="566"/>
      <c r="F32" s="566"/>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6"/>
      <c r="AM32" s="567"/>
      <c r="AN32" s="847">
        <f>SUM(AN17:AP31)</f>
        <v>0</v>
      </c>
      <c r="AO32" s="848"/>
      <c r="AP32" s="849"/>
      <c r="AQ32" s="850">
        <f>SUM(AQ17:AT31)</f>
        <v>0</v>
      </c>
      <c r="AR32" s="851"/>
      <c r="AS32" s="851"/>
      <c r="AT32" s="852"/>
      <c r="AU32" s="853"/>
      <c r="AV32" s="854"/>
      <c r="AW32" s="854"/>
      <c r="AX32" s="855"/>
      <c r="AY32" s="569">
        <f>SUM(AY17:BC31)</f>
        <v>0</v>
      </c>
      <c r="AZ32" s="570"/>
      <c r="BA32" s="570"/>
      <c r="BB32" s="570"/>
      <c r="BC32" s="571"/>
    </row>
    <row r="33" spans="1:100" ht="35.25" customHeight="1" thickBot="1">
      <c r="A33" s="875" t="s">
        <v>182</v>
      </c>
      <c r="B33" s="876"/>
      <c r="C33" s="877"/>
      <c r="D33" s="826" t="s">
        <v>183</v>
      </c>
      <c r="E33" s="827"/>
      <c r="F33" s="827"/>
      <c r="G33" s="827"/>
      <c r="H33" s="827"/>
      <c r="I33" s="827"/>
      <c r="J33" s="827"/>
      <c r="K33" s="827"/>
      <c r="L33" s="827"/>
      <c r="M33" s="827"/>
      <c r="N33" s="827"/>
      <c r="O33" s="827"/>
      <c r="P33" s="827"/>
      <c r="Q33" s="827"/>
      <c r="R33" s="827"/>
      <c r="S33" s="827"/>
      <c r="T33" s="827"/>
      <c r="U33" s="827"/>
      <c r="V33" s="827"/>
      <c r="W33" s="827"/>
      <c r="X33" s="827"/>
      <c r="Y33" s="827"/>
      <c r="Z33" s="827"/>
      <c r="AA33" s="827"/>
      <c r="AB33" s="827"/>
      <c r="AC33" s="827"/>
      <c r="AD33" s="827"/>
      <c r="AE33" s="827"/>
      <c r="AF33" s="827"/>
      <c r="AG33" s="827"/>
      <c r="AH33" s="827"/>
      <c r="AI33" s="827"/>
      <c r="AJ33" s="827"/>
      <c r="AK33" s="827"/>
      <c r="AL33" s="827"/>
      <c r="AM33" s="827"/>
      <c r="AN33" s="827"/>
      <c r="AO33" s="827"/>
      <c r="AP33" s="827"/>
      <c r="AQ33" s="827"/>
      <c r="AR33" s="827"/>
      <c r="AS33" s="827"/>
      <c r="AT33" s="827"/>
      <c r="AU33" s="827"/>
      <c r="AV33" s="827"/>
      <c r="AW33" s="827"/>
      <c r="AX33" s="828"/>
      <c r="AY33" s="574"/>
      <c r="AZ33" s="575"/>
      <c r="BA33" s="575"/>
      <c r="BB33" s="575"/>
      <c r="BC33" s="576"/>
    </row>
    <row r="34" spans="1:100" ht="35.25" customHeight="1" thickTop="1" thickBot="1">
      <c r="A34" s="829" t="s">
        <v>184</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c r="AI34" s="830"/>
      <c r="AJ34" s="830"/>
      <c r="AK34" s="830"/>
      <c r="AL34" s="830"/>
      <c r="AM34" s="830"/>
      <c r="AN34" s="830"/>
      <c r="AO34" s="830"/>
      <c r="AP34" s="830"/>
      <c r="AQ34" s="830"/>
      <c r="AR34" s="830"/>
      <c r="AS34" s="830"/>
      <c r="AT34" s="830"/>
      <c r="AU34" s="830"/>
      <c r="AV34" s="830"/>
      <c r="AW34" s="830"/>
      <c r="AX34" s="831"/>
      <c r="AY34" s="832">
        <f>SUM(AY32:BC33)</f>
        <v>0</v>
      </c>
      <c r="AZ34" s="833"/>
      <c r="BA34" s="833"/>
      <c r="BB34" s="833"/>
      <c r="BC34" s="834"/>
    </row>
    <row r="35" spans="1:100" s="114" customFormat="1" ht="17.25" customHeight="1">
      <c r="A35" s="203"/>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4"/>
      <c r="AY35" s="204"/>
      <c r="AZ35" s="204"/>
      <c r="BA35" s="204"/>
      <c r="BB35" s="204"/>
      <c r="BC35" s="204"/>
    </row>
    <row r="36" spans="1:100" s="114" customFormat="1" ht="17.25" customHeight="1" thickBot="1">
      <c r="A36" s="203"/>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4"/>
      <c r="AY36" s="204"/>
      <c r="AZ36" s="204"/>
      <c r="BA36" s="204"/>
      <c r="BB36" s="204"/>
      <c r="BC36" s="204"/>
    </row>
    <row r="37" spans="1:100" ht="28.5" customHeight="1" thickBot="1">
      <c r="A37" s="739" t="s">
        <v>164</v>
      </c>
      <c r="B37" s="740"/>
      <c r="C37" s="740"/>
      <c r="D37" s="740"/>
      <c r="E37" s="740"/>
      <c r="F37" s="740"/>
      <c r="G37" s="740"/>
      <c r="H37" s="741"/>
      <c r="I37" s="742" t="s">
        <v>185</v>
      </c>
      <c r="J37" s="743"/>
      <c r="K37" s="743"/>
      <c r="L37" s="743"/>
      <c r="M37" s="743"/>
      <c r="N37" s="743"/>
      <c r="O37" s="743"/>
      <c r="P37" s="744"/>
      <c r="Q37" s="205"/>
      <c r="R37" s="205"/>
      <c r="S37" s="205"/>
      <c r="T37" s="205"/>
      <c r="U37" s="205"/>
      <c r="V37" s="205"/>
      <c r="W37" s="205"/>
      <c r="X37" s="206"/>
      <c r="Y37" s="206"/>
      <c r="Z37" s="206"/>
      <c r="AA37" s="206"/>
      <c r="AB37" s="206"/>
      <c r="AC37" s="206"/>
      <c r="AD37" s="206"/>
      <c r="AE37" s="206"/>
      <c r="AF37" s="206"/>
      <c r="AG37" s="85"/>
      <c r="AH37" s="85"/>
      <c r="AI37" s="85"/>
      <c r="AJ37" s="85"/>
      <c r="AK37" s="85"/>
      <c r="AL37" s="85"/>
      <c r="AM37" s="85"/>
      <c r="AN37" s="85"/>
      <c r="AO37" s="85"/>
      <c r="AP37" s="85"/>
      <c r="AQ37" s="85"/>
      <c r="AR37" s="85"/>
      <c r="AS37" s="85"/>
      <c r="AT37" s="202"/>
      <c r="AU37" s="85"/>
      <c r="AV37" s="85"/>
      <c r="AW37" s="85"/>
      <c r="AX37" s="85"/>
      <c r="AY37" s="85"/>
      <c r="AZ37" s="85"/>
      <c r="BA37" s="85"/>
      <c r="BB37" s="85"/>
      <c r="BC37" s="85"/>
    </row>
    <row r="38" spans="1:100" ht="9.75" customHeight="1">
      <c r="D38" s="207"/>
      <c r="E38" s="207"/>
      <c r="F38" s="207"/>
      <c r="G38" s="207"/>
      <c r="H38" s="207"/>
      <c r="I38" s="207"/>
      <c r="J38" s="207"/>
      <c r="K38" s="207"/>
      <c r="L38" s="207"/>
      <c r="M38" s="208"/>
      <c r="N38" s="208"/>
      <c r="O38" s="208"/>
      <c r="P38" s="208"/>
      <c r="Q38" s="208"/>
      <c r="R38" s="208"/>
      <c r="S38" s="208"/>
      <c r="T38" s="208"/>
      <c r="U38" s="208"/>
      <c r="V38" s="208"/>
      <c r="W38" s="208"/>
      <c r="X38" s="208"/>
      <c r="Y38" s="208"/>
      <c r="Z38" s="208"/>
      <c r="AA38" s="208"/>
      <c r="AB38" s="76"/>
      <c r="AC38" s="76"/>
      <c r="AD38" s="76"/>
      <c r="AE38" s="76"/>
      <c r="AF38" s="76"/>
      <c r="AG38" s="76"/>
      <c r="AH38" s="76"/>
      <c r="AI38" s="76"/>
      <c r="AJ38" s="76"/>
      <c r="AK38" s="76"/>
      <c r="AL38" s="76"/>
      <c r="AM38" s="76"/>
      <c r="AN38" s="76"/>
      <c r="AO38" s="76"/>
      <c r="AP38" s="76"/>
      <c r="AQ38" s="76"/>
      <c r="AR38" s="76"/>
      <c r="AS38" s="76"/>
      <c r="AT38" s="76"/>
      <c r="AU38" s="76"/>
      <c r="AV38" s="76"/>
      <c r="AW38" s="76"/>
      <c r="AX38" s="76"/>
    </row>
    <row r="39" spans="1:100" ht="29.25" customHeight="1">
      <c r="A39" s="745" t="s">
        <v>166</v>
      </c>
      <c r="B39" s="746"/>
      <c r="C39" s="746"/>
      <c r="D39" s="746"/>
      <c r="E39" s="746"/>
      <c r="F39" s="746"/>
      <c r="G39" s="746"/>
      <c r="H39" s="746"/>
      <c r="I39" s="746"/>
      <c r="J39" s="746"/>
      <c r="K39" s="746"/>
      <c r="L39" s="746"/>
      <c r="M39" s="746"/>
      <c r="N39" s="746"/>
      <c r="O39" s="746"/>
      <c r="P39" s="746"/>
      <c r="Q39" s="746"/>
      <c r="R39" s="746"/>
      <c r="S39" s="746"/>
      <c r="T39" s="746"/>
      <c r="U39" s="746"/>
      <c r="V39" s="746"/>
      <c r="W39" s="746"/>
      <c r="X39" s="746"/>
      <c r="Y39" s="746"/>
      <c r="Z39" s="746"/>
      <c r="AA39" s="746"/>
      <c r="AB39" s="746"/>
      <c r="AC39" s="746"/>
      <c r="AD39" s="746"/>
      <c r="AE39" s="746"/>
      <c r="AF39" s="746"/>
      <c r="AG39" s="746"/>
      <c r="AH39" s="746"/>
      <c r="AI39" s="746"/>
      <c r="AJ39" s="747"/>
      <c r="AK39" s="748" t="s">
        <v>57</v>
      </c>
      <c r="AL39" s="749"/>
      <c r="AM39" s="749"/>
      <c r="AN39" s="749"/>
      <c r="AO39" s="749"/>
      <c r="AP39" s="750"/>
      <c r="AQ39" s="76"/>
      <c r="AR39" s="76"/>
      <c r="AS39" s="76"/>
      <c r="AT39" s="209"/>
      <c r="AU39" s="209"/>
      <c r="AV39" s="209"/>
      <c r="AW39" s="76"/>
      <c r="AX39" s="76"/>
      <c r="AY39" s="76"/>
    </row>
    <row r="40" spans="1:100" ht="9" customHeight="1" thickBot="1">
      <c r="A40" s="207"/>
      <c r="B40" s="207"/>
      <c r="C40" s="208"/>
      <c r="D40" s="208"/>
      <c r="E40" s="208"/>
      <c r="F40" s="208"/>
      <c r="G40" s="208"/>
      <c r="H40" s="208"/>
      <c r="I40" s="208"/>
      <c r="J40" s="208"/>
      <c r="K40" s="208"/>
      <c r="L40" s="208"/>
      <c r="M40" s="208"/>
      <c r="N40" s="208"/>
      <c r="O40" s="208"/>
      <c r="P40" s="208"/>
      <c r="Q40" s="208"/>
      <c r="R40" s="208"/>
      <c r="S40" s="208"/>
      <c r="T40" s="76"/>
      <c r="U40" s="76"/>
      <c r="V40" s="76"/>
      <c r="W40" s="76"/>
      <c r="X40" s="76"/>
      <c r="Y40" s="76"/>
      <c r="Z40" s="76"/>
      <c r="AA40" s="76"/>
      <c r="AB40" s="76"/>
      <c r="AC40" s="76"/>
      <c r="AD40" s="76"/>
      <c r="AE40" s="76"/>
      <c r="AF40" s="208"/>
      <c r="AG40" s="208"/>
      <c r="AH40" s="208"/>
      <c r="AI40" s="76"/>
      <c r="AJ40" s="76"/>
      <c r="AK40" s="76"/>
      <c r="AL40" s="76"/>
      <c r="AM40" s="76"/>
      <c r="AN40" s="76"/>
      <c r="AO40" s="76"/>
      <c r="AP40" s="76"/>
      <c r="AQ40" s="76"/>
      <c r="AR40" s="76"/>
      <c r="AS40" s="76"/>
      <c r="AT40" s="76"/>
      <c r="AU40" s="76"/>
      <c r="AV40" s="76"/>
      <c r="AW40" s="76"/>
      <c r="AX40" s="76"/>
      <c r="AY40" s="76"/>
      <c r="AZ40" s="76"/>
      <c r="BA40" s="76"/>
      <c r="BB40" s="76"/>
      <c r="BC40" s="76"/>
    </row>
    <row r="41" spans="1:100" ht="18.75" customHeight="1">
      <c r="A41" s="780" t="s">
        <v>107</v>
      </c>
      <c r="B41" s="781"/>
      <c r="C41" s="782"/>
      <c r="D41" s="783" t="s">
        <v>108</v>
      </c>
      <c r="E41" s="761"/>
      <c r="F41" s="761"/>
      <c r="G41" s="762"/>
      <c r="H41" s="760" t="s">
        <v>186</v>
      </c>
      <c r="I41" s="761"/>
      <c r="J41" s="762"/>
      <c r="K41" s="785" t="s">
        <v>168</v>
      </c>
      <c r="L41" s="786"/>
      <c r="M41" s="786"/>
      <c r="N41" s="787"/>
      <c r="O41" s="760" t="s">
        <v>110</v>
      </c>
      <c r="P41" s="761"/>
      <c r="Q41" s="761"/>
      <c r="R41" s="761"/>
      <c r="S41" s="762"/>
      <c r="T41" s="760" t="s">
        <v>169</v>
      </c>
      <c r="U41" s="761"/>
      <c r="V41" s="761"/>
      <c r="W41" s="761"/>
      <c r="X41" s="761"/>
      <c r="Y41" s="761"/>
      <c r="Z41" s="761"/>
      <c r="AA41" s="761"/>
      <c r="AB41" s="761"/>
      <c r="AC41" s="762"/>
      <c r="AD41" s="751" t="s">
        <v>170</v>
      </c>
      <c r="AE41" s="752"/>
      <c r="AF41" s="752"/>
      <c r="AG41" s="752"/>
      <c r="AH41" s="752"/>
      <c r="AI41" s="752"/>
      <c r="AJ41" s="753"/>
      <c r="AK41" s="754" t="s">
        <v>171</v>
      </c>
      <c r="AL41" s="755"/>
      <c r="AM41" s="756"/>
      <c r="AN41" s="760" t="s">
        <v>172</v>
      </c>
      <c r="AO41" s="761"/>
      <c r="AP41" s="762"/>
      <c r="AQ41" s="763" t="s">
        <v>173</v>
      </c>
      <c r="AR41" s="764"/>
      <c r="AS41" s="764"/>
      <c r="AT41" s="765"/>
      <c r="AU41" s="760" t="s">
        <v>174</v>
      </c>
      <c r="AV41" s="761"/>
      <c r="AW41" s="761"/>
      <c r="AX41" s="769"/>
      <c r="AY41" s="771" t="s">
        <v>175</v>
      </c>
      <c r="AZ41" s="772"/>
      <c r="BA41" s="772"/>
      <c r="BB41" s="772"/>
      <c r="BC41" s="773"/>
    </row>
    <row r="42" spans="1:100" ht="28.5" customHeight="1" thickBot="1">
      <c r="A42" s="614"/>
      <c r="B42" s="615"/>
      <c r="C42" s="616"/>
      <c r="D42" s="784"/>
      <c r="E42" s="617"/>
      <c r="F42" s="617"/>
      <c r="G42" s="618"/>
      <c r="H42" s="619"/>
      <c r="I42" s="617"/>
      <c r="J42" s="618"/>
      <c r="K42" s="788"/>
      <c r="L42" s="789"/>
      <c r="M42" s="789"/>
      <c r="N42" s="790"/>
      <c r="O42" s="619"/>
      <c r="P42" s="617"/>
      <c r="Q42" s="617"/>
      <c r="R42" s="617"/>
      <c r="S42" s="618"/>
      <c r="T42" s="619"/>
      <c r="U42" s="617"/>
      <c r="V42" s="617"/>
      <c r="W42" s="617"/>
      <c r="X42" s="617"/>
      <c r="Y42" s="617"/>
      <c r="Z42" s="617"/>
      <c r="AA42" s="617"/>
      <c r="AB42" s="617"/>
      <c r="AC42" s="618"/>
      <c r="AD42" s="777" t="s">
        <v>176</v>
      </c>
      <c r="AE42" s="778"/>
      <c r="AF42" s="778"/>
      <c r="AG42" s="210" t="s">
        <v>187</v>
      </c>
      <c r="AH42" s="778" t="s">
        <v>178</v>
      </c>
      <c r="AI42" s="778"/>
      <c r="AJ42" s="779"/>
      <c r="AK42" s="757"/>
      <c r="AL42" s="758"/>
      <c r="AM42" s="759"/>
      <c r="AN42" s="619"/>
      <c r="AO42" s="617"/>
      <c r="AP42" s="618"/>
      <c r="AQ42" s="766"/>
      <c r="AR42" s="767"/>
      <c r="AS42" s="767"/>
      <c r="AT42" s="768"/>
      <c r="AU42" s="619"/>
      <c r="AV42" s="617"/>
      <c r="AW42" s="617"/>
      <c r="AX42" s="770"/>
      <c r="AY42" s="774"/>
      <c r="AZ42" s="775"/>
      <c r="BA42" s="775"/>
      <c r="BB42" s="775"/>
      <c r="BC42" s="776"/>
    </row>
    <row r="43" spans="1:100" s="170" customFormat="1" ht="28.5" customHeight="1" thickTop="1">
      <c r="A43" s="856" t="s">
        <v>179</v>
      </c>
      <c r="B43" s="857"/>
      <c r="C43" s="858"/>
      <c r="D43" s="819"/>
      <c r="E43" s="629"/>
      <c r="F43" s="629"/>
      <c r="G43" s="630"/>
      <c r="H43" s="631"/>
      <c r="I43" s="629"/>
      <c r="J43" s="630"/>
      <c r="K43" s="631"/>
      <c r="L43" s="629"/>
      <c r="M43" s="629"/>
      <c r="N43" s="630"/>
      <c r="O43" s="820"/>
      <c r="P43" s="821"/>
      <c r="Q43" s="821"/>
      <c r="R43" s="821"/>
      <c r="S43" s="822"/>
      <c r="T43" s="820"/>
      <c r="U43" s="821"/>
      <c r="V43" s="821"/>
      <c r="W43" s="821"/>
      <c r="X43" s="821"/>
      <c r="Y43" s="821"/>
      <c r="Z43" s="821"/>
      <c r="AA43" s="821"/>
      <c r="AB43" s="821"/>
      <c r="AC43" s="822"/>
      <c r="AD43" s="807"/>
      <c r="AE43" s="808"/>
      <c r="AF43" s="808"/>
      <c r="AG43" s="211" t="s">
        <v>180</v>
      </c>
      <c r="AH43" s="808"/>
      <c r="AI43" s="808"/>
      <c r="AJ43" s="809"/>
      <c r="AK43" s="810" t="str">
        <f>IF(AND(AD43&lt;&gt;"",AH43&lt;&gt;""),ROUNDDOWN(AD43*AH43/1000000,2),"")</f>
        <v/>
      </c>
      <c r="AL43" s="811"/>
      <c r="AM43" s="812"/>
      <c r="AN43" s="813"/>
      <c r="AO43" s="814"/>
      <c r="AP43" s="815"/>
      <c r="AQ43" s="810" t="str">
        <f t="shared" ref="AQ43:AQ52" si="3">IF(AK43&lt;&gt;"",AN43*AK43,"")</f>
        <v/>
      </c>
      <c r="AR43" s="811"/>
      <c r="AS43" s="811"/>
      <c r="AT43" s="812"/>
      <c r="AU43" s="816"/>
      <c r="AV43" s="817"/>
      <c r="AW43" s="817"/>
      <c r="AX43" s="818"/>
      <c r="AY43" s="794" t="str">
        <f>IF(AU43&lt;&gt;"",ROUNDDOWN(AN43*AU43,0),"")</f>
        <v/>
      </c>
      <c r="AZ43" s="795"/>
      <c r="BA43" s="795"/>
      <c r="BB43" s="795"/>
      <c r="BC43" s="79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row>
    <row r="44" spans="1:100" s="170" customFormat="1" ht="28.5" customHeight="1">
      <c r="A44" s="859"/>
      <c r="B44" s="860"/>
      <c r="C44" s="861"/>
      <c r="D44" s="797"/>
      <c r="E44" s="639"/>
      <c r="F44" s="639"/>
      <c r="G44" s="640"/>
      <c r="H44" s="638"/>
      <c r="I44" s="639"/>
      <c r="J44" s="640"/>
      <c r="K44" s="638"/>
      <c r="L44" s="639"/>
      <c r="M44" s="639"/>
      <c r="N44" s="640"/>
      <c r="O44" s="798"/>
      <c r="P44" s="799"/>
      <c r="Q44" s="799"/>
      <c r="R44" s="799"/>
      <c r="S44" s="800"/>
      <c r="T44" s="798"/>
      <c r="U44" s="799"/>
      <c r="V44" s="799"/>
      <c r="W44" s="799"/>
      <c r="X44" s="799"/>
      <c r="Y44" s="799"/>
      <c r="Z44" s="799"/>
      <c r="AA44" s="799"/>
      <c r="AB44" s="799"/>
      <c r="AC44" s="800"/>
      <c r="AD44" s="801"/>
      <c r="AE44" s="802"/>
      <c r="AF44" s="802"/>
      <c r="AG44" s="212" t="s">
        <v>180</v>
      </c>
      <c r="AH44" s="802"/>
      <c r="AI44" s="802"/>
      <c r="AJ44" s="803"/>
      <c r="AK44" s="804" t="str">
        <f t="shared" ref="AK44:AK52" si="4">IF(AND(AD44&lt;&gt;"",AH44&lt;&gt;""),ROUNDDOWN(AD44*AH44/1000000,2),"")</f>
        <v/>
      </c>
      <c r="AL44" s="805"/>
      <c r="AM44" s="806"/>
      <c r="AN44" s="791"/>
      <c r="AO44" s="792"/>
      <c r="AP44" s="793"/>
      <c r="AQ44" s="804" t="str">
        <f t="shared" si="3"/>
        <v/>
      </c>
      <c r="AR44" s="805"/>
      <c r="AS44" s="805"/>
      <c r="AT44" s="806"/>
      <c r="AU44" s="823"/>
      <c r="AV44" s="824"/>
      <c r="AW44" s="824"/>
      <c r="AX44" s="825"/>
      <c r="AY44" s="733" t="str">
        <f t="shared" ref="AY44:AY52" si="5">IF(AU44&lt;&gt;"",ROUNDDOWN(AN44*AU44,0),"")</f>
        <v/>
      </c>
      <c r="AZ44" s="734"/>
      <c r="BA44" s="734"/>
      <c r="BB44" s="734"/>
      <c r="BC44" s="735"/>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row>
    <row r="45" spans="1:100" s="170" customFormat="1" ht="28.5" customHeight="1">
      <c r="A45" s="859"/>
      <c r="B45" s="860"/>
      <c r="C45" s="861"/>
      <c r="D45" s="797"/>
      <c r="E45" s="639"/>
      <c r="F45" s="639"/>
      <c r="G45" s="640"/>
      <c r="H45" s="638"/>
      <c r="I45" s="639"/>
      <c r="J45" s="640"/>
      <c r="K45" s="638"/>
      <c r="L45" s="639"/>
      <c r="M45" s="639"/>
      <c r="N45" s="640"/>
      <c r="O45" s="798"/>
      <c r="P45" s="799"/>
      <c r="Q45" s="799"/>
      <c r="R45" s="799"/>
      <c r="S45" s="800"/>
      <c r="T45" s="798"/>
      <c r="U45" s="799"/>
      <c r="V45" s="799"/>
      <c r="W45" s="799"/>
      <c r="X45" s="799"/>
      <c r="Y45" s="799"/>
      <c r="Z45" s="799"/>
      <c r="AA45" s="799"/>
      <c r="AB45" s="799"/>
      <c r="AC45" s="800"/>
      <c r="AD45" s="801"/>
      <c r="AE45" s="802"/>
      <c r="AF45" s="802"/>
      <c r="AG45" s="212" t="s">
        <v>180</v>
      </c>
      <c r="AH45" s="802"/>
      <c r="AI45" s="802"/>
      <c r="AJ45" s="803"/>
      <c r="AK45" s="804" t="str">
        <f t="shared" si="4"/>
        <v/>
      </c>
      <c r="AL45" s="805"/>
      <c r="AM45" s="806"/>
      <c r="AN45" s="791"/>
      <c r="AO45" s="792"/>
      <c r="AP45" s="793"/>
      <c r="AQ45" s="804" t="str">
        <f t="shared" si="3"/>
        <v/>
      </c>
      <c r="AR45" s="805"/>
      <c r="AS45" s="805"/>
      <c r="AT45" s="806"/>
      <c r="AU45" s="823"/>
      <c r="AV45" s="824"/>
      <c r="AW45" s="824"/>
      <c r="AX45" s="825"/>
      <c r="AY45" s="733" t="str">
        <f t="shared" si="5"/>
        <v/>
      </c>
      <c r="AZ45" s="734"/>
      <c r="BA45" s="734"/>
      <c r="BB45" s="734"/>
      <c r="BC45" s="735"/>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row>
    <row r="46" spans="1:100" s="170" customFormat="1" ht="28.5" customHeight="1">
      <c r="A46" s="859"/>
      <c r="B46" s="860"/>
      <c r="C46" s="861"/>
      <c r="D46" s="797"/>
      <c r="E46" s="639"/>
      <c r="F46" s="639"/>
      <c r="G46" s="640"/>
      <c r="H46" s="638"/>
      <c r="I46" s="639"/>
      <c r="J46" s="640"/>
      <c r="K46" s="638"/>
      <c r="L46" s="639"/>
      <c r="M46" s="639"/>
      <c r="N46" s="640"/>
      <c r="O46" s="798"/>
      <c r="P46" s="799"/>
      <c r="Q46" s="799"/>
      <c r="R46" s="799"/>
      <c r="S46" s="800"/>
      <c r="T46" s="798"/>
      <c r="U46" s="799"/>
      <c r="V46" s="799"/>
      <c r="W46" s="799"/>
      <c r="X46" s="799"/>
      <c r="Y46" s="799"/>
      <c r="Z46" s="799"/>
      <c r="AA46" s="799"/>
      <c r="AB46" s="799"/>
      <c r="AC46" s="800"/>
      <c r="AD46" s="801"/>
      <c r="AE46" s="802"/>
      <c r="AF46" s="802"/>
      <c r="AG46" s="212" t="s">
        <v>180</v>
      </c>
      <c r="AH46" s="802"/>
      <c r="AI46" s="802"/>
      <c r="AJ46" s="803"/>
      <c r="AK46" s="804" t="str">
        <f t="shared" si="4"/>
        <v/>
      </c>
      <c r="AL46" s="805"/>
      <c r="AM46" s="806"/>
      <c r="AN46" s="791"/>
      <c r="AO46" s="792"/>
      <c r="AP46" s="793"/>
      <c r="AQ46" s="804" t="str">
        <f t="shared" si="3"/>
        <v/>
      </c>
      <c r="AR46" s="805"/>
      <c r="AS46" s="805"/>
      <c r="AT46" s="806"/>
      <c r="AU46" s="823"/>
      <c r="AV46" s="824"/>
      <c r="AW46" s="824"/>
      <c r="AX46" s="825"/>
      <c r="AY46" s="733" t="str">
        <f t="shared" si="5"/>
        <v/>
      </c>
      <c r="AZ46" s="734"/>
      <c r="BA46" s="734"/>
      <c r="BB46" s="734"/>
      <c r="BC46" s="735"/>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row>
    <row r="47" spans="1:100" s="170" customFormat="1" ht="28.5" customHeight="1">
      <c r="A47" s="859"/>
      <c r="B47" s="860"/>
      <c r="C47" s="861"/>
      <c r="D47" s="797"/>
      <c r="E47" s="639"/>
      <c r="F47" s="639"/>
      <c r="G47" s="640"/>
      <c r="H47" s="638"/>
      <c r="I47" s="639"/>
      <c r="J47" s="640"/>
      <c r="K47" s="638"/>
      <c r="L47" s="639"/>
      <c r="M47" s="639"/>
      <c r="N47" s="640"/>
      <c r="O47" s="798"/>
      <c r="P47" s="799"/>
      <c r="Q47" s="799"/>
      <c r="R47" s="799"/>
      <c r="S47" s="800"/>
      <c r="T47" s="798"/>
      <c r="U47" s="799"/>
      <c r="V47" s="799"/>
      <c r="W47" s="799"/>
      <c r="X47" s="799"/>
      <c r="Y47" s="799"/>
      <c r="Z47" s="799"/>
      <c r="AA47" s="799"/>
      <c r="AB47" s="799"/>
      <c r="AC47" s="800"/>
      <c r="AD47" s="801"/>
      <c r="AE47" s="802"/>
      <c r="AF47" s="802"/>
      <c r="AG47" s="212" t="s">
        <v>180</v>
      </c>
      <c r="AH47" s="802"/>
      <c r="AI47" s="802"/>
      <c r="AJ47" s="803"/>
      <c r="AK47" s="804" t="str">
        <f t="shared" si="4"/>
        <v/>
      </c>
      <c r="AL47" s="805"/>
      <c r="AM47" s="806"/>
      <c r="AN47" s="791"/>
      <c r="AO47" s="792"/>
      <c r="AP47" s="793"/>
      <c r="AQ47" s="804" t="str">
        <f t="shared" si="3"/>
        <v/>
      </c>
      <c r="AR47" s="805"/>
      <c r="AS47" s="805"/>
      <c r="AT47" s="806"/>
      <c r="AU47" s="823"/>
      <c r="AV47" s="824"/>
      <c r="AW47" s="824"/>
      <c r="AX47" s="825"/>
      <c r="AY47" s="733" t="str">
        <f t="shared" si="5"/>
        <v/>
      </c>
      <c r="AZ47" s="734"/>
      <c r="BA47" s="734"/>
      <c r="BB47" s="734"/>
      <c r="BC47" s="735"/>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row>
    <row r="48" spans="1:100" s="170" customFormat="1" ht="28.5" customHeight="1">
      <c r="A48" s="859"/>
      <c r="B48" s="860"/>
      <c r="C48" s="861"/>
      <c r="D48" s="797"/>
      <c r="E48" s="639"/>
      <c r="F48" s="639"/>
      <c r="G48" s="640"/>
      <c r="H48" s="638"/>
      <c r="I48" s="639"/>
      <c r="J48" s="640"/>
      <c r="K48" s="638"/>
      <c r="L48" s="639"/>
      <c r="M48" s="639"/>
      <c r="N48" s="640"/>
      <c r="O48" s="798"/>
      <c r="P48" s="799"/>
      <c r="Q48" s="799"/>
      <c r="R48" s="799"/>
      <c r="S48" s="800"/>
      <c r="T48" s="798"/>
      <c r="U48" s="799"/>
      <c r="V48" s="799"/>
      <c r="W48" s="799"/>
      <c r="X48" s="799"/>
      <c r="Y48" s="799"/>
      <c r="Z48" s="799"/>
      <c r="AA48" s="799"/>
      <c r="AB48" s="799"/>
      <c r="AC48" s="800"/>
      <c r="AD48" s="801"/>
      <c r="AE48" s="802"/>
      <c r="AF48" s="802"/>
      <c r="AG48" s="212" t="s">
        <v>180</v>
      </c>
      <c r="AH48" s="802"/>
      <c r="AI48" s="802"/>
      <c r="AJ48" s="803"/>
      <c r="AK48" s="804" t="str">
        <f t="shared" si="4"/>
        <v/>
      </c>
      <c r="AL48" s="805"/>
      <c r="AM48" s="806"/>
      <c r="AN48" s="791"/>
      <c r="AO48" s="792"/>
      <c r="AP48" s="793"/>
      <c r="AQ48" s="804" t="str">
        <f t="shared" si="3"/>
        <v/>
      </c>
      <c r="AR48" s="805"/>
      <c r="AS48" s="805"/>
      <c r="AT48" s="806"/>
      <c r="AU48" s="823"/>
      <c r="AV48" s="824"/>
      <c r="AW48" s="824"/>
      <c r="AX48" s="825"/>
      <c r="AY48" s="733" t="str">
        <f t="shared" si="5"/>
        <v/>
      </c>
      <c r="AZ48" s="734"/>
      <c r="BA48" s="734"/>
      <c r="BB48" s="734"/>
      <c r="BC48" s="735"/>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row>
    <row r="49" spans="1:100" s="170" customFormat="1" ht="28.5" customHeight="1">
      <c r="A49" s="859"/>
      <c r="B49" s="860"/>
      <c r="C49" s="861"/>
      <c r="D49" s="797"/>
      <c r="E49" s="639"/>
      <c r="F49" s="639"/>
      <c r="G49" s="640"/>
      <c r="H49" s="638"/>
      <c r="I49" s="639"/>
      <c r="J49" s="640"/>
      <c r="K49" s="638"/>
      <c r="L49" s="639"/>
      <c r="M49" s="639"/>
      <c r="N49" s="640"/>
      <c r="O49" s="798"/>
      <c r="P49" s="799"/>
      <c r="Q49" s="799"/>
      <c r="R49" s="799"/>
      <c r="S49" s="800"/>
      <c r="T49" s="798"/>
      <c r="U49" s="799"/>
      <c r="V49" s="799"/>
      <c r="W49" s="799"/>
      <c r="X49" s="799"/>
      <c r="Y49" s="799"/>
      <c r="Z49" s="799"/>
      <c r="AA49" s="799"/>
      <c r="AB49" s="799"/>
      <c r="AC49" s="800"/>
      <c r="AD49" s="801"/>
      <c r="AE49" s="802"/>
      <c r="AF49" s="802"/>
      <c r="AG49" s="212" t="s">
        <v>180</v>
      </c>
      <c r="AH49" s="802"/>
      <c r="AI49" s="802"/>
      <c r="AJ49" s="803"/>
      <c r="AK49" s="804" t="str">
        <f t="shared" si="4"/>
        <v/>
      </c>
      <c r="AL49" s="805"/>
      <c r="AM49" s="806"/>
      <c r="AN49" s="791"/>
      <c r="AO49" s="792"/>
      <c r="AP49" s="793"/>
      <c r="AQ49" s="804" t="str">
        <f t="shared" si="3"/>
        <v/>
      </c>
      <c r="AR49" s="805"/>
      <c r="AS49" s="805"/>
      <c r="AT49" s="806"/>
      <c r="AU49" s="823"/>
      <c r="AV49" s="824"/>
      <c r="AW49" s="824"/>
      <c r="AX49" s="825"/>
      <c r="AY49" s="733" t="str">
        <f t="shared" si="5"/>
        <v/>
      </c>
      <c r="AZ49" s="734"/>
      <c r="BA49" s="734"/>
      <c r="BB49" s="734"/>
      <c r="BC49" s="735"/>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row>
    <row r="50" spans="1:100" s="170" customFormat="1" ht="28.5" customHeight="1">
      <c r="A50" s="859"/>
      <c r="B50" s="860"/>
      <c r="C50" s="861"/>
      <c r="D50" s="797"/>
      <c r="E50" s="639"/>
      <c r="F50" s="639"/>
      <c r="G50" s="640"/>
      <c r="H50" s="638"/>
      <c r="I50" s="639"/>
      <c r="J50" s="640"/>
      <c r="K50" s="638"/>
      <c r="L50" s="639"/>
      <c r="M50" s="639"/>
      <c r="N50" s="640"/>
      <c r="O50" s="798"/>
      <c r="P50" s="799"/>
      <c r="Q50" s="799"/>
      <c r="R50" s="799"/>
      <c r="S50" s="800"/>
      <c r="T50" s="798"/>
      <c r="U50" s="799"/>
      <c r="V50" s="799"/>
      <c r="W50" s="799"/>
      <c r="X50" s="799"/>
      <c r="Y50" s="799"/>
      <c r="Z50" s="799"/>
      <c r="AA50" s="799"/>
      <c r="AB50" s="799"/>
      <c r="AC50" s="800"/>
      <c r="AD50" s="801"/>
      <c r="AE50" s="802"/>
      <c r="AF50" s="802"/>
      <c r="AG50" s="212" t="s">
        <v>180</v>
      </c>
      <c r="AH50" s="802"/>
      <c r="AI50" s="802"/>
      <c r="AJ50" s="803"/>
      <c r="AK50" s="804" t="str">
        <f t="shared" si="4"/>
        <v/>
      </c>
      <c r="AL50" s="805"/>
      <c r="AM50" s="806"/>
      <c r="AN50" s="791"/>
      <c r="AO50" s="792"/>
      <c r="AP50" s="793"/>
      <c r="AQ50" s="804" t="str">
        <f t="shared" si="3"/>
        <v/>
      </c>
      <c r="AR50" s="805"/>
      <c r="AS50" s="805"/>
      <c r="AT50" s="806"/>
      <c r="AU50" s="823"/>
      <c r="AV50" s="824"/>
      <c r="AW50" s="824"/>
      <c r="AX50" s="825"/>
      <c r="AY50" s="733" t="str">
        <f t="shared" si="5"/>
        <v/>
      </c>
      <c r="AZ50" s="734"/>
      <c r="BA50" s="734"/>
      <c r="BB50" s="734"/>
      <c r="BC50" s="735"/>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row>
    <row r="51" spans="1:100" s="170" customFormat="1" ht="28.5" customHeight="1">
      <c r="A51" s="859"/>
      <c r="B51" s="860"/>
      <c r="C51" s="861"/>
      <c r="D51" s="797"/>
      <c r="E51" s="639"/>
      <c r="F51" s="639"/>
      <c r="G51" s="640"/>
      <c r="H51" s="638"/>
      <c r="I51" s="639"/>
      <c r="J51" s="640"/>
      <c r="K51" s="638"/>
      <c r="L51" s="639"/>
      <c r="M51" s="639"/>
      <c r="N51" s="640"/>
      <c r="O51" s="798"/>
      <c r="P51" s="799"/>
      <c r="Q51" s="799"/>
      <c r="R51" s="799"/>
      <c r="S51" s="800"/>
      <c r="T51" s="798"/>
      <c r="U51" s="799"/>
      <c r="V51" s="799"/>
      <c r="W51" s="799"/>
      <c r="X51" s="799"/>
      <c r="Y51" s="799"/>
      <c r="Z51" s="799"/>
      <c r="AA51" s="799"/>
      <c r="AB51" s="799"/>
      <c r="AC51" s="800"/>
      <c r="AD51" s="801"/>
      <c r="AE51" s="802"/>
      <c r="AF51" s="802"/>
      <c r="AG51" s="212" t="s">
        <v>180</v>
      </c>
      <c r="AH51" s="802"/>
      <c r="AI51" s="802"/>
      <c r="AJ51" s="803"/>
      <c r="AK51" s="804" t="str">
        <f t="shared" si="4"/>
        <v/>
      </c>
      <c r="AL51" s="805"/>
      <c r="AM51" s="806"/>
      <c r="AN51" s="791"/>
      <c r="AO51" s="792"/>
      <c r="AP51" s="793"/>
      <c r="AQ51" s="804" t="str">
        <f t="shared" si="3"/>
        <v/>
      </c>
      <c r="AR51" s="805"/>
      <c r="AS51" s="805"/>
      <c r="AT51" s="806"/>
      <c r="AU51" s="823"/>
      <c r="AV51" s="824"/>
      <c r="AW51" s="824"/>
      <c r="AX51" s="825"/>
      <c r="AY51" s="733" t="str">
        <f t="shared" si="5"/>
        <v/>
      </c>
      <c r="AZ51" s="734"/>
      <c r="BA51" s="734"/>
      <c r="BB51" s="734"/>
      <c r="BC51" s="735"/>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row>
    <row r="52" spans="1:100" s="170" customFormat="1" ht="28.5" customHeight="1">
      <c r="A52" s="859"/>
      <c r="B52" s="860"/>
      <c r="C52" s="861"/>
      <c r="D52" s="865"/>
      <c r="E52" s="866"/>
      <c r="F52" s="866"/>
      <c r="G52" s="867"/>
      <c r="H52" s="868"/>
      <c r="I52" s="866"/>
      <c r="J52" s="867"/>
      <c r="K52" s="868"/>
      <c r="L52" s="866"/>
      <c r="M52" s="866"/>
      <c r="N52" s="867"/>
      <c r="O52" s="869"/>
      <c r="P52" s="870"/>
      <c r="Q52" s="870"/>
      <c r="R52" s="870"/>
      <c r="S52" s="871"/>
      <c r="T52" s="869"/>
      <c r="U52" s="870"/>
      <c r="V52" s="870"/>
      <c r="W52" s="870"/>
      <c r="X52" s="870"/>
      <c r="Y52" s="870"/>
      <c r="Z52" s="870"/>
      <c r="AA52" s="870"/>
      <c r="AB52" s="870"/>
      <c r="AC52" s="871"/>
      <c r="AD52" s="872"/>
      <c r="AE52" s="873"/>
      <c r="AF52" s="873"/>
      <c r="AG52" s="213" t="s">
        <v>180</v>
      </c>
      <c r="AH52" s="873"/>
      <c r="AI52" s="873"/>
      <c r="AJ52" s="874"/>
      <c r="AK52" s="835" t="str">
        <f t="shared" si="4"/>
        <v/>
      </c>
      <c r="AL52" s="836"/>
      <c r="AM52" s="837"/>
      <c r="AN52" s="838"/>
      <c r="AO52" s="839"/>
      <c r="AP52" s="840"/>
      <c r="AQ52" s="835" t="str">
        <f t="shared" si="3"/>
        <v/>
      </c>
      <c r="AR52" s="836"/>
      <c r="AS52" s="836"/>
      <c r="AT52" s="837"/>
      <c r="AU52" s="841"/>
      <c r="AV52" s="842"/>
      <c r="AW52" s="842"/>
      <c r="AX52" s="843"/>
      <c r="AY52" s="844" t="str">
        <f t="shared" si="5"/>
        <v/>
      </c>
      <c r="AZ52" s="845"/>
      <c r="BA52" s="845"/>
      <c r="BB52" s="845"/>
      <c r="BC52" s="84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row>
    <row r="53" spans="1:100" ht="28.5" customHeight="1">
      <c r="A53" s="862"/>
      <c r="B53" s="863"/>
      <c r="C53" s="864"/>
      <c r="D53" s="644" t="s">
        <v>181</v>
      </c>
      <c r="E53" s="566"/>
      <c r="F53" s="566"/>
      <c r="G53" s="566"/>
      <c r="H53" s="566"/>
      <c r="I53" s="566"/>
      <c r="J53" s="566"/>
      <c r="K53" s="566"/>
      <c r="L53" s="566"/>
      <c r="M53" s="566"/>
      <c r="N53" s="566"/>
      <c r="O53" s="566"/>
      <c r="P53" s="566"/>
      <c r="Q53" s="566"/>
      <c r="R53" s="566"/>
      <c r="S53" s="566"/>
      <c r="T53" s="566"/>
      <c r="U53" s="566"/>
      <c r="V53" s="566"/>
      <c r="W53" s="566"/>
      <c r="X53" s="566"/>
      <c r="Y53" s="566"/>
      <c r="Z53" s="566"/>
      <c r="AA53" s="566"/>
      <c r="AB53" s="566"/>
      <c r="AC53" s="566"/>
      <c r="AD53" s="566"/>
      <c r="AE53" s="566"/>
      <c r="AF53" s="566"/>
      <c r="AG53" s="566"/>
      <c r="AH53" s="566"/>
      <c r="AI53" s="566"/>
      <c r="AJ53" s="566"/>
      <c r="AK53" s="566"/>
      <c r="AL53" s="566"/>
      <c r="AM53" s="567"/>
      <c r="AN53" s="847">
        <f>SUM(AN43:AP52)</f>
        <v>0</v>
      </c>
      <c r="AO53" s="848"/>
      <c r="AP53" s="849"/>
      <c r="AQ53" s="850">
        <f>SUM(AQ43:AT52)</f>
        <v>0</v>
      </c>
      <c r="AR53" s="851"/>
      <c r="AS53" s="851"/>
      <c r="AT53" s="852"/>
      <c r="AU53" s="853"/>
      <c r="AV53" s="854"/>
      <c r="AW53" s="854"/>
      <c r="AX53" s="855"/>
      <c r="AY53" s="569">
        <f>ROUNDDOWN(SUM(AY43:BC52),0)</f>
        <v>0</v>
      </c>
      <c r="AZ53" s="570"/>
      <c r="BA53" s="570"/>
      <c r="BB53" s="570"/>
      <c r="BC53" s="571"/>
    </row>
    <row r="54" spans="1:100" ht="28.5" customHeight="1" thickBot="1">
      <c r="A54" s="875" t="s">
        <v>182</v>
      </c>
      <c r="B54" s="876"/>
      <c r="C54" s="877"/>
      <c r="D54" s="826" t="s">
        <v>183</v>
      </c>
      <c r="E54" s="827"/>
      <c r="F54" s="827"/>
      <c r="G54" s="827"/>
      <c r="H54" s="827"/>
      <c r="I54" s="827"/>
      <c r="J54" s="827"/>
      <c r="K54" s="827"/>
      <c r="L54" s="827"/>
      <c r="M54" s="827"/>
      <c r="N54" s="827"/>
      <c r="O54" s="827"/>
      <c r="P54" s="827"/>
      <c r="Q54" s="827"/>
      <c r="R54" s="827"/>
      <c r="S54" s="827"/>
      <c r="T54" s="827"/>
      <c r="U54" s="827"/>
      <c r="V54" s="827"/>
      <c r="W54" s="827"/>
      <c r="X54" s="827"/>
      <c r="Y54" s="827"/>
      <c r="Z54" s="827"/>
      <c r="AA54" s="827"/>
      <c r="AB54" s="827"/>
      <c r="AC54" s="827"/>
      <c r="AD54" s="827"/>
      <c r="AE54" s="827"/>
      <c r="AF54" s="827"/>
      <c r="AG54" s="827"/>
      <c r="AH54" s="827"/>
      <c r="AI54" s="827"/>
      <c r="AJ54" s="827"/>
      <c r="AK54" s="827"/>
      <c r="AL54" s="827"/>
      <c r="AM54" s="827"/>
      <c r="AN54" s="827"/>
      <c r="AO54" s="827"/>
      <c r="AP54" s="827"/>
      <c r="AQ54" s="827"/>
      <c r="AR54" s="827"/>
      <c r="AS54" s="827"/>
      <c r="AT54" s="827"/>
      <c r="AU54" s="827"/>
      <c r="AV54" s="827"/>
      <c r="AW54" s="827"/>
      <c r="AX54" s="828"/>
      <c r="AY54" s="574"/>
      <c r="AZ54" s="575"/>
      <c r="BA54" s="575"/>
      <c r="BB54" s="575"/>
      <c r="BC54" s="576"/>
    </row>
    <row r="55" spans="1:100" ht="33.75" customHeight="1" thickTop="1" thickBot="1">
      <c r="A55" s="829" t="s">
        <v>184</v>
      </c>
      <c r="B55" s="830"/>
      <c r="C55" s="830"/>
      <c r="D55" s="830"/>
      <c r="E55" s="830"/>
      <c r="F55" s="830"/>
      <c r="G55" s="830"/>
      <c r="H55" s="830"/>
      <c r="I55" s="830"/>
      <c r="J55" s="830"/>
      <c r="K55" s="830"/>
      <c r="L55" s="830"/>
      <c r="M55" s="830"/>
      <c r="N55" s="830"/>
      <c r="O55" s="830"/>
      <c r="P55" s="830"/>
      <c r="Q55" s="830"/>
      <c r="R55" s="830"/>
      <c r="S55" s="830"/>
      <c r="T55" s="830"/>
      <c r="U55" s="830"/>
      <c r="V55" s="830"/>
      <c r="W55" s="830"/>
      <c r="X55" s="830"/>
      <c r="Y55" s="830"/>
      <c r="Z55" s="830"/>
      <c r="AA55" s="830"/>
      <c r="AB55" s="830"/>
      <c r="AC55" s="830"/>
      <c r="AD55" s="830"/>
      <c r="AE55" s="830"/>
      <c r="AF55" s="830"/>
      <c r="AG55" s="830"/>
      <c r="AH55" s="830"/>
      <c r="AI55" s="830"/>
      <c r="AJ55" s="830"/>
      <c r="AK55" s="830"/>
      <c r="AL55" s="830"/>
      <c r="AM55" s="830"/>
      <c r="AN55" s="830"/>
      <c r="AO55" s="830"/>
      <c r="AP55" s="830"/>
      <c r="AQ55" s="830"/>
      <c r="AR55" s="830"/>
      <c r="AS55" s="830"/>
      <c r="AT55" s="830"/>
      <c r="AU55" s="830"/>
      <c r="AV55" s="830"/>
      <c r="AW55" s="830"/>
      <c r="AX55" s="831"/>
      <c r="AY55" s="832">
        <f>SUM(AY53:BC54)</f>
        <v>0</v>
      </c>
      <c r="AZ55" s="833"/>
      <c r="BA55" s="833"/>
      <c r="BB55" s="833"/>
      <c r="BC55" s="834"/>
    </row>
    <row r="56" spans="1:100" ht="16.5" customHeight="1">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c r="AY56" s="178"/>
      <c r="AZ56" s="178"/>
      <c r="BA56" s="178"/>
      <c r="BB56" s="178"/>
      <c r="BC56" s="178"/>
    </row>
    <row r="57" spans="1:100" s="114" customFormat="1" ht="16.5" customHeight="1" thickBot="1">
      <c r="A57" s="582"/>
      <c r="B57" s="582"/>
      <c r="C57" s="582"/>
      <c r="D57" s="582"/>
      <c r="E57" s="582"/>
      <c r="F57" s="582"/>
      <c r="G57" s="582"/>
      <c r="H57" s="582"/>
      <c r="I57" s="582"/>
      <c r="J57" s="582"/>
      <c r="K57" s="582"/>
      <c r="L57" s="582"/>
      <c r="M57" s="582"/>
      <c r="N57" s="582"/>
      <c r="O57" s="582"/>
      <c r="P57" s="582"/>
      <c r="Q57" s="582"/>
      <c r="R57" s="582"/>
      <c r="S57" s="582"/>
      <c r="T57" s="582"/>
      <c r="U57" s="582"/>
      <c r="V57" s="582"/>
      <c r="W57" s="582"/>
      <c r="X57" s="582"/>
      <c r="Y57" s="582"/>
      <c r="Z57" s="582"/>
      <c r="AA57" s="582"/>
      <c r="AB57" s="582"/>
      <c r="AC57" s="582"/>
      <c r="AD57" s="582"/>
      <c r="AE57" s="582"/>
      <c r="AF57" s="582"/>
      <c r="AG57" s="582"/>
      <c r="AH57" s="582"/>
      <c r="AI57" s="582"/>
      <c r="AJ57" s="582"/>
      <c r="AK57" s="582"/>
      <c r="AL57" s="582"/>
      <c r="AM57" s="582"/>
      <c r="AN57" s="582"/>
      <c r="AO57" s="582"/>
      <c r="AP57" s="582"/>
      <c r="AQ57" s="582"/>
      <c r="AR57" s="582"/>
      <c r="AS57" s="582"/>
      <c r="AT57" s="582"/>
      <c r="AU57" s="582"/>
      <c r="AV57" s="583"/>
      <c r="AW57" s="583"/>
      <c r="AX57" s="583"/>
      <c r="AY57" s="583"/>
      <c r="AZ57" s="583"/>
      <c r="BA57" s="180"/>
      <c r="BB57" s="180"/>
      <c r="BC57" s="180"/>
    </row>
    <row r="58" spans="1:100" ht="28.5" customHeight="1" thickBot="1">
      <c r="A58" s="739" t="s">
        <v>164</v>
      </c>
      <c r="B58" s="740"/>
      <c r="C58" s="740"/>
      <c r="D58" s="740"/>
      <c r="E58" s="740"/>
      <c r="F58" s="740"/>
      <c r="G58" s="740"/>
      <c r="H58" s="741"/>
      <c r="I58" s="742" t="s">
        <v>188</v>
      </c>
      <c r="J58" s="743"/>
      <c r="K58" s="743"/>
      <c r="L58" s="743"/>
      <c r="M58" s="743"/>
      <c r="N58" s="743"/>
      <c r="O58" s="743"/>
      <c r="P58" s="744"/>
      <c r="Q58" s="205"/>
      <c r="R58" s="205"/>
      <c r="S58" s="205"/>
      <c r="T58" s="205"/>
      <c r="U58" s="205"/>
      <c r="V58" s="205"/>
      <c r="W58" s="205"/>
      <c r="X58" s="206"/>
      <c r="Y58" s="206"/>
      <c r="Z58" s="206"/>
      <c r="AA58" s="206"/>
      <c r="AB58" s="206"/>
      <c r="AC58" s="206"/>
      <c r="AD58" s="206"/>
      <c r="AE58" s="206"/>
      <c r="AF58" s="206"/>
      <c r="AG58" s="85"/>
      <c r="AH58" s="85"/>
      <c r="AI58" s="85"/>
      <c r="AJ58" s="85"/>
      <c r="AK58" s="85"/>
      <c r="AL58" s="85"/>
      <c r="AM58" s="85"/>
      <c r="AN58" s="85"/>
      <c r="AO58" s="85"/>
      <c r="AP58" s="85"/>
      <c r="AQ58" s="85"/>
      <c r="AR58" s="85"/>
      <c r="AS58" s="85"/>
      <c r="AT58" s="202"/>
      <c r="AU58" s="85"/>
      <c r="AV58" s="85"/>
      <c r="AW58" s="85"/>
      <c r="AX58" s="85"/>
      <c r="AY58" s="85"/>
      <c r="AZ58" s="85"/>
      <c r="BA58" s="85"/>
      <c r="BB58" s="85"/>
      <c r="BC58" s="85"/>
    </row>
    <row r="59" spans="1:100" ht="9.75" customHeight="1">
      <c r="D59" s="207"/>
      <c r="E59" s="207"/>
      <c r="F59" s="207"/>
      <c r="G59" s="207"/>
      <c r="H59" s="207"/>
      <c r="I59" s="207"/>
      <c r="J59" s="207"/>
      <c r="K59" s="207"/>
      <c r="L59" s="207"/>
      <c r="M59" s="208"/>
      <c r="N59" s="208"/>
      <c r="O59" s="208"/>
      <c r="P59" s="208"/>
      <c r="Q59" s="208"/>
      <c r="R59" s="208"/>
      <c r="S59" s="208"/>
      <c r="T59" s="208"/>
      <c r="U59" s="208"/>
      <c r="V59" s="208"/>
      <c r="W59" s="208"/>
      <c r="X59" s="208"/>
      <c r="Y59" s="208"/>
      <c r="Z59" s="208"/>
      <c r="AA59" s="208"/>
      <c r="AB59" s="76"/>
      <c r="AC59" s="76"/>
      <c r="AD59" s="76"/>
      <c r="AE59" s="76"/>
      <c r="AF59" s="76"/>
      <c r="AG59" s="76"/>
      <c r="AH59" s="76"/>
      <c r="AI59" s="76"/>
      <c r="AJ59" s="76"/>
      <c r="AK59" s="76"/>
      <c r="AL59" s="76"/>
      <c r="AM59" s="76"/>
      <c r="AN59" s="76"/>
      <c r="AO59" s="76"/>
      <c r="AP59" s="76"/>
      <c r="AQ59" s="76"/>
      <c r="AR59" s="76"/>
      <c r="AS59" s="76"/>
      <c r="AT59" s="76"/>
      <c r="AU59" s="76"/>
      <c r="AV59" s="76"/>
      <c r="AW59" s="76"/>
      <c r="AX59" s="76"/>
    </row>
    <row r="60" spans="1:100" ht="29.25" customHeight="1">
      <c r="A60" s="745" t="s">
        <v>166</v>
      </c>
      <c r="B60" s="746"/>
      <c r="C60" s="746"/>
      <c r="D60" s="746"/>
      <c r="E60" s="746"/>
      <c r="F60" s="746"/>
      <c r="G60" s="746"/>
      <c r="H60" s="746"/>
      <c r="I60" s="746"/>
      <c r="J60" s="746"/>
      <c r="K60" s="746"/>
      <c r="L60" s="746"/>
      <c r="M60" s="746"/>
      <c r="N60" s="746"/>
      <c r="O60" s="746"/>
      <c r="P60" s="746"/>
      <c r="Q60" s="746"/>
      <c r="R60" s="746"/>
      <c r="S60" s="746"/>
      <c r="T60" s="746"/>
      <c r="U60" s="746"/>
      <c r="V60" s="746"/>
      <c r="W60" s="746"/>
      <c r="X60" s="746"/>
      <c r="Y60" s="746"/>
      <c r="Z60" s="746"/>
      <c r="AA60" s="746"/>
      <c r="AB60" s="746"/>
      <c r="AC60" s="746"/>
      <c r="AD60" s="746"/>
      <c r="AE60" s="746"/>
      <c r="AF60" s="746"/>
      <c r="AG60" s="746"/>
      <c r="AH60" s="746"/>
      <c r="AI60" s="746"/>
      <c r="AJ60" s="747"/>
      <c r="AK60" s="748" t="s">
        <v>57</v>
      </c>
      <c r="AL60" s="749"/>
      <c r="AM60" s="749"/>
      <c r="AN60" s="749"/>
      <c r="AO60" s="749"/>
      <c r="AP60" s="750"/>
      <c r="AQ60" s="76"/>
      <c r="AR60" s="76"/>
      <c r="AS60" s="76"/>
      <c r="AT60" s="209"/>
      <c r="AU60" s="209"/>
      <c r="AV60" s="209"/>
      <c r="AW60" s="76"/>
      <c r="AX60" s="76"/>
      <c r="AY60" s="76"/>
    </row>
    <row r="61" spans="1:100" ht="9" customHeight="1" thickBot="1">
      <c r="A61" s="207"/>
      <c r="B61" s="207"/>
      <c r="C61" s="208"/>
      <c r="D61" s="208"/>
      <c r="E61" s="208"/>
      <c r="F61" s="208"/>
      <c r="G61" s="208"/>
      <c r="H61" s="208"/>
      <c r="I61" s="208"/>
      <c r="J61" s="208"/>
      <c r="K61" s="208"/>
      <c r="L61" s="208"/>
      <c r="M61" s="208"/>
      <c r="N61" s="208"/>
      <c r="O61" s="208"/>
      <c r="P61" s="208"/>
      <c r="Q61" s="208"/>
      <c r="R61" s="208"/>
      <c r="S61" s="208"/>
      <c r="T61" s="76"/>
      <c r="U61" s="76"/>
      <c r="V61" s="76"/>
      <c r="W61" s="76"/>
      <c r="X61" s="76"/>
      <c r="Y61" s="76"/>
      <c r="Z61" s="76"/>
      <c r="AA61" s="76"/>
      <c r="AB61" s="76"/>
      <c r="AC61" s="76"/>
      <c r="AD61" s="76"/>
      <c r="AE61" s="76"/>
      <c r="AF61" s="208"/>
      <c r="AG61" s="208"/>
      <c r="AH61" s="208"/>
      <c r="AI61" s="76"/>
      <c r="AJ61" s="76"/>
      <c r="AK61" s="76"/>
      <c r="AL61" s="76"/>
      <c r="AM61" s="76"/>
      <c r="AN61" s="76"/>
      <c r="AO61" s="76"/>
      <c r="AP61" s="76"/>
      <c r="AQ61" s="76"/>
      <c r="AR61" s="76"/>
      <c r="AS61" s="76"/>
      <c r="AT61" s="76"/>
      <c r="AU61" s="76"/>
      <c r="AV61" s="76"/>
      <c r="AW61" s="76"/>
      <c r="AX61" s="76"/>
      <c r="AY61" s="76"/>
      <c r="AZ61" s="76"/>
      <c r="BA61" s="76"/>
      <c r="BB61" s="76"/>
      <c r="BC61" s="76"/>
    </row>
    <row r="62" spans="1:100" ht="18.75" customHeight="1">
      <c r="A62" s="780" t="s">
        <v>107</v>
      </c>
      <c r="B62" s="781"/>
      <c r="C62" s="782"/>
      <c r="D62" s="783" t="s">
        <v>108</v>
      </c>
      <c r="E62" s="761"/>
      <c r="F62" s="761"/>
      <c r="G62" s="762"/>
      <c r="H62" s="760" t="s">
        <v>186</v>
      </c>
      <c r="I62" s="761"/>
      <c r="J62" s="762"/>
      <c r="K62" s="785" t="s">
        <v>168</v>
      </c>
      <c r="L62" s="786"/>
      <c r="M62" s="786"/>
      <c r="N62" s="787"/>
      <c r="O62" s="760" t="s">
        <v>110</v>
      </c>
      <c r="P62" s="761"/>
      <c r="Q62" s="761"/>
      <c r="R62" s="761"/>
      <c r="S62" s="762"/>
      <c r="T62" s="760" t="s">
        <v>169</v>
      </c>
      <c r="U62" s="761"/>
      <c r="V62" s="761"/>
      <c r="W62" s="761"/>
      <c r="X62" s="761"/>
      <c r="Y62" s="761"/>
      <c r="Z62" s="761"/>
      <c r="AA62" s="761"/>
      <c r="AB62" s="761"/>
      <c r="AC62" s="762"/>
      <c r="AD62" s="751" t="s">
        <v>170</v>
      </c>
      <c r="AE62" s="752"/>
      <c r="AF62" s="752"/>
      <c r="AG62" s="752"/>
      <c r="AH62" s="752"/>
      <c r="AI62" s="752"/>
      <c r="AJ62" s="753"/>
      <c r="AK62" s="754" t="s">
        <v>171</v>
      </c>
      <c r="AL62" s="755"/>
      <c r="AM62" s="756"/>
      <c r="AN62" s="760" t="s">
        <v>172</v>
      </c>
      <c r="AO62" s="761"/>
      <c r="AP62" s="762"/>
      <c r="AQ62" s="763" t="s">
        <v>173</v>
      </c>
      <c r="AR62" s="764"/>
      <c r="AS62" s="764"/>
      <c r="AT62" s="765"/>
      <c r="AU62" s="760" t="s">
        <v>174</v>
      </c>
      <c r="AV62" s="761"/>
      <c r="AW62" s="761"/>
      <c r="AX62" s="769"/>
      <c r="AY62" s="771" t="s">
        <v>175</v>
      </c>
      <c r="AZ62" s="772"/>
      <c r="BA62" s="772"/>
      <c r="BB62" s="772"/>
      <c r="BC62" s="773"/>
    </row>
    <row r="63" spans="1:100" ht="28.5" customHeight="1" thickBot="1">
      <c r="A63" s="614"/>
      <c r="B63" s="615"/>
      <c r="C63" s="616"/>
      <c r="D63" s="784"/>
      <c r="E63" s="617"/>
      <c r="F63" s="617"/>
      <c r="G63" s="618"/>
      <c r="H63" s="619"/>
      <c r="I63" s="617"/>
      <c r="J63" s="618"/>
      <c r="K63" s="788"/>
      <c r="L63" s="789"/>
      <c r="M63" s="789"/>
      <c r="N63" s="790"/>
      <c r="O63" s="619"/>
      <c r="P63" s="617"/>
      <c r="Q63" s="617"/>
      <c r="R63" s="617"/>
      <c r="S63" s="618"/>
      <c r="T63" s="619"/>
      <c r="U63" s="617"/>
      <c r="V63" s="617"/>
      <c r="W63" s="617"/>
      <c r="X63" s="617"/>
      <c r="Y63" s="617"/>
      <c r="Z63" s="617"/>
      <c r="AA63" s="617"/>
      <c r="AB63" s="617"/>
      <c r="AC63" s="618"/>
      <c r="AD63" s="777" t="s">
        <v>176</v>
      </c>
      <c r="AE63" s="778"/>
      <c r="AF63" s="778"/>
      <c r="AG63" s="210" t="s">
        <v>187</v>
      </c>
      <c r="AH63" s="778" t="s">
        <v>178</v>
      </c>
      <c r="AI63" s="778"/>
      <c r="AJ63" s="779"/>
      <c r="AK63" s="757"/>
      <c r="AL63" s="758"/>
      <c r="AM63" s="759"/>
      <c r="AN63" s="619"/>
      <c r="AO63" s="617"/>
      <c r="AP63" s="618"/>
      <c r="AQ63" s="766"/>
      <c r="AR63" s="767"/>
      <c r="AS63" s="767"/>
      <c r="AT63" s="768"/>
      <c r="AU63" s="619"/>
      <c r="AV63" s="617"/>
      <c r="AW63" s="617"/>
      <c r="AX63" s="770"/>
      <c r="AY63" s="774"/>
      <c r="AZ63" s="775"/>
      <c r="BA63" s="775"/>
      <c r="BB63" s="775"/>
      <c r="BC63" s="776"/>
    </row>
    <row r="64" spans="1:100" s="170" customFormat="1" ht="28.5" customHeight="1" thickTop="1">
      <c r="A64" s="856" t="s">
        <v>179</v>
      </c>
      <c r="B64" s="857"/>
      <c r="C64" s="858"/>
      <c r="D64" s="819"/>
      <c r="E64" s="629"/>
      <c r="F64" s="629"/>
      <c r="G64" s="630"/>
      <c r="H64" s="631"/>
      <c r="I64" s="629"/>
      <c r="J64" s="630"/>
      <c r="K64" s="631"/>
      <c r="L64" s="629"/>
      <c r="M64" s="629"/>
      <c r="N64" s="630"/>
      <c r="O64" s="820"/>
      <c r="P64" s="821"/>
      <c r="Q64" s="821"/>
      <c r="R64" s="821"/>
      <c r="S64" s="822"/>
      <c r="T64" s="820"/>
      <c r="U64" s="821"/>
      <c r="V64" s="821"/>
      <c r="W64" s="821"/>
      <c r="X64" s="821"/>
      <c r="Y64" s="821"/>
      <c r="Z64" s="821"/>
      <c r="AA64" s="821"/>
      <c r="AB64" s="821"/>
      <c r="AC64" s="822"/>
      <c r="AD64" s="807"/>
      <c r="AE64" s="808"/>
      <c r="AF64" s="808"/>
      <c r="AG64" s="211" t="s">
        <v>180</v>
      </c>
      <c r="AH64" s="808"/>
      <c r="AI64" s="808"/>
      <c r="AJ64" s="809"/>
      <c r="AK64" s="810" t="str">
        <f t="shared" ref="AK64:AK78" si="6">IF(AND(AD64&lt;&gt;"",AH64&lt;&gt;""),ROUNDDOWN(AD64*AH64/1000000,2),"")</f>
        <v/>
      </c>
      <c r="AL64" s="811"/>
      <c r="AM64" s="812"/>
      <c r="AN64" s="813"/>
      <c r="AO64" s="814"/>
      <c r="AP64" s="815"/>
      <c r="AQ64" s="810" t="str">
        <f t="shared" ref="AQ64:AQ78" si="7">IF(AK64&lt;&gt;"",AN64*AK64,"")</f>
        <v/>
      </c>
      <c r="AR64" s="811"/>
      <c r="AS64" s="811"/>
      <c r="AT64" s="812"/>
      <c r="AU64" s="816"/>
      <c r="AV64" s="817"/>
      <c r="AW64" s="817"/>
      <c r="AX64" s="818"/>
      <c r="AY64" s="794" t="str">
        <f>IF(AU64&lt;&gt;"",ROUNDDOWN(AN64*AU64,0),"")</f>
        <v/>
      </c>
      <c r="AZ64" s="795"/>
      <c r="BA64" s="795"/>
      <c r="BB64" s="795"/>
      <c r="BC64" s="79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row>
    <row r="65" spans="1:100" s="170" customFormat="1" ht="28.5" customHeight="1">
      <c r="A65" s="859"/>
      <c r="B65" s="860"/>
      <c r="C65" s="861"/>
      <c r="D65" s="797"/>
      <c r="E65" s="639"/>
      <c r="F65" s="639"/>
      <c r="G65" s="640"/>
      <c r="H65" s="638"/>
      <c r="I65" s="639"/>
      <c r="J65" s="640"/>
      <c r="K65" s="638"/>
      <c r="L65" s="639"/>
      <c r="M65" s="639"/>
      <c r="N65" s="640"/>
      <c r="O65" s="798"/>
      <c r="P65" s="799"/>
      <c r="Q65" s="799"/>
      <c r="R65" s="799"/>
      <c r="S65" s="800"/>
      <c r="T65" s="798"/>
      <c r="U65" s="799"/>
      <c r="V65" s="799"/>
      <c r="W65" s="799"/>
      <c r="X65" s="799"/>
      <c r="Y65" s="799"/>
      <c r="Z65" s="799"/>
      <c r="AA65" s="799"/>
      <c r="AB65" s="799"/>
      <c r="AC65" s="800"/>
      <c r="AD65" s="801"/>
      <c r="AE65" s="802"/>
      <c r="AF65" s="802"/>
      <c r="AG65" s="212" t="s">
        <v>180</v>
      </c>
      <c r="AH65" s="802"/>
      <c r="AI65" s="802"/>
      <c r="AJ65" s="803"/>
      <c r="AK65" s="804" t="str">
        <f t="shared" si="6"/>
        <v/>
      </c>
      <c r="AL65" s="805"/>
      <c r="AM65" s="806"/>
      <c r="AN65" s="791"/>
      <c r="AO65" s="792"/>
      <c r="AP65" s="793"/>
      <c r="AQ65" s="804" t="str">
        <f t="shared" si="7"/>
        <v/>
      </c>
      <c r="AR65" s="805"/>
      <c r="AS65" s="805"/>
      <c r="AT65" s="806"/>
      <c r="AU65" s="823"/>
      <c r="AV65" s="824"/>
      <c r="AW65" s="824"/>
      <c r="AX65" s="825"/>
      <c r="AY65" s="733" t="str">
        <f t="shared" ref="AY65:AY78" si="8">IF(AU65&lt;&gt;"",ROUNDDOWN(AN65*AU65,0),"")</f>
        <v/>
      </c>
      <c r="AZ65" s="734"/>
      <c r="BA65" s="734"/>
      <c r="BB65" s="734"/>
      <c r="BC65" s="735"/>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row>
    <row r="66" spans="1:100" s="170" customFormat="1" ht="28.5" customHeight="1">
      <c r="A66" s="859"/>
      <c r="B66" s="860"/>
      <c r="C66" s="861"/>
      <c r="D66" s="797"/>
      <c r="E66" s="639"/>
      <c r="F66" s="639"/>
      <c r="G66" s="640"/>
      <c r="H66" s="638"/>
      <c r="I66" s="639"/>
      <c r="J66" s="640"/>
      <c r="K66" s="638"/>
      <c r="L66" s="639"/>
      <c r="M66" s="639"/>
      <c r="N66" s="640"/>
      <c r="O66" s="798"/>
      <c r="P66" s="799"/>
      <c r="Q66" s="799"/>
      <c r="R66" s="799"/>
      <c r="S66" s="800"/>
      <c r="T66" s="798"/>
      <c r="U66" s="799"/>
      <c r="V66" s="799"/>
      <c r="W66" s="799"/>
      <c r="X66" s="799"/>
      <c r="Y66" s="799"/>
      <c r="Z66" s="799"/>
      <c r="AA66" s="799"/>
      <c r="AB66" s="799"/>
      <c r="AC66" s="800"/>
      <c r="AD66" s="801"/>
      <c r="AE66" s="802"/>
      <c r="AF66" s="802"/>
      <c r="AG66" s="212" t="s">
        <v>180</v>
      </c>
      <c r="AH66" s="802"/>
      <c r="AI66" s="802"/>
      <c r="AJ66" s="803"/>
      <c r="AK66" s="804" t="str">
        <f t="shared" si="6"/>
        <v/>
      </c>
      <c r="AL66" s="805"/>
      <c r="AM66" s="806"/>
      <c r="AN66" s="791"/>
      <c r="AO66" s="792"/>
      <c r="AP66" s="793"/>
      <c r="AQ66" s="804" t="str">
        <f t="shared" si="7"/>
        <v/>
      </c>
      <c r="AR66" s="805"/>
      <c r="AS66" s="805"/>
      <c r="AT66" s="806"/>
      <c r="AU66" s="823"/>
      <c r="AV66" s="824"/>
      <c r="AW66" s="824"/>
      <c r="AX66" s="825"/>
      <c r="AY66" s="733" t="str">
        <f t="shared" si="8"/>
        <v/>
      </c>
      <c r="AZ66" s="734"/>
      <c r="BA66" s="734"/>
      <c r="BB66" s="734"/>
      <c r="BC66" s="735"/>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row>
    <row r="67" spans="1:100" s="170" customFormat="1" ht="28.5" customHeight="1">
      <c r="A67" s="859"/>
      <c r="B67" s="860"/>
      <c r="C67" s="861"/>
      <c r="D67" s="797"/>
      <c r="E67" s="639"/>
      <c r="F67" s="639"/>
      <c r="G67" s="640"/>
      <c r="H67" s="638"/>
      <c r="I67" s="639"/>
      <c r="J67" s="640"/>
      <c r="K67" s="638"/>
      <c r="L67" s="639"/>
      <c r="M67" s="639"/>
      <c r="N67" s="640"/>
      <c r="O67" s="798"/>
      <c r="P67" s="799"/>
      <c r="Q67" s="799"/>
      <c r="R67" s="799"/>
      <c r="S67" s="800"/>
      <c r="T67" s="798"/>
      <c r="U67" s="799"/>
      <c r="V67" s="799"/>
      <c r="W67" s="799"/>
      <c r="X67" s="799"/>
      <c r="Y67" s="799"/>
      <c r="Z67" s="799"/>
      <c r="AA67" s="799"/>
      <c r="AB67" s="799"/>
      <c r="AC67" s="800"/>
      <c r="AD67" s="801"/>
      <c r="AE67" s="802"/>
      <c r="AF67" s="802"/>
      <c r="AG67" s="212" t="s">
        <v>180</v>
      </c>
      <c r="AH67" s="802"/>
      <c r="AI67" s="802"/>
      <c r="AJ67" s="803"/>
      <c r="AK67" s="804" t="str">
        <f t="shared" si="6"/>
        <v/>
      </c>
      <c r="AL67" s="805"/>
      <c r="AM67" s="806"/>
      <c r="AN67" s="791"/>
      <c r="AO67" s="792"/>
      <c r="AP67" s="793"/>
      <c r="AQ67" s="804" t="str">
        <f t="shared" si="7"/>
        <v/>
      </c>
      <c r="AR67" s="805"/>
      <c r="AS67" s="805"/>
      <c r="AT67" s="806"/>
      <c r="AU67" s="823"/>
      <c r="AV67" s="824"/>
      <c r="AW67" s="824"/>
      <c r="AX67" s="825"/>
      <c r="AY67" s="733" t="str">
        <f t="shared" si="8"/>
        <v/>
      </c>
      <c r="AZ67" s="734"/>
      <c r="BA67" s="734"/>
      <c r="BB67" s="734"/>
      <c r="BC67" s="735"/>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row>
    <row r="68" spans="1:100" s="170" customFormat="1" ht="28.5" customHeight="1">
      <c r="A68" s="859"/>
      <c r="B68" s="860"/>
      <c r="C68" s="861"/>
      <c r="D68" s="797"/>
      <c r="E68" s="639"/>
      <c r="F68" s="639"/>
      <c r="G68" s="640"/>
      <c r="H68" s="638"/>
      <c r="I68" s="639"/>
      <c r="J68" s="640"/>
      <c r="K68" s="638"/>
      <c r="L68" s="639"/>
      <c r="M68" s="639"/>
      <c r="N68" s="640"/>
      <c r="O68" s="798"/>
      <c r="P68" s="799"/>
      <c r="Q68" s="799"/>
      <c r="R68" s="799"/>
      <c r="S68" s="800"/>
      <c r="T68" s="798"/>
      <c r="U68" s="799"/>
      <c r="V68" s="799"/>
      <c r="W68" s="799"/>
      <c r="X68" s="799"/>
      <c r="Y68" s="799"/>
      <c r="Z68" s="799"/>
      <c r="AA68" s="799"/>
      <c r="AB68" s="799"/>
      <c r="AC68" s="800"/>
      <c r="AD68" s="801"/>
      <c r="AE68" s="802"/>
      <c r="AF68" s="802"/>
      <c r="AG68" s="212" t="s">
        <v>180</v>
      </c>
      <c r="AH68" s="802"/>
      <c r="AI68" s="802"/>
      <c r="AJ68" s="803"/>
      <c r="AK68" s="804" t="str">
        <f t="shared" si="6"/>
        <v/>
      </c>
      <c r="AL68" s="805"/>
      <c r="AM68" s="806"/>
      <c r="AN68" s="791"/>
      <c r="AO68" s="792"/>
      <c r="AP68" s="793"/>
      <c r="AQ68" s="804" t="str">
        <f t="shared" si="7"/>
        <v/>
      </c>
      <c r="AR68" s="805"/>
      <c r="AS68" s="805"/>
      <c r="AT68" s="806"/>
      <c r="AU68" s="823"/>
      <c r="AV68" s="824"/>
      <c r="AW68" s="824"/>
      <c r="AX68" s="825"/>
      <c r="AY68" s="733" t="str">
        <f t="shared" si="8"/>
        <v/>
      </c>
      <c r="AZ68" s="734"/>
      <c r="BA68" s="734"/>
      <c r="BB68" s="734"/>
      <c r="BC68" s="735"/>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row>
    <row r="69" spans="1:100" s="170" customFormat="1" ht="28.5" customHeight="1">
      <c r="A69" s="859"/>
      <c r="B69" s="860"/>
      <c r="C69" s="861"/>
      <c r="D69" s="797"/>
      <c r="E69" s="639"/>
      <c r="F69" s="639"/>
      <c r="G69" s="640"/>
      <c r="H69" s="638"/>
      <c r="I69" s="639"/>
      <c r="J69" s="640"/>
      <c r="K69" s="638"/>
      <c r="L69" s="639"/>
      <c r="M69" s="639"/>
      <c r="N69" s="640"/>
      <c r="O69" s="798"/>
      <c r="P69" s="799"/>
      <c r="Q69" s="799"/>
      <c r="R69" s="799"/>
      <c r="S69" s="800"/>
      <c r="T69" s="798"/>
      <c r="U69" s="799"/>
      <c r="V69" s="799"/>
      <c r="W69" s="799"/>
      <c r="X69" s="799"/>
      <c r="Y69" s="799"/>
      <c r="Z69" s="799"/>
      <c r="AA69" s="799"/>
      <c r="AB69" s="799"/>
      <c r="AC69" s="800"/>
      <c r="AD69" s="801"/>
      <c r="AE69" s="802"/>
      <c r="AF69" s="802"/>
      <c r="AG69" s="212" t="s">
        <v>180</v>
      </c>
      <c r="AH69" s="802"/>
      <c r="AI69" s="802"/>
      <c r="AJ69" s="803"/>
      <c r="AK69" s="804" t="str">
        <f t="shared" si="6"/>
        <v/>
      </c>
      <c r="AL69" s="805"/>
      <c r="AM69" s="806"/>
      <c r="AN69" s="791"/>
      <c r="AO69" s="792"/>
      <c r="AP69" s="793"/>
      <c r="AQ69" s="804" t="str">
        <f t="shared" si="7"/>
        <v/>
      </c>
      <c r="AR69" s="805"/>
      <c r="AS69" s="805"/>
      <c r="AT69" s="806"/>
      <c r="AU69" s="823"/>
      <c r="AV69" s="824"/>
      <c r="AW69" s="824"/>
      <c r="AX69" s="825"/>
      <c r="AY69" s="733" t="str">
        <f t="shared" si="8"/>
        <v/>
      </c>
      <c r="AZ69" s="734"/>
      <c r="BA69" s="734"/>
      <c r="BB69" s="734"/>
      <c r="BC69" s="735"/>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row>
    <row r="70" spans="1:100" s="170" customFormat="1" ht="28.5" customHeight="1">
      <c r="A70" s="859"/>
      <c r="B70" s="860"/>
      <c r="C70" s="861"/>
      <c r="D70" s="797"/>
      <c r="E70" s="639"/>
      <c r="F70" s="639"/>
      <c r="G70" s="640"/>
      <c r="H70" s="638"/>
      <c r="I70" s="639"/>
      <c r="J70" s="640"/>
      <c r="K70" s="638"/>
      <c r="L70" s="639"/>
      <c r="M70" s="639"/>
      <c r="N70" s="640"/>
      <c r="O70" s="798"/>
      <c r="P70" s="799"/>
      <c r="Q70" s="799"/>
      <c r="R70" s="799"/>
      <c r="S70" s="800"/>
      <c r="T70" s="798"/>
      <c r="U70" s="799"/>
      <c r="V70" s="799"/>
      <c r="W70" s="799"/>
      <c r="X70" s="799"/>
      <c r="Y70" s="799"/>
      <c r="Z70" s="799"/>
      <c r="AA70" s="799"/>
      <c r="AB70" s="799"/>
      <c r="AC70" s="800"/>
      <c r="AD70" s="801"/>
      <c r="AE70" s="802"/>
      <c r="AF70" s="802"/>
      <c r="AG70" s="212" t="s">
        <v>180</v>
      </c>
      <c r="AH70" s="802"/>
      <c r="AI70" s="802"/>
      <c r="AJ70" s="803"/>
      <c r="AK70" s="804" t="str">
        <f t="shared" si="6"/>
        <v/>
      </c>
      <c r="AL70" s="805"/>
      <c r="AM70" s="806"/>
      <c r="AN70" s="791"/>
      <c r="AO70" s="792"/>
      <c r="AP70" s="793"/>
      <c r="AQ70" s="804" t="str">
        <f t="shared" si="7"/>
        <v/>
      </c>
      <c r="AR70" s="805"/>
      <c r="AS70" s="805"/>
      <c r="AT70" s="806"/>
      <c r="AU70" s="823"/>
      <c r="AV70" s="824"/>
      <c r="AW70" s="824"/>
      <c r="AX70" s="825"/>
      <c r="AY70" s="733" t="str">
        <f t="shared" si="8"/>
        <v/>
      </c>
      <c r="AZ70" s="734"/>
      <c r="BA70" s="734"/>
      <c r="BB70" s="734"/>
      <c r="BC70" s="735"/>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row>
    <row r="71" spans="1:100" s="170" customFormat="1" ht="28.5" customHeight="1">
      <c r="A71" s="859"/>
      <c r="B71" s="860"/>
      <c r="C71" s="861"/>
      <c r="D71" s="797"/>
      <c r="E71" s="639"/>
      <c r="F71" s="639"/>
      <c r="G71" s="640"/>
      <c r="H71" s="638"/>
      <c r="I71" s="639"/>
      <c r="J71" s="640"/>
      <c r="K71" s="638"/>
      <c r="L71" s="639"/>
      <c r="M71" s="639"/>
      <c r="N71" s="640"/>
      <c r="O71" s="798"/>
      <c r="P71" s="799"/>
      <c r="Q71" s="799"/>
      <c r="R71" s="799"/>
      <c r="S71" s="800"/>
      <c r="T71" s="798"/>
      <c r="U71" s="799"/>
      <c r="V71" s="799"/>
      <c r="W71" s="799"/>
      <c r="X71" s="799"/>
      <c r="Y71" s="799"/>
      <c r="Z71" s="799"/>
      <c r="AA71" s="799"/>
      <c r="AB71" s="799"/>
      <c r="AC71" s="800"/>
      <c r="AD71" s="801"/>
      <c r="AE71" s="802"/>
      <c r="AF71" s="802"/>
      <c r="AG71" s="212" t="s">
        <v>180</v>
      </c>
      <c r="AH71" s="802"/>
      <c r="AI71" s="802"/>
      <c r="AJ71" s="803"/>
      <c r="AK71" s="804" t="str">
        <f t="shared" si="6"/>
        <v/>
      </c>
      <c r="AL71" s="805"/>
      <c r="AM71" s="806"/>
      <c r="AN71" s="791"/>
      <c r="AO71" s="792"/>
      <c r="AP71" s="793"/>
      <c r="AQ71" s="804" t="str">
        <f t="shared" si="7"/>
        <v/>
      </c>
      <c r="AR71" s="805"/>
      <c r="AS71" s="805"/>
      <c r="AT71" s="806"/>
      <c r="AU71" s="823"/>
      <c r="AV71" s="824"/>
      <c r="AW71" s="824"/>
      <c r="AX71" s="825"/>
      <c r="AY71" s="733" t="str">
        <f t="shared" si="8"/>
        <v/>
      </c>
      <c r="AZ71" s="734"/>
      <c r="BA71" s="734"/>
      <c r="BB71" s="734"/>
      <c r="BC71" s="735"/>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row>
    <row r="72" spans="1:100" s="170" customFormat="1" ht="28.5" customHeight="1">
      <c r="A72" s="859"/>
      <c r="B72" s="860"/>
      <c r="C72" s="861"/>
      <c r="D72" s="797"/>
      <c r="E72" s="639"/>
      <c r="F72" s="639"/>
      <c r="G72" s="640"/>
      <c r="H72" s="638"/>
      <c r="I72" s="639"/>
      <c r="J72" s="640"/>
      <c r="K72" s="638"/>
      <c r="L72" s="639"/>
      <c r="M72" s="639"/>
      <c r="N72" s="640"/>
      <c r="O72" s="798"/>
      <c r="P72" s="799"/>
      <c r="Q72" s="799"/>
      <c r="R72" s="799"/>
      <c r="S72" s="800"/>
      <c r="T72" s="798"/>
      <c r="U72" s="799"/>
      <c r="V72" s="799"/>
      <c r="W72" s="799"/>
      <c r="X72" s="799"/>
      <c r="Y72" s="799"/>
      <c r="Z72" s="799"/>
      <c r="AA72" s="799"/>
      <c r="AB72" s="799"/>
      <c r="AC72" s="800"/>
      <c r="AD72" s="801"/>
      <c r="AE72" s="802"/>
      <c r="AF72" s="802"/>
      <c r="AG72" s="212" t="s">
        <v>180</v>
      </c>
      <c r="AH72" s="802"/>
      <c r="AI72" s="802"/>
      <c r="AJ72" s="803"/>
      <c r="AK72" s="804" t="str">
        <f t="shared" si="6"/>
        <v/>
      </c>
      <c r="AL72" s="805"/>
      <c r="AM72" s="806"/>
      <c r="AN72" s="791"/>
      <c r="AO72" s="792"/>
      <c r="AP72" s="793"/>
      <c r="AQ72" s="804" t="str">
        <f t="shared" si="7"/>
        <v/>
      </c>
      <c r="AR72" s="805"/>
      <c r="AS72" s="805"/>
      <c r="AT72" s="806"/>
      <c r="AU72" s="823"/>
      <c r="AV72" s="824"/>
      <c r="AW72" s="824"/>
      <c r="AX72" s="825"/>
      <c r="AY72" s="733" t="str">
        <f t="shared" si="8"/>
        <v/>
      </c>
      <c r="AZ72" s="734"/>
      <c r="BA72" s="734"/>
      <c r="BB72" s="734"/>
      <c r="BC72" s="735"/>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row>
    <row r="73" spans="1:100" s="170" customFormat="1" ht="28.5" customHeight="1">
      <c r="A73" s="859"/>
      <c r="B73" s="860"/>
      <c r="C73" s="861"/>
      <c r="D73" s="797"/>
      <c r="E73" s="639"/>
      <c r="F73" s="639"/>
      <c r="G73" s="640"/>
      <c r="H73" s="638"/>
      <c r="I73" s="639"/>
      <c r="J73" s="640"/>
      <c r="K73" s="638"/>
      <c r="L73" s="639"/>
      <c r="M73" s="639"/>
      <c r="N73" s="640"/>
      <c r="O73" s="798"/>
      <c r="P73" s="799"/>
      <c r="Q73" s="799"/>
      <c r="R73" s="799"/>
      <c r="S73" s="800"/>
      <c r="T73" s="798"/>
      <c r="U73" s="799"/>
      <c r="V73" s="799"/>
      <c r="W73" s="799"/>
      <c r="X73" s="799"/>
      <c r="Y73" s="799"/>
      <c r="Z73" s="799"/>
      <c r="AA73" s="799"/>
      <c r="AB73" s="799"/>
      <c r="AC73" s="800"/>
      <c r="AD73" s="801"/>
      <c r="AE73" s="802"/>
      <c r="AF73" s="802"/>
      <c r="AG73" s="212" t="s">
        <v>180</v>
      </c>
      <c r="AH73" s="802"/>
      <c r="AI73" s="802"/>
      <c r="AJ73" s="803"/>
      <c r="AK73" s="804" t="str">
        <f t="shared" si="6"/>
        <v/>
      </c>
      <c r="AL73" s="805"/>
      <c r="AM73" s="806"/>
      <c r="AN73" s="791"/>
      <c r="AO73" s="792"/>
      <c r="AP73" s="793"/>
      <c r="AQ73" s="804" t="str">
        <f t="shared" si="7"/>
        <v/>
      </c>
      <c r="AR73" s="805"/>
      <c r="AS73" s="805"/>
      <c r="AT73" s="806"/>
      <c r="AU73" s="823"/>
      <c r="AV73" s="824"/>
      <c r="AW73" s="824"/>
      <c r="AX73" s="825"/>
      <c r="AY73" s="733" t="str">
        <f t="shared" si="8"/>
        <v/>
      </c>
      <c r="AZ73" s="734"/>
      <c r="BA73" s="734"/>
      <c r="BB73" s="734"/>
      <c r="BC73" s="735"/>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row>
    <row r="74" spans="1:100" s="170" customFormat="1" ht="28.5" customHeight="1">
      <c r="A74" s="859"/>
      <c r="B74" s="860"/>
      <c r="C74" s="861"/>
      <c r="D74" s="797"/>
      <c r="E74" s="639"/>
      <c r="F74" s="639"/>
      <c r="G74" s="640"/>
      <c r="H74" s="638"/>
      <c r="I74" s="639"/>
      <c r="J74" s="640"/>
      <c r="K74" s="638"/>
      <c r="L74" s="639"/>
      <c r="M74" s="639"/>
      <c r="N74" s="640"/>
      <c r="O74" s="798"/>
      <c r="P74" s="799"/>
      <c r="Q74" s="799"/>
      <c r="R74" s="799"/>
      <c r="S74" s="800"/>
      <c r="T74" s="798"/>
      <c r="U74" s="799"/>
      <c r="V74" s="799"/>
      <c r="W74" s="799"/>
      <c r="X74" s="799"/>
      <c r="Y74" s="799"/>
      <c r="Z74" s="799"/>
      <c r="AA74" s="799"/>
      <c r="AB74" s="799"/>
      <c r="AC74" s="800"/>
      <c r="AD74" s="801"/>
      <c r="AE74" s="802"/>
      <c r="AF74" s="802"/>
      <c r="AG74" s="212" t="s">
        <v>180</v>
      </c>
      <c r="AH74" s="802"/>
      <c r="AI74" s="802"/>
      <c r="AJ74" s="803"/>
      <c r="AK74" s="804" t="str">
        <f t="shared" si="6"/>
        <v/>
      </c>
      <c r="AL74" s="805"/>
      <c r="AM74" s="806"/>
      <c r="AN74" s="791"/>
      <c r="AO74" s="792"/>
      <c r="AP74" s="793"/>
      <c r="AQ74" s="804" t="str">
        <f t="shared" si="7"/>
        <v/>
      </c>
      <c r="AR74" s="805"/>
      <c r="AS74" s="805"/>
      <c r="AT74" s="806"/>
      <c r="AU74" s="823"/>
      <c r="AV74" s="824"/>
      <c r="AW74" s="824"/>
      <c r="AX74" s="825"/>
      <c r="AY74" s="733" t="str">
        <f t="shared" si="8"/>
        <v/>
      </c>
      <c r="AZ74" s="734"/>
      <c r="BA74" s="734"/>
      <c r="BB74" s="734"/>
      <c r="BC74" s="735"/>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row>
    <row r="75" spans="1:100" s="170" customFormat="1" ht="28.5" customHeight="1">
      <c r="A75" s="859"/>
      <c r="B75" s="860"/>
      <c r="C75" s="861"/>
      <c r="D75" s="797"/>
      <c r="E75" s="639"/>
      <c r="F75" s="639"/>
      <c r="G75" s="640"/>
      <c r="H75" s="638"/>
      <c r="I75" s="639"/>
      <c r="J75" s="640"/>
      <c r="K75" s="638"/>
      <c r="L75" s="639"/>
      <c r="M75" s="639"/>
      <c r="N75" s="640"/>
      <c r="O75" s="798"/>
      <c r="P75" s="799"/>
      <c r="Q75" s="799"/>
      <c r="R75" s="799"/>
      <c r="S75" s="800"/>
      <c r="T75" s="798"/>
      <c r="U75" s="799"/>
      <c r="V75" s="799"/>
      <c r="W75" s="799"/>
      <c r="X75" s="799"/>
      <c r="Y75" s="799"/>
      <c r="Z75" s="799"/>
      <c r="AA75" s="799"/>
      <c r="AB75" s="799"/>
      <c r="AC75" s="800"/>
      <c r="AD75" s="801"/>
      <c r="AE75" s="802"/>
      <c r="AF75" s="802"/>
      <c r="AG75" s="212" t="s">
        <v>180</v>
      </c>
      <c r="AH75" s="802"/>
      <c r="AI75" s="802"/>
      <c r="AJ75" s="803"/>
      <c r="AK75" s="804" t="str">
        <f t="shared" si="6"/>
        <v/>
      </c>
      <c r="AL75" s="805"/>
      <c r="AM75" s="806"/>
      <c r="AN75" s="791"/>
      <c r="AO75" s="792"/>
      <c r="AP75" s="793"/>
      <c r="AQ75" s="804" t="str">
        <f t="shared" si="7"/>
        <v/>
      </c>
      <c r="AR75" s="805"/>
      <c r="AS75" s="805"/>
      <c r="AT75" s="806"/>
      <c r="AU75" s="823"/>
      <c r="AV75" s="824"/>
      <c r="AW75" s="824"/>
      <c r="AX75" s="825"/>
      <c r="AY75" s="733" t="str">
        <f t="shared" si="8"/>
        <v/>
      </c>
      <c r="AZ75" s="734"/>
      <c r="BA75" s="734"/>
      <c r="BB75" s="734"/>
      <c r="BC75" s="735"/>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row>
    <row r="76" spans="1:100" s="170" customFormat="1" ht="28.5" customHeight="1">
      <c r="A76" s="859"/>
      <c r="B76" s="860"/>
      <c r="C76" s="861"/>
      <c r="D76" s="797"/>
      <c r="E76" s="639"/>
      <c r="F76" s="639"/>
      <c r="G76" s="640"/>
      <c r="H76" s="638"/>
      <c r="I76" s="639"/>
      <c r="J76" s="640"/>
      <c r="K76" s="638"/>
      <c r="L76" s="639"/>
      <c r="M76" s="639"/>
      <c r="N76" s="640"/>
      <c r="O76" s="798"/>
      <c r="P76" s="799"/>
      <c r="Q76" s="799"/>
      <c r="R76" s="799"/>
      <c r="S76" s="800"/>
      <c r="T76" s="798"/>
      <c r="U76" s="799"/>
      <c r="V76" s="799"/>
      <c r="W76" s="799"/>
      <c r="X76" s="799"/>
      <c r="Y76" s="799"/>
      <c r="Z76" s="799"/>
      <c r="AA76" s="799"/>
      <c r="AB76" s="799"/>
      <c r="AC76" s="800"/>
      <c r="AD76" s="801"/>
      <c r="AE76" s="802"/>
      <c r="AF76" s="802"/>
      <c r="AG76" s="212" t="s">
        <v>180</v>
      </c>
      <c r="AH76" s="802"/>
      <c r="AI76" s="802"/>
      <c r="AJ76" s="803"/>
      <c r="AK76" s="804" t="str">
        <f t="shared" si="6"/>
        <v/>
      </c>
      <c r="AL76" s="805"/>
      <c r="AM76" s="806"/>
      <c r="AN76" s="791"/>
      <c r="AO76" s="792"/>
      <c r="AP76" s="793"/>
      <c r="AQ76" s="804" t="str">
        <f t="shared" si="7"/>
        <v/>
      </c>
      <c r="AR76" s="805"/>
      <c r="AS76" s="805"/>
      <c r="AT76" s="806"/>
      <c r="AU76" s="823"/>
      <c r="AV76" s="824"/>
      <c r="AW76" s="824"/>
      <c r="AX76" s="825"/>
      <c r="AY76" s="733" t="str">
        <f t="shared" si="8"/>
        <v/>
      </c>
      <c r="AZ76" s="734"/>
      <c r="BA76" s="734"/>
      <c r="BB76" s="734"/>
      <c r="BC76" s="735"/>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row>
    <row r="77" spans="1:100" s="170" customFormat="1" ht="28.5" customHeight="1">
      <c r="A77" s="859"/>
      <c r="B77" s="860"/>
      <c r="C77" s="861"/>
      <c r="D77" s="797"/>
      <c r="E77" s="639"/>
      <c r="F77" s="639"/>
      <c r="G77" s="640"/>
      <c r="H77" s="638"/>
      <c r="I77" s="639"/>
      <c r="J77" s="640"/>
      <c r="K77" s="638"/>
      <c r="L77" s="639"/>
      <c r="M77" s="639"/>
      <c r="N77" s="640"/>
      <c r="O77" s="798"/>
      <c r="P77" s="799"/>
      <c r="Q77" s="799"/>
      <c r="R77" s="799"/>
      <c r="S77" s="800"/>
      <c r="T77" s="798"/>
      <c r="U77" s="799"/>
      <c r="V77" s="799"/>
      <c r="W77" s="799"/>
      <c r="X77" s="799"/>
      <c r="Y77" s="799"/>
      <c r="Z77" s="799"/>
      <c r="AA77" s="799"/>
      <c r="AB77" s="799"/>
      <c r="AC77" s="800"/>
      <c r="AD77" s="801"/>
      <c r="AE77" s="802"/>
      <c r="AF77" s="802"/>
      <c r="AG77" s="212" t="s">
        <v>180</v>
      </c>
      <c r="AH77" s="802"/>
      <c r="AI77" s="802"/>
      <c r="AJ77" s="803"/>
      <c r="AK77" s="804" t="str">
        <f t="shared" si="6"/>
        <v/>
      </c>
      <c r="AL77" s="805"/>
      <c r="AM77" s="806"/>
      <c r="AN77" s="791"/>
      <c r="AO77" s="792"/>
      <c r="AP77" s="793"/>
      <c r="AQ77" s="804" t="str">
        <f t="shared" si="7"/>
        <v/>
      </c>
      <c r="AR77" s="805"/>
      <c r="AS77" s="805"/>
      <c r="AT77" s="806"/>
      <c r="AU77" s="823"/>
      <c r="AV77" s="824"/>
      <c r="AW77" s="824"/>
      <c r="AX77" s="825"/>
      <c r="AY77" s="733" t="str">
        <f t="shared" si="8"/>
        <v/>
      </c>
      <c r="AZ77" s="734"/>
      <c r="BA77" s="734"/>
      <c r="BB77" s="734"/>
      <c r="BC77" s="735"/>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row>
    <row r="78" spans="1:100" s="170" customFormat="1" ht="28.5" customHeight="1">
      <c r="A78" s="859"/>
      <c r="B78" s="860"/>
      <c r="C78" s="861"/>
      <c r="D78" s="865"/>
      <c r="E78" s="866"/>
      <c r="F78" s="866"/>
      <c r="G78" s="867"/>
      <c r="H78" s="868"/>
      <c r="I78" s="866"/>
      <c r="J78" s="867"/>
      <c r="K78" s="868"/>
      <c r="L78" s="866"/>
      <c r="M78" s="866"/>
      <c r="N78" s="867"/>
      <c r="O78" s="869"/>
      <c r="P78" s="870"/>
      <c r="Q78" s="870"/>
      <c r="R78" s="870"/>
      <c r="S78" s="871"/>
      <c r="T78" s="869"/>
      <c r="U78" s="870"/>
      <c r="V78" s="870"/>
      <c r="W78" s="870"/>
      <c r="X78" s="870"/>
      <c r="Y78" s="870"/>
      <c r="Z78" s="870"/>
      <c r="AA78" s="870"/>
      <c r="AB78" s="870"/>
      <c r="AC78" s="871"/>
      <c r="AD78" s="872"/>
      <c r="AE78" s="873"/>
      <c r="AF78" s="873"/>
      <c r="AG78" s="213" t="s">
        <v>180</v>
      </c>
      <c r="AH78" s="873"/>
      <c r="AI78" s="873"/>
      <c r="AJ78" s="874"/>
      <c r="AK78" s="835" t="str">
        <f t="shared" si="6"/>
        <v/>
      </c>
      <c r="AL78" s="836"/>
      <c r="AM78" s="837"/>
      <c r="AN78" s="838"/>
      <c r="AO78" s="839"/>
      <c r="AP78" s="840"/>
      <c r="AQ78" s="835" t="str">
        <f t="shared" si="7"/>
        <v/>
      </c>
      <c r="AR78" s="836"/>
      <c r="AS78" s="836"/>
      <c r="AT78" s="837"/>
      <c r="AU78" s="841"/>
      <c r="AV78" s="842"/>
      <c r="AW78" s="842"/>
      <c r="AX78" s="843"/>
      <c r="AY78" s="844" t="str">
        <f t="shared" si="8"/>
        <v/>
      </c>
      <c r="AZ78" s="845"/>
      <c r="BA78" s="845"/>
      <c r="BB78" s="845"/>
      <c r="BC78" s="84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row>
    <row r="79" spans="1:100" ht="28.5" customHeight="1">
      <c r="A79" s="862"/>
      <c r="B79" s="863"/>
      <c r="C79" s="864"/>
      <c r="D79" s="644" t="s">
        <v>181</v>
      </c>
      <c r="E79" s="566"/>
      <c r="F79" s="566"/>
      <c r="G79" s="566"/>
      <c r="H79" s="566"/>
      <c r="I79" s="566"/>
      <c r="J79" s="566"/>
      <c r="K79" s="566"/>
      <c r="L79" s="566"/>
      <c r="M79" s="566"/>
      <c r="N79" s="566"/>
      <c r="O79" s="566"/>
      <c r="P79" s="566"/>
      <c r="Q79" s="566"/>
      <c r="R79" s="566"/>
      <c r="S79" s="566"/>
      <c r="T79" s="566"/>
      <c r="U79" s="566"/>
      <c r="V79" s="566"/>
      <c r="W79" s="566"/>
      <c r="X79" s="566"/>
      <c r="Y79" s="566"/>
      <c r="Z79" s="566"/>
      <c r="AA79" s="566"/>
      <c r="AB79" s="566"/>
      <c r="AC79" s="566"/>
      <c r="AD79" s="566"/>
      <c r="AE79" s="566"/>
      <c r="AF79" s="566"/>
      <c r="AG79" s="566"/>
      <c r="AH79" s="566"/>
      <c r="AI79" s="566"/>
      <c r="AJ79" s="566"/>
      <c r="AK79" s="566"/>
      <c r="AL79" s="566"/>
      <c r="AM79" s="567"/>
      <c r="AN79" s="847">
        <f>SUM(AN64:AP78)</f>
        <v>0</v>
      </c>
      <c r="AO79" s="848"/>
      <c r="AP79" s="849"/>
      <c r="AQ79" s="850">
        <f>SUM(AQ64:AT78)</f>
        <v>0</v>
      </c>
      <c r="AR79" s="851"/>
      <c r="AS79" s="851"/>
      <c r="AT79" s="852"/>
      <c r="AU79" s="853"/>
      <c r="AV79" s="854"/>
      <c r="AW79" s="854"/>
      <c r="AX79" s="855"/>
      <c r="AY79" s="569">
        <f>ROUNDDOWN(SUM(AY64:BC78),0)</f>
        <v>0</v>
      </c>
      <c r="AZ79" s="570"/>
      <c r="BA79" s="570"/>
      <c r="BB79" s="570"/>
      <c r="BC79" s="571"/>
    </row>
    <row r="80" spans="1:100" ht="28.5" customHeight="1" thickBot="1">
      <c r="A80" s="875" t="s">
        <v>182</v>
      </c>
      <c r="B80" s="876"/>
      <c r="C80" s="877"/>
      <c r="D80" s="826" t="s">
        <v>183</v>
      </c>
      <c r="E80" s="827"/>
      <c r="F80" s="827"/>
      <c r="G80" s="827"/>
      <c r="H80" s="827"/>
      <c r="I80" s="827"/>
      <c r="J80" s="827"/>
      <c r="K80" s="827"/>
      <c r="L80" s="827"/>
      <c r="M80" s="827"/>
      <c r="N80" s="827"/>
      <c r="O80" s="827"/>
      <c r="P80" s="827"/>
      <c r="Q80" s="827"/>
      <c r="R80" s="827"/>
      <c r="S80" s="827"/>
      <c r="T80" s="827"/>
      <c r="U80" s="827"/>
      <c r="V80" s="827"/>
      <c r="W80" s="827"/>
      <c r="X80" s="827"/>
      <c r="Y80" s="827"/>
      <c r="Z80" s="827"/>
      <c r="AA80" s="827"/>
      <c r="AB80" s="827"/>
      <c r="AC80" s="827"/>
      <c r="AD80" s="827"/>
      <c r="AE80" s="827"/>
      <c r="AF80" s="827"/>
      <c r="AG80" s="827"/>
      <c r="AH80" s="827"/>
      <c r="AI80" s="827"/>
      <c r="AJ80" s="827"/>
      <c r="AK80" s="827"/>
      <c r="AL80" s="827"/>
      <c r="AM80" s="827"/>
      <c r="AN80" s="827"/>
      <c r="AO80" s="827"/>
      <c r="AP80" s="827"/>
      <c r="AQ80" s="827"/>
      <c r="AR80" s="827"/>
      <c r="AS80" s="827"/>
      <c r="AT80" s="827"/>
      <c r="AU80" s="827"/>
      <c r="AV80" s="827"/>
      <c r="AW80" s="827"/>
      <c r="AX80" s="828"/>
      <c r="AY80" s="574"/>
      <c r="AZ80" s="575"/>
      <c r="BA80" s="575"/>
      <c r="BB80" s="575"/>
      <c r="BC80" s="576"/>
    </row>
    <row r="81" spans="1:100" ht="33.75" customHeight="1" thickTop="1" thickBot="1">
      <c r="A81" s="829" t="s">
        <v>184</v>
      </c>
      <c r="B81" s="830"/>
      <c r="C81" s="830"/>
      <c r="D81" s="830"/>
      <c r="E81" s="830"/>
      <c r="F81" s="830"/>
      <c r="G81" s="830"/>
      <c r="H81" s="830"/>
      <c r="I81" s="830"/>
      <c r="J81" s="830"/>
      <c r="K81" s="830"/>
      <c r="L81" s="830"/>
      <c r="M81" s="830"/>
      <c r="N81" s="830"/>
      <c r="O81" s="830"/>
      <c r="P81" s="830"/>
      <c r="Q81" s="830"/>
      <c r="R81" s="830"/>
      <c r="S81" s="830"/>
      <c r="T81" s="830"/>
      <c r="U81" s="830"/>
      <c r="V81" s="830"/>
      <c r="W81" s="830"/>
      <c r="X81" s="830"/>
      <c r="Y81" s="830"/>
      <c r="Z81" s="830"/>
      <c r="AA81" s="830"/>
      <c r="AB81" s="830"/>
      <c r="AC81" s="830"/>
      <c r="AD81" s="830"/>
      <c r="AE81" s="830"/>
      <c r="AF81" s="830"/>
      <c r="AG81" s="830"/>
      <c r="AH81" s="830"/>
      <c r="AI81" s="830"/>
      <c r="AJ81" s="830"/>
      <c r="AK81" s="830"/>
      <c r="AL81" s="830"/>
      <c r="AM81" s="830"/>
      <c r="AN81" s="830"/>
      <c r="AO81" s="830"/>
      <c r="AP81" s="830"/>
      <c r="AQ81" s="830"/>
      <c r="AR81" s="830"/>
      <c r="AS81" s="830"/>
      <c r="AT81" s="830"/>
      <c r="AU81" s="830"/>
      <c r="AV81" s="830"/>
      <c r="AW81" s="830"/>
      <c r="AX81" s="831"/>
      <c r="AY81" s="832">
        <f>SUM(AY79:BC80)</f>
        <v>0</v>
      </c>
      <c r="AZ81" s="833"/>
      <c r="BA81" s="833"/>
      <c r="BB81" s="833"/>
      <c r="BC81" s="834"/>
    </row>
    <row r="82" spans="1:100" ht="16.5" customHeight="1">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8"/>
      <c r="AY82" s="178"/>
      <c r="AZ82" s="178"/>
      <c r="BA82" s="178"/>
      <c r="BB82" s="178"/>
      <c r="BC82" s="178"/>
    </row>
    <row r="83" spans="1:100" s="114" customFormat="1" ht="16.5" customHeight="1" thickBot="1">
      <c r="A83" s="878"/>
      <c r="B83" s="878"/>
      <c r="C83" s="878"/>
      <c r="D83" s="878"/>
      <c r="E83" s="878"/>
      <c r="F83" s="878"/>
      <c r="G83" s="878"/>
      <c r="H83" s="878"/>
      <c r="I83" s="878"/>
      <c r="J83" s="878"/>
      <c r="K83" s="878"/>
      <c r="L83" s="878"/>
      <c r="M83" s="878"/>
      <c r="N83" s="878"/>
      <c r="O83" s="878"/>
      <c r="P83" s="878"/>
      <c r="Q83" s="878"/>
      <c r="R83" s="878"/>
      <c r="S83" s="878"/>
      <c r="T83" s="878"/>
      <c r="U83" s="878"/>
      <c r="V83" s="878"/>
      <c r="W83" s="878"/>
      <c r="X83" s="878"/>
      <c r="Y83" s="878"/>
      <c r="Z83" s="878"/>
      <c r="AA83" s="878"/>
      <c r="AB83" s="878"/>
      <c r="AC83" s="878"/>
      <c r="AD83" s="878"/>
      <c r="AE83" s="878"/>
      <c r="AF83" s="878"/>
      <c r="AG83" s="878"/>
      <c r="AH83" s="878"/>
      <c r="AI83" s="878"/>
      <c r="AJ83" s="878"/>
      <c r="AK83" s="878"/>
      <c r="AL83" s="878"/>
      <c r="AM83" s="878"/>
      <c r="AN83" s="878"/>
      <c r="AO83" s="878"/>
      <c r="AP83" s="878"/>
      <c r="AQ83" s="878"/>
      <c r="AR83" s="878"/>
      <c r="AS83" s="878"/>
      <c r="AT83" s="878"/>
      <c r="AU83" s="878"/>
      <c r="AV83" s="879"/>
      <c r="AW83" s="879"/>
      <c r="AX83" s="879"/>
      <c r="AY83" s="879"/>
      <c r="AZ83" s="879"/>
      <c r="BA83" s="180"/>
      <c r="BB83" s="180"/>
      <c r="BC83" s="180"/>
    </row>
    <row r="84" spans="1:100" s="167" customFormat="1" ht="36.75" customHeight="1" thickBot="1">
      <c r="A84" s="584" t="s">
        <v>189</v>
      </c>
      <c r="B84" s="585"/>
      <c r="C84" s="585"/>
      <c r="D84" s="585"/>
      <c r="E84" s="585"/>
      <c r="F84" s="585"/>
      <c r="G84" s="585"/>
      <c r="H84" s="585"/>
      <c r="I84" s="585"/>
      <c r="J84" s="585"/>
      <c r="K84" s="585"/>
      <c r="L84" s="585"/>
      <c r="M84" s="585"/>
      <c r="N84" s="585"/>
      <c r="O84" s="585"/>
      <c r="P84" s="585"/>
      <c r="Q84" s="585"/>
      <c r="R84" s="585"/>
      <c r="S84" s="585"/>
      <c r="T84" s="585"/>
      <c r="U84" s="585"/>
      <c r="V84" s="585"/>
      <c r="W84" s="585"/>
      <c r="X84" s="585"/>
      <c r="Y84" s="585"/>
      <c r="Z84" s="585"/>
      <c r="AA84" s="585"/>
      <c r="AB84" s="585"/>
      <c r="AC84" s="585"/>
      <c r="AD84" s="585"/>
      <c r="AE84" s="585"/>
      <c r="AF84" s="585"/>
      <c r="AG84" s="585"/>
      <c r="AH84" s="585"/>
      <c r="AI84" s="585"/>
      <c r="AJ84" s="585"/>
      <c r="AK84" s="585"/>
      <c r="AL84" s="585"/>
      <c r="AM84" s="585"/>
      <c r="AN84" s="585"/>
      <c r="AO84" s="585"/>
      <c r="AP84" s="585"/>
      <c r="AQ84" s="585"/>
      <c r="AR84" s="585"/>
      <c r="AS84" s="585"/>
      <c r="AT84" s="585"/>
      <c r="AU84" s="585"/>
      <c r="AV84" s="585"/>
      <c r="AW84" s="585"/>
      <c r="AX84" s="713"/>
      <c r="AY84" s="586">
        <f>SUM(AY81,AY55,AY34)</f>
        <v>0</v>
      </c>
      <c r="AZ84" s="587"/>
      <c r="BA84" s="587"/>
      <c r="BB84" s="587"/>
      <c r="BC84" s="588"/>
      <c r="BD84" s="85"/>
      <c r="BE84" s="85"/>
      <c r="BF84" s="85"/>
      <c r="BG84" s="85"/>
      <c r="BH84" s="85"/>
      <c r="BI84" s="85"/>
      <c r="BJ84" s="85"/>
      <c r="BK84" s="85"/>
      <c r="BL84" s="85"/>
      <c r="BM84" s="85"/>
      <c r="BN84" s="85"/>
      <c r="BO84" s="85"/>
      <c r="BP84" s="85"/>
      <c r="BQ84" s="85"/>
      <c r="BR84" s="85"/>
      <c r="BS84" s="85"/>
      <c r="BT84" s="85"/>
      <c r="BU84" s="85"/>
      <c r="BV84" s="85"/>
      <c r="BW84" s="85"/>
      <c r="BX84" s="85"/>
      <c r="BY84" s="85"/>
      <c r="BZ84" s="85"/>
      <c r="CA84" s="85"/>
      <c r="CB84" s="85"/>
      <c r="CC84" s="85"/>
      <c r="CD84" s="85"/>
      <c r="CE84" s="85"/>
      <c r="CF84" s="85"/>
      <c r="CG84" s="85"/>
      <c r="CH84" s="85"/>
      <c r="CI84" s="85"/>
      <c r="CJ84" s="85"/>
      <c r="CK84" s="85"/>
      <c r="CL84" s="85"/>
      <c r="CM84" s="85"/>
      <c r="CN84" s="85"/>
      <c r="CO84" s="85"/>
      <c r="CP84" s="85"/>
      <c r="CQ84" s="85"/>
      <c r="CR84" s="85"/>
      <c r="CS84" s="85"/>
      <c r="CT84" s="85"/>
      <c r="CU84" s="85"/>
      <c r="CV84" s="85"/>
    </row>
    <row r="85" spans="1:100" s="114" customFormat="1" ht="17.25" customHeight="1">
      <c r="A85" s="203"/>
      <c r="B85" s="203"/>
      <c r="C85" s="203"/>
      <c r="D85" s="203"/>
      <c r="E85" s="203"/>
      <c r="F85" s="203"/>
      <c r="G85" s="203"/>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3"/>
      <c r="AJ85" s="203"/>
      <c r="AK85" s="203"/>
      <c r="AL85" s="203"/>
      <c r="AM85" s="203"/>
      <c r="AN85" s="203"/>
      <c r="AO85" s="203"/>
      <c r="AP85" s="203"/>
      <c r="AQ85" s="203"/>
      <c r="AR85" s="203"/>
      <c r="AS85" s="203"/>
      <c r="AT85" s="203"/>
      <c r="AU85" s="203"/>
      <c r="AV85" s="203"/>
      <c r="AW85" s="203"/>
      <c r="AX85" s="203"/>
      <c r="AY85" s="204"/>
      <c r="AZ85" s="204"/>
      <c r="BA85" s="204"/>
      <c r="BB85" s="204"/>
      <c r="BC85" s="204"/>
    </row>
  </sheetData>
  <sheetProtection password="F571" sheet="1"/>
  <mergeCells count="575">
    <mergeCell ref="AQ78:AT78"/>
    <mergeCell ref="AU78:AX78"/>
    <mergeCell ref="AY78:BC78"/>
    <mergeCell ref="D79:AM79"/>
    <mergeCell ref="AN79:AP79"/>
    <mergeCell ref="AQ79:AT79"/>
    <mergeCell ref="AU79:AX79"/>
    <mergeCell ref="AY79:BC79"/>
    <mergeCell ref="A84:AX84"/>
    <mergeCell ref="AY84:BC84"/>
    <mergeCell ref="A80:C80"/>
    <mergeCell ref="D80:AX80"/>
    <mergeCell ref="AY80:BC80"/>
    <mergeCell ref="A81:AX81"/>
    <mergeCell ref="AY81:BC81"/>
    <mergeCell ref="A83:AU83"/>
    <mergeCell ref="AV83:AZ83"/>
    <mergeCell ref="D78:G78"/>
    <mergeCell ref="H78:J78"/>
    <mergeCell ref="K78:N78"/>
    <mergeCell ref="O78:S78"/>
    <mergeCell ref="T78:AC78"/>
    <mergeCell ref="AD78:AF78"/>
    <mergeCell ref="AH78:AJ78"/>
    <mergeCell ref="AK78:AM78"/>
    <mergeCell ref="AN78:AP78"/>
    <mergeCell ref="D76:G76"/>
    <mergeCell ref="H76:J76"/>
    <mergeCell ref="K76:N76"/>
    <mergeCell ref="O76:S76"/>
    <mergeCell ref="T76:AC76"/>
    <mergeCell ref="AY76:BC76"/>
    <mergeCell ref="D77:G77"/>
    <mergeCell ref="H77:J77"/>
    <mergeCell ref="K77:N77"/>
    <mergeCell ref="O77:S77"/>
    <mergeCell ref="T77:AC77"/>
    <mergeCell ref="AD77:AF77"/>
    <mergeCell ref="AH77:AJ77"/>
    <mergeCell ref="AK77:AM77"/>
    <mergeCell ref="AN77:AP77"/>
    <mergeCell ref="AD76:AF76"/>
    <mergeCell ref="AH76:AJ76"/>
    <mergeCell ref="AK76:AM76"/>
    <mergeCell ref="AN76:AP76"/>
    <mergeCell ref="AQ76:AT76"/>
    <mergeCell ref="AU76:AX76"/>
    <mergeCell ref="AQ77:AT77"/>
    <mergeCell ref="AU77:AX77"/>
    <mergeCell ref="AY77:BC77"/>
    <mergeCell ref="AQ74:AT74"/>
    <mergeCell ref="AU74:AX74"/>
    <mergeCell ref="AY74:BC74"/>
    <mergeCell ref="D75:G75"/>
    <mergeCell ref="H75:J75"/>
    <mergeCell ref="K75:N75"/>
    <mergeCell ref="O75:S75"/>
    <mergeCell ref="T75:AC75"/>
    <mergeCell ref="AD75:AF75"/>
    <mergeCell ref="AH75:AJ75"/>
    <mergeCell ref="AK75:AM75"/>
    <mergeCell ref="AN75:AP75"/>
    <mergeCell ref="AQ75:AT75"/>
    <mergeCell ref="AU75:AX75"/>
    <mergeCell ref="AY75:BC75"/>
    <mergeCell ref="D74:G74"/>
    <mergeCell ref="H74:J74"/>
    <mergeCell ref="K74:N74"/>
    <mergeCell ref="O74:S74"/>
    <mergeCell ref="T74:AC74"/>
    <mergeCell ref="AD74:AF74"/>
    <mergeCell ref="AH74:AJ74"/>
    <mergeCell ref="AK74:AM74"/>
    <mergeCell ref="AN74:AP74"/>
    <mergeCell ref="AQ72:AT72"/>
    <mergeCell ref="AU72:AX72"/>
    <mergeCell ref="AY72:BC72"/>
    <mergeCell ref="D73:G73"/>
    <mergeCell ref="H73:J73"/>
    <mergeCell ref="K73:N73"/>
    <mergeCell ref="O73:S73"/>
    <mergeCell ref="T73:AC73"/>
    <mergeCell ref="AY73:BC73"/>
    <mergeCell ref="AD73:AF73"/>
    <mergeCell ref="AH73:AJ73"/>
    <mergeCell ref="AK73:AM73"/>
    <mergeCell ref="AN73:AP73"/>
    <mergeCell ref="AQ73:AT73"/>
    <mergeCell ref="AU73:AX73"/>
    <mergeCell ref="D72:G72"/>
    <mergeCell ref="H72:J72"/>
    <mergeCell ref="K72:N72"/>
    <mergeCell ref="O72:S72"/>
    <mergeCell ref="T72:AC72"/>
    <mergeCell ref="AD72:AF72"/>
    <mergeCell ref="AH72:AJ72"/>
    <mergeCell ref="AK72:AM72"/>
    <mergeCell ref="AN72:AP72"/>
    <mergeCell ref="D70:G70"/>
    <mergeCell ref="H70:J70"/>
    <mergeCell ref="K70:N70"/>
    <mergeCell ref="O70:S70"/>
    <mergeCell ref="T70:AC70"/>
    <mergeCell ref="AY70:BC70"/>
    <mergeCell ref="D71:G71"/>
    <mergeCell ref="H71:J71"/>
    <mergeCell ref="K71:N71"/>
    <mergeCell ref="O71:S71"/>
    <mergeCell ref="T71:AC71"/>
    <mergeCell ref="AD71:AF71"/>
    <mergeCell ref="AH71:AJ71"/>
    <mergeCell ref="AK71:AM71"/>
    <mergeCell ref="AN71:AP71"/>
    <mergeCell ref="AD70:AF70"/>
    <mergeCell ref="AH70:AJ70"/>
    <mergeCell ref="AK70:AM70"/>
    <mergeCell ref="AN70:AP70"/>
    <mergeCell ref="AQ70:AT70"/>
    <mergeCell ref="AU70:AX70"/>
    <mergeCell ref="AQ71:AT71"/>
    <mergeCell ref="AU71:AX71"/>
    <mergeCell ref="AY71:BC71"/>
    <mergeCell ref="AY68:BC68"/>
    <mergeCell ref="D69:G69"/>
    <mergeCell ref="H69:J69"/>
    <mergeCell ref="K69:N69"/>
    <mergeCell ref="O69:S69"/>
    <mergeCell ref="T69:AC69"/>
    <mergeCell ref="AD69:AF69"/>
    <mergeCell ref="AH69:AJ69"/>
    <mergeCell ref="AK69:AM69"/>
    <mergeCell ref="AN69:AP69"/>
    <mergeCell ref="AQ69:AT69"/>
    <mergeCell ref="AU69:AX69"/>
    <mergeCell ref="AY69:BC69"/>
    <mergeCell ref="AH68:AJ68"/>
    <mergeCell ref="AK68:AM68"/>
    <mergeCell ref="AN68:AP68"/>
    <mergeCell ref="T68:AC68"/>
    <mergeCell ref="AD67:AF67"/>
    <mergeCell ref="AH67:AJ67"/>
    <mergeCell ref="AK67:AM67"/>
    <mergeCell ref="AN67:AP67"/>
    <mergeCell ref="AQ67:AT67"/>
    <mergeCell ref="AU67:AX67"/>
    <mergeCell ref="AQ68:AT68"/>
    <mergeCell ref="AU68:AX68"/>
    <mergeCell ref="AQ66:AT66"/>
    <mergeCell ref="AU66:AX66"/>
    <mergeCell ref="AD68:AF68"/>
    <mergeCell ref="AY66:BC66"/>
    <mergeCell ref="D67:G67"/>
    <mergeCell ref="H67:J67"/>
    <mergeCell ref="K67:N67"/>
    <mergeCell ref="O67:S67"/>
    <mergeCell ref="T67:AC67"/>
    <mergeCell ref="AY67:BC67"/>
    <mergeCell ref="AY64:BC64"/>
    <mergeCell ref="D65:G65"/>
    <mergeCell ref="H65:J65"/>
    <mergeCell ref="K65:N65"/>
    <mergeCell ref="O65:S65"/>
    <mergeCell ref="T65:AC65"/>
    <mergeCell ref="AD65:AF65"/>
    <mergeCell ref="AH65:AJ65"/>
    <mergeCell ref="AK65:AM65"/>
    <mergeCell ref="AN65:AP65"/>
    <mergeCell ref="AD64:AF64"/>
    <mergeCell ref="AH64:AJ64"/>
    <mergeCell ref="AK64:AM64"/>
    <mergeCell ref="AN64:AP64"/>
    <mergeCell ref="AQ64:AT64"/>
    <mergeCell ref="AU64:AX64"/>
    <mergeCell ref="AQ65:AT65"/>
    <mergeCell ref="AU65:AX65"/>
    <mergeCell ref="AY65:BC65"/>
    <mergeCell ref="A64:C79"/>
    <mergeCell ref="D64:G64"/>
    <mergeCell ref="H64:J64"/>
    <mergeCell ref="K64:N64"/>
    <mergeCell ref="O64:S64"/>
    <mergeCell ref="T64:AC64"/>
    <mergeCell ref="AD62:AJ62"/>
    <mergeCell ref="AK62:AM63"/>
    <mergeCell ref="AN62:AP63"/>
    <mergeCell ref="D66:G66"/>
    <mergeCell ref="H66:J66"/>
    <mergeCell ref="K66:N66"/>
    <mergeCell ref="O66:S66"/>
    <mergeCell ref="T66:AC66"/>
    <mergeCell ref="AD66:AF66"/>
    <mergeCell ref="AH66:AJ66"/>
    <mergeCell ref="AK66:AM66"/>
    <mergeCell ref="AN66:AP66"/>
    <mergeCell ref="D68:G68"/>
    <mergeCell ref="H68:J68"/>
    <mergeCell ref="K68:N68"/>
    <mergeCell ref="O68:S68"/>
    <mergeCell ref="AQ62:AT63"/>
    <mergeCell ref="AU62:AX63"/>
    <mergeCell ref="AY62:BC63"/>
    <mergeCell ref="AD63:AF63"/>
    <mergeCell ref="AH63:AJ63"/>
    <mergeCell ref="A58:H58"/>
    <mergeCell ref="I58:P58"/>
    <mergeCell ref="A60:AJ60"/>
    <mergeCell ref="AK60:AP60"/>
    <mergeCell ref="A62:C63"/>
    <mergeCell ref="D62:G63"/>
    <mergeCell ref="H62:J63"/>
    <mergeCell ref="K62:N63"/>
    <mergeCell ref="O62:S63"/>
    <mergeCell ref="T62:AC63"/>
    <mergeCell ref="A55:AX55"/>
    <mergeCell ref="AY55:BC55"/>
    <mergeCell ref="A57:AU57"/>
    <mergeCell ref="AV57:AZ57"/>
    <mergeCell ref="AY52:BC52"/>
    <mergeCell ref="D53:AM53"/>
    <mergeCell ref="AN53:AP53"/>
    <mergeCell ref="AQ53:AT53"/>
    <mergeCell ref="AU53:AX53"/>
    <mergeCell ref="AY53:BC53"/>
    <mergeCell ref="AD52:AF52"/>
    <mergeCell ref="AH52:AJ52"/>
    <mergeCell ref="AK52:AM52"/>
    <mergeCell ref="AN52:AP52"/>
    <mergeCell ref="AQ52:AT52"/>
    <mergeCell ref="AU52:AX52"/>
    <mergeCell ref="A43:C53"/>
    <mergeCell ref="AQ51:AT51"/>
    <mergeCell ref="AU51:AX51"/>
    <mergeCell ref="AY51:BC51"/>
    <mergeCell ref="D52:G52"/>
    <mergeCell ref="H52:J52"/>
    <mergeCell ref="K52:N52"/>
    <mergeCell ref="O52:S52"/>
    <mergeCell ref="T52:AC52"/>
    <mergeCell ref="A54:C54"/>
    <mergeCell ref="D54:AX54"/>
    <mergeCell ref="AY54:BC54"/>
    <mergeCell ref="D51:G51"/>
    <mergeCell ref="H51:J51"/>
    <mergeCell ref="K51:N51"/>
    <mergeCell ref="O51:S51"/>
    <mergeCell ref="T51:AC51"/>
    <mergeCell ref="AD51:AF51"/>
    <mergeCell ref="AH51:AJ51"/>
    <mergeCell ref="AK51:AM51"/>
    <mergeCell ref="AN51:AP51"/>
    <mergeCell ref="D49:G49"/>
    <mergeCell ref="H49:J49"/>
    <mergeCell ref="K49:N49"/>
    <mergeCell ref="O49:S49"/>
    <mergeCell ref="T49:AC49"/>
    <mergeCell ref="AY49:BC49"/>
    <mergeCell ref="D50:G50"/>
    <mergeCell ref="H50:J50"/>
    <mergeCell ref="K50:N50"/>
    <mergeCell ref="O50:S50"/>
    <mergeCell ref="T50:AC50"/>
    <mergeCell ref="AD50:AF50"/>
    <mergeCell ref="AH50:AJ50"/>
    <mergeCell ref="AK50:AM50"/>
    <mergeCell ref="AN50:AP50"/>
    <mergeCell ref="AD49:AF49"/>
    <mergeCell ref="AH49:AJ49"/>
    <mergeCell ref="AK49:AM49"/>
    <mergeCell ref="AN49:AP49"/>
    <mergeCell ref="AQ49:AT49"/>
    <mergeCell ref="AU49:AX49"/>
    <mergeCell ref="AQ50:AT50"/>
    <mergeCell ref="AU50:AX50"/>
    <mergeCell ref="AY50:BC50"/>
    <mergeCell ref="AQ47:AT47"/>
    <mergeCell ref="AU47:AX47"/>
    <mergeCell ref="AY47:BC47"/>
    <mergeCell ref="D48:G48"/>
    <mergeCell ref="H48:J48"/>
    <mergeCell ref="K48:N48"/>
    <mergeCell ref="O48:S48"/>
    <mergeCell ref="T48:AC48"/>
    <mergeCell ref="AD48:AF48"/>
    <mergeCell ref="AH48:AJ48"/>
    <mergeCell ref="AK48:AM48"/>
    <mergeCell ref="AN48:AP48"/>
    <mergeCell ref="AQ48:AT48"/>
    <mergeCell ref="AU48:AX48"/>
    <mergeCell ref="AY48:BC48"/>
    <mergeCell ref="D47:G47"/>
    <mergeCell ref="H47:J47"/>
    <mergeCell ref="K47:N47"/>
    <mergeCell ref="O47:S47"/>
    <mergeCell ref="T47:AC47"/>
    <mergeCell ref="AD47:AF47"/>
    <mergeCell ref="AH47:AJ47"/>
    <mergeCell ref="AK47:AM47"/>
    <mergeCell ref="AN47:AP47"/>
    <mergeCell ref="AQ45:AT45"/>
    <mergeCell ref="AU45:AX45"/>
    <mergeCell ref="AY45:BC45"/>
    <mergeCell ref="D46:G46"/>
    <mergeCell ref="H46:J46"/>
    <mergeCell ref="K46:N46"/>
    <mergeCell ref="O46:S46"/>
    <mergeCell ref="T46:AC46"/>
    <mergeCell ref="AY46:BC46"/>
    <mergeCell ref="AD46:AF46"/>
    <mergeCell ref="AH46:AJ46"/>
    <mergeCell ref="AK46:AM46"/>
    <mergeCell ref="AN46:AP46"/>
    <mergeCell ref="AQ46:AT46"/>
    <mergeCell ref="AU46:AX46"/>
    <mergeCell ref="D45:G45"/>
    <mergeCell ref="H45:J45"/>
    <mergeCell ref="K45:N45"/>
    <mergeCell ref="O45:S45"/>
    <mergeCell ref="T45:AC45"/>
    <mergeCell ref="AD45:AF45"/>
    <mergeCell ref="AH45:AJ45"/>
    <mergeCell ref="AK45:AM45"/>
    <mergeCell ref="AN45:AP45"/>
    <mergeCell ref="AY43:BC43"/>
    <mergeCell ref="D44:G44"/>
    <mergeCell ref="H44:J44"/>
    <mergeCell ref="K44:N44"/>
    <mergeCell ref="O44:S44"/>
    <mergeCell ref="T44:AC44"/>
    <mergeCell ref="AD44:AF44"/>
    <mergeCell ref="AH44:AJ44"/>
    <mergeCell ref="AK44:AM44"/>
    <mergeCell ref="AN44:AP44"/>
    <mergeCell ref="AD43:AF43"/>
    <mergeCell ref="AH43:AJ43"/>
    <mergeCell ref="AK43:AM43"/>
    <mergeCell ref="AN43:AP43"/>
    <mergeCell ref="AQ43:AT43"/>
    <mergeCell ref="AU43:AX43"/>
    <mergeCell ref="D43:G43"/>
    <mergeCell ref="H43:J43"/>
    <mergeCell ref="K43:N43"/>
    <mergeCell ref="O43:S43"/>
    <mergeCell ref="T43:AC43"/>
    <mergeCell ref="AQ44:AT44"/>
    <mergeCell ref="AU44:AX44"/>
    <mergeCell ref="AY44:BC44"/>
    <mergeCell ref="AN41:AP42"/>
    <mergeCell ref="AQ41:AT42"/>
    <mergeCell ref="AU41:AX42"/>
    <mergeCell ref="AY41:BC42"/>
    <mergeCell ref="AD42:AF42"/>
    <mergeCell ref="AH42:AJ42"/>
    <mergeCell ref="A39:AJ39"/>
    <mergeCell ref="AK39:AP39"/>
    <mergeCell ref="A41:C42"/>
    <mergeCell ref="D41:G42"/>
    <mergeCell ref="H41:J42"/>
    <mergeCell ref="K41:N42"/>
    <mergeCell ref="O41:S42"/>
    <mergeCell ref="T41:AC42"/>
    <mergeCell ref="AD41:AJ41"/>
    <mergeCell ref="AK41:AM42"/>
    <mergeCell ref="AY33:BC33"/>
    <mergeCell ref="A34:AX34"/>
    <mergeCell ref="AY34:BC34"/>
    <mergeCell ref="A37:H37"/>
    <mergeCell ref="I37:P37"/>
    <mergeCell ref="AK31:AM31"/>
    <mergeCell ref="AN31:AP31"/>
    <mergeCell ref="AQ31:AT31"/>
    <mergeCell ref="AU31:AX31"/>
    <mergeCell ref="AY31:BC31"/>
    <mergeCell ref="D32:AM32"/>
    <mergeCell ref="AN32:AP32"/>
    <mergeCell ref="AQ32:AT32"/>
    <mergeCell ref="AU32:AX32"/>
    <mergeCell ref="AY32:BC32"/>
    <mergeCell ref="A17:C32"/>
    <mergeCell ref="D31:G31"/>
    <mergeCell ref="H31:J31"/>
    <mergeCell ref="K31:N31"/>
    <mergeCell ref="O31:S31"/>
    <mergeCell ref="T31:AC31"/>
    <mergeCell ref="AD31:AF31"/>
    <mergeCell ref="AH31:AJ31"/>
    <mergeCell ref="A33:C33"/>
    <mergeCell ref="D33:AX33"/>
    <mergeCell ref="D29:G29"/>
    <mergeCell ref="H29:J29"/>
    <mergeCell ref="K29:N29"/>
    <mergeCell ref="O29:S29"/>
    <mergeCell ref="T29:AC29"/>
    <mergeCell ref="AY29:BC29"/>
    <mergeCell ref="D30:G30"/>
    <mergeCell ref="H30:J30"/>
    <mergeCell ref="K30:N30"/>
    <mergeCell ref="O30:S30"/>
    <mergeCell ref="T30:AC30"/>
    <mergeCell ref="AD30:AF30"/>
    <mergeCell ref="AH30:AJ30"/>
    <mergeCell ref="AK30:AM30"/>
    <mergeCell ref="AN30:AP30"/>
    <mergeCell ref="AD29:AF29"/>
    <mergeCell ref="AH29:AJ29"/>
    <mergeCell ref="AK29:AM29"/>
    <mergeCell ref="AN29:AP29"/>
    <mergeCell ref="AQ29:AT29"/>
    <mergeCell ref="AU29:AX29"/>
    <mergeCell ref="AQ30:AT30"/>
    <mergeCell ref="AU30:AX30"/>
    <mergeCell ref="AY30:BC30"/>
    <mergeCell ref="AQ27:AT27"/>
    <mergeCell ref="AU27:AX27"/>
    <mergeCell ref="AY27:BC27"/>
    <mergeCell ref="D28:G28"/>
    <mergeCell ref="H28:J28"/>
    <mergeCell ref="K28:N28"/>
    <mergeCell ref="O28:S28"/>
    <mergeCell ref="T28:AC28"/>
    <mergeCell ref="AD28:AF28"/>
    <mergeCell ref="AH28:AJ28"/>
    <mergeCell ref="AK28:AM28"/>
    <mergeCell ref="AN28:AP28"/>
    <mergeCell ref="AQ28:AT28"/>
    <mergeCell ref="AU28:AX28"/>
    <mergeCell ref="AY28:BC28"/>
    <mergeCell ref="D27:G27"/>
    <mergeCell ref="H27:J27"/>
    <mergeCell ref="K27:N27"/>
    <mergeCell ref="O27:S27"/>
    <mergeCell ref="T27:AC27"/>
    <mergeCell ref="AD27:AF27"/>
    <mergeCell ref="AH27:AJ27"/>
    <mergeCell ref="AK27:AM27"/>
    <mergeCell ref="AN27:AP27"/>
    <mergeCell ref="AQ25:AT25"/>
    <mergeCell ref="AU25:AX25"/>
    <mergeCell ref="AY25:BC25"/>
    <mergeCell ref="D26:G26"/>
    <mergeCell ref="H26:J26"/>
    <mergeCell ref="K26:N26"/>
    <mergeCell ref="O26:S26"/>
    <mergeCell ref="T26:AC26"/>
    <mergeCell ref="AY26:BC26"/>
    <mergeCell ref="AD26:AF26"/>
    <mergeCell ref="AH26:AJ26"/>
    <mergeCell ref="AK26:AM26"/>
    <mergeCell ref="AN26:AP26"/>
    <mergeCell ref="AQ26:AT26"/>
    <mergeCell ref="AU26:AX26"/>
    <mergeCell ref="D25:G25"/>
    <mergeCell ref="H25:J25"/>
    <mergeCell ref="K25:N25"/>
    <mergeCell ref="O25:S25"/>
    <mergeCell ref="T25:AC25"/>
    <mergeCell ref="AD25:AF25"/>
    <mergeCell ref="AH25:AJ25"/>
    <mergeCell ref="AK25:AM25"/>
    <mergeCell ref="AN25:AP25"/>
    <mergeCell ref="D23:G23"/>
    <mergeCell ref="H23:J23"/>
    <mergeCell ref="K23:N23"/>
    <mergeCell ref="O23:S23"/>
    <mergeCell ref="T23:AC23"/>
    <mergeCell ref="AY23:BC23"/>
    <mergeCell ref="D24:G24"/>
    <mergeCell ref="H24:J24"/>
    <mergeCell ref="K24:N24"/>
    <mergeCell ref="O24:S24"/>
    <mergeCell ref="T24:AC24"/>
    <mergeCell ref="AD24:AF24"/>
    <mergeCell ref="AH24:AJ24"/>
    <mergeCell ref="AK24:AM24"/>
    <mergeCell ref="AN24:AP24"/>
    <mergeCell ref="AD23:AF23"/>
    <mergeCell ref="AH23:AJ23"/>
    <mergeCell ref="AK23:AM23"/>
    <mergeCell ref="AN23:AP23"/>
    <mergeCell ref="AQ23:AT23"/>
    <mergeCell ref="AU23:AX23"/>
    <mergeCell ref="AQ24:AT24"/>
    <mergeCell ref="AU24:AX24"/>
    <mergeCell ref="AY24:BC24"/>
    <mergeCell ref="AQ21:AT21"/>
    <mergeCell ref="AU21:AX21"/>
    <mergeCell ref="AY21:BC21"/>
    <mergeCell ref="D22:G22"/>
    <mergeCell ref="H22:J22"/>
    <mergeCell ref="K22:N22"/>
    <mergeCell ref="O22:S22"/>
    <mergeCell ref="T22:AC22"/>
    <mergeCell ref="AD22:AF22"/>
    <mergeCell ref="AH22:AJ22"/>
    <mergeCell ref="AK22:AM22"/>
    <mergeCell ref="AN22:AP22"/>
    <mergeCell ref="AQ22:AT22"/>
    <mergeCell ref="AU22:AX22"/>
    <mergeCell ref="AY22:BC22"/>
    <mergeCell ref="D21:G21"/>
    <mergeCell ref="H21:J21"/>
    <mergeCell ref="K21:N21"/>
    <mergeCell ref="O21:S21"/>
    <mergeCell ref="T21:AC21"/>
    <mergeCell ref="AD21:AF21"/>
    <mergeCell ref="AH21:AJ21"/>
    <mergeCell ref="AK21:AM21"/>
    <mergeCell ref="AN21:AP21"/>
    <mergeCell ref="AQ19:AT19"/>
    <mergeCell ref="AU19:AX19"/>
    <mergeCell ref="AY19:BC19"/>
    <mergeCell ref="D20:G20"/>
    <mergeCell ref="H20:J20"/>
    <mergeCell ref="K20:N20"/>
    <mergeCell ref="O20:S20"/>
    <mergeCell ref="T20:AC20"/>
    <mergeCell ref="AY20:BC20"/>
    <mergeCell ref="AD20:AF20"/>
    <mergeCell ref="AH20:AJ20"/>
    <mergeCell ref="AK20:AM20"/>
    <mergeCell ref="AN20:AP20"/>
    <mergeCell ref="AQ20:AT20"/>
    <mergeCell ref="AU20:AX20"/>
    <mergeCell ref="D19:G19"/>
    <mergeCell ref="H19:J19"/>
    <mergeCell ref="K19:N19"/>
    <mergeCell ref="O19:S19"/>
    <mergeCell ref="T19:AC19"/>
    <mergeCell ref="AD19:AF19"/>
    <mergeCell ref="AH19:AJ19"/>
    <mergeCell ref="AK19:AM19"/>
    <mergeCell ref="AN19:AP19"/>
    <mergeCell ref="AY17:BC17"/>
    <mergeCell ref="D18:G18"/>
    <mergeCell ref="H18:J18"/>
    <mergeCell ref="K18:N18"/>
    <mergeCell ref="O18:S18"/>
    <mergeCell ref="T18:AC18"/>
    <mergeCell ref="AD18:AF18"/>
    <mergeCell ref="AH18:AJ18"/>
    <mergeCell ref="AK18:AM18"/>
    <mergeCell ref="AN18:AP18"/>
    <mergeCell ref="AD17:AF17"/>
    <mergeCell ref="AH17:AJ17"/>
    <mergeCell ref="AK17:AM17"/>
    <mergeCell ref="AN17:AP17"/>
    <mergeCell ref="AQ17:AT17"/>
    <mergeCell ref="AU17:AX17"/>
    <mergeCell ref="D17:G17"/>
    <mergeCell ref="H17:J17"/>
    <mergeCell ref="K17:N17"/>
    <mergeCell ref="O17:S17"/>
    <mergeCell ref="T17:AC17"/>
    <mergeCell ref="AQ18:AT18"/>
    <mergeCell ref="AU18:AX18"/>
    <mergeCell ref="AY18:BC18"/>
    <mergeCell ref="A3:BC3"/>
    <mergeCell ref="BA6:BB6"/>
    <mergeCell ref="A11:H11"/>
    <mergeCell ref="I11:P11"/>
    <mergeCell ref="A13:AJ13"/>
    <mergeCell ref="AK13:AP13"/>
    <mergeCell ref="AD15:AJ15"/>
    <mergeCell ref="AK15:AM16"/>
    <mergeCell ref="AN15:AP16"/>
    <mergeCell ref="AQ15:AT16"/>
    <mergeCell ref="AU15:AX16"/>
    <mergeCell ref="AY15:BC16"/>
    <mergeCell ref="AD16:AF16"/>
    <mergeCell ref="AH16:AJ16"/>
    <mergeCell ref="A15:C16"/>
    <mergeCell ref="D15:G16"/>
    <mergeCell ref="H15:J16"/>
    <mergeCell ref="K15:N16"/>
    <mergeCell ref="O15:S16"/>
    <mergeCell ref="T15:AC16"/>
  </mergeCells>
  <phoneticPr fontId="3"/>
  <conditionalFormatting sqref="AY16:BC30">
    <cfRule type="expression" dxfId="48" priority="5" stopIfTrue="1">
      <formula>AND(G16&lt;&gt;"",AY16="□")</formula>
    </cfRule>
  </conditionalFormatting>
  <conditionalFormatting sqref="AY40:BC54">
    <cfRule type="expression" dxfId="47" priority="4" stopIfTrue="1">
      <formula>AND(G40&lt;&gt;"",AY40="□")</formula>
    </cfRule>
  </conditionalFormatting>
  <conditionalFormatting sqref="AK13:AP13">
    <cfRule type="expression" dxfId="46" priority="3" stopIfTrue="1">
      <formula>AND(COUNTA($K$17:$N$31)&gt;0,$AK$13="□")</formula>
    </cfRule>
  </conditionalFormatting>
  <conditionalFormatting sqref="AK39:AP39">
    <cfRule type="expression" dxfId="45" priority="2" stopIfTrue="1">
      <formula>AND(COUNTA($K$43:$N$52)&gt;0,$AK$39="□")</formula>
    </cfRule>
  </conditionalFormatting>
  <conditionalFormatting sqref="AK60:AP60">
    <cfRule type="expression" dxfId="44" priority="1" stopIfTrue="1">
      <formula>AND(COUNTA($K$64:$N$78)&gt;0,$AK$60="□")</formula>
    </cfRule>
  </conditionalFormatting>
  <dataValidations count="6">
    <dataValidation type="custom" imeMode="disabled" allowBlank="1" showInputMessage="1" showErrorMessage="1" errorTitle="入力エラー" error="小数点以下第一位を切り捨てで入力して下さい。_x000a_" sqref="AH17:AJ31 AH64:AJ78 AH43:AJ52">
      <formula1>Q17-ROUNDDOWN(Q17,0)=0</formula1>
    </dataValidation>
    <dataValidation type="list" allowBlank="1" showInputMessage="1" showErrorMessage="1" sqref="AK13:AP13 AK39:AP39 AK60:AP60">
      <formula1>"□,■"</formula1>
    </dataValidation>
    <dataValidation type="custom" imeMode="disabled" allowBlank="1" showInputMessage="1" showErrorMessage="1" errorTitle="入力エラー" error="小数点以下第一位を切り捨てで入力して下さい。_x000a_" sqref="AD17:AF31 AD64:AF78 AD43:AF52">
      <formula1>AD17-ROUNDDOWN(AD17,0)=0</formula1>
    </dataValidation>
    <dataValidation type="custom" imeMode="disabled" allowBlank="1" showInputMessage="1" showErrorMessage="1" errorTitle="入力エラー" error="小数点以下の入力はできません。" sqref="AU17:AX31 AU64:AX78 AN64:AP78 AN17:AP31 AY80:BC80 AY33:BC33 AY54:BC54 AN43:AP52 AU43:AX52">
      <formula1>AN17-ROUNDDOWN(AN17,0)=0</formula1>
    </dataValidation>
    <dataValidation imeMode="disabled" allowBlank="1" showInputMessage="1" showErrorMessage="1" sqref="AQ17:AT31 AQ64:AT78 AK64:AM78 AY34:BC34 AY64:BC78 AY17:BC31 AN32:BC32 AN79:BC79 AY81:BC81 AK17:AM31 AY84 AN53:BC53 AY55:BC55 AY43:BC52 AK43:AM52 AQ43:AT52"/>
    <dataValidation type="textLength" imeMode="disabled" operator="equal" allowBlank="1" showInputMessage="1" showErrorMessage="1" errorTitle="文字数エラー" error="SII登録型番の８文字で登録してください。" sqref="K64:N78 K17:N31 K43:N52">
      <formula1>8</formula1>
    </dataValidation>
  </dataValidations>
  <printOptions horizontalCentered="1"/>
  <pageMargins left="0.11811023622047245" right="0.11811023622047245" top="0.31496062992125984" bottom="0.19685039370078741" header="0.11811023622047245" footer="0.11811023622047245"/>
  <pageSetup paperSize="9" scale="40" orientation="portrait" r:id="rId1"/>
  <headerFooter>
    <oddHeader>&amp;R&amp;14VERSION 1.0</oddHeader>
  </headerFooter>
  <colBreaks count="1" manualBreakCount="1">
    <brk id="5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6"/>
  <sheetViews>
    <sheetView showGridLines="0" showZeros="0" view="pageBreakPreview" zoomScale="50" zoomScaleNormal="100" zoomScaleSheetLayoutView="50" workbookViewId="0"/>
  </sheetViews>
  <sheetFormatPr defaultRowHeight="13.5"/>
  <cols>
    <col min="1" max="13" width="3.625" style="80" customWidth="1"/>
    <col min="14" max="25" width="4.5" style="80" customWidth="1"/>
    <col min="26" max="27" width="3.625" style="80" customWidth="1"/>
    <col min="28" max="28" width="4.5" style="80" customWidth="1"/>
    <col min="29" max="38" width="3.625" style="80" customWidth="1"/>
    <col min="39" max="39" width="3.875" style="80" customWidth="1"/>
    <col min="40" max="44" width="3.625" style="80" customWidth="1"/>
    <col min="45" max="45" width="4.75" style="80" customWidth="1"/>
    <col min="46" max="52" width="3.625" style="80" customWidth="1"/>
    <col min="53" max="53" width="3.875" style="80" customWidth="1"/>
    <col min="54" max="85" width="3.625" style="80" customWidth="1"/>
    <col min="86" max="16384" width="9" style="80"/>
  </cols>
  <sheetData>
    <row r="1" spans="1:144" ht="18.75">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196"/>
      <c r="AO1" s="196"/>
      <c r="AP1" s="196"/>
      <c r="BC1" s="197" t="s">
        <v>96</v>
      </c>
    </row>
    <row r="2" spans="1:144" ht="18" customHeight="1">
      <c r="AP2" s="198"/>
      <c r="BC2" s="83" t="str">
        <f>IF(OR(補助事業実績報告書!$BC$14&lt;&gt;"",補助事業実績報告書!$AJ$63&lt;&gt;""),補助事業実績報告書!$BC$14&amp;"邸"&amp;RIGHT(TRIM(補助事業実績報告書!$M$63&amp;補助事業実績報告書!$X$63&amp;補助事業実績報告書!$AJ$63),4),"")</f>
        <v/>
      </c>
    </row>
    <row r="3" spans="1:144" ht="30" customHeight="1">
      <c r="A3" s="531" t="s">
        <v>190</v>
      </c>
      <c r="B3" s="880"/>
      <c r="C3" s="880"/>
      <c r="D3" s="880"/>
      <c r="E3" s="880"/>
      <c r="F3" s="880"/>
      <c r="G3" s="880"/>
      <c r="H3" s="880"/>
      <c r="I3" s="880"/>
      <c r="J3" s="880"/>
      <c r="K3" s="880"/>
      <c r="L3" s="880"/>
      <c r="M3" s="880"/>
      <c r="N3" s="880"/>
      <c r="O3" s="880"/>
      <c r="P3" s="880"/>
      <c r="Q3" s="880"/>
      <c r="R3" s="880"/>
      <c r="S3" s="880"/>
      <c r="T3" s="880"/>
      <c r="U3" s="880"/>
      <c r="V3" s="880"/>
      <c r="W3" s="880"/>
      <c r="X3" s="880"/>
      <c r="Y3" s="880"/>
      <c r="Z3" s="880"/>
      <c r="AA3" s="880"/>
      <c r="AB3" s="880"/>
      <c r="AC3" s="880"/>
      <c r="AD3" s="880"/>
      <c r="AE3" s="880"/>
      <c r="AF3" s="880"/>
      <c r="AG3" s="880"/>
      <c r="AH3" s="880"/>
      <c r="AI3" s="880"/>
      <c r="AJ3" s="880"/>
      <c r="AK3" s="880"/>
      <c r="AL3" s="880"/>
      <c r="AM3" s="880"/>
      <c r="AN3" s="880"/>
      <c r="AO3" s="880"/>
      <c r="AP3" s="880"/>
      <c r="AQ3" s="880"/>
      <c r="AR3" s="880"/>
      <c r="AS3" s="880"/>
      <c r="AT3" s="880"/>
      <c r="AU3" s="880"/>
      <c r="AV3" s="880"/>
      <c r="AW3" s="880"/>
      <c r="AX3" s="880"/>
      <c r="AY3" s="880"/>
      <c r="AZ3" s="880"/>
      <c r="BA3" s="880"/>
      <c r="BB3" s="880"/>
      <c r="BC3" s="881"/>
    </row>
    <row r="4" spans="1:144" ht="3" customHeight="1">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row>
    <row r="5" spans="1:144" s="85" customFormat="1" ht="18.75">
      <c r="A5" s="145"/>
      <c r="B5" s="145"/>
      <c r="C5" s="145"/>
      <c r="D5" s="145"/>
      <c r="E5" s="145"/>
      <c r="F5" s="181"/>
      <c r="G5" s="181"/>
      <c r="H5" s="145"/>
      <c r="I5" s="181"/>
      <c r="J5" s="181"/>
      <c r="K5" s="181"/>
      <c r="L5" s="181"/>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108"/>
      <c r="BB5" s="108"/>
      <c r="BC5" s="146" t="s">
        <v>98</v>
      </c>
    </row>
    <row r="6" spans="1:144" s="85" customFormat="1" ht="14.25" customHeight="1">
      <c r="A6" s="147"/>
      <c r="B6" s="147"/>
      <c r="C6" s="147"/>
      <c r="D6" s="147"/>
      <c r="E6" s="147"/>
      <c r="F6" s="147"/>
      <c r="G6" s="147"/>
      <c r="H6" s="147"/>
      <c r="I6" s="147"/>
      <c r="J6" s="147"/>
      <c r="K6" s="147"/>
      <c r="L6" s="147"/>
      <c r="M6" s="147"/>
      <c r="N6" s="76"/>
      <c r="O6" s="76"/>
      <c r="P6" s="76"/>
      <c r="Q6" s="76"/>
      <c r="R6" s="76"/>
      <c r="S6" s="76"/>
      <c r="T6" s="76"/>
      <c r="U6" s="76"/>
      <c r="V6" s="76"/>
      <c r="W6" s="76"/>
      <c r="X6" s="76"/>
      <c r="Y6" s="76"/>
      <c r="Z6" s="76"/>
      <c r="AA6" s="76"/>
      <c r="AB6" s="76"/>
      <c r="AC6" s="76"/>
      <c r="AD6" s="76"/>
      <c r="AE6" s="76"/>
      <c r="AF6" s="76"/>
      <c r="AG6" s="76"/>
      <c r="AH6" s="76"/>
      <c r="AI6" s="147"/>
      <c r="AJ6" s="147"/>
      <c r="AK6" s="147"/>
      <c r="AL6" s="147"/>
      <c r="AM6" s="147"/>
      <c r="AN6" s="147"/>
      <c r="AO6" s="147"/>
      <c r="AP6" s="147"/>
      <c r="AQ6" s="147"/>
      <c r="AR6" s="76"/>
      <c r="AS6" s="76"/>
      <c r="AT6" s="76"/>
      <c r="AU6" s="76"/>
      <c r="AV6" s="76"/>
      <c r="AW6" s="76"/>
      <c r="AX6" s="148" t="s">
        <v>99</v>
      </c>
      <c r="AY6" s="149"/>
      <c r="AZ6" s="150" t="s">
        <v>100</v>
      </c>
      <c r="BA6" s="149"/>
      <c r="BB6" s="534" t="s">
        <v>101</v>
      </c>
      <c r="BC6" s="534"/>
    </row>
    <row r="7" spans="1:144" s="85" customFormat="1" ht="18" customHeight="1">
      <c r="A7" s="151"/>
      <c r="B7" s="151"/>
      <c r="C7" s="151"/>
      <c r="D7" s="152"/>
      <c r="E7" s="152"/>
      <c r="F7" s="152"/>
      <c r="G7" s="152"/>
      <c r="H7" s="152"/>
      <c r="I7" s="152"/>
      <c r="J7" s="152"/>
      <c r="K7" s="152"/>
      <c r="L7" s="152"/>
      <c r="M7" s="152"/>
      <c r="N7" s="152"/>
      <c r="O7" s="152"/>
      <c r="P7" s="152"/>
      <c r="Q7" s="152"/>
      <c r="R7" s="152"/>
      <c r="S7" s="152"/>
      <c r="T7" s="152"/>
      <c r="U7" s="156"/>
      <c r="V7" s="153"/>
      <c r="W7" s="153"/>
      <c r="X7" s="153"/>
      <c r="Y7" s="153"/>
      <c r="Z7" s="154"/>
      <c r="AA7" s="154"/>
      <c r="AB7" s="154"/>
      <c r="AC7" s="154"/>
      <c r="AD7" s="154"/>
      <c r="AE7" s="154"/>
      <c r="AF7" s="154"/>
      <c r="AG7" s="154"/>
      <c r="AH7" s="154"/>
      <c r="AI7" s="154"/>
      <c r="AJ7" s="154"/>
      <c r="AK7" s="155"/>
      <c r="AL7" s="155"/>
      <c r="AM7" s="155"/>
      <c r="AN7" s="214"/>
      <c r="AO7" s="156"/>
      <c r="AP7" s="156"/>
      <c r="AQ7" s="156"/>
      <c r="AR7" s="153"/>
    </row>
    <row r="8" spans="1:144" s="85" customFormat="1" ht="24">
      <c r="A8" s="157" t="s">
        <v>102</v>
      </c>
      <c r="B8" s="157"/>
      <c r="C8" s="157"/>
      <c r="D8" s="200"/>
      <c r="E8" s="200"/>
      <c r="F8" s="200"/>
      <c r="G8" s="200"/>
      <c r="H8" s="200"/>
      <c r="I8" s="200"/>
      <c r="J8" s="200"/>
      <c r="K8" s="200"/>
      <c r="L8" s="201"/>
      <c r="M8" s="201"/>
      <c r="N8" s="201"/>
      <c r="O8" s="201"/>
      <c r="P8" s="201"/>
      <c r="Q8" s="201"/>
      <c r="R8" s="201"/>
      <c r="S8" s="201"/>
      <c r="T8" s="201"/>
      <c r="U8" s="201"/>
      <c r="V8" s="201"/>
      <c r="W8" s="201"/>
      <c r="X8" s="201"/>
      <c r="Y8" s="201"/>
      <c r="Z8" s="201"/>
      <c r="AA8" s="201"/>
      <c r="AO8" s="202"/>
    </row>
    <row r="9" spans="1:144" s="85" customFormat="1" ht="24">
      <c r="A9" s="145" t="s">
        <v>103</v>
      </c>
      <c r="B9" s="145"/>
      <c r="C9" s="157"/>
      <c r="D9" s="200"/>
      <c r="E9" s="200"/>
      <c r="F9" s="200"/>
      <c r="G9" s="200"/>
      <c r="H9" s="200"/>
      <c r="I9" s="200"/>
      <c r="J9" s="200"/>
      <c r="K9" s="200"/>
      <c r="L9" s="201"/>
      <c r="M9" s="201"/>
      <c r="N9" s="201"/>
      <c r="O9" s="201"/>
      <c r="P9" s="201"/>
      <c r="Q9" s="201"/>
      <c r="R9" s="201"/>
      <c r="S9" s="201"/>
      <c r="T9" s="201"/>
      <c r="U9" s="201"/>
      <c r="V9" s="201"/>
      <c r="W9" s="201"/>
      <c r="X9" s="201"/>
      <c r="Y9" s="201"/>
      <c r="Z9" s="201"/>
      <c r="AA9" s="201"/>
      <c r="AO9" s="202"/>
    </row>
    <row r="10" spans="1:144" s="85" customFormat="1" ht="24">
      <c r="A10" s="160" t="s">
        <v>163</v>
      </c>
      <c r="B10" s="160"/>
      <c r="C10" s="157"/>
      <c r="D10" s="200"/>
      <c r="E10" s="200"/>
      <c r="F10" s="200"/>
      <c r="G10" s="200"/>
      <c r="H10" s="200"/>
      <c r="I10" s="200"/>
      <c r="J10" s="200"/>
      <c r="K10" s="200"/>
      <c r="L10" s="201"/>
      <c r="M10" s="201"/>
      <c r="N10" s="201"/>
      <c r="O10" s="201"/>
      <c r="P10" s="201"/>
      <c r="Q10" s="201"/>
      <c r="R10" s="201"/>
      <c r="S10" s="201"/>
      <c r="T10" s="201"/>
      <c r="U10" s="201"/>
      <c r="V10" s="201"/>
      <c r="W10" s="201"/>
      <c r="X10" s="201"/>
      <c r="Y10" s="201"/>
      <c r="Z10" s="201"/>
      <c r="AA10" s="201"/>
      <c r="AO10" s="202"/>
    </row>
    <row r="11" spans="1:144" ht="12" customHeight="1" thickBot="1">
      <c r="A11" s="209"/>
      <c r="B11" s="209"/>
      <c r="C11" s="209"/>
      <c r="D11" s="143"/>
      <c r="E11" s="143"/>
      <c r="F11" s="143"/>
      <c r="G11" s="143"/>
      <c r="H11" s="143"/>
      <c r="I11" s="143"/>
      <c r="J11" s="143"/>
      <c r="K11" s="143"/>
      <c r="L11" s="143"/>
      <c r="M11" s="143"/>
      <c r="N11" s="215"/>
      <c r="O11" s="215"/>
      <c r="P11" s="215"/>
      <c r="Q11" s="215"/>
      <c r="R11" s="215"/>
      <c r="S11" s="215"/>
      <c r="T11" s="215"/>
      <c r="U11" s="215"/>
      <c r="V11" s="215"/>
      <c r="W11" s="215"/>
      <c r="X11" s="215"/>
      <c r="Y11" s="215"/>
      <c r="Z11" s="144"/>
      <c r="AA11" s="144"/>
      <c r="AB11" s="215"/>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row>
    <row r="12" spans="1:144" ht="28.5" customHeight="1" thickBot="1">
      <c r="A12" s="739" t="s">
        <v>164</v>
      </c>
      <c r="B12" s="740"/>
      <c r="C12" s="740"/>
      <c r="D12" s="740"/>
      <c r="E12" s="740"/>
      <c r="F12" s="740"/>
      <c r="G12" s="740"/>
      <c r="H12" s="740"/>
      <c r="I12" s="742" t="s">
        <v>191</v>
      </c>
      <c r="J12" s="743"/>
      <c r="K12" s="743"/>
      <c r="L12" s="743"/>
      <c r="M12" s="743"/>
      <c r="N12" s="743"/>
      <c r="O12" s="743"/>
      <c r="P12" s="744"/>
      <c r="Q12" s="205"/>
      <c r="R12" s="205"/>
      <c r="S12" s="206"/>
      <c r="T12" s="206"/>
      <c r="U12" s="206"/>
      <c r="V12" s="206"/>
      <c r="W12" s="206"/>
      <c r="X12" s="206"/>
      <c r="Y12" s="206"/>
      <c r="Z12" s="206"/>
      <c r="AA12" s="206"/>
      <c r="AB12" s="206"/>
      <c r="AC12" s="206"/>
      <c r="AD12" s="206"/>
      <c r="AE12" s="206"/>
      <c r="AF12" s="206"/>
      <c r="AG12" s="85"/>
      <c r="AH12" s="85"/>
      <c r="AI12" s="85"/>
      <c r="AJ12" s="85"/>
      <c r="AK12" s="85"/>
      <c r="AL12" s="85"/>
      <c r="AM12" s="85"/>
      <c r="AN12" s="85"/>
      <c r="AO12" s="85"/>
      <c r="AP12" s="85"/>
      <c r="AQ12" s="85"/>
      <c r="AR12" s="85"/>
      <c r="AS12" s="85"/>
      <c r="AT12" s="202"/>
      <c r="AU12" s="85"/>
      <c r="AV12" s="85"/>
      <c r="AW12" s="85"/>
      <c r="AX12" s="85"/>
      <c r="AY12" s="85"/>
      <c r="AZ12" s="85"/>
      <c r="BA12" s="85"/>
      <c r="BB12" s="85"/>
      <c r="BC12" s="85"/>
    </row>
    <row r="13" spans="1:144" ht="16.5" customHeight="1" thickBot="1">
      <c r="D13" s="207"/>
      <c r="E13" s="207"/>
      <c r="F13" s="207"/>
      <c r="G13" s="207"/>
      <c r="H13" s="207"/>
      <c r="I13" s="208"/>
      <c r="J13" s="208"/>
      <c r="K13" s="208"/>
      <c r="L13" s="208"/>
      <c r="M13" s="208"/>
      <c r="N13" s="208"/>
      <c r="O13" s="208"/>
      <c r="P13" s="208"/>
      <c r="Q13" s="208"/>
      <c r="R13" s="208"/>
      <c r="S13" s="208"/>
      <c r="T13" s="208"/>
      <c r="U13" s="208"/>
      <c r="V13" s="208"/>
      <c r="W13" s="208"/>
      <c r="X13" s="208"/>
      <c r="Y13" s="208"/>
      <c r="Z13" s="208"/>
      <c r="AA13" s="76"/>
      <c r="AB13" s="208"/>
      <c r="AC13" s="208"/>
      <c r="AD13" s="208"/>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row>
    <row r="14" spans="1:144" ht="18.75" customHeight="1">
      <c r="A14" s="780" t="s">
        <v>192</v>
      </c>
      <c r="B14" s="781"/>
      <c r="C14" s="782"/>
      <c r="D14" s="761" t="s">
        <v>193</v>
      </c>
      <c r="E14" s="761"/>
      <c r="F14" s="761"/>
      <c r="G14" s="761"/>
      <c r="H14" s="762"/>
      <c r="I14" s="760" t="s">
        <v>194</v>
      </c>
      <c r="J14" s="761"/>
      <c r="K14" s="761"/>
      <c r="L14" s="761"/>
      <c r="M14" s="761"/>
      <c r="N14" s="762"/>
      <c r="O14" s="761" t="s">
        <v>195</v>
      </c>
      <c r="P14" s="761"/>
      <c r="Q14" s="761"/>
      <c r="R14" s="761"/>
      <c r="S14" s="761"/>
      <c r="T14" s="761"/>
      <c r="U14" s="761"/>
      <c r="V14" s="761"/>
      <c r="W14" s="761"/>
      <c r="X14" s="761"/>
      <c r="Y14" s="761"/>
      <c r="Z14" s="761"/>
      <c r="AA14" s="761"/>
      <c r="AB14" s="761"/>
      <c r="AC14" s="761"/>
      <c r="AD14" s="761"/>
      <c r="AE14" s="761"/>
      <c r="AF14" s="762"/>
      <c r="AG14" s="760" t="s">
        <v>196</v>
      </c>
      <c r="AH14" s="761"/>
      <c r="AI14" s="762"/>
      <c r="AJ14" s="760" t="s">
        <v>197</v>
      </c>
      <c r="AK14" s="761"/>
      <c r="AL14" s="761"/>
      <c r="AM14" s="769"/>
      <c r="AN14" s="882" t="s">
        <v>198</v>
      </c>
      <c r="AO14" s="764"/>
      <c r="AP14" s="764"/>
      <c r="AQ14" s="764"/>
      <c r="AR14" s="764"/>
      <c r="AS14" s="883"/>
    </row>
    <row r="15" spans="1:144" ht="28.5" customHeight="1" thickBot="1">
      <c r="A15" s="614"/>
      <c r="B15" s="615"/>
      <c r="C15" s="616"/>
      <c r="D15" s="617"/>
      <c r="E15" s="617"/>
      <c r="F15" s="617"/>
      <c r="G15" s="617"/>
      <c r="H15" s="618"/>
      <c r="I15" s="619"/>
      <c r="J15" s="617"/>
      <c r="K15" s="617"/>
      <c r="L15" s="617"/>
      <c r="M15" s="617"/>
      <c r="N15" s="618"/>
      <c r="O15" s="617"/>
      <c r="P15" s="617"/>
      <c r="Q15" s="617"/>
      <c r="R15" s="617"/>
      <c r="S15" s="617"/>
      <c r="T15" s="617"/>
      <c r="U15" s="617"/>
      <c r="V15" s="617"/>
      <c r="W15" s="617"/>
      <c r="X15" s="617"/>
      <c r="Y15" s="617"/>
      <c r="Z15" s="617"/>
      <c r="AA15" s="617"/>
      <c r="AB15" s="617"/>
      <c r="AC15" s="617"/>
      <c r="AD15" s="617"/>
      <c r="AE15" s="617"/>
      <c r="AF15" s="618"/>
      <c r="AG15" s="619"/>
      <c r="AH15" s="617"/>
      <c r="AI15" s="618"/>
      <c r="AJ15" s="619"/>
      <c r="AK15" s="617"/>
      <c r="AL15" s="617"/>
      <c r="AM15" s="770"/>
      <c r="AN15" s="884"/>
      <c r="AO15" s="767"/>
      <c r="AP15" s="767"/>
      <c r="AQ15" s="767"/>
      <c r="AR15" s="767"/>
      <c r="AS15" s="885"/>
    </row>
    <row r="16" spans="1:144" s="170" customFormat="1" ht="29.25" customHeight="1" thickTop="1">
      <c r="A16" s="856" t="s">
        <v>179</v>
      </c>
      <c r="B16" s="857"/>
      <c r="C16" s="858"/>
      <c r="D16" s="629"/>
      <c r="E16" s="629"/>
      <c r="F16" s="629"/>
      <c r="G16" s="629"/>
      <c r="H16" s="630"/>
      <c r="I16" s="820"/>
      <c r="J16" s="821"/>
      <c r="K16" s="821"/>
      <c r="L16" s="821"/>
      <c r="M16" s="821"/>
      <c r="N16" s="822"/>
      <c r="O16" s="820"/>
      <c r="P16" s="821"/>
      <c r="Q16" s="821"/>
      <c r="R16" s="821"/>
      <c r="S16" s="821"/>
      <c r="T16" s="821"/>
      <c r="U16" s="821"/>
      <c r="V16" s="821"/>
      <c r="W16" s="821"/>
      <c r="X16" s="821"/>
      <c r="Y16" s="821"/>
      <c r="Z16" s="821"/>
      <c r="AA16" s="821"/>
      <c r="AB16" s="821"/>
      <c r="AC16" s="821"/>
      <c r="AD16" s="821"/>
      <c r="AE16" s="821"/>
      <c r="AF16" s="822"/>
      <c r="AG16" s="791"/>
      <c r="AH16" s="792"/>
      <c r="AI16" s="793"/>
      <c r="AJ16" s="823"/>
      <c r="AK16" s="824"/>
      <c r="AL16" s="824"/>
      <c r="AM16" s="825"/>
      <c r="AN16" s="910" t="str">
        <f>IF(AJ16&lt;&gt;"",ROUNDDOWN(AG16*AJ16,0),"")</f>
        <v/>
      </c>
      <c r="AO16" s="911"/>
      <c r="AP16" s="911"/>
      <c r="AQ16" s="911"/>
      <c r="AR16" s="911"/>
      <c r="AS16" s="912"/>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row>
    <row r="17" spans="1:144" s="170" customFormat="1" ht="29.25" customHeight="1">
      <c r="A17" s="859"/>
      <c r="B17" s="860"/>
      <c r="C17" s="861"/>
      <c r="D17" s="691"/>
      <c r="E17" s="691"/>
      <c r="F17" s="691"/>
      <c r="G17" s="691"/>
      <c r="H17" s="692"/>
      <c r="I17" s="869"/>
      <c r="J17" s="870"/>
      <c r="K17" s="870"/>
      <c r="L17" s="870"/>
      <c r="M17" s="870"/>
      <c r="N17" s="871"/>
      <c r="O17" s="869"/>
      <c r="P17" s="870"/>
      <c r="Q17" s="870"/>
      <c r="R17" s="870"/>
      <c r="S17" s="870"/>
      <c r="T17" s="870"/>
      <c r="U17" s="870"/>
      <c r="V17" s="870"/>
      <c r="W17" s="870"/>
      <c r="X17" s="870"/>
      <c r="Y17" s="870"/>
      <c r="Z17" s="870"/>
      <c r="AA17" s="870"/>
      <c r="AB17" s="870"/>
      <c r="AC17" s="870"/>
      <c r="AD17" s="870"/>
      <c r="AE17" s="870"/>
      <c r="AF17" s="871"/>
      <c r="AG17" s="898"/>
      <c r="AH17" s="899"/>
      <c r="AI17" s="900"/>
      <c r="AJ17" s="901"/>
      <c r="AK17" s="902"/>
      <c r="AL17" s="902"/>
      <c r="AM17" s="903"/>
      <c r="AN17" s="904" t="str">
        <f>IF(AJ17&lt;&gt;"",ROUNDDOWN(AG17*AJ17,0),"")</f>
        <v/>
      </c>
      <c r="AO17" s="905"/>
      <c r="AP17" s="905"/>
      <c r="AQ17" s="905"/>
      <c r="AR17" s="905"/>
      <c r="AS17" s="90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row>
    <row r="18" spans="1:144" ht="33.75" customHeight="1">
      <c r="A18" s="862"/>
      <c r="B18" s="863"/>
      <c r="C18" s="864"/>
      <c r="D18" s="644" t="s">
        <v>199</v>
      </c>
      <c r="E18" s="566"/>
      <c r="F18" s="566"/>
      <c r="G18" s="566"/>
      <c r="H18" s="566"/>
      <c r="I18" s="566"/>
      <c r="J18" s="566"/>
      <c r="K18" s="566"/>
      <c r="L18" s="566"/>
      <c r="M18" s="566"/>
      <c r="N18" s="566"/>
      <c r="O18" s="566"/>
      <c r="P18" s="566"/>
      <c r="Q18" s="566"/>
      <c r="R18" s="566"/>
      <c r="S18" s="566"/>
      <c r="T18" s="566"/>
      <c r="U18" s="566"/>
      <c r="V18" s="566"/>
      <c r="W18" s="566"/>
      <c r="X18" s="566"/>
      <c r="Y18" s="566"/>
      <c r="Z18" s="566"/>
      <c r="AA18" s="566"/>
      <c r="AB18" s="566"/>
      <c r="AC18" s="566"/>
      <c r="AD18" s="566"/>
      <c r="AE18" s="566"/>
      <c r="AF18" s="567"/>
      <c r="AG18" s="907">
        <f>SUM(AG16:AI17)</f>
        <v>0</v>
      </c>
      <c r="AH18" s="908"/>
      <c r="AI18" s="909"/>
      <c r="AJ18" s="854"/>
      <c r="AK18" s="854"/>
      <c r="AL18" s="854"/>
      <c r="AM18" s="855"/>
      <c r="AN18" s="569">
        <f>ROUNDDOWN(SUM(AN16:AS17),0)</f>
        <v>0</v>
      </c>
      <c r="AO18" s="570"/>
      <c r="AP18" s="570"/>
      <c r="AQ18" s="570"/>
      <c r="AR18" s="570"/>
      <c r="AS18" s="571"/>
    </row>
    <row r="19" spans="1:144" ht="35.25" customHeight="1" thickBot="1">
      <c r="A19" s="886" t="s">
        <v>182</v>
      </c>
      <c r="B19" s="887"/>
      <c r="C19" s="888"/>
      <c r="D19" s="889" t="s">
        <v>183</v>
      </c>
      <c r="E19" s="890"/>
      <c r="F19" s="890"/>
      <c r="G19" s="890"/>
      <c r="H19" s="890"/>
      <c r="I19" s="890"/>
      <c r="J19" s="890"/>
      <c r="K19" s="890"/>
      <c r="L19" s="890"/>
      <c r="M19" s="890"/>
      <c r="N19" s="890"/>
      <c r="O19" s="890"/>
      <c r="P19" s="890"/>
      <c r="Q19" s="890"/>
      <c r="R19" s="890"/>
      <c r="S19" s="890"/>
      <c r="T19" s="890"/>
      <c r="U19" s="890"/>
      <c r="V19" s="890"/>
      <c r="W19" s="890"/>
      <c r="X19" s="890"/>
      <c r="Y19" s="890"/>
      <c r="Z19" s="890"/>
      <c r="AA19" s="890"/>
      <c r="AB19" s="890"/>
      <c r="AC19" s="890"/>
      <c r="AD19" s="890"/>
      <c r="AE19" s="890"/>
      <c r="AF19" s="890"/>
      <c r="AG19" s="890"/>
      <c r="AH19" s="890"/>
      <c r="AI19" s="890"/>
      <c r="AJ19" s="890"/>
      <c r="AK19" s="890"/>
      <c r="AL19" s="890"/>
      <c r="AM19" s="891"/>
      <c r="AN19" s="705"/>
      <c r="AO19" s="706"/>
      <c r="AP19" s="706"/>
      <c r="AQ19" s="706"/>
      <c r="AR19" s="706"/>
      <c r="AS19" s="707"/>
    </row>
    <row r="20" spans="1:144" s="114" customFormat="1" ht="36.75" customHeight="1" thickTop="1" thickBot="1">
      <c r="A20" s="892" t="s">
        <v>200</v>
      </c>
      <c r="B20" s="893"/>
      <c r="C20" s="893"/>
      <c r="D20" s="893"/>
      <c r="E20" s="893"/>
      <c r="F20" s="893"/>
      <c r="G20" s="893"/>
      <c r="H20" s="893"/>
      <c r="I20" s="893"/>
      <c r="J20" s="893"/>
      <c r="K20" s="893"/>
      <c r="L20" s="893"/>
      <c r="M20" s="893"/>
      <c r="N20" s="893"/>
      <c r="O20" s="893"/>
      <c r="P20" s="893"/>
      <c r="Q20" s="893"/>
      <c r="R20" s="893"/>
      <c r="S20" s="893"/>
      <c r="T20" s="893"/>
      <c r="U20" s="893"/>
      <c r="V20" s="893"/>
      <c r="W20" s="893"/>
      <c r="X20" s="893"/>
      <c r="Y20" s="893"/>
      <c r="Z20" s="893"/>
      <c r="AA20" s="893"/>
      <c r="AB20" s="893"/>
      <c r="AC20" s="893"/>
      <c r="AD20" s="893"/>
      <c r="AE20" s="893"/>
      <c r="AF20" s="893"/>
      <c r="AG20" s="893"/>
      <c r="AH20" s="893"/>
      <c r="AI20" s="893"/>
      <c r="AJ20" s="893"/>
      <c r="AK20" s="893"/>
      <c r="AL20" s="893"/>
      <c r="AM20" s="894"/>
      <c r="AN20" s="895">
        <f>SUM(AN18:AS19)</f>
        <v>0</v>
      </c>
      <c r="AO20" s="896"/>
      <c r="AP20" s="896"/>
      <c r="AQ20" s="896"/>
      <c r="AR20" s="896"/>
      <c r="AS20" s="897"/>
    </row>
    <row r="21" spans="1:144" s="114" customFormat="1" ht="17.25" customHeight="1">
      <c r="A21" s="203"/>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4"/>
      <c r="AY21" s="204"/>
      <c r="AZ21" s="204"/>
      <c r="BA21" s="204"/>
      <c r="BB21" s="204"/>
      <c r="BC21" s="204"/>
    </row>
    <row r="22" spans="1:144" s="114" customFormat="1" ht="17.25" customHeight="1">
      <c r="A22" s="203"/>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4"/>
      <c r="AY22" s="204"/>
      <c r="AZ22" s="204"/>
      <c r="BA22" s="204"/>
      <c r="BB22" s="204"/>
      <c r="BC22" s="204"/>
    </row>
    <row r="23" spans="1:144" s="114" customFormat="1" ht="17.25" customHeight="1">
      <c r="A23" s="203"/>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4"/>
      <c r="AY23" s="204"/>
      <c r="AZ23" s="204"/>
      <c r="BA23" s="204"/>
      <c r="BB23" s="204"/>
      <c r="BC23" s="204"/>
    </row>
    <row r="24" spans="1:144" s="114" customFormat="1" ht="17.25" customHeight="1">
      <c r="A24" s="203"/>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4"/>
      <c r="AY24" s="204"/>
      <c r="AZ24" s="204"/>
      <c r="BA24" s="204"/>
      <c r="BB24" s="204"/>
      <c r="BC24" s="204"/>
    </row>
    <row r="25" spans="1:144" s="114" customFormat="1" ht="17.25" customHeight="1" thickBot="1">
      <c r="A25" s="203"/>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4"/>
      <c r="AY25" s="204"/>
      <c r="AZ25" s="204"/>
      <c r="BA25" s="204"/>
      <c r="BB25" s="204"/>
      <c r="BC25" s="204"/>
    </row>
    <row r="26" spans="1:144" ht="29.25" customHeight="1" thickBot="1">
      <c r="A26" s="739" t="s">
        <v>164</v>
      </c>
      <c r="B26" s="740"/>
      <c r="C26" s="740"/>
      <c r="D26" s="740"/>
      <c r="E26" s="740"/>
      <c r="F26" s="740"/>
      <c r="G26" s="740"/>
      <c r="H26" s="740"/>
      <c r="I26" s="742" t="s">
        <v>201</v>
      </c>
      <c r="J26" s="743"/>
      <c r="K26" s="743"/>
      <c r="L26" s="743"/>
      <c r="M26" s="743"/>
      <c r="N26" s="743"/>
      <c r="O26" s="743"/>
      <c r="P26" s="744"/>
      <c r="Q26" s="206"/>
      <c r="R26" s="206"/>
      <c r="S26" s="206"/>
      <c r="T26" s="206"/>
      <c r="U26" s="206"/>
      <c r="V26" s="206"/>
      <c r="W26" s="206"/>
      <c r="X26" s="206"/>
      <c r="Y26" s="206"/>
      <c r="Z26" s="206"/>
      <c r="AA26" s="206"/>
      <c r="AB26" s="206"/>
      <c r="AC26" s="206"/>
      <c r="AD26" s="206"/>
      <c r="AE26" s="85"/>
      <c r="AF26" s="85"/>
      <c r="AG26" s="85"/>
      <c r="AH26" s="85"/>
      <c r="AI26" s="85"/>
      <c r="AJ26" s="85"/>
      <c r="AK26" s="85"/>
      <c r="AL26" s="85"/>
      <c r="AM26" s="85"/>
      <c r="AN26" s="85"/>
      <c r="AO26" s="85"/>
      <c r="AP26" s="85"/>
      <c r="AQ26" s="202"/>
      <c r="AR26" s="85"/>
      <c r="AS26" s="85"/>
      <c r="AT26" s="85"/>
      <c r="AU26" s="85"/>
      <c r="AV26" s="85"/>
      <c r="AW26" s="85"/>
      <c r="AX26" s="85"/>
      <c r="AY26" s="85"/>
      <c r="AZ26" s="85"/>
      <c r="BA26" s="85"/>
      <c r="BB26" s="85"/>
      <c r="BC26" s="85"/>
    </row>
    <row r="27" spans="1:144" ht="9.75" customHeight="1">
      <c r="D27" s="207"/>
      <c r="E27" s="207"/>
      <c r="F27" s="207"/>
      <c r="G27" s="207"/>
      <c r="H27" s="207"/>
      <c r="I27" s="207"/>
      <c r="J27" s="207"/>
      <c r="K27" s="207"/>
      <c r="L27" s="207"/>
      <c r="M27" s="207"/>
      <c r="N27" s="208"/>
      <c r="O27" s="208"/>
      <c r="P27" s="208"/>
      <c r="Q27" s="208"/>
      <c r="R27" s="208"/>
      <c r="S27" s="208"/>
      <c r="T27" s="208"/>
      <c r="U27" s="208"/>
      <c r="V27" s="208"/>
      <c r="W27" s="208"/>
      <c r="X27" s="208"/>
      <c r="Y27" s="208"/>
      <c r="Z27" s="76"/>
      <c r="AA27" s="76"/>
      <c r="AB27" s="208"/>
      <c r="AC27" s="76"/>
      <c r="AD27" s="76"/>
      <c r="AE27" s="76"/>
      <c r="AF27" s="76"/>
      <c r="AG27" s="76"/>
      <c r="AH27" s="76"/>
      <c r="AI27" s="76"/>
      <c r="AJ27" s="76"/>
      <c r="AK27" s="76"/>
      <c r="AL27" s="76"/>
      <c r="AM27" s="76"/>
      <c r="AN27" s="76"/>
      <c r="AO27" s="76"/>
      <c r="AP27" s="76"/>
      <c r="AQ27" s="76"/>
      <c r="AR27" s="76"/>
      <c r="AS27" s="76"/>
      <c r="AT27" s="76"/>
      <c r="AU27" s="76"/>
      <c r="AV27" s="76"/>
      <c r="AW27" s="76"/>
      <c r="AX27" s="76"/>
    </row>
    <row r="28" spans="1:144" ht="29.25" customHeight="1">
      <c r="A28" s="745" t="s">
        <v>166</v>
      </c>
      <c r="B28" s="746"/>
      <c r="C28" s="746"/>
      <c r="D28" s="746"/>
      <c r="E28" s="746"/>
      <c r="F28" s="746"/>
      <c r="G28" s="746"/>
      <c r="H28" s="746"/>
      <c r="I28" s="746"/>
      <c r="J28" s="746"/>
      <c r="K28" s="746"/>
      <c r="L28" s="746"/>
      <c r="M28" s="746"/>
      <c r="N28" s="746"/>
      <c r="O28" s="746"/>
      <c r="P28" s="746"/>
      <c r="Q28" s="746"/>
      <c r="R28" s="746"/>
      <c r="S28" s="746"/>
      <c r="T28" s="746"/>
      <c r="U28" s="746"/>
      <c r="V28" s="746"/>
      <c r="W28" s="746"/>
      <c r="X28" s="746"/>
      <c r="Y28" s="746"/>
      <c r="Z28" s="746"/>
      <c r="AA28" s="746"/>
      <c r="AB28" s="746"/>
      <c r="AC28" s="746"/>
      <c r="AD28" s="746"/>
      <c r="AE28" s="746"/>
      <c r="AF28" s="746"/>
      <c r="AG28" s="746"/>
      <c r="AH28" s="746"/>
      <c r="AI28" s="746"/>
      <c r="AJ28" s="746"/>
      <c r="AK28" s="748" t="s">
        <v>57</v>
      </c>
      <c r="AL28" s="749"/>
      <c r="AM28" s="749"/>
      <c r="AN28" s="749"/>
      <c r="AO28" s="749"/>
      <c r="AP28" s="750"/>
      <c r="AQ28" s="76"/>
      <c r="AR28" s="76"/>
      <c r="AS28" s="76"/>
      <c r="AT28" s="209"/>
      <c r="AU28" s="209"/>
      <c r="AV28" s="209"/>
      <c r="AW28" s="76"/>
      <c r="AX28" s="76"/>
      <c r="AY28" s="76"/>
    </row>
    <row r="29" spans="1:144" ht="9" customHeight="1" thickBot="1">
      <c r="A29" s="207"/>
      <c r="B29" s="207"/>
      <c r="C29" s="208"/>
      <c r="D29" s="208"/>
      <c r="E29" s="208"/>
      <c r="F29" s="208"/>
      <c r="G29" s="208"/>
      <c r="H29" s="208"/>
      <c r="I29" s="208"/>
      <c r="J29" s="208"/>
      <c r="K29" s="208"/>
      <c r="L29" s="208"/>
      <c r="M29" s="208"/>
      <c r="N29" s="208"/>
      <c r="O29" s="208"/>
      <c r="P29" s="208"/>
      <c r="Q29" s="208"/>
      <c r="R29" s="208"/>
      <c r="S29" s="208"/>
      <c r="T29" s="208"/>
      <c r="U29" s="76"/>
      <c r="V29" s="76"/>
      <c r="W29" s="76"/>
      <c r="X29" s="76"/>
      <c r="Y29" s="76"/>
      <c r="Z29" s="76"/>
      <c r="AA29" s="76"/>
      <c r="AB29" s="76"/>
      <c r="AC29" s="76"/>
      <c r="AD29" s="76"/>
      <c r="AE29" s="76"/>
      <c r="AF29" s="208"/>
      <c r="AG29" s="208"/>
      <c r="AH29" s="208"/>
      <c r="AI29" s="76"/>
      <c r="AJ29" s="76"/>
      <c r="AK29" s="76"/>
      <c r="AL29" s="76"/>
      <c r="AM29" s="76"/>
      <c r="AN29" s="76"/>
      <c r="AO29" s="76"/>
      <c r="AP29" s="76"/>
      <c r="AQ29" s="76"/>
      <c r="AR29" s="76"/>
      <c r="AS29" s="76"/>
      <c r="AT29" s="76"/>
      <c r="AU29" s="76"/>
      <c r="AV29" s="76"/>
      <c r="AW29" s="76"/>
      <c r="AX29" s="76"/>
      <c r="AY29" s="76"/>
      <c r="AZ29" s="76"/>
      <c r="BA29" s="76"/>
      <c r="BB29" s="76"/>
      <c r="BC29" s="76"/>
    </row>
    <row r="30" spans="1:144" ht="18.75" customHeight="1">
      <c r="A30" s="780" t="s">
        <v>107</v>
      </c>
      <c r="B30" s="781"/>
      <c r="C30" s="781"/>
      <c r="D30" s="913" t="s">
        <v>108</v>
      </c>
      <c r="E30" s="762"/>
      <c r="F30" s="914"/>
      <c r="G30" s="914"/>
      <c r="H30" s="762" t="s">
        <v>167</v>
      </c>
      <c r="I30" s="914"/>
      <c r="J30" s="914"/>
      <c r="K30" s="914" t="s">
        <v>202</v>
      </c>
      <c r="L30" s="914"/>
      <c r="M30" s="914"/>
      <c r="N30" s="914" t="s">
        <v>168</v>
      </c>
      <c r="O30" s="914"/>
      <c r="P30" s="914"/>
      <c r="Q30" s="914"/>
      <c r="R30" s="914" t="s">
        <v>110</v>
      </c>
      <c r="S30" s="914"/>
      <c r="T30" s="914"/>
      <c r="U30" s="914"/>
      <c r="V30" s="914" t="s">
        <v>111</v>
      </c>
      <c r="W30" s="914"/>
      <c r="X30" s="914"/>
      <c r="Y30" s="914"/>
      <c r="Z30" s="914"/>
      <c r="AA30" s="914"/>
      <c r="AB30" s="914"/>
      <c r="AC30" s="914"/>
      <c r="AD30" s="914"/>
      <c r="AE30" s="751" t="s">
        <v>203</v>
      </c>
      <c r="AF30" s="752"/>
      <c r="AG30" s="752"/>
      <c r="AH30" s="752"/>
      <c r="AI30" s="752"/>
      <c r="AJ30" s="752"/>
      <c r="AK30" s="753"/>
      <c r="AL30" s="754" t="s">
        <v>171</v>
      </c>
      <c r="AM30" s="755"/>
      <c r="AN30" s="756"/>
      <c r="AO30" s="760" t="s">
        <v>204</v>
      </c>
      <c r="AP30" s="761"/>
      <c r="AQ30" s="762"/>
      <c r="AR30" s="763" t="s">
        <v>173</v>
      </c>
      <c r="AS30" s="764"/>
      <c r="AT30" s="765"/>
      <c r="AU30" s="760" t="s">
        <v>174</v>
      </c>
      <c r="AV30" s="761"/>
      <c r="AW30" s="761"/>
      <c r="AX30" s="769"/>
      <c r="AY30" s="771" t="s">
        <v>175</v>
      </c>
      <c r="AZ30" s="772"/>
      <c r="BA30" s="772"/>
      <c r="BB30" s="772"/>
      <c r="BC30" s="773"/>
    </row>
    <row r="31" spans="1:144" ht="28.5" customHeight="1" thickBot="1">
      <c r="A31" s="614"/>
      <c r="B31" s="615"/>
      <c r="C31" s="615"/>
      <c r="D31" s="915"/>
      <c r="E31" s="618"/>
      <c r="F31" s="916"/>
      <c r="G31" s="916"/>
      <c r="H31" s="618"/>
      <c r="I31" s="916"/>
      <c r="J31" s="916"/>
      <c r="K31" s="916"/>
      <c r="L31" s="916"/>
      <c r="M31" s="916"/>
      <c r="N31" s="916"/>
      <c r="O31" s="916"/>
      <c r="P31" s="916"/>
      <c r="Q31" s="916"/>
      <c r="R31" s="916"/>
      <c r="S31" s="916"/>
      <c r="T31" s="916"/>
      <c r="U31" s="916"/>
      <c r="V31" s="916"/>
      <c r="W31" s="916"/>
      <c r="X31" s="916"/>
      <c r="Y31" s="916"/>
      <c r="Z31" s="916"/>
      <c r="AA31" s="916"/>
      <c r="AB31" s="916"/>
      <c r="AC31" s="916"/>
      <c r="AD31" s="916"/>
      <c r="AE31" s="777" t="s">
        <v>176</v>
      </c>
      <c r="AF31" s="778"/>
      <c r="AG31" s="778"/>
      <c r="AH31" s="210" t="s">
        <v>177</v>
      </c>
      <c r="AI31" s="778" t="s">
        <v>178</v>
      </c>
      <c r="AJ31" s="778"/>
      <c r="AK31" s="779"/>
      <c r="AL31" s="757"/>
      <c r="AM31" s="758"/>
      <c r="AN31" s="759"/>
      <c r="AO31" s="619"/>
      <c r="AP31" s="617"/>
      <c r="AQ31" s="618"/>
      <c r="AR31" s="766"/>
      <c r="AS31" s="767"/>
      <c r="AT31" s="768"/>
      <c r="AU31" s="619"/>
      <c r="AV31" s="617"/>
      <c r="AW31" s="617"/>
      <c r="AX31" s="770"/>
      <c r="AY31" s="774"/>
      <c r="AZ31" s="775"/>
      <c r="BA31" s="775"/>
      <c r="BB31" s="775"/>
      <c r="BC31" s="776"/>
    </row>
    <row r="32" spans="1:144" s="170" customFormat="1" ht="28.5" customHeight="1" thickTop="1">
      <c r="A32" s="856" t="s">
        <v>179</v>
      </c>
      <c r="B32" s="857"/>
      <c r="C32" s="858"/>
      <c r="D32" s="564"/>
      <c r="E32" s="564"/>
      <c r="F32" s="564"/>
      <c r="G32" s="564"/>
      <c r="H32" s="564"/>
      <c r="I32" s="564"/>
      <c r="J32" s="564"/>
      <c r="K32" s="564"/>
      <c r="L32" s="564"/>
      <c r="M32" s="564"/>
      <c r="N32" s="920"/>
      <c r="O32" s="920"/>
      <c r="P32" s="920"/>
      <c r="Q32" s="920"/>
      <c r="R32" s="919"/>
      <c r="S32" s="919"/>
      <c r="T32" s="919"/>
      <c r="U32" s="919"/>
      <c r="V32" s="919"/>
      <c r="W32" s="919"/>
      <c r="X32" s="919"/>
      <c r="Y32" s="919"/>
      <c r="Z32" s="919"/>
      <c r="AA32" s="919"/>
      <c r="AB32" s="919"/>
      <c r="AC32" s="919"/>
      <c r="AD32" s="919"/>
      <c r="AE32" s="807"/>
      <c r="AF32" s="808"/>
      <c r="AG32" s="808"/>
      <c r="AH32" s="211" t="s">
        <v>180</v>
      </c>
      <c r="AI32" s="808"/>
      <c r="AJ32" s="808"/>
      <c r="AK32" s="809"/>
      <c r="AL32" s="810" t="str">
        <f t="shared" ref="AL32:AL46" si="0">IF(AND(AE32&lt;&gt;"",AI32&lt;&gt;""),ROUNDDOWN(AE32*AI32/1000000,2),"")</f>
        <v/>
      </c>
      <c r="AM32" s="811"/>
      <c r="AN32" s="812"/>
      <c r="AO32" s="813"/>
      <c r="AP32" s="814"/>
      <c r="AQ32" s="815"/>
      <c r="AR32" s="810" t="str">
        <f t="shared" ref="AR32:AR46" si="1">IF(AL32&lt;&gt;"",AO32*AL32,"")</f>
        <v/>
      </c>
      <c r="AS32" s="811"/>
      <c r="AT32" s="812"/>
      <c r="AU32" s="816"/>
      <c r="AV32" s="817"/>
      <c r="AW32" s="817"/>
      <c r="AX32" s="818"/>
      <c r="AY32" s="794" t="str">
        <f t="shared" ref="AY32:AY46" si="2">IF(AU32&lt;&gt;"",ROUNDDOWN(AO32*AU32,0),"")</f>
        <v/>
      </c>
      <c r="AZ32" s="795"/>
      <c r="BA32" s="795"/>
      <c r="BB32" s="795"/>
      <c r="BC32" s="79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1:144" s="170" customFormat="1" ht="28.5" customHeight="1">
      <c r="A33" s="859"/>
      <c r="B33" s="860"/>
      <c r="C33" s="861"/>
      <c r="D33" s="549"/>
      <c r="E33" s="549"/>
      <c r="F33" s="549"/>
      <c r="G33" s="549"/>
      <c r="H33" s="549"/>
      <c r="I33" s="549"/>
      <c r="J33" s="549"/>
      <c r="K33" s="549"/>
      <c r="L33" s="549"/>
      <c r="M33" s="549"/>
      <c r="N33" s="917"/>
      <c r="O33" s="917"/>
      <c r="P33" s="917"/>
      <c r="Q33" s="917"/>
      <c r="R33" s="918"/>
      <c r="S33" s="918"/>
      <c r="T33" s="918"/>
      <c r="U33" s="918"/>
      <c r="V33" s="918"/>
      <c r="W33" s="918"/>
      <c r="X33" s="918"/>
      <c r="Y33" s="918"/>
      <c r="Z33" s="918"/>
      <c r="AA33" s="918"/>
      <c r="AB33" s="918"/>
      <c r="AC33" s="918"/>
      <c r="AD33" s="918"/>
      <c r="AE33" s="801"/>
      <c r="AF33" s="802"/>
      <c r="AG33" s="802"/>
      <c r="AH33" s="212" t="s">
        <v>180</v>
      </c>
      <c r="AI33" s="802"/>
      <c r="AJ33" s="802"/>
      <c r="AK33" s="803"/>
      <c r="AL33" s="804" t="str">
        <f t="shared" si="0"/>
        <v/>
      </c>
      <c r="AM33" s="805"/>
      <c r="AN33" s="806"/>
      <c r="AO33" s="791"/>
      <c r="AP33" s="792"/>
      <c r="AQ33" s="793"/>
      <c r="AR33" s="804" t="str">
        <f t="shared" si="1"/>
        <v/>
      </c>
      <c r="AS33" s="805"/>
      <c r="AT33" s="806"/>
      <c r="AU33" s="823"/>
      <c r="AV33" s="824"/>
      <c r="AW33" s="824"/>
      <c r="AX33" s="825"/>
      <c r="AY33" s="910" t="str">
        <f t="shared" si="2"/>
        <v/>
      </c>
      <c r="AZ33" s="911"/>
      <c r="BA33" s="911"/>
      <c r="BB33" s="911"/>
      <c r="BC33" s="912"/>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1:144" s="170" customFormat="1" ht="28.5" customHeight="1">
      <c r="A34" s="859"/>
      <c r="B34" s="860"/>
      <c r="C34" s="861"/>
      <c r="D34" s="549"/>
      <c r="E34" s="549"/>
      <c r="F34" s="549"/>
      <c r="G34" s="549"/>
      <c r="H34" s="549"/>
      <c r="I34" s="549"/>
      <c r="J34" s="549"/>
      <c r="K34" s="549"/>
      <c r="L34" s="549"/>
      <c r="M34" s="549"/>
      <c r="N34" s="917"/>
      <c r="O34" s="917"/>
      <c r="P34" s="917"/>
      <c r="Q34" s="917"/>
      <c r="R34" s="918"/>
      <c r="S34" s="918"/>
      <c r="T34" s="918"/>
      <c r="U34" s="918"/>
      <c r="V34" s="918"/>
      <c r="W34" s="918"/>
      <c r="X34" s="918"/>
      <c r="Y34" s="918"/>
      <c r="Z34" s="918"/>
      <c r="AA34" s="918"/>
      <c r="AB34" s="918"/>
      <c r="AC34" s="918"/>
      <c r="AD34" s="918"/>
      <c r="AE34" s="801"/>
      <c r="AF34" s="802"/>
      <c r="AG34" s="802"/>
      <c r="AH34" s="212" t="s">
        <v>180</v>
      </c>
      <c r="AI34" s="802"/>
      <c r="AJ34" s="802"/>
      <c r="AK34" s="803"/>
      <c r="AL34" s="804" t="str">
        <f t="shared" si="0"/>
        <v/>
      </c>
      <c r="AM34" s="805"/>
      <c r="AN34" s="806"/>
      <c r="AO34" s="791"/>
      <c r="AP34" s="792"/>
      <c r="AQ34" s="793"/>
      <c r="AR34" s="804" t="str">
        <f t="shared" si="1"/>
        <v/>
      </c>
      <c r="AS34" s="805"/>
      <c r="AT34" s="806"/>
      <c r="AU34" s="823"/>
      <c r="AV34" s="824"/>
      <c r="AW34" s="824"/>
      <c r="AX34" s="825"/>
      <c r="AY34" s="910" t="str">
        <f t="shared" si="2"/>
        <v/>
      </c>
      <c r="AZ34" s="911"/>
      <c r="BA34" s="911"/>
      <c r="BB34" s="911"/>
      <c r="BC34" s="912"/>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1:144" s="170" customFormat="1" ht="28.5" customHeight="1">
      <c r="A35" s="859"/>
      <c r="B35" s="860"/>
      <c r="C35" s="861"/>
      <c r="D35" s="549"/>
      <c r="E35" s="549"/>
      <c r="F35" s="549"/>
      <c r="G35" s="549"/>
      <c r="H35" s="549"/>
      <c r="I35" s="549"/>
      <c r="J35" s="549"/>
      <c r="K35" s="549"/>
      <c r="L35" s="549"/>
      <c r="M35" s="549"/>
      <c r="N35" s="917"/>
      <c r="O35" s="917"/>
      <c r="P35" s="917"/>
      <c r="Q35" s="917"/>
      <c r="R35" s="918"/>
      <c r="S35" s="918"/>
      <c r="T35" s="918"/>
      <c r="U35" s="918"/>
      <c r="V35" s="918"/>
      <c r="W35" s="918"/>
      <c r="X35" s="918"/>
      <c r="Y35" s="918"/>
      <c r="Z35" s="918"/>
      <c r="AA35" s="918"/>
      <c r="AB35" s="918"/>
      <c r="AC35" s="918"/>
      <c r="AD35" s="918"/>
      <c r="AE35" s="801"/>
      <c r="AF35" s="802"/>
      <c r="AG35" s="802"/>
      <c r="AH35" s="212" t="s">
        <v>180</v>
      </c>
      <c r="AI35" s="802"/>
      <c r="AJ35" s="802"/>
      <c r="AK35" s="803"/>
      <c r="AL35" s="804" t="str">
        <f t="shared" si="0"/>
        <v/>
      </c>
      <c r="AM35" s="805"/>
      <c r="AN35" s="806"/>
      <c r="AO35" s="791"/>
      <c r="AP35" s="792"/>
      <c r="AQ35" s="793"/>
      <c r="AR35" s="804" t="str">
        <f t="shared" si="1"/>
        <v/>
      </c>
      <c r="AS35" s="805"/>
      <c r="AT35" s="806"/>
      <c r="AU35" s="823"/>
      <c r="AV35" s="824"/>
      <c r="AW35" s="824"/>
      <c r="AX35" s="825"/>
      <c r="AY35" s="910" t="str">
        <f t="shared" si="2"/>
        <v/>
      </c>
      <c r="AZ35" s="911"/>
      <c r="BA35" s="911"/>
      <c r="BB35" s="911"/>
      <c r="BC35" s="912"/>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1:144" s="170" customFormat="1" ht="28.5" customHeight="1">
      <c r="A36" s="859"/>
      <c r="B36" s="860"/>
      <c r="C36" s="861"/>
      <c r="D36" s="549"/>
      <c r="E36" s="549"/>
      <c r="F36" s="549"/>
      <c r="G36" s="549"/>
      <c r="H36" s="549"/>
      <c r="I36" s="549"/>
      <c r="J36" s="549"/>
      <c r="K36" s="549"/>
      <c r="L36" s="549"/>
      <c r="M36" s="549"/>
      <c r="N36" s="917"/>
      <c r="O36" s="917"/>
      <c r="P36" s="917"/>
      <c r="Q36" s="917"/>
      <c r="R36" s="918"/>
      <c r="S36" s="918"/>
      <c r="T36" s="918"/>
      <c r="U36" s="918"/>
      <c r="V36" s="918"/>
      <c r="W36" s="918"/>
      <c r="X36" s="918"/>
      <c r="Y36" s="918"/>
      <c r="Z36" s="918"/>
      <c r="AA36" s="918"/>
      <c r="AB36" s="918"/>
      <c r="AC36" s="918"/>
      <c r="AD36" s="918"/>
      <c r="AE36" s="801"/>
      <c r="AF36" s="802"/>
      <c r="AG36" s="802"/>
      <c r="AH36" s="212" t="s">
        <v>180</v>
      </c>
      <c r="AI36" s="802"/>
      <c r="AJ36" s="802"/>
      <c r="AK36" s="803"/>
      <c r="AL36" s="804" t="str">
        <f>IF(AND(AE36&lt;&gt;"",AI36&lt;&gt;""),ROUNDDOWN(AE36*AI36/1000000,2),"")</f>
        <v/>
      </c>
      <c r="AM36" s="805"/>
      <c r="AN36" s="806"/>
      <c r="AO36" s="791"/>
      <c r="AP36" s="792"/>
      <c r="AQ36" s="793"/>
      <c r="AR36" s="804" t="str">
        <f t="shared" si="1"/>
        <v/>
      </c>
      <c r="AS36" s="805"/>
      <c r="AT36" s="806"/>
      <c r="AU36" s="823"/>
      <c r="AV36" s="824"/>
      <c r="AW36" s="824"/>
      <c r="AX36" s="825"/>
      <c r="AY36" s="910" t="str">
        <f t="shared" si="2"/>
        <v/>
      </c>
      <c r="AZ36" s="911"/>
      <c r="BA36" s="911"/>
      <c r="BB36" s="911"/>
      <c r="BC36" s="912"/>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1:144" s="170" customFormat="1" ht="28.5" customHeight="1">
      <c r="A37" s="859"/>
      <c r="B37" s="860"/>
      <c r="C37" s="861"/>
      <c r="D37" s="549"/>
      <c r="E37" s="549"/>
      <c r="F37" s="549"/>
      <c r="G37" s="549"/>
      <c r="H37" s="549"/>
      <c r="I37" s="549"/>
      <c r="J37" s="549"/>
      <c r="K37" s="549"/>
      <c r="L37" s="549"/>
      <c r="M37" s="549"/>
      <c r="N37" s="917"/>
      <c r="O37" s="917"/>
      <c r="P37" s="917"/>
      <c r="Q37" s="917"/>
      <c r="R37" s="918"/>
      <c r="S37" s="918"/>
      <c r="T37" s="918"/>
      <c r="U37" s="918"/>
      <c r="V37" s="918"/>
      <c r="W37" s="918"/>
      <c r="X37" s="918"/>
      <c r="Y37" s="918"/>
      <c r="Z37" s="918"/>
      <c r="AA37" s="918"/>
      <c r="AB37" s="918"/>
      <c r="AC37" s="918"/>
      <c r="AD37" s="918"/>
      <c r="AE37" s="801"/>
      <c r="AF37" s="802"/>
      <c r="AG37" s="802"/>
      <c r="AH37" s="212" t="s">
        <v>180</v>
      </c>
      <c r="AI37" s="802"/>
      <c r="AJ37" s="802"/>
      <c r="AK37" s="803"/>
      <c r="AL37" s="804" t="str">
        <f>IF(AND(AE37&lt;&gt;"",AI37&lt;&gt;""),ROUNDDOWN(AE37*AI37/1000000,2),"")</f>
        <v/>
      </c>
      <c r="AM37" s="805"/>
      <c r="AN37" s="806"/>
      <c r="AO37" s="791"/>
      <c r="AP37" s="792"/>
      <c r="AQ37" s="793"/>
      <c r="AR37" s="804" t="str">
        <f t="shared" si="1"/>
        <v/>
      </c>
      <c r="AS37" s="805"/>
      <c r="AT37" s="806"/>
      <c r="AU37" s="823"/>
      <c r="AV37" s="824"/>
      <c r="AW37" s="824"/>
      <c r="AX37" s="825"/>
      <c r="AY37" s="910" t="str">
        <f t="shared" si="2"/>
        <v/>
      </c>
      <c r="AZ37" s="911"/>
      <c r="BA37" s="911"/>
      <c r="BB37" s="911"/>
      <c r="BC37" s="912"/>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1:144" s="170" customFormat="1" ht="28.5" customHeight="1">
      <c r="A38" s="859"/>
      <c r="B38" s="860"/>
      <c r="C38" s="861"/>
      <c r="D38" s="549"/>
      <c r="E38" s="549"/>
      <c r="F38" s="549"/>
      <c r="G38" s="549"/>
      <c r="H38" s="549"/>
      <c r="I38" s="549"/>
      <c r="J38" s="549"/>
      <c r="K38" s="549"/>
      <c r="L38" s="549"/>
      <c r="M38" s="549"/>
      <c r="N38" s="917"/>
      <c r="O38" s="917"/>
      <c r="P38" s="917"/>
      <c r="Q38" s="917"/>
      <c r="R38" s="918"/>
      <c r="S38" s="918"/>
      <c r="T38" s="918"/>
      <c r="U38" s="918"/>
      <c r="V38" s="918"/>
      <c r="W38" s="918"/>
      <c r="X38" s="918"/>
      <c r="Y38" s="918"/>
      <c r="Z38" s="918"/>
      <c r="AA38" s="918"/>
      <c r="AB38" s="918"/>
      <c r="AC38" s="918"/>
      <c r="AD38" s="918"/>
      <c r="AE38" s="801"/>
      <c r="AF38" s="802"/>
      <c r="AG38" s="802"/>
      <c r="AH38" s="212" t="s">
        <v>180</v>
      </c>
      <c r="AI38" s="802"/>
      <c r="AJ38" s="802"/>
      <c r="AK38" s="803"/>
      <c r="AL38" s="804" t="str">
        <f>IF(AND(AE38&lt;&gt;"",AI38&lt;&gt;""),ROUNDDOWN(AE38*AI38/1000000,2),"")</f>
        <v/>
      </c>
      <c r="AM38" s="805"/>
      <c r="AN38" s="806"/>
      <c r="AO38" s="791"/>
      <c r="AP38" s="792"/>
      <c r="AQ38" s="793"/>
      <c r="AR38" s="804" t="str">
        <f t="shared" si="1"/>
        <v/>
      </c>
      <c r="AS38" s="805"/>
      <c r="AT38" s="806"/>
      <c r="AU38" s="823"/>
      <c r="AV38" s="824"/>
      <c r="AW38" s="824"/>
      <c r="AX38" s="825"/>
      <c r="AY38" s="910" t="str">
        <f t="shared" si="2"/>
        <v/>
      </c>
      <c r="AZ38" s="911"/>
      <c r="BA38" s="911"/>
      <c r="BB38" s="911"/>
      <c r="BC38" s="912"/>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1:144" s="170" customFormat="1" ht="28.5" customHeight="1">
      <c r="A39" s="859"/>
      <c r="B39" s="860"/>
      <c r="C39" s="861"/>
      <c r="D39" s="549"/>
      <c r="E39" s="549"/>
      <c r="F39" s="549"/>
      <c r="G39" s="549"/>
      <c r="H39" s="549"/>
      <c r="I39" s="549"/>
      <c r="J39" s="549"/>
      <c r="K39" s="549"/>
      <c r="L39" s="549"/>
      <c r="M39" s="549"/>
      <c r="N39" s="917"/>
      <c r="O39" s="917"/>
      <c r="P39" s="917"/>
      <c r="Q39" s="917"/>
      <c r="R39" s="918"/>
      <c r="S39" s="918"/>
      <c r="T39" s="918"/>
      <c r="U39" s="918"/>
      <c r="V39" s="918"/>
      <c r="W39" s="918"/>
      <c r="X39" s="918"/>
      <c r="Y39" s="918"/>
      <c r="Z39" s="918"/>
      <c r="AA39" s="918"/>
      <c r="AB39" s="918"/>
      <c r="AC39" s="918"/>
      <c r="AD39" s="918"/>
      <c r="AE39" s="801"/>
      <c r="AF39" s="802"/>
      <c r="AG39" s="802"/>
      <c r="AH39" s="212" t="s">
        <v>180</v>
      </c>
      <c r="AI39" s="802"/>
      <c r="AJ39" s="802"/>
      <c r="AK39" s="803"/>
      <c r="AL39" s="804" t="str">
        <f>IF(AND(AE39&lt;&gt;"",AI39&lt;&gt;""),ROUNDDOWN(AE39*AI39/1000000,2),"")</f>
        <v/>
      </c>
      <c r="AM39" s="805"/>
      <c r="AN39" s="806"/>
      <c r="AO39" s="791"/>
      <c r="AP39" s="792"/>
      <c r="AQ39" s="793"/>
      <c r="AR39" s="804" t="str">
        <f t="shared" si="1"/>
        <v/>
      </c>
      <c r="AS39" s="805"/>
      <c r="AT39" s="806"/>
      <c r="AU39" s="823"/>
      <c r="AV39" s="824"/>
      <c r="AW39" s="824"/>
      <c r="AX39" s="825"/>
      <c r="AY39" s="910" t="str">
        <f t="shared" si="2"/>
        <v/>
      </c>
      <c r="AZ39" s="911"/>
      <c r="BA39" s="911"/>
      <c r="BB39" s="911"/>
      <c r="BC39" s="912"/>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1:144" s="170" customFormat="1" ht="28.5" customHeight="1">
      <c r="A40" s="859"/>
      <c r="B40" s="860"/>
      <c r="C40" s="861"/>
      <c r="D40" s="549"/>
      <c r="E40" s="549"/>
      <c r="F40" s="549"/>
      <c r="G40" s="549"/>
      <c r="H40" s="549"/>
      <c r="I40" s="549"/>
      <c r="J40" s="549"/>
      <c r="K40" s="549"/>
      <c r="L40" s="549"/>
      <c r="M40" s="549"/>
      <c r="N40" s="917"/>
      <c r="O40" s="917"/>
      <c r="P40" s="917"/>
      <c r="Q40" s="917"/>
      <c r="R40" s="918"/>
      <c r="S40" s="918"/>
      <c r="T40" s="918"/>
      <c r="U40" s="918"/>
      <c r="V40" s="918"/>
      <c r="W40" s="918"/>
      <c r="X40" s="918"/>
      <c r="Y40" s="918"/>
      <c r="Z40" s="918"/>
      <c r="AA40" s="918"/>
      <c r="AB40" s="918"/>
      <c r="AC40" s="918"/>
      <c r="AD40" s="918"/>
      <c r="AE40" s="801"/>
      <c r="AF40" s="802"/>
      <c r="AG40" s="802"/>
      <c r="AH40" s="212" t="s">
        <v>180</v>
      </c>
      <c r="AI40" s="802"/>
      <c r="AJ40" s="802"/>
      <c r="AK40" s="803"/>
      <c r="AL40" s="804" t="str">
        <f>IF(AND(AE40&lt;&gt;"",AI40&lt;&gt;""),ROUNDDOWN(AE40*AI40/1000000,2),"")</f>
        <v/>
      </c>
      <c r="AM40" s="805"/>
      <c r="AN40" s="806"/>
      <c r="AO40" s="791"/>
      <c r="AP40" s="792"/>
      <c r="AQ40" s="793"/>
      <c r="AR40" s="804" t="str">
        <f t="shared" si="1"/>
        <v/>
      </c>
      <c r="AS40" s="805"/>
      <c r="AT40" s="806"/>
      <c r="AU40" s="823"/>
      <c r="AV40" s="824"/>
      <c r="AW40" s="824"/>
      <c r="AX40" s="825"/>
      <c r="AY40" s="910" t="str">
        <f t="shared" si="2"/>
        <v/>
      </c>
      <c r="AZ40" s="911"/>
      <c r="BA40" s="911"/>
      <c r="BB40" s="911"/>
      <c r="BC40" s="912"/>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1:144" s="170" customFormat="1" ht="28.5" customHeight="1">
      <c r="A41" s="859"/>
      <c r="B41" s="860"/>
      <c r="C41" s="861"/>
      <c r="D41" s="549"/>
      <c r="E41" s="549"/>
      <c r="F41" s="549"/>
      <c r="G41" s="549"/>
      <c r="H41" s="549"/>
      <c r="I41" s="549"/>
      <c r="J41" s="549"/>
      <c r="K41" s="549"/>
      <c r="L41" s="549"/>
      <c r="M41" s="549"/>
      <c r="N41" s="917"/>
      <c r="O41" s="917"/>
      <c r="P41" s="917"/>
      <c r="Q41" s="917"/>
      <c r="R41" s="918"/>
      <c r="S41" s="918"/>
      <c r="T41" s="918"/>
      <c r="U41" s="918"/>
      <c r="V41" s="918"/>
      <c r="W41" s="918"/>
      <c r="X41" s="918"/>
      <c r="Y41" s="918"/>
      <c r="Z41" s="918"/>
      <c r="AA41" s="918"/>
      <c r="AB41" s="918"/>
      <c r="AC41" s="918"/>
      <c r="AD41" s="918"/>
      <c r="AE41" s="801"/>
      <c r="AF41" s="802"/>
      <c r="AG41" s="802"/>
      <c r="AH41" s="212" t="s">
        <v>180</v>
      </c>
      <c r="AI41" s="802"/>
      <c r="AJ41" s="802"/>
      <c r="AK41" s="803"/>
      <c r="AL41" s="804" t="str">
        <f t="shared" si="0"/>
        <v/>
      </c>
      <c r="AM41" s="805"/>
      <c r="AN41" s="806"/>
      <c r="AO41" s="791"/>
      <c r="AP41" s="792"/>
      <c r="AQ41" s="793"/>
      <c r="AR41" s="804" t="str">
        <f t="shared" si="1"/>
        <v/>
      </c>
      <c r="AS41" s="805"/>
      <c r="AT41" s="806"/>
      <c r="AU41" s="823"/>
      <c r="AV41" s="824"/>
      <c r="AW41" s="824"/>
      <c r="AX41" s="825"/>
      <c r="AY41" s="910" t="str">
        <f t="shared" si="2"/>
        <v/>
      </c>
      <c r="AZ41" s="911"/>
      <c r="BA41" s="911"/>
      <c r="BB41" s="911"/>
      <c r="BC41" s="912"/>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1:144" s="170" customFormat="1" ht="28.5" customHeight="1">
      <c r="A42" s="859"/>
      <c r="B42" s="860"/>
      <c r="C42" s="861"/>
      <c r="D42" s="549"/>
      <c r="E42" s="549"/>
      <c r="F42" s="549"/>
      <c r="G42" s="549"/>
      <c r="H42" s="549"/>
      <c r="I42" s="549"/>
      <c r="J42" s="549"/>
      <c r="K42" s="549"/>
      <c r="L42" s="549"/>
      <c r="M42" s="549"/>
      <c r="N42" s="917"/>
      <c r="O42" s="917"/>
      <c r="P42" s="917"/>
      <c r="Q42" s="917"/>
      <c r="R42" s="918"/>
      <c r="S42" s="918"/>
      <c r="T42" s="918"/>
      <c r="U42" s="918"/>
      <c r="V42" s="918"/>
      <c r="W42" s="918"/>
      <c r="X42" s="918"/>
      <c r="Y42" s="918"/>
      <c r="Z42" s="918"/>
      <c r="AA42" s="918"/>
      <c r="AB42" s="918"/>
      <c r="AC42" s="918"/>
      <c r="AD42" s="918"/>
      <c r="AE42" s="801"/>
      <c r="AF42" s="802"/>
      <c r="AG42" s="802"/>
      <c r="AH42" s="212" t="s">
        <v>180</v>
      </c>
      <c r="AI42" s="802"/>
      <c r="AJ42" s="802"/>
      <c r="AK42" s="803"/>
      <c r="AL42" s="804" t="str">
        <f t="shared" si="0"/>
        <v/>
      </c>
      <c r="AM42" s="805"/>
      <c r="AN42" s="806"/>
      <c r="AO42" s="791"/>
      <c r="AP42" s="792"/>
      <c r="AQ42" s="793"/>
      <c r="AR42" s="804" t="str">
        <f t="shared" si="1"/>
        <v/>
      </c>
      <c r="AS42" s="805"/>
      <c r="AT42" s="806"/>
      <c r="AU42" s="823"/>
      <c r="AV42" s="824"/>
      <c r="AW42" s="824"/>
      <c r="AX42" s="825"/>
      <c r="AY42" s="910" t="str">
        <f t="shared" si="2"/>
        <v/>
      </c>
      <c r="AZ42" s="911"/>
      <c r="BA42" s="911"/>
      <c r="BB42" s="911"/>
      <c r="BC42" s="912"/>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1:144" s="170" customFormat="1" ht="28.5" customHeight="1">
      <c r="A43" s="859"/>
      <c r="B43" s="860"/>
      <c r="C43" s="861"/>
      <c r="D43" s="549"/>
      <c r="E43" s="549"/>
      <c r="F43" s="549"/>
      <c r="G43" s="549"/>
      <c r="H43" s="549"/>
      <c r="I43" s="549"/>
      <c r="J43" s="549"/>
      <c r="K43" s="549"/>
      <c r="L43" s="549"/>
      <c r="M43" s="549"/>
      <c r="N43" s="917"/>
      <c r="O43" s="917"/>
      <c r="P43" s="917"/>
      <c r="Q43" s="917"/>
      <c r="R43" s="918"/>
      <c r="S43" s="918"/>
      <c r="T43" s="918"/>
      <c r="U43" s="918"/>
      <c r="V43" s="918"/>
      <c r="W43" s="918"/>
      <c r="X43" s="918"/>
      <c r="Y43" s="918"/>
      <c r="Z43" s="918"/>
      <c r="AA43" s="918"/>
      <c r="AB43" s="918"/>
      <c r="AC43" s="918"/>
      <c r="AD43" s="918"/>
      <c r="AE43" s="801"/>
      <c r="AF43" s="802"/>
      <c r="AG43" s="802"/>
      <c r="AH43" s="212" t="s">
        <v>180</v>
      </c>
      <c r="AI43" s="802"/>
      <c r="AJ43" s="802"/>
      <c r="AK43" s="803"/>
      <c r="AL43" s="804" t="str">
        <f t="shared" si="0"/>
        <v/>
      </c>
      <c r="AM43" s="805"/>
      <c r="AN43" s="806"/>
      <c r="AO43" s="791"/>
      <c r="AP43" s="792"/>
      <c r="AQ43" s="793"/>
      <c r="AR43" s="804" t="str">
        <f t="shared" si="1"/>
        <v/>
      </c>
      <c r="AS43" s="805"/>
      <c r="AT43" s="806"/>
      <c r="AU43" s="823"/>
      <c r="AV43" s="824"/>
      <c r="AW43" s="824"/>
      <c r="AX43" s="825"/>
      <c r="AY43" s="910" t="str">
        <f t="shared" si="2"/>
        <v/>
      </c>
      <c r="AZ43" s="911"/>
      <c r="BA43" s="911"/>
      <c r="BB43" s="911"/>
      <c r="BC43" s="912"/>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1:144" s="170" customFormat="1" ht="28.5" customHeight="1">
      <c r="A44" s="859"/>
      <c r="B44" s="860"/>
      <c r="C44" s="861"/>
      <c r="D44" s="549"/>
      <c r="E44" s="549"/>
      <c r="F44" s="549"/>
      <c r="G44" s="549"/>
      <c r="H44" s="549"/>
      <c r="I44" s="549"/>
      <c r="J44" s="549"/>
      <c r="K44" s="549"/>
      <c r="L44" s="549"/>
      <c r="M44" s="549"/>
      <c r="N44" s="917"/>
      <c r="O44" s="917"/>
      <c r="P44" s="917"/>
      <c r="Q44" s="917"/>
      <c r="R44" s="918"/>
      <c r="S44" s="918"/>
      <c r="T44" s="918"/>
      <c r="U44" s="918"/>
      <c r="V44" s="918"/>
      <c r="W44" s="918"/>
      <c r="X44" s="918"/>
      <c r="Y44" s="918"/>
      <c r="Z44" s="918"/>
      <c r="AA44" s="918"/>
      <c r="AB44" s="918"/>
      <c r="AC44" s="918"/>
      <c r="AD44" s="918"/>
      <c r="AE44" s="801"/>
      <c r="AF44" s="802"/>
      <c r="AG44" s="802"/>
      <c r="AH44" s="212" t="s">
        <v>180</v>
      </c>
      <c r="AI44" s="802"/>
      <c r="AJ44" s="802"/>
      <c r="AK44" s="803"/>
      <c r="AL44" s="804" t="str">
        <f t="shared" si="0"/>
        <v/>
      </c>
      <c r="AM44" s="805"/>
      <c r="AN44" s="806"/>
      <c r="AO44" s="791"/>
      <c r="AP44" s="792"/>
      <c r="AQ44" s="793"/>
      <c r="AR44" s="804" t="str">
        <f t="shared" si="1"/>
        <v/>
      </c>
      <c r="AS44" s="805"/>
      <c r="AT44" s="806"/>
      <c r="AU44" s="823"/>
      <c r="AV44" s="824"/>
      <c r="AW44" s="824"/>
      <c r="AX44" s="825"/>
      <c r="AY44" s="910" t="str">
        <f t="shared" si="2"/>
        <v/>
      </c>
      <c r="AZ44" s="911"/>
      <c r="BA44" s="911"/>
      <c r="BB44" s="911"/>
      <c r="BC44" s="912"/>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1:144" s="170" customFormat="1" ht="28.5" customHeight="1">
      <c r="A45" s="859"/>
      <c r="B45" s="860"/>
      <c r="C45" s="861"/>
      <c r="D45" s="549"/>
      <c r="E45" s="549"/>
      <c r="F45" s="549"/>
      <c r="G45" s="549"/>
      <c r="H45" s="549"/>
      <c r="I45" s="549"/>
      <c r="J45" s="549"/>
      <c r="K45" s="549"/>
      <c r="L45" s="549"/>
      <c r="M45" s="549"/>
      <c r="N45" s="917"/>
      <c r="O45" s="917"/>
      <c r="P45" s="917"/>
      <c r="Q45" s="917"/>
      <c r="R45" s="918"/>
      <c r="S45" s="918"/>
      <c r="T45" s="918"/>
      <c r="U45" s="918"/>
      <c r="V45" s="918"/>
      <c r="W45" s="918"/>
      <c r="X45" s="918"/>
      <c r="Y45" s="918"/>
      <c r="Z45" s="918"/>
      <c r="AA45" s="918"/>
      <c r="AB45" s="918"/>
      <c r="AC45" s="918"/>
      <c r="AD45" s="918"/>
      <c r="AE45" s="801"/>
      <c r="AF45" s="802"/>
      <c r="AG45" s="802"/>
      <c r="AH45" s="212" t="s">
        <v>180</v>
      </c>
      <c r="AI45" s="802"/>
      <c r="AJ45" s="802"/>
      <c r="AK45" s="803"/>
      <c r="AL45" s="804" t="str">
        <f t="shared" si="0"/>
        <v/>
      </c>
      <c r="AM45" s="805"/>
      <c r="AN45" s="806"/>
      <c r="AO45" s="791"/>
      <c r="AP45" s="792"/>
      <c r="AQ45" s="793"/>
      <c r="AR45" s="804" t="str">
        <f t="shared" si="1"/>
        <v/>
      </c>
      <c r="AS45" s="805"/>
      <c r="AT45" s="806"/>
      <c r="AU45" s="823"/>
      <c r="AV45" s="824"/>
      <c r="AW45" s="824"/>
      <c r="AX45" s="825"/>
      <c r="AY45" s="910" t="str">
        <f t="shared" si="2"/>
        <v/>
      </c>
      <c r="AZ45" s="911"/>
      <c r="BA45" s="911"/>
      <c r="BB45" s="911"/>
      <c r="BC45" s="912"/>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1:144" s="170" customFormat="1" ht="28.5" customHeight="1">
      <c r="A46" s="859"/>
      <c r="B46" s="860"/>
      <c r="C46" s="861"/>
      <c r="D46" s="921"/>
      <c r="E46" s="921"/>
      <c r="F46" s="921"/>
      <c r="G46" s="921"/>
      <c r="H46" s="921"/>
      <c r="I46" s="921"/>
      <c r="J46" s="921"/>
      <c r="K46" s="921"/>
      <c r="L46" s="921"/>
      <c r="M46" s="921"/>
      <c r="N46" s="922"/>
      <c r="O46" s="922"/>
      <c r="P46" s="922"/>
      <c r="Q46" s="922"/>
      <c r="R46" s="923"/>
      <c r="S46" s="923"/>
      <c r="T46" s="923"/>
      <c r="U46" s="923"/>
      <c r="V46" s="923"/>
      <c r="W46" s="923"/>
      <c r="X46" s="923"/>
      <c r="Y46" s="923"/>
      <c r="Z46" s="923"/>
      <c r="AA46" s="923"/>
      <c r="AB46" s="923"/>
      <c r="AC46" s="923"/>
      <c r="AD46" s="923"/>
      <c r="AE46" s="931"/>
      <c r="AF46" s="932"/>
      <c r="AG46" s="932"/>
      <c r="AH46" s="213" t="s">
        <v>180</v>
      </c>
      <c r="AI46" s="932"/>
      <c r="AJ46" s="932"/>
      <c r="AK46" s="933"/>
      <c r="AL46" s="934" t="str">
        <f t="shared" si="0"/>
        <v/>
      </c>
      <c r="AM46" s="935"/>
      <c r="AN46" s="936"/>
      <c r="AO46" s="898"/>
      <c r="AP46" s="899"/>
      <c r="AQ46" s="900"/>
      <c r="AR46" s="934" t="str">
        <f t="shared" si="1"/>
        <v/>
      </c>
      <c r="AS46" s="935"/>
      <c r="AT46" s="936"/>
      <c r="AU46" s="901"/>
      <c r="AV46" s="902"/>
      <c r="AW46" s="902"/>
      <c r="AX46" s="903"/>
      <c r="AY46" s="904" t="str">
        <f t="shared" si="2"/>
        <v/>
      </c>
      <c r="AZ46" s="905"/>
      <c r="BA46" s="905"/>
      <c r="BB46" s="905"/>
      <c r="BC46" s="90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1:144" ht="33" customHeight="1">
      <c r="A47" s="862"/>
      <c r="B47" s="863"/>
      <c r="C47" s="864"/>
      <c r="D47" s="566" t="s">
        <v>181</v>
      </c>
      <c r="E47" s="566"/>
      <c r="F47" s="566"/>
      <c r="G47" s="566"/>
      <c r="H47" s="566"/>
      <c r="I47" s="566"/>
      <c r="J47" s="566"/>
      <c r="K47" s="566"/>
      <c r="L47" s="566"/>
      <c r="M47" s="566"/>
      <c r="N47" s="566"/>
      <c r="O47" s="566"/>
      <c r="P47" s="566"/>
      <c r="Q47" s="566"/>
      <c r="R47" s="566"/>
      <c r="S47" s="566"/>
      <c r="T47" s="566"/>
      <c r="U47" s="566"/>
      <c r="V47" s="566"/>
      <c r="W47" s="566"/>
      <c r="X47" s="566"/>
      <c r="Y47" s="566"/>
      <c r="Z47" s="566"/>
      <c r="AA47" s="566"/>
      <c r="AB47" s="566"/>
      <c r="AC47" s="566"/>
      <c r="AD47" s="566"/>
      <c r="AE47" s="566"/>
      <c r="AF47" s="566"/>
      <c r="AG47" s="566"/>
      <c r="AH47" s="566"/>
      <c r="AI47" s="566"/>
      <c r="AJ47" s="566"/>
      <c r="AK47" s="566"/>
      <c r="AL47" s="566"/>
      <c r="AM47" s="566"/>
      <c r="AN47" s="567"/>
      <c r="AO47" s="924">
        <f>SUM(AO32:AQ46)</f>
        <v>0</v>
      </c>
      <c r="AP47" s="925"/>
      <c r="AQ47" s="925"/>
      <c r="AR47" s="926">
        <f>SUM(AR32:AT46)</f>
        <v>0</v>
      </c>
      <c r="AS47" s="927"/>
      <c r="AT47" s="928"/>
      <c r="AU47" s="929"/>
      <c r="AV47" s="929"/>
      <c r="AW47" s="929"/>
      <c r="AX47" s="930"/>
      <c r="AY47" s="569">
        <f>ROUNDDOWN(SUM(AY32:BC46),0)</f>
        <v>0</v>
      </c>
      <c r="AZ47" s="570"/>
      <c r="BA47" s="570"/>
      <c r="BB47" s="570"/>
      <c r="BC47" s="571"/>
    </row>
    <row r="48" spans="1:144" ht="35.25" customHeight="1" thickBot="1">
      <c r="A48" s="886" t="s">
        <v>182</v>
      </c>
      <c r="B48" s="887"/>
      <c r="C48" s="888"/>
      <c r="D48" s="890" t="s">
        <v>183</v>
      </c>
      <c r="E48" s="890"/>
      <c r="F48" s="890"/>
      <c r="G48" s="890"/>
      <c r="H48" s="890"/>
      <c r="I48" s="890"/>
      <c r="J48" s="890"/>
      <c r="K48" s="890"/>
      <c r="L48" s="890"/>
      <c r="M48" s="890"/>
      <c r="N48" s="890"/>
      <c r="O48" s="890"/>
      <c r="P48" s="890"/>
      <c r="Q48" s="890"/>
      <c r="R48" s="890"/>
      <c r="S48" s="890"/>
      <c r="T48" s="890"/>
      <c r="U48" s="890"/>
      <c r="V48" s="890"/>
      <c r="W48" s="890"/>
      <c r="X48" s="890"/>
      <c r="Y48" s="890"/>
      <c r="Z48" s="890"/>
      <c r="AA48" s="890"/>
      <c r="AB48" s="890"/>
      <c r="AC48" s="890"/>
      <c r="AD48" s="890"/>
      <c r="AE48" s="890"/>
      <c r="AF48" s="890"/>
      <c r="AG48" s="890"/>
      <c r="AH48" s="890"/>
      <c r="AI48" s="890"/>
      <c r="AJ48" s="890"/>
      <c r="AK48" s="890"/>
      <c r="AL48" s="890"/>
      <c r="AM48" s="890"/>
      <c r="AN48" s="890"/>
      <c r="AO48" s="890"/>
      <c r="AP48" s="890"/>
      <c r="AQ48" s="890"/>
      <c r="AR48" s="890"/>
      <c r="AS48" s="890"/>
      <c r="AT48" s="890"/>
      <c r="AU48" s="890"/>
      <c r="AV48" s="890"/>
      <c r="AW48" s="890"/>
      <c r="AX48" s="891"/>
      <c r="AY48" s="937"/>
      <c r="AZ48" s="938"/>
      <c r="BA48" s="938"/>
      <c r="BB48" s="938"/>
      <c r="BC48" s="939"/>
    </row>
    <row r="49" spans="1:144" ht="36.75" customHeight="1" thickTop="1" thickBot="1">
      <c r="A49" s="892" t="s">
        <v>205</v>
      </c>
      <c r="B49" s="893"/>
      <c r="C49" s="893"/>
      <c r="D49" s="893"/>
      <c r="E49" s="893"/>
      <c r="F49" s="893"/>
      <c r="G49" s="893"/>
      <c r="H49" s="893"/>
      <c r="I49" s="893"/>
      <c r="J49" s="893"/>
      <c r="K49" s="893"/>
      <c r="L49" s="893"/>
      <c r="M49" s="893"/>
      <c r="N49" s="893"/>
      <c r="O49" s="893"/>
      <c r="P49" s="893"/>
      <c r="Q49" s="893"/>
      <c r="R49" s="893"/>
      <c r="S49" s="893"/>
      <c r="T49" s="893"/>
      <c r="U49" s="893"/>
      <c r="V49" s="893"/>
      <c r="W49" s="893"/>
      <c r="X49" s="893"/>
      <c r="Y49" s="893"/>
      <c r="Z49" s="893"/>
      <c r="AA49" s="893"/>
      <c r="AB49" s="893"/>
      <c r="AC49" s="893"/>
      <c r="AD49" s="893"/>
      <c r="AE49" s="893"/>
      <c r="AF49" s="893"/>
      <c r="AG49" s="893"/>
      <c r="AH49" s="893"/>
      <c r="AI49" s="893"/>
      <c r="AJ49" s="893"/>
      <c r="AK49" s="893"/>
      <c r="AL49" s="893"/>
      <c r="AM49" s="893"/>
      <c r="AN49" s="893"/>
      <c r="AO49" s="893"/>
      <c r="AP49" s="893"/>
      <c r="AQ49" s="893"/>
      <c r="AR49" s="893"/>
      <c r="AS49" s="893"/>
      <c r="AT49" s="893"/>
      <c r="AU49" s="893"/>
      <c r="AV49" s="893"/>
      <c r="AW49" s="893"/>
      <c r="AX49" s="894"/>
      <c r="AY49" s="940">
        <f>SUM(AY47:BC48)</f>
        <v>0</v>
      </c>
      <c r="AZ49" s="941"/>
      <c r="BA49" s="941"/>
      <c r="BB49" s="941"/>
      <c r="BC49" s="942"/>
    </row>
    <row r="50" spans="1:144" s="114" customFormat="1" ht="17.25" customHeight="1">
      <c r="A50" s="203"/>
      <c r="B50" s="203"/>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4"/>
      <c r="AY50" s="204"/>
      <c r="AZ50" s="204"/>
      <c r="BA50" s="204"/>
      <c r="BB50" s="204"/>
      <c r="BC50" s="204"/>
    </row>
    <row r="51" spans="1:144" s="114" customFormat="1" ht="17.25" customHeight="1">
      <c r="A51" s="203"/>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4"/>
      <c r="AY51" s="204"/>
      <c r="AZ51" s="204"/>
      <c r="BA51" s="204"/>
      <c r="BB51" s="204"/>
      <c r="BC51" s="204"/>
    </row>
    <row r="52" spans="1:144" s="114" customFormat="1" ht="17.25" customHeight="1">
      <c r="A52" s="203"/>
      <c r="B52" s="203"/>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4"/>
      <c r="AY52" s="204"/>
      <c r="AZ52" s="204"/>
      <c r="BA52" s="204"/>
      <c r="BB52" s="204"/>
      <c r="BC52" s="204"/>
    </row>
    <row r="53" spans="1:144" s="114" customFormat="1" ht="17.25" customHeight="1">
      <c r="A53" s="203"/>
      <c r="B53" s="203"/>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4"/>
      <c r="AY53" s="204"/>
      <c r="AZ53" s="204"/>
      <c r="BA53" s="204"/>
      <c r="BB53" s="204"/>
      <c r="BC53" s="204"/>
    </row>
    <row r="54" spans="1:144" s="114" customFormat="1" ht="17.25" customHeight="1" thickBot="1">
      <c r="A54" s="203"/>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4"/>
      <c r="AY54" s="204"/>
      <c r="AZ54" s="204"/>
      <c r="BA54" s="204"/>
      <c r="BB54" s="204"/>
      <c r="BC54" s="204"/>
    </row>
    <row r="55" spans="1:144" ht="29.25" customHeight="1" thickBot="1">
      <c r="A55" s="739" t="s">
        <v>164</v>
      </c>
      <c r="B55" s="740"/>
      <c r="C55" s="740"/>
      <c r="D55" s="740"/>
      <c r="E55" s="740"/>
      <c r="F55" s="740"/>
      <c r="G55" s="740"/>
      <c r="H55" s="740"/>
      <c r="I55" s="742" t="s">
        <v>206</v>
      </c>
      <c r="J55" s="743"/>
      <c r="K55" s="743"/>
      <c r="L55" s="743"/>
      <c r="M55" s="743"/>
      <c r="N55" s="743"/>
      <c r="O55" s="743"/>
      <c r="P55" s="744"/>
      <c r="Q55" s="206"/>
      <c r="R55" s="206"/>
      <c r="S55" s="206"/>
      <c r="T55" s="206"/>
      <c r="U55" s="206"/>
      <c r="V55" s="206"/>
      <c r="W55" s="206"/>
      <c r="X55" s="206"/>
      <c r="Y55" s="206"/>
      <c r="Z55" s="206"/>
      <c r="AA55" s="206"/>
      <c r="AB55" s="206"/>
      <c r="AC55" s="206"/>
      <c r="AD55" s="206"/>
      <c r="AE55" s="85"/>
      <c r="AF55" s="85"/>
      <c r="AG55" s="85"/>
      <c r="AH55" s="85"/>
      <c r="AI55" s="85"/>
      <c r="AJ55" s="85"/>
      <c r="AK55" s="85"/>
      <c r="AL55" s="85"/>
      <c r="AM55" s="203"/>
      <c r="AN55" s="203"/>
      <c r="AO55" s="203"/>
      <c r="AP55" s="203"/>
      <c r="AQ55" s="203"/>
      <c r="AR55" s="203"/>
      <c r="AS55" s="203"/>
      <c r="AT55" s="203"/>
      <c r="AU55" s="203"/>
      <c r="AV55" s="203"/>
      <c r="AW55" s="203"/>
      <c r="AX55" s="203"/>
      <c r="AY55" s="203"/>
      <c r="AZ55" s="203"/>
      <c r="BA55" s="203"/>
      <c r="BB55" s="203"/>
      <c r="BC55" s="203"/>
    </row>
    <row r="56" spans="1:144" ht="19.5" customHeight="1" thickBot="1">
      <c r="A56" s="145"/>
      <c r="B56" s="145"/>
      <c r="C56" s="145"/>
      <c r="D56" s="145"/>
      <c r="E56" s="145"/>
      <c r="F56" s="145"/>
      <c r="G56" s="145"/>
      <c r="H56" s="145"/>
      <c r="I56" s="145"/>
      <c r="J56" s="145"/>
      <c r="K56" s="145"/>
      <c r="L56" s="181"/>
      <c r="M56" s="181"/>
      <c r="N56" s="181"/>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159" t="s">
        <v>105</v>
      </c>
      <c r="AT56" s="76"/>
      <c r="AU56" s="76"/>
      <c r="AV56" s="76"/>
      <c r="AW56" s="76"/>
      <c r="AX56" s="76"/>
      <c r="AY56" s="76"/>
      <c r="AZ56" s="76"/>
      <c r="BA56" s="108"/>
      <c r="BB56" s="108"/>
      <c r="BC56" s="108"/>
    </row>
    <row r="57" spans="1:144" ht="46.5" customHeight="1" thickBot="1">
      <c r="A57" s="955" t="s">
        <v>192</v>
      </c>
      <c r="B57" s="956"/>
      <c r="C57" s="957"/>
      <c r="D57" s="717" t="s">
        <v>207</v>
      </c>
      <c r="E57" s="537"/>
      <c r="F57" s="537"/>
      <c r="G57" s="537"/>
      <c r="H57" s="537"/>
      <c r="I57" s="537"/>
      <c r="J57" s="537"/>
      <c r="K57" s="718"/>
      <c r="L57" s="539" t="s">
        <v>208</v>
      </c>
      <c r="M57" s="537"/>
      <c r="N57" s="718"/>
      <c r="O57" s="612" t="s">
        <v>193</v>
      </c>
      <c r="P57" s="541"/>
      <c r="Q57" s="541"/>
      <c r="R57" s="541"/>
      <c r="S57" s="541"/>
      <c r="T57" s="613"/>
      <c r="U57" s="612" t="s">
        <v>194</v>
      </c>
      <c r="V57" s="541"/>
      <c r="W57" s="541"/>
      <c r="X57" s="541"/>
      <c r="Y57" s="541"/>
      <c r="Z57" s="541"/>
      <c r="AA57" s="541"/>
      <c r="AB57" s="541"/>
      <c r="AC57" s="613"/>
      <c r="AD57" s="612" t="s">
        <v>195</v>
      </c>
      <c r="AE57" s="541"/>
      <c r="AF57" s="541"/>
      <c r="AG57" s="541"/>
      <c r="AH57" s="541"/>
      <c r="AI57" s="541"/>
      <c r="AJ57" s="541"/>
      <c r="AK57" s="541"/>
      <c r="AL57" s="541"/>
      <c r="AM57" s="541"/>
      <c r="AN57" s="541"/>
      <c r="AO57" s="541"/>
      <c r="AP57" s="541"/>
      <c r="AQ57" s="541"/>
      <c r="AR57" s="613"/>
      <c r="AS57" s="539" t="s">
        <v>209</v>
      </c>
      <c r="AT57" s="537"/>
      <c r="AU57" s="537"/>
      <c r="AV57" s="537"/>
      <c r="AW57" s="947"/>
      <c r="AX57" s="540" t="s">
        <v>210</v>
      </c>
      <c r="AY57" s="541"/>
      <c r="AZ57" s="541"/>
      <c r="BA57" s="541"/>
      <c r="BB57" s="541"/>
      <c r="BC57" s="542"/>
    </row>
    <row r="58" spans="1:144" ht="29.25" customHeight="1" thickTop="1">
      <c r="A58" s="856" t="s">
        <v>179</v>
      </c>
      <c r="B58" s="857"/>
      <c r="C58" s="858"/>
      <c r="D58" s="948"/>
      <c r="E58" s="949"/>
      <c r="F58" s="949"/>
      <c r="G58" s="949"/>
      <c r="H58" s="949"/>
      <c r="I58" s="949"/>
      <c r="J58" s="949"/>
      <c r="K58" s="950"/>
      <c r="L58" s="951"/>
      <c r="M58" s="949"/>
      <c r="N58" s="950"/>
      <c r="O58" s="631"/>
      <c r="P58" s="629"/>
      <c r="Q58" s="629"/>
      <c r="R58" s="629"/>
      <c r="S58" s="629"/>
      <c r="T58" s="630"/>
      <c r="U58" s="952"/>
      <c r="V58" s="953"/>
      <c r="W58" s="953"/>
      <c r="X58" s="953"/>
      <c r="Y58" s="953"/>
      <c r="Z58" s="953"/>
      <c r="AA58" s="953"/>
      <c r="AB58" s="953"/>
      <c r="AC58" s="954"/>
      <c r="AD58" s="820"/>
      <c r="AE58" s="821"/>
      <c r="AF58" s="821"/>
      <c r="AG58" s="821"/>
      <c r="AH58" s="821"/>
      <c r="AI58" s="821"/>
      <c r="AJ58" s="821"/>
      <c r="AK58" s="821"/>
      <c r="AL58" s="821"/>
      <c r="AM58" s="821"/>
      <c r="AN58" s="821"/>
      <c r="AO58" s="821"/>
      <c r="AP58" s="821"/>
      <c r="AQ58" s="821"/>
      <c r="AR58" s="822"/>
      <c r="AS58" s="653"/>
      <c r="AT58" s="654"/>
      <c r="AU58" s="654"/>
      <c r="AV58" s="654"/>
      <c r="AW58" s="168" t="s">
        <v>147</v>
      </c>
      <c r="AX58" s="666"/>
      <c r="AY58" s="667"/>
      <c r="AZ58" s="667"/>
      <c r="BA58" s="667"/>
      <c r="BB58" s="667"/>
      <c r="BC58" s="668"/>
    </row>
    <row r="59" spans="1:144" s="170" customFormat="1" ht="28.5" customHeight="1">
      <c r="A59" s="859"/>
      <c r="B59" s="860"/>
      <c r="C59" s="861"/>
      <c r="D59" s="943"/>
      <c r="E59" s="548"/>
      <c r="F59" s="548"/>
      <c r="G59" s="548"/>
      <c r="H59" s="548"/>
      <c r="I59" s="548"/>
      <c r="J59" s="548"/>
      <c r="K59" s="726"/>
      <c r="L59" s="725"/>
      <c r="M59" s="548"/>
      <c r="N59" s="726"/>
      <c r="O59" s="638"/>
      <c r="P59" s="639"/>
      <c r="Q59" s="639"/>
      <c r="R59" s="639"/>
      <c r="S59" s="639"/>
      <c r="T59" s="640"/>
      <c r="U59" s="944"/>
      <c r="V59" s="945"/>
      <c r="W59" s="945"/>
      <c r="X59" s="945"/>
      <c r="Y59" s="945"/>
      <c r="Z59" s="945"/>
      <c r="AA59" s="945"/>
      <c r="AB59" s="945"/>
      <c r="AC59" s="946"/>
      <c r="AD59" s="798"/>
      <c r="AE59" s="799"/>
      <c r="AF59" s="799"/>
      <c r="AG59" s="799"/>
      <c r="AH59" s="799"/>
      <c r="AI59" s="799"/>
      <c r="AJ59" s="799"/>
      <c r="AK59" s="799"/>
      <c r="AL59" s="799"/>
      <c r="AM59" s="799"/>
      <c r="AN59" s="799"/>
      <c r="AO59" s="799"/>
      <c r="AP59" s="799"/>
      <c r="AQ59" s="799"/>
      <c r="AR59" s="800"/>
      <c r="AS59" s="551"/>
      <c r="AT59" s="552"/>
      <c r="AU59" s="552"/>
      <c r="AV59" s="552"/>
      <c r="AW59" s="169" t="s">
        <v>147</v>
      </c>
      <c r="AX59" s="553"/>
      <c r="AY59" s="554"/>
      <c r="AZ59" s="554"/>
      <c r="BA59" s="554"/>
      <c r="BB59" s="554"/>
      <c r="BC59" s="555"/>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1:144" s="170" customFormat="1" ht="28.5" customHeight="1">
      <c r="A60" s="859"/>
      <c r="B60" s="860"/>
      <c r="C60" s="861"/>
      <c r="D60" s="943"/>
      <c r="E60" s="548"/>
      <c r="F60" s="548"/>
      <c r="G60" s="548"/>
      <c r="H60" s="548"/>
      <c r="I60" s="548"/>
      <c r="J60" s="548"/>
      <c r="K60" s="726"/>
      <c r="L60" s="725"/>
      <c r="M60" s="548"/>
      <c r="N60" s="726"/>
      <c r="O60" s="638"/>
      <c r="P60" s="639"/>
      <c r="Q60" s="639"/>
      <c r="R60" s="639"/>
      <c r="S60" s="639"/>
      <c r="T60" s="640"/>
      <c r="U60" s="944"/>
      <c r="V60" s="945"/>
      <c r="W60" s="945"/>
      <c r="X60" s="945"/>
      <c r="Y60" s="945"/>
      <c r="Z60" s="945"/>
      <c r="AA60" s="945"/>
      <c r="AB60" s="945"/>
      <c r="AC60" s="946"/>
      <c r="AD60" s="798"/>
      <c r="AE60" s="799"/>
      <c r="AF60" s="799"/>
      <c r="AG60" s="799"/>
      <c r="AH60" s="799"/>
      <c r="AI60" s="799"/>
      <c r="AJ60" s="799"/>
      <c r="AK60" s="799"/>
      <c r="AL60" s="799"/>
      <c r="AM60" s="799"/>
      <c r="AN60" s="799"/>
      <c r="AO60" s="799"/>
      <c r="AP60" s="799"/>
      <c r="AQ60" s="799"/>
      <c r="AR60" s="800"/>
      <c r="AS60" s="551"/>
      <c r="AT60" s="552"/>
      <c r="AU60" s="552"/>
      <c r="AV60" s="552"/>
      <c r="AW60" s="169" t="s">
        <v>147</v>
      </c>
      <c r="AX60" s="553"/>
      <c r="AY60" s="554"/>
      <c r="AZ60" s="554"/>
      <c r="BA60" s="554"/>
      <c r="BB60" s="554"/>
      <c r="BC60" s="555"/>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1:144" s="170" customFormat="1" ht="28.5" customHeight="1">
      <c r="A61" s="859"/>
      <c r="B61" s="860"/>
      <c r="C61" s="861"/>
      <c r="D61" s="943"/>
      <c r="E61" s="548"/>
      <c r="F61" s="548"/>
      <c r="G61" s="548"/>
      <c r="H61" s="548"/>
      <c r="I61" s="548"/>
      <c r="J61" s="548"/>
      <c r="K61" s="726"/>
      <c r="L61" s="725"/>
      <c r="M61" s="548"/>
      <c r="N61" s="726"/>
      <c r="O61" s="638"/>
      <c r="P61" s="639"/>
      <c r="Q61" s="639"/>
      <c r="R61" s="639"/>
      <c r="S61" s="639"/>
      <c r="T61" s="640"/>
      <c r="U61" s="944"/>
      <c r="V61" s="945"/>
      <c r="W61" s="945"/>
      <c r="X61" s="945"/>
      <c r="Y61" s="945"/>
      <c r="Z61" s="945"/>
      <c r="AA61" s="945"/>
      <c r="AB61" s="945"/>
      <c r="AC61" s="946"/>
      <c r="AD61" s="798"/>
      <c r="AE61" s="799"/>
      <c r="AF61" s="799"/>
      <c r="AG61" s="799"/>
      <c r="AH61" s="799"/>
      <c r="AI61" s="799"/>
      <c r="AJ61" s="799"/>
      <c r="AK61" s="799"/>
      <c r="AL61" s="799"/>
      <c r="AM61" s="799"/>
      <c r="AN61" s="799"/>
      <c r="AO61" s="799"/>
      <c r="AP61" s="799"/>
      <c r="AQ61" s="799"/>
      <c r="AR61" s="800"/>
      <c r="AS61" s="551"/>
      <c r="AT61" s="552"/>
      <c r="AU61" s="552"/>
      <c r="AV61" s="552"/>
      <c r="AW61" s="169" t="s">
        <v>147</v>
      </c>
      <c r="AX61" s="553"/>
      <c r="AY61" s="554"/>
      <c r="AZ61" s="554"/>
      <c r="BA61" s="554"/>
      <c r="BB61" s="554"/>
      <c r="BC61" s="555"/>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s="170" customFormat="1" ht="28.5" customHeight="1">
      <c r="A62" s="859"/>
      <c r="B62" s="860"/>
      <c r="C62" s="861"/>
      <c r="D62" s="964"/>
      <c r="E62" s="965"/>
      <c r="F62" s="965"/>
      <c r="G62" s="965"/>
      <c r="H62" s="965"/>
      <c r="I62" s="965"/>
      <c r="J62" s="965"/>
      <c r="K62" s="966"/>
      <c r="L62" s="967"/>
      <c r="M62" s="965"/>
      <c r="N62" s="966"/>
      <c r="O62" s="868"/>
      <c r="P62" s="866"/>
      <c r="Q62" s="866"/>
      <c r="R62" s="866"/>
      <c r="S62" s="866"/>
      <c r="T62" s="867"/>
      <c r="U62" s="968"/>
      <c r="V62" s="969"/>
      <c r="W62" s="969"/>
      <c r="X62" s="969"/>
      <c r="Y62" s="969"/>
      <c r="Z62" s="969"/>
      <c r="AA62" s="969"/>
      <c r="AB62" s="969"/>
      <c r="AC62" s="970"/>
      <c r="AD62" s="869"/>
      <c r="AE62" s="870"/>
      <c r="AF62" s="870"/>
      <c r="AG62" s="870"/>
      <c r="AH62" s="870"/>
      <c r="AI62" s="870"/>
      <c r="AJ62" s="870"/>
      <c r="AK62" s="870"/>
      <c r="AL62" s="870"/>
      <c r="AM62" s="870"/>
      <c r="AN62" s="870"/>
      <c r="AO62" s="870"/>
      <c r="AP62" s="870"/>
      <c r="AQ62" s="870"/>
      <c r="AR62" s="871"/>
      <c r="AS62" s="971"/>
      <c r="AT62" s="972"/>
      <c r="AU62" s="972"/>
      <c r="AV62" s="972"/>
      <c r="AW62" s="216" t="s">
        <v>147</v>
      </c>
      <c r="AX62" s="973"/>
      <c r="AY62" s="974"/>
      <c r="AZ62" s="974"/>
      <c r="BA62" s="974"/>
      <c r="BB62" s="974"/>
      <c r="BC62" s="975"/>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33" customHeight="1">
      <c r="A63" s="862"/>
      <c r="B63" s="863"/>
      <c r="C63" s="864"/>
      <c r="D63" s="644" t="s">
        <v>211</v>
      </c>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6"/>
      <c r="AH63" s="566"/>
      <c r="AI63" s="566"/>
      <c r="AJ63" s="566"/>
      <c r="AK63" s="566"/>
      <c r="AL63" s="566"/>
      <c r="AM63" s="566"/>
      <c r="AN63" s="566"/>
      <c r="AO63" s="566"/>
      <c r="AP63" s="566"/>
      <c r="AQ63" s="566"/>
      <c r="AR63" s="567"/>
      <c r="AS63" s="961">
        <f>SUM(AS58:AV62)</f>
        <v>0</v>
      </c>
      <c r="AT63" s="568"/>
      <c r="AU63" s="568"/>
      <c r="AV63" s="568"/>
      <c r="AW63" s="171" t="s">
        <v>147</v>
      </c>
      <c r="AX63" s="569">
        <f>ROUNDDOWN(SUM(AX58:BC62),0)</f>
        <v>0</v>
      </c>
      <c r="AY63" s="570"/>
      <c r="AZ63" s="570"/>
      <c r="BA63" s="570"/>
      <c r="BB63" s="570"/>
      <c r="BC63" s="571"/>
    </row>
    <row r="64" spans="1:144" s="170" customFormat="1" ht="35.25" customHeight="1" thickBot="1">
      <c r="A64" s="875" t="s">
        <v>182</v>
      </c>
      <c r="B64" s="876"/>
      <c r="C64" s="877"/>
      <c r="D64" s="962" t="s">
        <v>183</v>
      </c>
      <c r="E64" s="573"/>
      <c r="F64" s="573"/>
      <c r="G64" s="573"/>
      <c r="H64" s="573"/>
      <c r="I64" s="573"/>
      <c r="J64" s="573"/>
      <c r="K64" s="573"/>
      <c r="L64" s="573"/>
      <c r="M64" s="573"/>
      <c r="N64" s="573"/>
      <c r="O64" s="573"/>
      <c r="P64" s="573"/>
      <c r="Q64" s="573"/>
      <c r="R64" s="573"/>
      <c r="S64" s="573"/>
      <c r="T64" s="573"/>
      <c r="U64" s="573"/>
      <c r="V64" s="573"/>
      <c r="W64" s="573"/>
      <c r="X64" s="573"/>
      <c r="Y64" s="573"/>
      <c r="Z64" s="573"/>
      <c r="AA64" s="573"/>
      <c r="AB64" s="573"/>
      <c r="AC64" s="573"/>
      <c r="AD64" s="573"/>
      <c r="AE64" s="573"/>
      <c r="AF64" s="573"/>
      <c r="AG64" s="573"/>
      <c r="AH64" s="573"/>
      <c r="AI64" s="573"/>
      <c r="AJ64" s="573"/>
      <c r="AK64" s="573"/>
      <c r="AL64" s="573"/>
      <c r="AM64" s="573"/>
      <c r="AN64" s="573"/>
      <c r="AO64" s="573"/>
      <c r="AP64" s="573"/>
      <c r="AQ64" s="573"/>
      <c r="AR64" s="573"/>
      <c r="AS64" s="573"/>
      <c r="AT64" s="573"/>
      <c r="AU64" s="573"/>
      <c r="AV64" s="573"/>
      <c r="AW64" s="963"/>
      <c r="AX64" s="574"/>
      <c r="AY64" s="575"/>
      <c r="AZ64" s="575"/>
      <c r="BA64" s="575"/>
      <c r="BB64" s="575"/>
      <c r="BC64" s="5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1:55" ht="36.75" customHeight="1" thickTop="1" thickBot="1">
      <c r="A65" s="958" t="s">
        <v>212</v>
      </c>
      <c r="B65" s="959"/>
      <c r="C65" s="959"/>
      <c r="D65" s="959"/>
      <c r="E65" s="959"/>
      <c r="F65" s="959"/>
      <c r="G65" s="959"/>
      <c r="H65" s="959"/>
      <c r="I65" s="959"/>
      <c r="J65" s="959"/>
      <c r="K65" s="959"/>
      <c r="L65" s="959"/>
      <c r="M65" s="959"/>
      <c r="N65" s="959"/>
      <c r="O65" s="959"/>
      <c r="P65" s="959"/>
      <c r="Q65" s="959"/>
      <c r="R65" s="959"/>
      <c r="S65" s="959"/>
      <c r="T65" s="959"/>
      <c r="U65" s="959"/>
      <c r="V65" s="959"/>
      <c r="W65" s="959"/>
      <c r="X65" s="959"/>
      <c r="Y65" s="959"/>
      <c r="Z65" s="959"/>
      <c r="AA65" s="959"/>
      <c r="AB65" s="959"/>
      <c r="AC65" s="959"/>
      <c r="AD65" s="959"/>
      <c r="AE65" s="959"/>
      <c r="AF65" s="959"/>
      <c r="AG65" s="959"/>
      <c r="AH65" s="959"/>
      <c r="AI65" s="959"/>
      <c r="AJ65" s="959"/>
      <c r="AK65" s="959"/>
      <c r="AL65" s="959"/>
      <c r="AM65" s="959"/>
      <c r="AN65" s="959"/>
      <c r="AO65" s="959"/>
      <c r="AP65" s="959"/>
      <c r="AQ65" s="959"/>
      <c r="AR65" s="959"/>
      <c r="AS65" s="959"/>
      <c r="AT65" s="959"/>
      <c r="AU65" s="959"/>
      <c r="AV65" s="959"/>
      <c r="AW65" s="960"/>
      <c r="AX65" s="940">
        <f>SUM(AX63:BC64)</f>
        <v>0</v>
      </c>
      <c r="AY65" s="941"/>
      <c r="AZ65" s="941"/>
      <c r="BA65" s="941"/>
      <c r="BB65" s="941"/>
      <c r="BC65" s="942"/>
    </row>
    <row r="66" spans="1:55" ht="37.5" customHeight="1">
      <c r="A66" s="203"/>
      <c r="B66" s="203"/>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row>
  </sheetData>
  <sheetProtection password="F571" sheet="1"/>
  <mergeCells count="312">
    <mergeCell ref="A65:AW65"/>
    <mergeCell ref="AX65:BC65"/>
    <mergeCell ref="D63:AR63"/>
    <mergeCell ref="AS63:AV63"/>
    <mergeCell ref="AX63:BC63"/>
    <mergeCell ref="A64:C64"/>
    <mergeCell ref="D64:AW64"/>
    <mergeCell ref="AX64:BC64"/>
    <mergeCell ref="AX61:BC61"/>
    <mergeCell ref="D62:K62"/>
    <mergeCell ref="L62:N62"/>
    <mergeCell ref="O62:T62"/>
    <mergeCell ref="U62:AC62"/>
    <mergeCell ref="AD62:AR62"/>
    <mergeCell ref="AS62:AV62"/>
    <mergeCell ref="AX62:BC62"/>
    <mergeCell ref="D61:K61"/>
    <mergeCell ref="L61:N61"/>
    <mergeCell ref="O61:T61"/>
    <mergeCell ref="U61:AC61"/>
    <mergeCell ref="AD61:AR61"/>
    <mergeCell ref="AS61:AV61"/>
    <mergeCell ref="D57:K57"/>
    <mergeCell ref="L57:N57"/>
    <mergeCell ref="O57:T57"/>
    <mergeCell ref="U57:AC57"/>
    <mergeCell ref="AD57:AR57"/>
    <mergeCell ref="AX59:BC59"/>
    <mergeCell ref="D60:K60"/>
    <mergeCell ref="L60:N60"/>
    <mergeCell ref="O60:T60"/>
    <mergeCell ref="U60:AC60"/>
    <mergeCell ref="AD60:AR60"/>
    <mergeCell ref="AS60:AV60"/>
    <mergeCell ref="AX60:BC60"/>
    <mergeCell ref="A48:C48"/>
    <mergeCell ref="D48:AX48"/>
    <mergeCell ref="AY48:BC48"/>
    <mergeCell ref="A49:AX49"/>
    <mergeCell ref="AY49:BC49"/>
    <mergeCell ref="A55:H55"/>
    <mergeCell ref="I55:P55"/>
    <mergeCell ref="D59:K59"/>
    <mergeCell ref="L59:N59"/>
    <mergeCell ref="O59:T59"/>
    <mergeCell ref="U59:AC59"/>
    <mergeCell ref="AD59:AR59"/>
    <mergeCell ref="AS59:AV59"/>
    <mergeCell ref="AS57:AW57"/>
    <mergeCell ref="AX57:BC57"/>
    <mergeCell ref="A58:C63"/>
    <mergeCell ref="D58:K58"/>
    <mergeCell ref="L58:N58"/>
    <mergeCell ref="O58:T58"/>
    <mergeCell ref="U58:AC58"/>
    <mergeCell ref="AD58:AR58"/>
    <mergeCell ref="AS58:AV58"/>
    <mergeCell ref="AX58:BC58"/>
    <mergeCell ref="A57:C57"/>
    <mergeCell ref="AU46:AX46"/>
    <mergeCell ref="AY46:BC46"/>
    <mergeCell ref="D47:AN47"/>
    <mergeCell ref="AO47:AQ47"/>
    <mergeCell ref="AR47:AT47"/>
    <mergeCell ref="AU47:AX47"/>
    <mergeCell ref="AY47:BC47"/>
    <mergeCell ref="V46:AD46"/>
    <mergeCell ref="AE46:AG46"/>
    <mergeCell ref="AI46:AK46"/>
    <mergeCell ref="AL46:AN46"/>
    <mergeCell ref="AO46:AQ46"/>
    <mergeCell ref="AR46:AT46"/>
    <mergeCell ref="A32:C47"/>
    <mergeCell ref="AL45:AN45"/>
    <mergeCell ref="AO45:AQ45"/>
    <mergeCell ref="AR45:AT45"/>
    <mergeCell ref="AU45:AX45"/>
    <mergeCell ref="AY45:BC45"/>
    <mergeCell ref="D46:G46"/>
    <mergeCell ref="H46:J46"/>
    <mergeCell ref="K46:M46"/>
    <mergeCell ref="N46:Q46"/>
    <mergeCell ref="R46:U46"/>
    <mergeCell ref="D45:G45"/>
    <mergeCell ref="H45:J45"/>
    <mergeCell ref="K45:M45"/>
    <mergeCell ref="N45:Q45"/>
    <mergeCell ref="R45:U45"/>
    <mergeCell ref="V45:AD45"/>
    <mergeCell ref="AE45:AG45"/>
    <mergeCell ref="AI45:AK45"/>
    <mergeCell ref="V44:AD44"/>
    <mergeCell ref="AE44:AG44"/>
    <mergeCell ref="AI44:AK44"/>
    <mergeCell ref="AL43:AN43"/>
    <mergeCell ref="AO43:AQ43"/>
    <mergeCell ref="AR43:AT43"/>
    <mergeCell ref="AU43:AX43"/>
    <mergeCell ref="AY43:BC43"/>
    <mergeCell ref="D44:G44"/>
    <mergeCell ref="H44:J44"/>
    <mergeCell ref="K44:M44"/>
    <mergeCell ref="N44:Q44"/>
    <mergeCell ref="R44:U44"/>
    <mergeCell ref="AU44:AX44"/>
    <mergeCell ref="AY44:BC44"/>
    <mergeCell ref="AL44:AN44"/>
    <mergeCell ref="AO44:AQ44"/>
    <mergeCell ref="AR44:AT44"/>
    <mergeCell ref="D43:G43"/>
    <mergeCell ref="H43:J43"/>
    <mergeCell ref="K43:M43"/>
    <mergeCell ref="N43:Q43"/>
    <mergeCell ref="R43:U43"/>
    <mergeCell ref="V43:AD43"/>
    <mergeCell ref="AE43:AG43"/>
    <mergeCell ref="AI43:AK43"/>
    <mergeCell ref="V42:AD42"/>
    <mergeCell ref="AE42:AG42"/>
    <mergeCell ref="AI42:AK42"/>
    <mergeCell ref="AL41:AN41"/>
    <mergeCell ref="AO41:AQ41"/>
    <mergeCell ref="AR41:AT41"/>
    <mergeCell ref="AU41:AX41"/>
    <mergeCell ref="AY41:BC41"/>
    <mergeCell ref="D42:G42"/>
    <mergeCell ref="H42:J42"/>
    <mergeCell ref="K42:M42"/>
    <mergeCell ref="N42:Q42"/>
    <mergeCell ref="R42:U42"/>
    <mergeCell ref="AU42:AX42"/>
    <mergeCell ref="AY42:BC42"/>
    <mergeCell ref="AL42:AN42"/>
    <mergeCell ref="AO42:AQ42"/>
    <mergeCell ref="AR42:AT42"/>
    <mergeCell ref="D41:G41"/>
    <mergeCell ref="H41:J41"/>
    <mergeCell ref="K41:M41"/>
    <mergeCell ref="N41:Q41"/>
    <mergeCell ref="R41:U41"/>
    <mergeCell ref="V41:AD41"/>
    <mergeCell ref="AE41:AG41"/>
    <mergeCell ref="AI41:AK41"/>
    <mergeCell ref="V40:AD40"/>
    <mergeCell ref="AE40:AG40"/>
    <mergeCell ref="AI40:AK40"/>
    <mergeCell ref="AL39:AN39"/>
    <mergeCell ref="AO39:AQ39"/>
    <mergeCell ref="AR39:AT39"/>
    <mergeCell ref="AU39:AX39"/>
    <mergeCell ref="AY39:BC39"/>
    <mergeCell ref="D40:G40"/>
    <mergeCell ref="H40:J40"/>
    <mergeCell ref="K40:M40"/>
    <mergeCell ref="N40:Q40"/>
    <mergeCell ref="R40:U40"/>
    <mergeCell ref="AU40:AX40"/>
    <mergeCell ref="AY40:BC40"/>
    <mergeCell ref="AL40:AN40"/>
    <mergeCell ref="AO40:AQ40"/>
    <mergeCell ref="AR40:AT40"/>
    <mergeCell ref="D39:G39"/>
    <mergeCell ref="H39:J39"/>
    <mergeCell ref="K39:M39"/>
    <mergeCell ref="N39:Q39"/>
    <mergeCell ref="R39:U39"/>
    <mergeCell ref="V39:AD39"/>
    <mergeCell ref="AE39:AG39"/>
    <mergeCell ref="AI39:AK39"/>
    <mergeCell ref="V38:AD38"/>
    <mergeCell ref="AE38:AG38"/>
    <mergeCell ref="AI38:AK38"/>
    <mergeCell ref="AL37:AN37"/>
    <mergeCell ref="AO37:AQ37"/>
    <mergeCell ref="AR37:AT37"/>
    <mergeCell ref="AU37:AX37"/>
    <mergeCell ref="AY37:BC37"/>
    <mergeCell ref="D38:G38"/>
    <mergeCell ref="H38:J38"/>
    <mergeCell ref="K38:M38"/>
    <mergeCell ref="N38:Q38"/>
    <mergeCell ref="R38:U38"/>
    <mergeCell ref="AU38:AX38"/>
    <mergeCell ref="AY38:BC38"/>
    <mergeCell ref="AL38:AN38"/>
    <mergeCell ref="AO38:AQ38"/>
    <mergeCell ref="AR38:AT38"/>
    <mergeCell ref="D37:G37"/>
    <mergeCell ref="H37:J37"/>
    <mergeCell ref="K37:M37"/>
    <mergeCell ref="N37:Q37"/>
    <mergeCell ref="R37:U37"/>
    <mergeCell ref="V37:AD37"/>
    <mergeCell ref="AE37:AG37"/>
    <mergeCell ref="AI37:AK37"/>
    <mergeCell ref="V36:AD36"/>
    <mergeCell ref="AE36:AG36"/>
    <mergeCell ref="AI36:AK36"/>
    <mergeCell ref="AL35:AN35"/>
    <mergeCell ref="AO35:AQ35"/>
    <mergeCell ref="AR35:AT35"/>
    <mergeCell ref="AU35:AX35"/>
    <mergeCell ref="AY35:BC35"/>
    <mergeCell ref="D36:G36"/>
    <mergeCell ref="H36:J36"/>
    <mergeCell ref="K36:M36"/>
    <mergeCell ref="N36:Q36"/>
    <mergeCell ref="R36:U36"/>
    <mergeCell ref="AU36:AX36"/>
    <mergeCell ref="AY36:BC36"/>
    <mergeCell ref="AL36:AN36"/>
    <mergeCell ref="AO36:AQ36"/>
    <mergeCell ref="AR36:AT36"/>
    <mergeCell ref="D35:G35"/>
    <mergeCell ref="H35:J35"/>
    <mergeCell ref="K35:M35"/>
    <mergeCell ref="N35:Q35"/>
    <mergeCell ref="R35:U35"/>
    <mergeCell ref="V35:AD35"/>
    <mergeCell ref="AE35:AG35"/>
    <mergeCell ref="AI35:AK35"/>
    <mergeCell ref="V34:AD34"/>
    <mergeCell ref="AE34:AG34"/>
    <mergeCell ref="AI34:AK34"/>
    <mergeCell ref="AU33:AX33"/>
    <mergeCell ref="AY33:BC33"/>
    <mergeCell ref="D34:G34"/>
    <mergeCell ref="H34:J34"/>
    <mergeCell ref="K34:M34"/>
    <mergeCell ref="N34:Q34"/>
    <mergeCell ref="R34:U34"/>
    <mergeCell ref="AU34:AX34"/>
    <mergeCell ref="AY34:BC34"/>
    <mergeCell ref="AL34:AN34"/>
    <mergeCell ref="AO34:AQ34"/>
    <mergeCell ref="AR34:AT34"/>
    <mergeCell ref="AU32:AX32"/>
    <mergeCell ref="AY32:BC32"/>
    <mergeCell ref="D33:G33"/>
    <mergeCell ref="H33:J33"/>
    <mergeCell ref="K33:M33"/>
    <mergeCell ref="N33:Q33"/>
    <mergeCell ref="R33:U33"/>
    <mergeCell ref="V33:AD33"/>
    <mergeCell ref="AE33:AG33"/>
    <mergeCell ref="AI33:AK33"/>
    <mergeCell ref="V32:AD32"/>
    <mergeCell ref="AE32:AG32"/>
    <mergeCell ref="AI32:AK32"/>
    <mergeCell ref="AL32:AN32"/>
    <mergeCell ref="AO32:AQ32"/>
    <mergeCell ref="AR32:AT32"/>
    <mergeCell ref="D32:G32"/>
    <mergeCell ref="H32:J32"/>
    <mergeCell ref="K32:M32"/>
    <mergeCell ref="N32:Q32"/>
    <mergeCell ref="R32:U32"/>
    <mergeCell ref="AL33:AN33"/>
    <mergeCell ref="AO33:AQ33"/>
    <mergeCell ref="AR33:AT33"/>
    <mergeCell ref="AL30:AN31"/>
    <mergeCell ref="AO30:AQ31"/>
    <mergeCell ref="AR30:AT31"/>
    <mergeCell ref="AU30:AX31"/>
    <mergeCell ref="AY30:BC31"/>
    <mergeCell ref="AE31:AG31"/>
    <mergeCell ref="AI31:AK31"/>
    <mergeCell ref="A28:AJ28"/>
    <mergeCell ref="AK28:AP28"/>
    <mergeCell ref="A30:C31"/>
    <mergeCell ref="D30:G31"/>
    <mergeCell ref="H30:J31"/>
    <mergeCell ref="K30:M31"/>
    <mergeCell ref="N30:Q31"/>
    <mergeCell ref="R30:U31"/>
    <mergeCell ref="V30:AD31"/>
    <mergeCell ref="AE30:AK30"/>
    <mergeCell ref="A19:C19"/>
    <mergeCell ref="D19:AM19"/>
    <mergeCell ref="AN19:AS19"/>
    <mergeCell ref="A20:AM20"/>
    <mergeCell ref="AN20:AS20"/>
    <mergeCell ref="A26:H26"/>
    <mergeCell ref="I26:P26"/>
    <mergeCell ref="O17:AF17"/>
    <mergeCell ref="AG17:AI17"/>
    <mergeCell ref="AJ17:AM17"/>
    <mergeCell ref="AN17:AS17"/>
    <mergeCell ref="D18:AF18"/>
    <mergeCell ref="AG18:AI18"/>
    <mergeCell ref="AJ18:AM18"/>
    <mergeCell ref="AN18:AS18"/>
    <mergeCell ref="A16:C18"/>
    <mergeCell ref="D16:H16"/>
    <mergeCell ref="I16:N16"/>
    <mergeCell ref="O16:AF16"/>
    <mergeCell ref="AG16:AI16"/>
    <mergeCell ref="AJ16:AM16"/>
    <mergeCell ref="AN16:AS16"/>
    <mergeCell ref="D17:H17"/>
    <mergeCell ref="I17:N17"/>
    <mergeCell ref="A3:BC3"/>
    <mergeCell ref="BB6:BC6"/>
    <mergeCell ref="A12:H12"/>
    <mergeCell ref="I12:P12"/>
    <mergeCell ref="A14:C15"/>
    <mergeCell ref="D14:H15"/>
    <mergeCell ref="I14:N15"/>
    <mergeCell ref="O14:AF15"/>
    <mergeCell ref="AG14:AI15"/>
    <mergeCell ref="AJ14:AM15"/>
    <mergeCell ref="AN14:AS15"/>
  </mergeCells>
  <phoneticPr fontId="3"/>
  <conditionalFormatting sqref="AY16:BC30">
    <cfRule type="expression" dxfId="43" priority="3" stopIfTrue="1">
      <formula>AND(J16&lt;&gt;"",AY16="□")</formula>
    </cfRule>
  </conditionalFormatting>
  <conditionalFormatting sqref="AY40:BC44">
    <cfRule type="expression" dxfId="42" priority="2" stopIfTrue="1">
      <formula>AND(J40&lt;&gt;"",AY40="□")</formula>
    </cfRule>
  </conditionalFormatting>
  <conditionalFormatting sqref="AK28:AP28">
    <cfRule type="expression" dxfId="41" priority="1" stopIfTrue="1">
      <formula>AND(COUNTA($N$32:$Q$46)&gt;0,$AK$28="□")</formula>
    </cfRule>
  </conditionalFormatting>
  <dataValidations count="9">
    <dataValidation type="list" allowBlank="1" showInputMessage="1" showErrorMessage="1" sqref="AK28:AP28">
      <formula1>"□,■"</formula1>
    </dataValidation>
    <dataValidation operator="equal" allowBlank="1" showInputMessage="1" showErrorMessage="1" errorTitle="文字数エラー" error="SII登録型番の８文字で登録してください。" sqref="U58:AC62"/>
    <dataValidation type="textLength" imeMode="disabled" operator="equal" allowBlank="1" showInputMessage="1" showErrorMessage="1" errorTitle="文字数エラー" error="SII登録型番の８文字で登録してください。" sqref="D16:H17 O58:T62">
      <formula1>8</formula1>
    </dataValidation>
    <dataValidation type="custom" imeMode="disabled" allowBlank="1" showInputMessage="1" showErrorMessage="1" errorTitle="入力エラー" error="小数点は第二位まで、三位以下切り捨てで入力して下さい。" sqref="AS58:AV62">
      <formula1>AS58-ROUNDDOWN(AS58,2)=0</formula1>
    </dataValidation>
    <dataValidation type="textLength" imeMode="disabled" operator="equal" allowBlank="1" showInputMessage="1" showErrorMessage="1" errorTitle="文字数エラー" error="SII製品型番の８文字で登録してください。" sqref="N32:Q46">
      <formula1>8</formula1>
    </dataValidation>
    <dataValidation type="list" allowBlank="1" showInputMessage="1" showErrorMessage="1" sqref="L58:N62">
      <formula1>"床,壁,天井"</formula1>
    </dataValidation>
    <dataValidation type="custom" imeMode="disabled" allowBlank="1" showInputMessage="1" showErrorMessage="1" errorTitle="入力エラー" error="小数点以下の入力はできません。" sqref="AO32:AQ46 AU32:AX46 AG16:AM17 AY48:BC48 AN19:AS19 AX64:BC64 AX58:BC62">
      <formula1>AG16-ROUNDDOWN(AG16,0)=0</formula1>
    </dataValidation>
    <dataValidation type="custom" imeMode="disabled" allowBlank="1" showInputMessage="1" showErrorMessage="1" errorTitle="入力エラー" error="小数点以下第一位を切り捨てで入力して下さい。" sqref="AI32:AK46 AE32:AG46">
      <formula1>AE32-ROUNDDOWN(AE32,0)=0</formula1>
    </dataValidation>
    <dataValidation imeMode="disabled" allowBlank="1" showInputMessage="1" showErrorMessage="1" sqref="AE32:AG46 AY32:BC47 AY49:BC49 AN20:AS20 AI32:AN46 AR32:AT47 AG18:AS18 AN16:AS17 AX65:BC65"/>
  </dataValidations>
  <printOptions horizontalCentered="1"/>
  <pageMargins left="0.11811023622047245" right="0.11811023622047245" top="0.43307086614173229" bottom="0.15748031496062992" header="0.11811023622047245" footer="0.11811023622047245"/>
  <pageSetup paperSize="9" scale="48" orientation="portrait" r:id="rId1"/>
  <headerFooter>
    <oddHeader>&amp;R&amp;14VERSION 1.0</oddHeader>
  </headerFooter>
  <colBreaks count="1" manualBreakCount="1">
    <brk id="5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71"/>
  <sheetViews>
    <sheetView showGridLines="0" view="pageBreakPreview" zoomScale="55" zoomScaleNormal="70" zoomScaleSheetLayoutView="55" zoomScalePageLayoutView="85" workbookViewId="0"/>
  </sheetViews>
  <sheetFormatPr defaultRowHeight="13.5"/>
  <cols>
    <col min="1" max="1" width="2" style="217" customWidth="1"/>
    <col min="2" max="22" width="3.625" style="217" customWidth="1"/>
    <col min="23" max="23" width="3.875" style="217" customWidth="1"/>
    <col min="24" max="31" width="3.625" style="217" customWidth="1"/>
    <col min="32" max="46" width="2.5" style="217" customWidth="1"/>
    <col min="47" max="70" width="3.625" style="217" customWidth="1"/>
    <col min="71" max="71" width="2" style="217" customWidth="1"/>
    <col min="72" max="16384" width="9" style="217"/>
  </cols>
  <sheetData>
    <row r="1" spans="2:81" ht="18.75">
      <c r="AO1" s="218"/>
      <c r="BR1" s="219"/>
      <c r="BS1" s="197" t="s">
        <v>213</v>
      </c>
    </row>
    <row r="2" spans="2:81">
      <c r="BR2" s="83" t="str">
        <f>IF(OR(補助事業実績報告書!$BC$14&lt;&gt;"",補助事業実績報告書!$AJ$63&lt;&gt;""),補助事業実績報告書!$BC$14&amp;"邸"&amp;RIGHT(TRIM(補助事業実績報告書!$M$63&amp;補助事業実績報告書!$X$63&amp;補助事業実績報告書!$AJ$63),4),"")</f>
        <v/>
      </c>
      <c r="BS2" s="83" t="str">
        <f>IF(OR(補助事業実績報告書!$BC$14&lt;&gt;"",補助事業実績報告書!$AI$63&lt;&gt;""),補助事業実績報告書!$BC$14&amp;"邸"&amp;RIGHT(TRIM(補助事業実績報告書!$M$63&amp;補助事業実績報告書!$X$63&amp;補助事業実績報告書!$AI$63),4),"")</f>
        <v/>
      </c>
    </row>
    <row r="3" spans="2:81">
      <c r="BR3" s="83"/>
    </row>
    <row r="4" spans="2:81" s="220" customFormat="1" ht="26.25" customHeight="1">
      <c r="B4" s="986" t="s">
        <v>214</v>
      </c>
      <c r="C4" s="987"/>
      <c r="D4" s="987"/>
      <c r="E4" s="987"/>
      <c r="F4" s="987"/>
      <c r="G4" s="987"/>
      <c r="H4" s="987"/>
      <c r="I4" s="987"/>
      <c r="J4" s="987"/>
      <c r="K4" s="987"/>
      <c r="L4" s="987"/>
      <c r="M4" s="987"/>
      <c r="N4" s="987"/>
      <c r="O4" s="987"/>
      <c r="P4" s="987"/>
      <c r="Q4" s="987"/>
      <c r="R4" s="987"/>
      <c r="S4" s="987"/>
      <c r="T4" s="987"/>
      <c r="U4" s="987"/>
      <c r="V4" s="987"/>
      <c r="W4" s="987"/>
      <c r="X4" s="987"/>
      <c r="Y4" s="987"/>
      <c r="Z4" s="987"/>
      <c r="AA4" s="987"/>
      <c r="AB4" s="987"/>
      <c r="AC4" s="987"/>
      <c r="AD4" s="987"/>
      <c r="AE4" s="987"/>
      <c r="AF4" s="987"/>
      <c r="AG4" s="987"/>
      <c r="AH4" s="987"/>
      <c r="AI4" s="987"/>
      <c r="AJ4" s="987"/>
      <c r="AK4" s="987"/>
      <c r="AL4" s="987"/>
      <c r="AM4" s="987"/>
      <c r="AN4" s="987"/>
      <c r="AO4" s="987"/>
      <c r="AP4" s="987"/>
      <c r="AQ4" s="987"/>
      <c r="AR4" s="987"/>
      <c r="AS4" s="987"/>
      <c r="AT4" s="987"/>
      <c r="AU4" s="987"/>
      <c r="AV4" s="987"/>
      <c r="AW4" s="987"/>
      <c r="AX4" s="987"/>
      <c r="AY4" s="987"/>
      <c r="AZ4" s="987"/>
      <c r="BA4" s="987"/>
      <c r="BB4" s="987"/>
      <c r="BC4" s="987"/>
      <c r="BD4" s="987"/>
      <c r="BE4" s="987"/>
      <c r="BF4" s="987"/>
      <c r="BG4" s="987"/>
      <c r="BH4" s="987"/>
      <c r="BI4" s="987"/>
      <c r="BJ4" s="987"/>
      <c r="BK4" s="987"/>
      <c r="BL4" s="987"/>
      <c r="BM4" s="987"/>
      <c r="BN4" s="987"/>
      <c r="BO4" s="987"/>
      <c r="BP4" s="987"/>
      <c r="BQ4" s="987"/>
      <c r="BR4" s="988"/>
    </row>
    <row r="5" spans="2:81" ht="9.9499999999999993" customHeight="1">
      <c r="C5" s="221"/>
      <c r="D5" s="222"/>
      <c r="E5" s="222"/>
      <c r="F5" s="222"/>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row>
    <row r="6" spans="2:81" ht="24" customHeight="1">
      <c r="BJ6" s="224" t="s">
        <v>99</v>
      </c>
      <c r="BK6" s="989"/>
      <c r="BL6" s="989"/>
      <c r="BM6" s="158" t="s">
        <v>215</v>
      </c>
      <c r="BN6" s="990"/>
      <c r="BO6" s="990"/>
      <c r="BP6" s="991" t="s">
        <v>101</v>
      </c>
      <c r="BQ6" s="991"/>
      <c r="BR6" s="991"/>
    </row>
    <row r="7" spans="2:81" ht="19.5" customHeight="1">
      <c r="B7" s="217" t="s">
        <v>216</v>
      </c>
      <c r="C7" s="225"/>
      <c r="D7" s="226"/>
      <c r="E7" s="226"/>
      <c r="F7" s="226"/>
      <c r="BR7" s="227"/>
    </row>
    <row r="8" spans="2:81" ht="24" customHeight="1">
      <c r="B8" s="217" t="s">
        <v>217</v>
      </c>
      <c r="C8" s="225"/>
      <c r="D8" s="226"/>
      <c r="E8" s="226"/>
      <c r="F8" s="226"/>
      <c r="BM8" s="148"/>
      <c r="BN8" s="228"/>
      <c r="BO8" s="150"/>
      <c r="BP8" s="228"/>
      <c r="BQ8" s="534"/>
      <c r="BR8" s="534"/>
    </row>
    <row r="9" spans="2:81" ht="9.75" customHeight="1" thickBot="1">
      <c r="C9" s="225"/>
      <c r="D9" s="226"/>
      <c r="E9" s="226"/>
      <c r="F9" s="226"/>
      <c r="BR9" s="227"/>
    </row>
    <row r="10" spans="2:81" ht="39.75" customHeight="1" thickBot="1">
      <c r="B10" s="976" t="s">
        <v>218</v>
      </c>
      <c r="C10" s="977"/>
      <c r="D10" s="977"/>
      <c r="E10" s="977"/>
      <c r="F10" s="977"/>
      <c r="G10" s="978"/>
      <c r="H10" s="979" t="str">
        <f>IF(補助事業実績報告書!BP32="","",補助事業実績報告書!BP32)</f>
        <v/>
      </c>
      <c r="I10" s="980"/>
      <c r="J10" s="980"/>
      <c r="K10" s="980"/>
      <c r="L10" s="980"/>
      <c r="M10" s="980"/>
      <c r="N10" s="980"/>
      <c r="O10" s="980"/>
      <c r="P10" s="980"/>
      <c r="Q10" s="980"/>
      <c r="R10" s="981"/>
      <c r="S10" s="982" t="s">
        <v>219</v>
      </c>
      <c r="T10" s="977"/>
      <c r="U10" s="977"/>
      <c r="V10" s="977"/>
      <c r="W10" s="977"/>
      <c r="X10" s="977"/>
      <c r="Y10" s="977"/>
      <c r="Z10" s="977"/>
      <c r="AA10" s="977"/>
      <c r="AB10" s="978"/>
      <c r="AC10" s="983"/>
      <c r="AD10" s="984"/>
      <c r="AE10" s="984"/>
      <c r="AF10" s="984"/>
      <c r="AG10" s="984"/>
      <c r="AH10" s="984"/>
      <c r="AI10" s="984"/>
      <c r="AJ10" s="984"/>
      <c r="AK10" s="984"/>
      <c r="AL10" s="984"/>
      <c r="AM10" s="984"/>
      <c r="AN10" s="984"/>
      <c r="AO10" s="984"/>
      <c r="AP10" s="984"/>
      <c r="AQ10" s="984"/>
      <c r="AR10" s="984"/>
      <c r="AS10" s="984"/>
      <c r="AT10" s="984"/>
      <c r="AU10" s="984"/>
      <c r="AV10" s="984"/>
      <c r="AW10" s="984"/>
      <c r="AX10" s="984"/>
      <c r="AY10" s="984"/>
      <c r="AZ10" s="984"/>
      <c r="BA10" s="984"/>
      <c r="BB10" s="984"/>
      <c r="BC10" s="984"/>
      <c r="BD10" s="984"/>
      <c r="BE10" s="984"/>
      <c r="BF10" s="984"/>
      <c r="BG10" s="984"/>
      <c r="BH10" s="984"/>
      <c r="BI10" s="984"/>
      <c r="BJ10" s="984"/>
      <c r="BK10" s="984"/>
      <c r="BL10" s="984"/>
      <c r="BM10" s="984"/>
      <c r="BN10" s="984"/>
      <c r="BO10" s="984"/>
      <c r="BP10" s="984"/>
      <c r="BQ10" s="984"/>
      <c r="BR10" s="985"/>
    </row>
    <row r="11" spans="2:81" ht="15" customHeight="1" thickBot="1">
      <c r="C11" s="229"/>
      <c r="D11" s="229"/>
      <c r="E11" s="229"/>
      <c r="F11" s="229"/>
      <c r="G11" s="229"/>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29"/>
      <c r="AF11" s="229"/>
      <c r="AG11" s="229"/>
      <c r="AH11" s="229"/>
      <c r="AI11" s="229"/>
      <c r="AJ11" s="229"/>
      <c r="AK11" s="229"/>
      <c r="AL11" s="229"/>
      <c r="AM11" s="229"/>
      <c r="AN11" s="229"/>
      <c r="AO11" s="229"/>
      <c r="AP11" s="229"/>
      <c r="AQ11" s="229"/>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row>
    <row r="12" spans="2:81" ht="23.25" customHeight="1">
      <c r="B12" s="994" t="s">
        <v>220</v>
      </c>
      <c r="C12" s="995"/>
      <c r="D12" s="995"/>
      <c r="E12" s="995"/>
      <c r="F12" s="995"/>
      <c r="G12" s="995"/>
      <c r="H12" s="998" t="s">
        <v>221</v>
      </c>
      <c r="I12" s="999"/>
      <c r="J12" s="999"/>
      <c r="K12" s="999"/>
      <c r="L12" s="999"/>
      <c r="M12" s="999"/>
      <c r="N12" s="999"/>
      <c r="O12" s="999"/>
      <c r="P12" s="999"/>
      <c r="Q12" s="999"/>
      <c r="R12" s="999"/>
      <c r="S12" s="999"/>
      <c r="T12" s="999"/>
      <c r="U12" s="999"/>
      <c r="V12" s="999"/>
      <c r="W12" s="1000"/>
      <c r="X12" s="1001" t="s">
        <v>222</v>
      </c>
      <c r="Y12" s="999"/>
      <c r="Z12" s="999"/>
      <c r="AA12" s="999"/>
      <c r="AB12" s="999"/>
      <c r="AC12" s="999"/>
      <c r="AD12" s="999"/>
      <c r="AE12" s="999"/>
      <c r="AF12" s="999"/>
      <c r="AG12" s="999"/>
      <c r="AH12" s="999"/>
      <c r="AI12" s="999"/>
      <c r="AJ12" s="999"/>
      <c r="AK12" s="999"/>
      <c r="AL12" s="999"/>
      <c r="AM12" s="999"/>
      <c r="AN12" s="999"/>
      <c r="AO12" s="999"/>
      <c r="AP12" s="999"/>
      <c r="AQ12" s="999"/>
      <c r="AR12" s="999"/>
      <c r="AS12" s="999"/>
      <c r="AT12" s="999"/>
      <c r="AU12" s="999"/>
      <c r="AV12" s="999"/>
      <c r="AW12" s="999"/>
      <c r="AX12" s="999"/>
      <c r="AY12" s="999"/>
      <c r="AZ12" s="999"/>
      <c r="BA12" s="999"/>
      <c r="BB12" s="999"/>
      <c r="BC12" s="999"/>
      <c r="BD12" s="999"/>
      <c r="BE12" s="999"/>
      <c r="BF12" s="999"/>
      <c r="BG12" s="999"/>
      <c r="BH12" s="999"/>
      <c r="BI12" s="999"/>
      <c r="BJ12" s="999"/>
      <c r="BK12" s="999"/>
      <c r="BL12" s="999"/>
      <c r="BM12" s="999"/>
      <c r="BN12" s="999"/>
      <c r="BO12" s="999"/>
      <c r="BP12" s="999"/>
      <c r="BQ12" s="999"/>
      <c r="BR12" s="1002"/>
      <c r="BS12" s="231"/>
      <c r="BT12" s="231"/>
      <c r="BU12" s="231"/>
      <c r="BV12" s="231"/>
      <c r="BW12" s="231"/>
      <c r="BX12" s="231"/>
      <c r="BY12" s="231"/>
      <c r="BZ12" s="231"/>
      <c r="CA12" s="231"/>
      <c r="CB12" s="231"/>
      <c r="CC12" s="231"/>
    </row>
    <row r="13" spans="2:81" ht="22.5" customHeight="1">
      <c r="B13" s="996"/>
      <c r="C13" s="997"/>
      <c r="D13" s="997"/>
      <c r="E13" s="997"/>
      <c r="F13" s="997"/>
      <c r="G13" s="997"/>
      <c r="H13" s="1003" t="s">
        <v>57</v>
      </c>
      <c r="I13" s="1004"/>
      <c r="J13" s="992" t="s">
        <v>72</v>
      </c>
      <c r="K13" s="992"/>
      <c r="L13" s="992"/>
      <c r="M13" s="992"/>
      <c r="N13" s="992"/>
      <c r="O13" s="992"/>
      <c r="P13" s="1007" t="s">
        <v>57</v>
      </c>
      <c r="Q13" s="1004"/>
      <c r="R13" s="992" t="s">
        <v>223</v>
      </c>
      <c r="S13" s="992"/>
      <c r="T13" s="992"/>
      <c r="U13" s="992"/>
      <c r="V13" s="992"/>
      <c r="W13" s="1009"/>
      <c r="X13" s="1007" t="s">
        <v>57</v>
      </c>
      <c r="Y13" s="1004"/>
      <c r="Z13" s="992" t="s">
        <v>224</v>
      </c>
      <c r="AA13" s="992"/>
      <c r="AB13" s="992"/>
      <c r="AC13" s="992"/>
      <c r="AD13" s="992"/>
      <c r="AE13" s="1009"/>
      <c r="AF13" s="1010" t="s">
        <v>225</v>
      </c>
      <c r="AG13" s="1011"/>
      <c r="AH13" s="1011"/>
      <c r="AI13" s="1011"/>
      <c r="AJ13" s="1011"/>
      <c r="AK13" s="1011"/>
      <c r="AL13" s="1011"/>
      <c r="AM13" s="1011"/>
      <c r="AN13" s="1011"/>
      <c r="AO13" s="1011"/>
      <c r="AP13" s="1011"/>
      <c r="AQ13" s="1011"/>
      <c r="AR13" s="1011"/>
      <c r="AS13" s="1011"/>
      <c r="AT13" s="1012"/>
      <c r="AU13" s="1007" t="s">
        <v>57</v>
      </c>
      <c r="AV13" s="1004"/>
      <c r="AW13" s="992" t="s">
        <v>191</v>
      </c>
      <c r="AX13" s="992"/>
      <c r="AY13" s="992"/>
      <c r="AZ13" s="992"/>
      <c r="BA13" s="992"/>
      <c r="BB13" s="1009"/>
      <c r="BC13" s="1007" t="s">
        <v>57</v>
      </c>
      <c r="BD13" s="1004"/>
      <c r="BE13" s="1013" t="s">
        <v>201</v>
      </c>
      <c r="BF13" s="1013"/>
      <c r="BG13" s="1013"/>
      <c r="BH13" s="1013"/>
      <c r="BI13" s="1013"/>
      <c r="BJ13" s="1013"/>
      <c r="BK13" s="1007" t="s">
        <v>57</v>
      </c>
      <c r="BL13" s="1004"/>
      <c r="BM13" s="992" t="s">
        <v>206</v>
      </c>
      <c r="BN13" s="992"/>
      <c r="BO13" s="992"/>
      <c r="BP13" s="992"/>
      <c r="BQ13" s="992"/>
      <c r="BR13" s="993"/>
      <c r="BS13" s="232"/>
      <c r="BT13" s="232"/>
      <c r="BU13" s="232"/>
      <c r="BV13" s="232"/>
      <c r="BW13" s="232"/>
      <c r="BX13" s="233"/>
      <c r="BY13" s="232"/>
      <c r="BZ13" s="232"/>
      <c r="CA13" s="232"/>
      <c r="CB13" s="232"/>
      <c r="CC13" s="232"/>
    </row>
    <row r="14" spans="2:81" ht="22.5" customHeight="1">
      <c r="B14" s="996"/>
      <c r="C14" s="997"/>
      <c r="D14" s="997"/>
      <c r="E14" s="997"/>
      <c r="F14" s="997"/>
      <c r="G14" s="997"/>
      <c r="H14" s="1005"/>
      <c r="I14" s="1006"/>
      <c r="J14" s="992"/>
      <c r="K14" s="992"/>
      <c r="L14" s="992"/>
      <c r="M14" s="992"/>
      <c r="N14" s="992"/>
      <c r="O14" s="992"/>
      <c r="P14" s="1008"/>
      <c r="Q14" s="1006"/>
      <c r="R14" s="992"/>
      <c r="S14" s="992"/>
      <c r="T14" s="992"/>
      <c r="U14" s="992"/>
      <c r="V14" s="992"/>
      <c r="W14" s="1009"/>
      <c r="X14" s="1008"/>
      <c r="Y14" s="1006"/>
      <c r="Z14" s="992"/>
      <c r="AA14" s="992"/>
      <c r="AB14" s="992"/>
      <c r="AC14" s="992"/>
      <c r="AD14" s="992"/>
      <c r="AE14" s="1009"/>
      <c r="AF14" s="234" t="s">
        <v>57</v>
      </c>
      <c r="AG14" s="1014" t="s">
        <v>165</v>
      </c>
      <c r="AH14" s="1014"/>
      <c r="AI14" s="1014"/>
      <c r="AJ14" s="1015"/>
      <c r="AK14" s="235" t="s">
        <v>57</v>
      </c>
      <c r="AL14" s="1014" t="s">
        <v>226</v>
      </c>
      <c r="AM14" s="1014"/>
      <c r="AN14" s="1014"/>
      <c r="AO14" s="1015"/>
      <c r="AP14" s="235" t="s">
        <v>57</v>
      </c>
      <c r="AQ14" s="1014" t="s">
        <v>227</v>
      </c>
      <c r="AR14" s="1014"/>
      <c r="AS14" s="1014"/>
      <c r="AT14" s="1016"/>
      <c r="AU14" s="1008"/>
      <c r="AV14" s="1006"/>
      <c r="AW14" s="992"/>
      <c r="AX14" s="992"/>
      <c r="AY14" s="992"/>
      <c r="AZ14" s="992"/>
      <c r="BA14" s="992"/>
      <c r="BB14" s="1009"/>
      <c r="BC14" s="1008"/>
      <c r="BD14" s="1006"/>
      <c r="BE14" s="992"/>
      <c r="BF14" s="992"/>
      <c r="BG14" s="992"/>
      <c r="BH14" s="992"/>
      <c r="BI14" s="992"/>
      <c r="BJ14" s="992"/>
      <c r="BK14" s="1008"/>
      <c r="BL14" s="1006"/>
      <c r="BM14" s="992"/>
      <c r="BN14" s="992"/>
      <c r="BO14" s="992"/>
      <c r="BP14" s="992"/>
      <c r="BQ14" s="992"/>
      <c r="BR14" s="993"/>
      <c r="BS14" s="232"/>
      <c r="BT14" s="232"/>
      <c r="BU14" s="232"/>
      <c r="BV14" s="232"/>
      <c r="BW14" s="232"/>
      <c r="BX14" s="233"/>
      <c r="BY14" s="232"/>
      <c r="BZ14" s="232"/>
      <c r="CA14" s="232"/>
      <c r="CB14" s="232"/>
      <c r="CC14" s="232"/>
    </row>
    <row r="15" spans="2:81" ht="42" customHeight="1">
      <c r="B15" s="1017" t="s">
        <v>228</v>
      </c>
      <c r="C15" s="1018"/>
      <c r="D15" s="1018"/>
      <c r="E15" s="1018"/>
      <c r="F15" s="1018"/>
      <c r="G15" s="1019"/>
      <c r="H15" s="1020"/>
      <c r="I15" s="1021"/>
      <c r="J15" s="1021"/>
      <c r="K15" s="236" t="s">
        <v>22</v>
      </c>
      <c r="L15" s="1021"/>
      <c r="M15" s="1021"/>
      <c r="N15" s="1021"/>
      <c r="O15" s="236" t="s">
        <v>23</v>
      </c>
      <c r="P15" s="1022"/>
      <c r="Q15" s="1021"/>
      <c r="R15" s="1021"/>
      <c r="S15" s="236" t="s">
        <v>22</v>
      </c>
      <c r="T15" s="1021"/>
      <c r="U15" s="1021"/>
      <c r="V15" s="1021"/>
      <c r="W15" s="237" t="s">
        <v>23</v>
      </c>
      <c r="X15" s="1021"/>
      <c r="Y15" s="1021"/>
      <c r="Z15" s="1021"/>
      <c r="AA15" s="236" t="s">
        <v>22</v>
      </c>
      <c r="AB15" s="1021"/>
      <c r="AC15" s="1021"/>
      <c r="AD15" s="1021"/>
      <c r="AE15" s="237" t="s">
        <v>23</v>
      </c>
      <c r="AF15" s="238"/>
      <c r="AG15" s="1029"/>
      <c r="AH15" s="1029"/>
      <c r="AI15" s="1029"/>
      <c r="AJ15" s="1029"/>
      <c r="AK15" s="1029"/>
      <c r="AL15" s="1030" t="s">
        <v>3</v>
      </c>
      <c r="AM15" s="1030"/>
      <c r="AN15" s="1029"/>
      <c r="AO15" s="1029"/>
      <c r="AP15" s="1029"/>
      <c r="AQ15" s="1029"/>
      <c r="AR15" s="1029"/>
      <c r="AS15" s="239" t="s">
        <v>23</v>
      </c>
      <c r="AT15" s="240"/>
      <c r="AU15" s="1021"/>
      <c r="AV15" s="1021"/>
      <c r="AW15" s="1021"/>
      <c r="AX15" s="236" t="s">
        <v>22</v>
      </c>
      <c r="AY15" s="1021"/>
      <c r="AZ15" s="1021"/>
      <c r="BA15" s="1021"/>
      <c r="BB15" s="236" t="s">
        <v>23</v>
      </c>
      <c r="BC15" s="1022"/>
      <c r="BD15" s="1021"/>
      <c r="BE15" s="1021"/>
      <c r="BF15" s="236" t="s">
        <v>22</v>
      </c>
      <c r="BG15" s="1021"/>
      <c r="BH15" s="1021"/>
      <c r="BI15" s="1021"/>
      <c r="BJ15" s="237" t="s">
        <v>23</v>
      </c>
      <c r="BK15" s="1021"/>
      <c r="BL15" s="1021"/>
      <c r="BM15" s="1021"/>
      <c r="BN15" s="236" t="s">
        <v>22</v>
      </c>
      <c r="BO15" s="1021"/>
      <c r="BP15" s="1021"/>
      <c r="BQ15" s="1021"/>
      <c r="BR15" s="241" t="s">
        <v>23</v>
      </c>
    </row>
    <row r="16" spans="2:81" ht="42" customHeight="1" thickBot="1">
      <c r="B16" s="1023" t="s">
        <v>229</v>
      </c>
      <c r="C16" s="1024"/>
      <c r="D16" s="1024"/>
      <c r="E16" s="1024"/>
      <c r="F16" s="1024"/>
      <c r="G16" s="1025"/>
      <c r="H16" s="1026"/>
      <c r="I16" s="1027"/>
      <c r="J16" s="1027"/>
      <c r="K16" s="242" t="s">
        <v>22</v>
      </c>
      <c r="L16" s="1027"/>
      <c r="M16" s="1027"/>
      <c r="N16" s="1027"/>
      <c r="O16" s="242" t="s">
        <v>23</v>
      </c>
      <c r="P16" s="1028"/>
      <c r="Q16" s="1027"/>
      <c r="R16" s="1027"/>
      <c r="S16" s="242" t="s">
        <v>22</v>
      </c>
      <c r="T16" s="1027"/>
      <c r="U16" s="1027"/>
      <c r="V16" s="1027"/>
      <c r="W16" s="243" t="s">
        <v>23</v>
      </c>
      <c r="X16" s="1027"/>
      <c r="Y16" s="1027"/>
      <c r="Z16" s="1027"/>
      <c r="AA16" s="242" t="s">
        <v>22</v>
      </c>
      <c r="AB16" s="1027"/>
      <c r="AC16" s="1027"/>
      <c r="AD16" s="1027"/>
      <c r="AE16" s="243" t="s">
        <v>23</v>
      </c>
      <c r="AF16" s="229"/>
      <c r="AG16" s="1042"/>
      <c r="AH16" s="1043"/>
      <c r="AI16" s="1043"/>
      <c r="AJ16" s="1043"/>
      <c r="AK16" s="1043"/>
      <c r="AL16" s="1044" t="s">
        <v>3</v>
      </c>
      <c r="AM16" s="1044"/>
      <c r="AN16" s="1043"/>
      <c r="AO16" s="1043"/>
      <c r="AP16" s="1043"/>
      <c r="AQ16" s="1043"/>
      <c r="AR16" s="1043"/>
      <c r="AS16" s="244" t="s">
        <v>23</v>
      </c>
      <c r="AT16" s="245"/>
      <c r="AU16" s="1027"/>
      <c r="AV16" s="1027"/>
      <c r="AW16" s="1027"/>
      <c r="AX16" s="242" t="s">
        <v>22</v>
      </c>
      <c r="AY16" s="1027"/>
      <c r="AZ16" s="1027"/>
      <c r="BA16" s="1027"/>
      <c r="BB16" s="242" t="s">
        <v>23</v>
      </c>
      <c r="BC16" s="1028"/>
      <c r="BD16" s="1027"/>
      <c r="BE16" s="1027"/>
      <c r="BF16" s="242" t="s">
        <v>22</v>
      </c>
      <c r="BG16" s="1027"/>
      <c r="BH16" s="1027"/>
      <c r="BI16" s="1027"/>
      <c r="BJ16" s="243" t="s">
        <v>23</v>
      </c>
      <c r="BK16" s="1027"/>
      <c r="BL16" s="1027"/>
      <c r="BM16" s="1027"/>
      <c r="BN16" s="242" t="s">
        <v>22</v>
      </c>
      <c r="BO16" s="1027"/>
      <c r="BP16" s="1027"/>
      <c r="BQ16" s="1027"/>
      <c r="BR16" s="246" t="s">
        <v>23</v>
      </c>
    </row>
    <row r="17" spans="1:71" ht="21.75" customHeight="1">
      <c r="C17" s="247" t="s">
        <v>230</v>
      </c>
      <c r="D17" s="229"/>
      <c r="E17" s="229"/>
      <c r="F17" s="229"/>
      <c r="G17" s="229"/>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29"/>
      <c r="AF17" s="248"/>
      <c r="AG17" s="248"/>
      <c r="AH17" s="249"/>
      <c r="AI17" s="249"/>
      <c r="AJ17" s="249"/>
      <c r="AK17" s="249"/>
      <c r="AL17" s="249"/>
      <c r="AM17" s="249"/>
      <c r="AN17" s="249"/>
      <c r="AO17" s="249"/>
      <c r="AP17" s="249"/>
      <c r="AQ17" s="249"/>
      <c r="AR17" s="250"/>
      <c r="AS17" s="250"/>
      <c r="AT17" s="25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row>
    <row r="18" spans="1:71" ht="21.75" customHeight="1">
      <c r="C18" s="251"/>
      <c r="D18" s="229"/>
      <c r="E18" s="229"/>
      <c r="F18" s="229"/>
      <c r="G18" s="229"/>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29"/>
      <c r="AF18" s="229"/>
      <c r="AG18" s="229"/>
      <c r="AH18" s="229"/>
      <c r="AI18" s="229"/>
      <c r="AJ18" s="229"/>
      <c r="AK18" s="229"/>
      <c r="AL18" s="229"/>
      <c r="AM18" s="229"/>
      <c r="AN18" s="229"/>
      <c r="AO18" s="229"/>
      <c r="AP18" s="229"/>
      <c r="AQ18" s="229"/>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row>
    <row r="19" spans="1:71" ht="34.5" customHeight="1">
      <c r="A19" s="252"/>
      <c r="B19" s="253"/>
      <c r="C19" s="254"/>
      <c r="D19" s="1031" t="s">
        <v>231</v>
      </c>
      <c r="E19" s="1031"/>
      <c r="F19" s="1031"/>
      <c r="G19" s="1031"/>
      <c r="H19" s="1031"/>
      <c r="I19" s="1031"/>
      <c r="J19" s="1031"/>
      <c r="K19" s="1031"/>
      <c r="L19" s="1031"/>
      <c r="M19" s="255"/>
      <c r="N19" s="255"/>
      <c r="O19" s="255"/>
      <c r="P19" s="255"/>
      <c r="Q19" s="255"/>
      <c r="R19" s="255"/>
      <c r="S19" s="255"/>
      <c r="T19" s="255"/>
      <c r="U19" s="255"/>
      <c r="V19" s="255"/>
      <c r="W19" s="255"/>
      <c r="X19" s="1032"/>
      <c r="Y19" s="1032"/>
      <c r="Z19" s="1032"/>
      <c r="AA19" s="256"/>
      <c r="AB19" s="256"/>
      <c r="AC19" s="257"/>
      <c r="AD19" s="257"/>
      <c r="AE19" s="252"/>
      <c r="AF19" s="254"/>
      <c r="AG19" s="254"/>
      <c r="AH19" s="254"/>
      <c r="AI19" s="254"/>
      <c r="AJ19" s="254"/>
      <c r="AK19" s="254"/>
      <c r="AL19" s="254"/>
      <c r="AM19" s="254"/>
      <c r="AN19" s="254"/>
      <c r="AO19" s="254"/>
      <c r="AP19" s="256"/>
      <c r="AQ19" s="256"/>
      <c r="AR19" s="258"/>
      <c r="AS19" s="256"/>
      <c r="AT19" s="255"/>
      <c r="AU19" s="255"/>
      <c r="AV19" s="255"/>
      <c r="AW19" s="255"/>
      <c r="AX19" s="255"/>
      <c r="AY19" s="255"/>
      <c r="AZ19" s="255"/>
      <c r="BA19" s="255"/>
      <c r="BB19" s="255"/>
      <c r="BC19" s="255"/>
      <c r="BD19" s="255"/>
      <c r="BE19" s="255"/>
      <c r="BF19" s="255"/>
      <c r="BG19" s="255"/>
      <c r="BH19" s="255"/>
      <c r="BI19" s="255"/>
      <c r="BJ19" s="255"/>
      <c r="BK19" s="255"/>
      <c r="BL19" s="255"/>
      <c r="BM19" s="257"/>
      <c r="BN19" s="257"/>
      <c r="BO19" s="257"/>
      <c r="BP19" s="257"/>
      <c r="BQ19" s="256"/>
      <c r="BR19" s="259"/>
      <c r="BS19" s="253"/>
    </row>
    <row r="20" spans="1:71" ht="36" customHeight="1">
      <c r="A20" s="253"/>
      <c r="B20" s="253"/>
      <c r="C20" s="253"/>
      <c r="D20" s="1033"/>
      <c r="E20" s="1034"/>
      <c r="F20" s="1034"/>
      <c r="G20" s="1034"/>
      <c r="H20" s="1034"/>
      <c r="I20" s="1034"/>
      <c r="J20" s="1034"/>
      <c r="K20" s="1034"/>
      <c r="L20" s="1034"/>
      <c r="M20" s="1034"/>
      <c r="N20" s="1034"/>
      <c r="O20" s="1034"/>
      <c r="P20" s="1034"/>
      <c r="Q20" s="1034"/>
      <c r="R20" s="1034"/>
      <c r="S20" s="1034"/>
      <c r="T20" s="1034"/>
      <c r="U20" s="1034"/>
      <c r="V20" s="1034"/>
      <c r="W20" s="1034"/>
      <c r="X20" s="1034"/>
      <c r="Y20" s="1034"/>
      <c r="Z20" s="1034"/>
      <c r="AA20" s="1034"/>
      <c r="AB20" s="1034"/>
      <c r="AC20" s="1034"/>
      <c r="AD20" s="1034"/>
      <c r="AE20" s="1034"/>
      <c r="AF20" s="1034"/>
      <c r="AG20" s="1034"/>
      <c r="AH20" s="1034"/>
      <c r="AI20" s="1034"/>
      <c r="AJ20" s="1034"/>
      <c r="AK20" s="1034"/>
      <c r="AL20" s="1034"/>
      <c r="AM20" s="1034"/>
      <c r="AN20" s="1034"/>
      <c r="AO20" s="1034"/>
      <c r="AP20" s="1034"/>
      <c r="AQ20" s="1034"/>
      <c r="AR20" s="1034"/>
      <c r="AS20" s="1034"/>
      <c r="AT20" s="1034"/>
      <c r="AU20" s="1034"/>
      <c r="AV20" s="1034"/>
      <c r="AW20" s="1034"/>
      <c r="AX20" s="1034"/>
      <c r="AY20" s="1034"/>
      <c r="AZ20" s="1034"/>
      <c r="BA20" s="1034"/>
      <c r="BB20" s="1034"/>
      <c r="BC20" s="1034"/>
      <c r="BD20" s="1034"/>
      <c r="BE20" s="1034"/>
      <c r="BF20" s="1034"/>
      <c r="BG20" s="1034"/>
      <c r="BH20" s="1034"/>
      <c r="BI20" s="1034"/>
      <c r="BJ20" s="1034"/>
      <c r="BK20" s="1034"/>
      <c r="BL20" s="1034"/>
      <c r="BM20" s="1034"/>
      <c r="BN20" s="1034"/>
      <c r="BO20" s="1034"/>
      <c r="BP20" s="1035"/>
      <c r="BQ20" s="257"/>
      <c r="BR20" s="257"/>
      <c r="BS20" s="253"/>
    </row>
    <row r="21" spans="1:71" ht="36" customHeight="1">
      <c r="A21" s="253"/>
      <c r="B21" s="253"/>
      <c r="C21" s="253"/>
      <c r="D21" s="1036"/>
      <c r="E21" s="1037"/>
      <c r="F21" s="1037"/>
      <c r="G21" s="1037"/>
      <c r="H21" s="1037"/>
      <c r="I21" s="1037"/>
      <c r="J21" s="1037"/>
      <c r="K21" s="1037"/>
      <c r="L21" s="1037"/>
      <c r="M21" s="1037"/>
      <c r="N21" s="1037"/>
      <c r="O21" s="1037"/>
      <c r="P21" s="1037"/>
      <c r="Q21" s="1037"/>
      <c r="R21" s="1037"/>
      <c r="S21" s="1037"/>
      <c r="T21" s="1037"/>
      <c r="U21" s="1037"/>
      <c r="V21" s="1037"/>
      <c r="W21" s="1037"/>
      <c r="X21" s="1037"/>
      <c r="Y21" s="1037"/>
      <c r="Z21" s="1037"/>
      <c r="AA21" s="1037"/>
      <c r="AB21" s="1037"/>
      <c r="AC21" s="1037"/>
      <c r="AD21" s="1037"/>
      <c r="AE21" s="1037"/>
      <c r="AF21" s="1037"/>
      <c r="AG21" s="1037"/>
      <c r="AH21" s="1037"/>
      <c r="AI21" s="1037"/>
      <c r="AJ21" s="1037"/>
      <c r="AK21" s="1037"/>
      <c r="AL21" s="1037"/>
      <c r="AM21" s="1037"/>
      <c r="AN21" s="1037"/>
      <c r="AO21" s="1037"/>
      <c r="AP21" s="1037"/>
      <c r="AQ21" s="1037"/>
      <c r="AR21" s="1037"/>
      <c r="AS21" s="1037"/>
      <c r="AT21" s="1037"/>
      <c r="AU21" s="1037"/>
      <c r="AV21" s="1037"/>
      <c r="AW21" s="1037"/>
      <c r="AX21" s="1037"/>
      <c r="AY21" s="1037"/>
      <c r="AZ21" s="1037"/>
      <c r="BA21" s="1037"/>
      <c r="BB21" s="1037"/>
      <c r="BC21" s="1037"/>
      <c r="BD21" s="1037"/>
      <c r="BE21" s="1037"/>
      <c r="BF21" s="1037"/>
      <c r="BG21" s="1037"/>
      <c r="BH21" s="1037"/>
      <c r="BI21" s="1037"/>
      <c r="BJ21" s="1037"/>
      <c r="BK21" s="1037"/>
      <c r="BL21" s="1037"/>
      <c r="BM21" s="1037"/>
      <c r="BN21" s="1037"/>
      <c r="BO21" s="1037"/>
      <c r="BP21" s="1038"/>
      <c r="BQ21" s="257"/>
      <c r="BR21" s="257"/>
      <c r="BS21" s="253"/>
    </row>
    <row r="22" spans="1:71" ht="36" customHeight="1">
      <c r="A22" s="253"/>
      <c r="B22" s="253"/>
      <c r="C22" s="253"/>
      <c r="D22" s="1036"/>
      <c r="E22" s="1037"/>
      <c r="F22" s="1037"/>
      <c r="G22" s="1037"/>
      <c r="H22" s="1037"/>
      <c r="I22" s="1037"/>
      <c r="J22" s="1037"/>
      <c r="K22" s="1037"/>
      <c r="L22" s="1037"/>
      <c r="M22" s="1037"/>
      <c r="N22" s="1037"/>
      <c r="O22" s="1037"/>
      <c r="P22" s="1037"/>
      <c r="Q22" s="1037"/>
      <c r="R22" s="1037"/>
      <c r="S22" s="1037"/>
      <c r="T22" s="1037"/>
      <c r="U22" s="1037"/>
      <c r="V22" s="1037"/>
      <c r="W22" s="1037"/>
      <c r="X22" s="1037"/>
      <c r="Y22" s="1037"/>
      <c r="Z22" s="1037"/>
      <c r="AA22" s="1037"/>
      <c r="AB22" s="1037"/>
      <c r="AC22" s="1037"/>
      <c r="AD22" s="1037"/>
      <c r="AE22" s="1037"/>
      <c r="AF22" s="1037"/>
      <c r="AG22" s="1037"/>
      <c r="AH22" s="1037"/>
      <c r="AI22" s="1037"/>
      <c r="AJ22" s="1037"/>
      <c r="AK22" s="1037"/>
      <c r="AL22" s="1037"/>
      <c r="AM22" s="1037"/>
      <c r="AN22" s="1037"/>
      <c r="AO22" s="1037"/>
      <c r="AP22" s="1037"/>
      <c r="AQ22" s="1037"/>
      <c r="AR22" s="1037"/>
      <c r="AS22" s="1037"/>
      <c r="AT22" s="1037"/>
      <c r="AU22" s="1037"/>
      <c r="AV22" s="1037"/>
      <c r="AW22" s="1037"/>
      <c r="AX22" s="1037"/>
      <c r="AY22" s="1037"/>
      <c r="AZ22" s="1037"/>
      <c r="BA22" s="1037"/>
      <c r="BB22" s="1037"/>
      <c r="BC22" s="1037"/>
      <c r="BD22" s="1037"/>
      <c r="BE22" s="1037"/>
      <c r="BF22" s="1037"/>
      <c r="BG22" s="1037"/>
      <c r="BH22" s="1037"/>
      <c r="BI22" s="1037"/>
      <c r="BJ22" s="1037"/>
      <c r="BK22" s="1037"/>
      <c r="BL22" s="1037"/>
      <c r="BM22" s="1037"/>
      <c r="BN22" s="1037"/>
      <c r="BO22" s="1037"/>
      <c r="BP22" s="1038"/>
      <c r="BQ22" s="257"/>
      <c r="BR22" s="257"/>
      <c r="BS22" s="253"/>
    </row>
    <row r="23" spans="1:71" ht="36" customHeight="1">
      <c r="A23" s="253"/>
      <c r="B23" s="253"/>
      <c r="C23" s="253"/>
      <c r="D23" s="1036"/>
      <c r="E23" s="1037"/>
      <c r="F23" s="1037"/>
      <c r="G23" s="1037"/>
      <c r="H23" s="1037"/>
      <c r="I23" s="1037"/>
      <c r="J23" s="1037"/>
      <c r="K23" s="1037"/>
      <c r="L23" s="1037"/>
      <c r="M23" s="1037"/>
      <c r="N23" s="1037"/>
      <c r="O23" s="1037"/>
      <c r="P23" s="1037"/>
      <c r="Q23" s="1037"/>
      <c r="R23" s="1037"/>
      <c r="S23" s="1037"/>
      <c r="T23" s="1037"/>
      <c r="U23" s="1037"/>
      <c r="V23" s="1037"/>
      <c r="W23" s="1037"/>
      <c r="X23" s="1037"/>
      <c r="Y23" s="1037"/>
      <c r="Z23" s="1037"/>
      <c r="AA23" s="1037"/>
      <c r="AB23" s="1037"/>
      <c r="AC23" s="1037"/>
      <c r="AD23" s="1037"/>
      <c r="AE23" s="1037"/>
      <c r="AF23" s="1037"/>
      <c r="AG23" s="1037"/>
      <c r="AH23" s="1037"/>
      <c r="AI23" s="1037"/>
      <c r="AJ23" s="1037"/>
      <c r="AK23" s="1037"/>
      <c r="AL23" s="1037"/>
      <c r="AM23" s="1037"/>
      <c r="AN23" s="1037"/>
      <c r="AO23" s="1037"/>
      <c r="AP23" s="1037"/>
      <c r="AQ23" s="1037"/>
      <c r="AR23" s="1037"/>
      <c r="AS23" s="1037"/>
      <c r="AT23" s="1037"/>
      <c r="AU23" s="1037"/>
      <c r="AV23" s="1037"/>
      <c r="AW23" s="1037"/>
      <c r="AX23" s="1037"/>
      <c r="AY23" s="1037"/>
      <c r="AZ23" s="1037"/>
      <c r="BA23" s="1037"/>
      <c r="BB23" s="1037"/>
      <c r="BC23" s="1037"/>
      <c r="BD23" s="1037"/>
      <c r="BE23" s="1037"/>
      <c r="BF23" s="1037"/>
      <c r="BG23" s="1037"/>
      <c r="BH23" s="1037"/>
      <c r="BI23" s="1037"/>
      <c r="BJ23" s="1037"/>
      <c r="BK23" s="1037"/>
      <c r="BL23" s="1037"/>
      <c r="BM23" s="1037"/>
      <c r="BN23" s="1037"/>
      <c r="BO23" s="1037"/>
      <c r="BP23" s="1038"/>
      <c r="BQ23" s="257"/>
      <c r="BR23" s="257"/>
      <c r="BS23" s="253"/>
    </row>
    <row r="24" spans="1:71" ht="36" customHeight="1">
      <c r="A24" s="253"/>
      <c r="B24" s="253"/>
      <c r="C24" s="253"/>
      <c r="D24" s="1036"/>
      <c r="E24" s="1037"/>
      <c r="F24" s="1037"/>
      <c r="G24" s="1037"/>
      <c r="H24" s="1037"/>
      <c r="I24" s="1037"/>
      <c r="J24" s="1037"/>
      <c r="K24" s="1037"/>
      <c r="L24" s="1037"/>
      <c r="M24" s="1037"/>
      <c r="N24" s="1037"/>
      <c r="O24" s="1037"/>
      <c r="P24" s="1037"/>
      <c r="Q24" s="1037"/>
      <c r="R24" s="1037"/>
      <c r="S24" s="1037"/>
      <c r="T24" s="1037"/>
      <c r="U24" s="1037"/>
      <c r="V24" s="1037"/>
      <c r="W24" s="1037"/>
      <c r="X24" s="1037"/>
      <c r="Y24" s="1037"/>
      <c r="Z24" s="1037"/>
      <c r="AA24" s="1037"/>
      <c r="AB24" s="1037"/>
      <c r="AC24" s="1037"/>
      <c r="AD24" s="1037"/>
      <c r="AE24" s="1037"/>
      <c r="AF24" s="1037"/>
      <c r="AG24" s="1037"/>
      <c r="AH24" s="1037"/>
      <c r="AI24" s="1037"/>
      <c r="AJ24" s="1037"/>
      <c r="AK24" s="1037"/>
      <c r="AL24" s="1037"/>
      <c r="AM24" s="1037"/>
      <c r="AN24" s="1037"/>
      <c r="AO24" s="1037"/>
      <c r="AP24" s="1037"/>
      <c r="AQ24" s="1037"/>
      <c r="AR24" s="1037"/>
      <c r="AS24" s="1037"/>
      <c r="AT24" s="1037"/>
      <c r="AU24" s="1037"/>
      <c r="AV24" s="1037"/>
      <c r="AW24" s="1037"/>
      <c r="AX24" s="1037"/>
      <c r="AY24" s="1037"/>
      <c r="AZ24" s="1037"/>
      <c r="BA24" s="1037"/>
      <c r="BB24" s="1037"/>
      <c r="BC24" s="1037"/>
      <c r="BD24" s="1037"/>
      <c r="BE24" s="1037"/>
      <c r="BF24" s="1037"/>
      <c r="BG24" s="1037"/>
      <c r="BH24" s="1037"/>
      <c r="BI24" s="1037"/>
      <c r="BJ24" s="1037"/>
      <c r="BK24" s="1037"/>
      <c r="BL24" s="1037"/>
      <c r="BM24" s="1037"/>
      <c r="BN24" s="1037"/>
      <c r="BO24" s="1037"/>
      <c r="BP24" s="1038"/>
      <c r="BQ24" s="257"/>
      <c r="BR24" s="257"/>
      <c r="BS24" s="253"/>
    </row>
    <row r="25" spans="1:71" ht="36" customHeight="1">
      <c r="A25" s="253"/>
      <c r="B25" s="253"/>
      <c r="C25" s="253"/>
      <c r="D25" s="1036"/>
      <c r="E25" s="1037"/>
      <c r="F25" s="1037"/>
      <c r="G25" s="1037"/>
      <c r="H25" s="1037"/>
      <c r="I25" s="1037"/>
      <c r="J25" s="1037"/>
      <c r="K25" s="1037"/>
      <c r="L25" s="1037"/>
      <c r="M25" s="1037"/>
      <c r="N25" s="1037"/>
      <c r="O25" s="1037"/>
      <c r="P25" s="1037"/>
      <c r="Q25" s="1037"/>
      <c r="R25" s="1037"/>
      <c r="S25" s="1037"/>
      <c r="T25" s="1037"/>
      <c r="U25" s="1037"/>
      <c r="V25" s="1037"/>
      <c r="W25" s="1037"/>
      <c r="X25" s="1037"/>
      <c r="Y25" s="1037"/>
      <c r="Z25" s="1037"/>
      <c r="AA25" s="1037"/>
      <c r="AB25" s="1037"/>
      <c r="AC25" s="1037"/>
      <c r="AD25" s="1037"/>
      <c r="AE25" s="1037"/>
      <c r="AF25" s="1037"/>
      <c r="AG25" s="1037"/>
      <c r="AH25" s="1037"/>
      <c r="AI25" s="1037"/>
      <c r="AJ25" s="1037"/>
      <c r="AK25" s="1037"/>
      <c r="AL25" s="1037"/>
      <c r="AM25" s="1037"/>
      <c r="AN25" s="1037"/>
      <c r="AO25" s="1037"/>
      <c r="AP25" s="1037"/>
      <c r="AQ25" s="1037"/>
      <c r="AR25" s="1037"/>
      <c r="AS25" s="1037"/>
      <c r="AT25" s="1037"/>
      <c r="AU25" s="1037"/>
      <c r="AV25" s="1037"/>
      <c r="AW25" s="1037"/>
      <c r="AX25" s="1037"/>
      <c r="AY25" s="1037"/>
      <c r="AZ25" s="1037"/>
      <c r="BA25" s="1037"/>
      <c r="BB25" s="1037"/>
      <c r="BC25" s="1037"/>
      <c r="BD25" s="1037"/>
      <c r="BE25" s="1037"/>
      <c r="BF25" s="1037"/>
      <c r="BG25" s="1037"/>
      <c r="BH25" s="1037"/>
      <c r="BI25" s="1037"/>
      <c r="BJ25" s="1037"/>
      <c r="BK25" s="1037"/>
      <c r="BL25" s="1037"/>
      <c r="BM25" s="1037"/>
      <c r="BN25" s="1037"/>
      <c r="BO25" s="1037"/>
      <c r="BP25" s="1038"/>
      <c r="BQ25" s="257"/>
      <c r="BR25" s="257"/>
      <c r="BS25" s="253"/>
    </row>
    <row r="26" spans="1:71" ht="36" customHeight="1">
      <c r="A26" s="253"/>
      <c r="B26" s="253"/>
      <c r="C26" s="253"/>
      <c r="D26" s="1036"/>
      <c r="E26" s="1037"/>
      <c r="F26" s="1037"/>
      <c r="G26" s="1037"/>
      <c r="H26" s="1037"/>
      <c r="I26" s="1037"/>
      <c r="J26" s="1037"/>
      <c r="K26" s="1037"/>
      <c r="L26" s="1037"/>
      <c r="M26" s="1037"/>
      <c r="N26" s="1037"/>
      <c r="O26" s="1037"/>
      <c r="P26" s="1037"/>
      <c r="Q26" s="1037"/>
      <c r="R26" s="1037"/>
      <c r="S26" s="1037"/>
      <c r="T26" s="1037"/>
      <c r="U26" s="1037"/>
      <c r="V26" s="1037"/>
      <c r="W26" s="1037"/>
      <c r="X26" s="1037"/>
      <c r="Y26" s="1037"/>
      <c r="Z26" s="1037"/>
      <c r="AA26" s="1037"/>
      <c r="AB26" s="1037"/>
      <c r="AC26" s="1037"/>
      <c r="AD26" s="1037"/>
      <c r="AE26" s="1037"/>
      <c r="AF26" s="1037"/>
      <c r="AG26" s="1037"/>
      <c r="AH26" s="1037"/>
      <c r="AI26" s="1037"/>
      <c r="AJ26" s="1037"/>
      <c r="AK26" s="1037"/>
      <c r="AL26" s="1037"/>
      <c r="AM26" s="1037"/>
      <c r="AN26" s="1037"/>
      <c r="AO26" s="1037"/>
      <c r="AP26" s="1037"/>
      <c r="AQ26" s="1037"/>
      <c r="AR26" s="1037"/>
      <c r="AS26" s="1037"/>
      <c r="AT26" s="1037"/>
      <c r="AU26" s="1037"/>
      <c r="AV26" s="1037"/>
      <c r="AW26" s="1037"/>
      <c r="AX26" s="1037"/>
      <c r="AY26" s="1037"/>
      <c r="AZ26" s="1037"/>
      <c r="BA26" s="1037"/>
      <c r="BB26" s="1037"/>
      <c r="BC26" s="1037"/>
      <c r="BD26" s="1037"/>
      <c r="BE26" s="1037"/>
      <c r="BF26" s="1037"/>
      <c r="BG26" s="1037"/>
      <c r="BH26" s="1037"/>
      <c r="BI26" s="1037"/>
      <c r="BJ26" s="1037"/>
      <c r="BK26" s="1037"/>
      <c r="BL26" s="1037"/>
      <c r="BM26" s="1037"/>
      <c r="BN26" s="1037"/>
      <c r="BO26" s="1037"/>
      <c r="BP26" s="1038"/>
      <c r="BQ26" s="257"/>
      <c r="BR26" s="257"/>
      <c r="BS26" s="253"/>
    </row>
    <row r="27" spans="1:71" ht="36" customHeight="1">
      <c r="A27" s="253"/>
      <c r="B27" s="253"/>
      <c r="C27" s="253"/>
      <c r="D27" s="1036"/>
      <c r="E27" s="1037"/>
      <c r="F27" s="1037"/>
      <c r="G27" s="1037"/>
      <c r="H27" s="1037"/>
      <c r="I27" s="1037"/>
      <c r="J27" s="1037"/>
      <c r="K27" s="1037"/>
      <c r="L27" s="1037"/>
      <c r="M27" s="1037"/>
      <c r="N27" s="1037"/>
      <c r="O27" s="1037"/>
      <c r="P27" s="1037"/>
      <c r="Q27" s="1037"/>
      <c r="R27" s="1037"/>
      <c r="S27" s="1037"/>
      <c r="T27" s="1037"/>
      <c r="U27" s="1037"/>
      <c r="V27" s="1037"/>
      <c r="W27" s="1037"/>
      <c r="X27" s="1037"/>
      <c r="Y27" s="1037"/>
      <c r="Z27" s="1037"/>
      <c r="AA27" s="1037"/>
      <c r="AB27" s="1037"/>
      <c r="AC27" s="1037"/>
      <c r="AD27" s="1037"/>
      <c r="AE27" s="1037"/>
      <c r="AF27" s="1037"/>
      <c r="AG27" s="1037"/>
      <c r="AH27" s="1037"/>
      <c r="AI27" s="1037"/>
      <c r="AJ27" s="1037"/>
      <c r="AK27" s="1037"/>
      <c r="AL27" s="1037"/>
      <c r="AM27" s="1037"/>
      <c r="AN27" s="1037"/>
      <c r="AO27" s="1037"/>
      <c r="AP27" s="1037"/>
      <c r="AQ27" s="1037"/>
      <c r="AR27" s="1037"/>
      <c r="AS27" s="1037"/>
      <c r="AT27" s="1037"/>
      <c r="AU27" s="1037"/>
      <c r="AV27" s="1037"/>
      <c r="AW27" s="1037"/>
      <c r="AX27" s="1037"/>
      <c r="AY27" s="1037"/>
      <c r="AZ27" s="1037"/>
      <c r="BA27" s="1037"/>
      <c r="BB27" s="1037"/>
      <c r="BC27" s="1037"/>
      <c r="BD27" s="1037"/>
      <c r="BE27" s="1037"/>
      <c r="BF27" s="1037"/>
      <c r="BG27" s="1037"/>
      <c r="BH27" s="1037"/>
      <c r="BI27" s="1037"/>
      <c r="BJ27" s="1037"/>
      <c r="BK27" s="1037"/>
      <c r="BL27" s="1037"/>
      <c r="BM27" s="1037"/>
      <c r="BN27" s="1037"/>
      <c r="BO27" s="1037"/>
      <c r="BP27" s="1038"/>
      <c r="BQ27" s="257"/>
      <c r="BR27" s="257"/>
      <c r="BS27" s="253"/>
    </row>
    <row r="28" spans="1:71" ht="36" customHeight="1">
      <c r="A28" s="253"/>
      <c r="B28" s="253"/>
      <c r="C28" s="253"/>
      <c r="D28" s="1036"/>
      <c r="E28" s="1037"/>
      <c r="F28" s="1037"/>
      <c r="G28" s="1037"/>
      <c r="H28" s="1037"/>
      <c r="I28" s="1037"/>
      <c r="J28" s="1037"/>
      <c r="K28" s="1037"/>
      <c r="L28" s="1037"/>
      <c r="M28" s="1037"/>
      <c r="N28" s="1037"/>
      <c r="O28" s="1037"/>
      <c r="P28" s="1037"/>
      <c r="Q28" s="1037"/>
      <c r="R28" s="1037"/>
      <c r="S28" s="1037"/>
      <c r="T28" s="1037"/>
      <c r="U28" s="1037"/>
      <c r="V28" s="1037"/>
      <c r="W28" s="1037"/>
      <c r="X28" s="1037"/>
      <c r="Y28" s="1037"/>
      <c r="Z28" s="1037"/>
      <c r="AA28" s="1037"/>
      <c r="AB28" s="1037"/>
      <c r="AC28" s="1037"/>
      <c r="AD28" s="1037"/>
      <c r="AE28" s="1037"/>
      <c r="AF28" s="1037"/>
      <c r="AG28" s="1037"/>
      <c r="AH28" s="1037"/>
      <c r="AI28" s="1037"/>
      <c r="AJ28" s="1037"/>
      <c r="AK28" s="1037"/>
      <c r="AL28" s="1037"/>
      <c r="AM28" s="1037"/>
      <c r="AN28" s="1037"/>
      <c r="AO28" s="1037"/>
      <c r="AP28" s="1037"/>
      <c r="AQ28" s="1037"/>
      <c r="AR28" s="1037"/>
      <c r="AS28" s="1037"/>
      <c r="AT28" s="1037"/>
      <c r="AU28" s="1037"/>
      <c r="AV28" s="1037"/>
      <c r="AW28" s="1037"/>
      <c r="AX28" s="1037"/>
      <c r="AY28" s="1037"/>
      <c r="AZ28" s="1037"/>
      <c r="BA28" s="1037"/>
      <c r="BB28" s="1037"/>
      <c r="BC28" s="1037"/>
      <c r="BD28" s="1037"/>
      <c r="BE28" s="1037"/>
      <c r="BF28" s="1037"/>
      <c r="BG28" s="1037"/>
      <c r="BH28" s="1037"/>
      <c r="BI28" s="1037"/>
      <c r="BJ28" s="1037"/>
      <c r="BK28" s="1037"/>
      <c r="BL28" s="1037"/>
      <c r="BM28" s="1037"/>
      <c r="BN28" s="1037"/>
      <c r="BO28" s="1037"/>
      <c r="BP28" s="1038"/>
      <c r="BQ28" s="257"/>
      <c r="BR28" s="257"/>
      <c r="BS28" s="253"/>
    </row>
    <row r="29" spans="1:71" ht="36" customHeight="1">
      <c r="A29" s="253"/>
      <c r="B29" s="253"/>
      <c r="C29" s="253"/>
      <c r="D29" s="1036"/>
      <c r="E29" s="1037"/>
      <c r="F29" s="1037"/>
      <c r="G29" s="1037"/>
      <c r="H29" s="1037"/>
      <c r="I29" s="1037"/>
      <c r="J29" s="1037"/>
      <c r="K29" s="1037"/>
      <c r="L29" s="1037"/>
      <c r="M29" s="1037"/>
      <c r="N29" s="1037"/>
      <c r="O29" s="1037"/>
      <c r="P29" s="1037"/>
      <c r="Q29" s="1037"/>
      <c r="R29" s="1037"/>
      <c r="S29" s="1037"/>
      <c r="T29" s="1037"/>
      <c r="U29" s="1037"/>
      <c r="V29" s="1037"/>
      <c r="W29" s="1037"/>
      <c r="X29" s="1037"/>
      <c r="Y29" s="1037"/>
      <c r="Z29" s="1037"/>
      <c r="AA29" s="1037"/>
      <c r="AB29" s="1037"/>
      <c r="AC29" s="1037"/>
      <c r="AD29" s="1037"/>
      <c r="AE29" s="1037"/>
      <c r="AF29" s="1037"/>
      <c r="AG29" s="1037"/>
      <c r="AH29" s="1037"/>
      <c r="AI29" s="1037"/>
      <c r="AJ29" s="1037"/>
      <c r="AK29" s="1037"/>
      <c r="AL29" s="1037"/>
      <c r="AM29" s="1037"/>
      <c r="AN29" s="1037"/>
      <c r="AO29" s="1037"/>
      <c r="AP29" s="1037"/>
      <c r="AQ29" s="1037"/>
      <c r="AR29" s="1037"/>
      <c r="AS29" s="1037"/>
      <c r="AT29" s="1037"/>
      <c r="AU29" s="1037"/>
      <c r="AV29" s="1037"/>
      <c r="AW29" s="1037"/>
      <c r="AX29" s="1037"/>
      <c r="AY29" s="1037"/>
      <c r="AZ29" s="1037"/>
      <c r="BA29" s="1037"/>
      <c r="BB29" s="1037"/>
      <c r="BC29" s="1037"/>
      <c r="BD29" s="1037"/>
      <c r="BE29" s="1037"/>
      <c r="BF29" s="1037"/>
      <c r="BG29" s="1037"/>
      <c r="BH29" s="1037"/>
      <c r="BI29" s="1037"/>
      <c r="BJ29" s="1037"/>
      <c r="BK29" s="1037"/>
      <c r="BL29" s="1037"/>
      <c r="BM29" s="1037"/>
      <c r="BN29" s="1037"/>
      <c r="BO29" s="1037"/>
      <c r="BP29" s="1038"/>
      <c r="BQ29" s="257"/>
      <c r="BR29" s="257"/>
      <c r="BS29" s="253"/>
    </row>
    <row r="30" spans="1:71" ht="36" customHeight="1">
      <c r="A30" s="253"/>
      <c r="B30" s="253"/>
      <c r="C30" s="253"/>
      <c r="D30" s="1036"/>
      <c r="E30" s="1037"/>
      <c r="F30" s="1037"/>
      <c r="G30" s="1037"/>
      <c r="H30" s="1037"/>
      <c r="I30" s="1037"/>
      <c r="J30" s="1037"/>
      <c r="K30" s="1037"/>
      <c r="L30" s="1037"/>
      <c r="M30" s="1037"/>
      <c r="N30" s="1037"/>
      <c r="O30" s="1037"/>
      <c r="P30" s="1037"/>
      <c r="Q30" s="1037"/>
      <c r="R30" s="1037"/>
      <c r="S30" s="1037"/>
      <c r="T30" s="1037"/>
      <c r="U30" s="1037"/>
      <c r="V30" s="1037"/>
      <c r="W30" s="1037"/>
      <c r="X30" s="1037"/>
      <c r="Y30" s="1037"/>
      <c r="Z30" s="1037"/>
      <c r="AA30" s="1037"/>
      <c r="AB30" s="1037"/>
      <c r="AC30" s="1037"/>
      <c r="AD30" s="1037"/>
      <c r="AE30" s="1037"/>
      <c r="AF30" s="1037"/>
      <c r="AG30" s="1037"/>
      <c r="AH30" s="1037"/>
      <c r="AI30" s="1037"/>
      <c r="AJ30" s="1037"/>
      <c r="AK30" s="1037"/>
      <c r="AL30" s="1037"/>
      <c r="AM30" s="1037"/>
      <c r="AN30" s="1037"/>
      <c r="AO30" s="1037"/>
      <c r="AP30" s="1037"/>
      <c r="AQ30" s="1037"/>
      <c r="AR30" s="1037"/>
      <c r="AS30" s="1037"/>
      <c r="AT30" s="1037"/>
      <c r="AU30" s="1037"/>
      <c r="AV30" s="1037"/>
      <c r="AW30" s="1037"/>
      <c r="AX30" s="1037"/>
      <c r="AY30" s="1037"/>
      <c r="AZ30" s="1037"/>
      <c r="BA30" s="1037"/>
      <c r="BB30" s="1037"/>
      <c r="BC30" s="1037"/>
      <c r="BD30" s="1037"/>
      <c r="BE30" s="1037"/>
      <c r="BF30" s="1037"/>
      <c r="BG30" s="1037"/>
      <c r="BH30" s="1037"/>
      <c r="BI30" s="1037"/>
      <c r="BJ30" s="1037"/>
      <c r="BK30" s="1037"/>
      <c r="BL30" s="1037"/>
      <c r="BM30" s="1037"/>
      <c r="BN30" s="1037"/>
      <c r="BO30" s="1037"/>
      <c r="BP30" s="1038"/>
      <c r="BQ30" s="257"/>
      <c r="BR30" s="257"/>
      <c r="BS30" s="253"/>
    </row>
    <row r="31" spans="1:71" ht="36" customHeight="1">
      <c r="A31" s="253"/>
      <c r="B31" s="253"/>
      <c r="C31" s="253"/>
      <c r="D31" s="1036"/>
      <c r="E31" s="1037"/>
      <c r="F31" s="1037"/>
      <c r="G31" s="1037"/>
      <c r="H31" s="1037"/>
      <c r="I31" s="1037"/>
      <c r="J31" s="1037"/>
      <c r="K31" s="1037"/>
      <c r="L31" s="1037"/>
      <c r="M31" s="1037"/>
      <c r="N31" s="1037"/>
      <c r="O31" s="1037"/>
      <c r="P31" s="1037"/>
      <c r="Q31" s="1037"/>
      <c r="R31" s="1037"/>
      <c r="S31" s="1037"/>
      <c r="T31" s="1037"/>
      <c r="U31" s="1037"/>
      <c r="V31" s="1037"/>
      <c r="W31" s="1037"/>
      <c r="X31" s="1037"/>
      <c r="Y31" s="1037"/>
      <c r="Z31" s="1037"/>
      <c r="AA31" s="1037"/>
      <c r="AB31" s="1037"/>
      <c r="AC31" s="1037"/>
      <c r="AD31" s="1037"/>
      <c r="AE31" s="1037"/>
      <c r="AF31" s="1037"/>
      <c r="AG31" s="1037"/>
      <c r="AH31" s="1037"/>
      <c r="AI31" s="1037"/>
      <c r="AJ31" s="1037"/>
      <c r="AK31" s="1037"/>
      <c r="AL31" s="1037"/>
      <c r="AM31" s="1037"/>
      <c r="AN31" s="1037"/>
      <c r="AO31" s="1037"/>
      <c r="AP31" s="1037"/>
      <c r="AQ31" s="1037"/>
      <c r="AR31" s="1037"/>
      <c r="AS31" s="1037"/>
      <c r="AT31" s="1037"/>
      <c r="AU31" s="1037"/>
      <c r="AV31" s="1037"/>
      <c r="AW31" s="1037"/>
      <c r="AX31" s="1037"/>
      <c r="AY31" s="1037"/>
      <c r="AZ31" s="1037"/>
      <c r="BA31" s="1037"/>
      <c r="BB31" s="1037"/>
      <c r="BC31" s="1037"/>
      <c r="BD31" s="1037"/>
      <c r="BE31" s="1037"/>
      <c r="BF31" s="1037"/>
      <c r="BG31" s="1037"/>
      <c r="BH31" s="1037"/>
      <c r="BI31" s="1037"/>
      <c r="BJ31" s="1037"/>
      <c r="BK31" s="1037"/>
      <c r="BL31" s="1037"/>
      <c r="BM31" s="1037"/>
      <c r="BN31" s="1037"/>
      <c r="BO31" s="1037"/>
      <c r="BP31" s="1038"/>
      <c r="BQ31" s="257"/>
      <c r="BR31" s="257"/>
      <c r="BS31" s="253"/>
    </row>
    <row r="32" spans="1:71" ht="36" customHeight="1">
      <c r="A32" s="253"/>
      <c r="B32" s="253"/>
      <c r="C32" s="253"/>
      <c r="D32" s="1036"/>
      <c r="E32" s="1037"/>
      <c r="F32" s="1037"/>
      <c r="G32" s="1037"/>
      <c r="H32" s="1037"/>
      <c r="I32" s="1037"/>
      <c r="J32" s="1037"/>
      <c r="K32" s="1037"/>
      <c r="L32" s="1037"/>
      <c r="M32" s="1037"/>
      <c r="N32" s="1037"/>
      <c r="O32" s="1037"/>
      <c r="P32" s="1037"/>
      <c r="Q32" s="1037"/>
      <c r="R32" s="1037"/>
      <c r="S32" s="1037"/>
      <c r="T32" s="1037"/>
      <c r="U32" s="1037"/>
      <c r="V32" s="1037"/>
      <c r="W32" s="1037"/>
      <c r="X32" s="1037"/>
      <c r="Y32" s="1037"/>
      <c r="Z32" s="1037"/>
      <c r="AA32" s="1037"/>
      <c r="AB32" s="1037"/>
      <c r="AC32" s="1037"/>
      <c r="AD32" s="1037"/>
      <c r="AE32" s="1037"/>
      <c r="AF32" s="1037"/>
      <c r="AG32" s="1037"/>
      <c r="AH32" s="1037"/>
      <c r="AI32" s="1037"/>
      <c r="AJ32" s="1037"/>
      <c r="AK32" s="1037"/>
      <c r="AL32" s="1037"/>
      <c r="AM32" s="1037"/>
      <c r="AN32" s="1037"/>
      <c r="AO32" s="1037"/>
      <c r="AP32" s="1037"/>
      <c r="AQ32" s="1037"/>
      <c r="AR32" s="1037"/>
      <c r="AS32" s="1037"/>
      <c r="AT32" s="1037"/>
      <c r="AU32" s="1037"/>
      <c r="AV32" s="1037"/>
      <c r="AW32" s="1037"/>
      <c r="AX32" s="1037"/>
      <c r="AY32" s="1037"/>
      <c r="AZ32" s="1037"/>
      <c r="BA32" s="1037"/>
      <c r="BB32" s="1037"/>
      <c r="BC32" s="1037"/>
      <c r="BD32" s="1037"/>
      <c r="BE32" s="1037"/>
      <c r="BF32" s="1037"/>
      <c r="BG32" s="1037"/>
      <c r="BH32" s="1037"/>
      <c r="BI32" s="1037"/>
      <c r="BJ32" s="1037"/>
      <c r="BK32" s="1037"/>
      <c r="BL32" s="1037"/>
      <c r="BM32" s="1037"/>
      <c r="BN32" s="1037"/>
      <c r="BO32" s="1037"/>
      <c r="BP32" s="1038"/>
      <c r="BQ32" s="257"/>
      <c r="BR32" s="257"/>
      <c r="BS32" s="253"/>
    </row>
    <row r="33" spans="1:71" ht="36" customHeight="1">
      <c r="A33" s="253"/>
      <c r="B33" s="253"/>
      <c r="C33" s="253"/>
      <c r="D33" s="1036"/>
      <c r="E33" s="1037"/>
      <c r="F33" s="1037"/>
      <c r="G33" s="1037"/>
      <c r="H33" s="1037"/>
      <c r="I33" s="1037"/>
      <c r="J33" s="1037"/>
      <c r="K33" s="1037"/>
      <c r="L33" s="1037"/>
      <c r="M33" s="1037"/>
      <c r="N33" s="1037"/>
      <c r="O33" s="1037"/>
      <c r="P33" s="1037"/>
      <c r="Q33" s="1037"/>
      <c r="R33" s="1037"/>
      <c r="S33" s="1037"/>
      <c r="T33" s="1037"/>
      <c r="U33" s="1037"/>
      <c r="V33" s="1037"/>
      <c r="W33" s="1037"/>
      <c r="X33" s="1037"/>
      <c r="Y33" s="1037"/>
      <c r="Z33" s="1037"/>
      <c r="AA33" s="1037"/>
      <c r="AB33" s="1037"/>
      <c r="AC33" s="1037"/>
      <c r="AD33" s="1037"/>
      <c r="AE33" s="1037"/>
      <c r="AF33" s="1037"/>
      <c r="AG33" s="1037"/>
      <c r="AH33" s="1037"/>
      <c r="AI33" s="1037"/>
      <c r="AJ33" s="1037"/>
      <c r="AK33" s="1037"/>
      <c r="AL33" s="1037"/>
      <c r="AM33" s="1037"/>
      <c r="AN33" s="1037"/>
      <c r="AO33" s="1037"/>
      <c r="AP33" s="1037"/>
      <c r="AQ33" s="1037"/>
      <c r="AR33" s="1037"/>
      <c r="AS33" s="1037"/>
      <c r="AT33" s="1037"/>
      <c r="AU33" s="1037"/>
      <c r="AV33" s="1037"/>
      <c r="AW33" s="1037"/>
      <c r="AX33" s="1037"/>
      <c r="AY33" s="1037"/>
      <c r="AZ33" s="1037"/>
      <c r="BA33" s="1037"/>
      <c r="BB33" s="1037"/>
      <c r="BC33" s="1037"/>
      <c r="BD33" s="1037"/>
      <c r="BE33" s="1037"/>
      <c r="BF33" s="1037"/>
      <c r="BG33" s="1037"/>
      <c r="BH33" s="1037"/>
      <c r="BI33" s="1037"/>
      <c r="BJ33" s="1037"/>
      <c r="BK33" s="1037"/>
      <c r="BL33" s="1037"/>
      <c r="BM33" s="1037"/>
      <c r="BN33" s="1037"/>
      <c r="BO33" s="1037"/>
      <c r="BP33" s="1038"/>
      <c r="BQ33" s="257"/>
      <c r="BR33" s="257"/>
      <c r="BS33" s="253"/>
    </row>
    <row r="34" spans="1:71" ht="36" customHeight="1">
      <c r="A34" s="253"/>
      <c r="B34" s="253"/>
      <c r="C34" s="253"/>
      <c r="D34" s="1036"/>
      <c r="E34" s="1037"/>
      <c r="F34" s="1037"/>
      <c r="G34" s="1037"/>
      <c r="H34" s="1037"/>
      <c r="I34" s="1037"/>
      <c r="J34" s="1037"/>
      <c r="K34" s="1037"/>
      <c r="L34" s="1037"/>
      <c r="M34" s="1037"/>
      <c r="N34" s="1037"/>
      <c r="O34" s="1037"/>
      <c r="P34" s="1037"/>
      <c r="Q34" s="1037"/>
      <c r="R34" s="1037"/>
      <c r="S34" s="1037"/>
      <c r="T34" s="1037"/>
      <c r="U34" s="1037"/>
      <c r="V34" s="1037"/>
      <c r="W34" s="1037"/>
      <c r="X34" s="1037"/>
      <c r="Y34" s="1037"/>
      <c r="Z34" s="1037"/>
      <c r="AA34" s="1037"/>
      <c r="AB34" s="1037"/>
      <c r="AC34" s="1037"/>
      <c r="AD34" s="1037"/>
      <c r="AE34" s="1037"/>
      <c r="AF34" s="1037"/>
      <c r="AG34" s="1037"/>
      <c r="AH34" s="1037"/>
      <c r="AI34" s="1037"/>
      <c r="AJ34" s="1037"/>
      <c r="AK34" s="1037"/>
      <c r="AL34" s="1037"/>
      <c r="AM34" s="1037"/>
      <c r="AN34" s="1037"/>
      <c r="AO34" s="1037"/>
      <c r="AP34" s="1037"/>
      <c r="AQ34" s="1037"/>
      <c r="AR34" s="1037"/>
      <c r="AS34" s="1037"/>
      <c r="AT34" s="1037"/>
      <c r="AU34" s="1037"/>
      <c r="AV34" s="1037"/>
      <c r="AW34" s="1037"/>
      <c r="AX34" s="1037"/>
      <c r="AY34" s="1037"/>
      <c r="AZ34" s="1037"/>
      <c r="BA34" s="1037"/>
      <c r="BB34" s="1037"/>
      <c r="BC34" s="1037"/>
      <c r="BD34" s="1037"/>
      <c r="BE34" s="1037"/>
      <c r="BF34" s="1037"/>
      <c r="BG34" s="1037"/>
      <c r="BH34" s="1037"/>
      <c r="BI34" s="1037"/>
      <c r="BJ34" s="1037"/>
      <c r="BK34" s="1037"/>
      <c r="BL34" s="1037"/>
      <c r="BM34" s="1037"/>
      <c r="BN34" s="1037"/>
      <c r="BO34" s="1037"/>
      <c r="BP34" s="1038"/>
      <c r="BQ34" s="257"/>
      <c r="BR34" s="257"/>
      <c r="BS34" s="253"/>
    </row>
    <row r="35" spans="1:71" ht="36" customHeight="1">
      <c r="A35" s="253"/>
      <c r="B35" s="253"/>
      <c r="C35" s="253"/>
      <c r="D35" s="1036"/>
      <c r="E35" s="1037"/>
      <c r="F35" s="1037"/>
      <c r="G35" s="1037"/>
      <c r="H35" s="1037"/>
      <c r="I35" s="1037"/>
      <c r="J35" s="1037"/>
      <c r="K35" s="1037"/>
      <c r="L35" s="1037"/>
      <c r="M35" s="1037"/>
      <c r="N35" s="1037"/>
      <c r="O35" s="1037"/>
      <c r="P35" s="1037"/>
      <c r="Q35" s="1037"/>
      <c r="R35" s="1037"/>
      <c r="S35" s="1037"/>
      <c r="T35" s="1037"/>
      <c r="U35" s="1037"/>
      <c r="V35" s="1037"/>
      <c r="W35" s="1037"/>
      <c r="X35" s="1037"/>
      <c r="Y35" s="1037"/>
      <c r="Z35" s="1037"/>
      <c r="AA35" s="1037"/>
      <c r="AB35" s="1037"/>
      <c r="AC35" s="1037"/>
      <c r="AD35" s="1037"/>
      <c r="AE35" s="1037"/>
      <c r="AF35" s="1037"/>
      <c r="AG35" s="1037"/>
      <c r="AH35" s="1037"/>
      <c r="AI35" s="1037"/>
      <c r="AJ35" s="1037"/>
      <c r="AK35" s="1037"/>
      <c r="AL35" s="1037"/>
      <c r="AM35" s="1037"/>
      <c r="AN35" s="1037"/>
      <c r="AO35" s="1037"/>
      <c r="AP35" s="1037"/>
      <c r="AQ35" s="1037"/>
      <c r="AR35" s="1037"/>
      <c r="AS35" s="1037"/>
      <c r="AT35" s="1037"/>
      <c r="AU35" s="1037"/>
      <c r="AV35" s="1037"/>
      <c r="AW35" s="1037"/>
      <c r="AX35" s="1037"/>
      <c r="AY35" s="1037"/>
      <c r="AZ35" s="1037"/>
      <c r="BA35" s="1037"/>
      <c r="BB35" s="1037"/>
      <c r="BC35" s="1037"/>
      <c r="BD35" s="1037"/>
      <c r="BE35" s="1037"/>
      <c r="BF35" s="1037"/>
      <c r="BG35" s="1037"/>
      <c r="BH35" s="1037"/>
      <c r="BI35" s="1037"/>
      <c r="BJ35" s="1037"/>
      <c r="BK35" s="1037"/>
      <c r="BL35" s="1037"/>
      <c r="BM35" s="1037"/>
      <c r="BN35" s="1037"/>
      <c r="BO35" s="1037"/>
      <c r="BP35" s="1038"/>
      <c r="BQ35" s="257"/>
      <c r="BR35" s="257"/>
      <c r="BS35" s="253"/>
    </row>
    <row r="36" spans="1:71" ht="36" customHeight="1">
      <c r="A36" s="253"/>
      <c r="B36" s="253"/>
      <c r="C36" s="253"/>
      <c r="D36" s="1036"/>
      <c r="E36" s="1037"/>
      <c r="F36" s="1037"/>
      <c r="G36" s="1037"/>
      <c r="H36" s="1037"/>
      <c r="I36" s="1037"/>
      <c r="J36" s="1037"/>
      <c r="K36" s="1037"/>
      <c r="L36" s="1037"/>
      <c r="M36" s="1037"/>
      <c r="N36" s="1037"/>
      <c r="O36" s="1037"/>
      <c r="P36" s="1037"/>
      <c r="Q36" s="1037"/>
      <c r="R36" s="1037"/>
      <c r="S36" s="1037"/>
      <c r="T36" s="1037"/>
      <c r="U36" s="1037"/>
      <c r="V36" s="1037"/>
      <c r="W36" s="1037"/>
      <c r="X36" s="1037"/>
      <c r="Y36" s="1037"/>
      <c r="Z36" s="1037"/>
      <c r="AA36" s="1037"/>
      <c r="AB36" s="1037"/>
      <c r="AC36" s="1037"/>
      <c r="AD36" s="1037"/>
      <c r="AE36" s="1037"/>
      <c r="AF36" s="1037"/>
      <c r="AG36" s="1037"/>
      <c r="AH36" s="1037"/>
      <c r="AI36" s="1037"/>
      <c r="AJ36" s="1037"/>
      <c r="AK36" s="1037"/>
      <c r="AL36" s="1037"/>
      <c r="AM36" s="1037"/>
      <c r="AN36" s="1037"/>
      <c r="AO36" s="1037"/>
      <c r="AP36" s="1037"/>
      <c r="AQ36" s="1037"/>
      <c r="AR36" s="1037"/>
      <c r="AS36" s="1037"/>
      <c r="AT36" s="1037"/>
      <c r="AU36" s="1037"/>
      <c r="AV36" s="1037"/>
      <c r="AW36" s="1037"/>
      <c r="AX36" s="1037"/>
      <c r="AY36" s="1037"/>
      <c r="AZ36" s="1037"/>
      <c r="BA36" s="1037"/>
      <c r="BB36" s="1037"/>
      <c r="BC36" s="1037"/>
      <c r="BD36" s="1037"/>
      <c r="BE36" s="1037"/>
      <c r="BF36" s="1037"/>
      <c r="BG36" s="1037"/>
      <c r="BH36" s="1037"/>
      <c r="BI36" s="1037"/>
      <c r="BJ36" s="1037"/>
      <c r="BK36" s="1037"/>
      <c r="BL36" s="1037"/>
      <c r="BM36" s="1037"/>
      <c r="BN36" s="1037"/>
      <c r="BO36" s="1037"/>
      <c r="BP36" s="1038"/>
      <c r="BQ36" s="257"/>
      <c r="BR36" s="257"/>
      <c r="BS36" s="253"/>
    </row>
    <row r="37" spans="1:71" ht="35.25" customHeight="1">
      <c r="A37" s="253"/>
      <c r="B37" s="253"/>
      <c r="C37" s="253"/>
      <c r="D37" s="1036"/>
      <c r="E37" s="1037"/>
      <c r="F37" s="1037"/>
      <c r="G37" s="1037"/>
      <c r="H37" s="1037"/>
      <c r="I37" s="1037"/>
      <c r="J37" s="1037"/>
      <c r="K37" s="1037"/>
      <c r="L37" s="1037"/>
      <c r="M37" s="1037"/>
      <c r="N37" s="1037"/>
      <c r="O37" s="1037"/>
      <c r="P37" s="1037"/>
      <c r="Q37" s="1037"/>
      <c r="R37" s="1037"/>
      <c r="S37" s="1037"/>
      <c r="T37" s="1037"/>
      <c r="U37" s="1037"/>
      <c r="V37" s="1037"/>
      <c r="W37" s="1037"/>
      <c r="X37" s="1037"/>
      <c r="Y37" s="1037"/>
      <c r="Z37" s="1037"/>
      <c r="AA37" s="1037"/>
      <c r="AB37" s="1037"/>
      <c r="AC37" s="1037"/>
      <c r="AD37" s="1037"/>
      <c r="AE37" s="1037"/>
      <c r="AF37" s="1037"/>
      <c r="AG37" s="1037"/>
      <c r="AH37" s="1037"/>
      <c r="AI37" s="1037"/>
      <c r="AJ37" s="1037"/>
      <c r="AK37" s="1037"/>
      <c r="AL37" s="1037"/>
      <c r="AM37" s="1037"/>
      <c r="AN37" s="1037"/>
      <c r="AO37" s="1037"/>
      <c r="AP37" s="1037"/>
      <c r="AQ37" s="1037"/>
      <c r="AR37" s="1037"/>
      <c r="AS37" s="1037"/>
      <c r="AT37" s="1037"/>
      <c r="AU37" s="1037"/>
      <c r="AV37" s="1037"/>
      <c r="AW37" s="1037"/>
      <c r="AX37" s="1037"/>
      <c r="AY37" s="1037"/>
      <c r="AZ37" s="1037"/>
      <c r="BA37" s="1037"/>
      <c r="BB37" s="1037"/>
      <c r="BC37" s="1037"/>
      <c r="BD37" s="1037"/>
      <c r="BE37" s="1037"/>
      <c r="BF37" s="1037"/>
      <c r="BG37" s="1037"/>
      <c r="BH37" s="1037"/>
      <c r="BI37" s="1037"/>
      <c r="BJ37" s="1037"/>
      <c r="BK37" s="1037"/>
      <c r="BL37" s="1037"/>
      <c r="BM37" s="1037"/>
      <c r="BN37" s="1037"/>
      <c r="BO37" s="1037"/>
      <c r="BP37" s="1038"/>
      <c r="BQ37" s="259"/>
      <c r="BR37" s="259"/>
      <c r="BS37" s="253"/>
    </row>
    <row r="38" spans="1:71" ht="35.1" customHeight="1">
      <c r="A38" s="252"/>
      <c r="B38" s="253"/>
      <c r="C38" s="253"/>
      <c r="D38" s="1036"/>
      <c r="E38" s="1037"/>
      <c r="F38" s="1037"/>
      <c r="G38" s="1037"/>
      <c r="H38" s="1037"/>
      <c r="I38" s="1037"/>
      <c r="J38" s="1037"/>
      <c r="K38" s="1037"/>
      <c r="L38" s="1037"/>
      <c r="M38" s="1037"/>
      <c r="N38" s="1037"/>
      <c r="O38" s="1037"/>
      <c r="P38" s="1037"/>
      <c r="Q38" s="1037"/>
      <c r="R38" s="1037"/>
      <c r="S38" s="1037"/>
      <c r="T38" s="1037"/>
      <c r="U38" s="1037"/>
      <c r="V38" s="1037"/>
      <c r="W38" s="1037"/>
      <c r="X38" s="1037"/>
      <c r="Y38" s="1037"/>
      <c r="Z38" s="1037"/>
      <c r="AA38" s="1037"/>
      <c r="AB38" s="1037"/>
      <c r="AC38" s="1037"/>
      <c r="AD38" s="1037"/>
      <c r="AE38" s="1037"/>
      <c r="AF38" s="1037"/>
      <c r="AG38" s="1037"/>
      <c r="AH38" s="1037"/>
      <c r="AI38" s="1037"/>
      <c r="AJ38" s="1037"/>
      <c r="AK38" s="1037"/>
      <c r="AL38" s="1037"/>
      <c r="AM38" s="1037"/>
      <c r="AN38" s="1037"/>
      <c r="AO38" s="1037"/>
      <c r="AP38" s="1037"/>
      <c r="AQ38" s="1037"/>
      <c r="AR38" s="1037"/>
      <c r="AS38" s="1037"/>
      <c r="AT38" s="1037"/>
      <c r="AU38" s="1037"/>
      <c r="AV38" s="1037"/>
      <c r="AW38" s="1037"/>
      <c r="AX38" s="1037"/>
      <c r="AY38" s="1037"/>
      <c r="AZ38" s="1037"/>
      <c r="BA38" s="1037"/>
      <c r="BB38" s="1037"/>
      <c r="BC38" s="1037"/>
      <c r="BD38" s="1037"/>
      <c r="BE38" s="1037"/>
      <c r="BF38" s="1037"/>
      <c r="BG38" s="1037"/>
      <c r="BH38" s="1037"/>
      <c r="BI38" s="1037"/>
      <c r="BJ38" s="1037"/>
      <c r="BK38" s="1037"/>
      <c r="BL38" s="1037"/>
      <c r="BM38" s="1037"/>
      <c r="BN38" s="1037"/>
      <c r="BO38" s="1037"/>
      <c r="BP38" s="1038"/>
      <c r="BQ38" s="259"/>
      <c r="BR38" s="259"/>
      <c r="BS38" s="253"/>
    </row>
    <row r="39" spans="1:71" ht="36" customHeight="1">
      <c r="A39" s="253"/>
      <c r="B39" s="253"/>
      <c r="C39" s="253"/>
      <c r="D39" s="1036"/>
      <c r="E39" s="1037"/>
      <c r="F39" s="1037"/>
      <c r="G39" s="1037"/>
      <c r="H39" s="1037"/>
      <c r="I39" s="1037"/>
      <c r="J39" s="1037"/>
      <c r="K39" s="1037"/>
      <c r="L39" s="1037"/>
      <c r="M39" s="1037"/>
      <c r="N39" s="1037"/>
      <c r="O39" s="1037"/>
      <c r="P39" s="1037"/>
      <c r="Q39" s="1037"/>
      <c r="R39" s="1037"/>
      <c r="S39" s="1037"/>
      <c r="T39" s="1037"/>
      <c r="U39" s="1037"/>
      <c r="V39" s="1037"/>
      <c r="W39" s="1037"/>
      <c r="X39" s="1037"/>
      <c r="Y39" s="1037"/>
      <c r="Z39" s="1037"/>
      <c r="AA39" s="1037"/>
      <c r="AB39" s="1037"/>
      <c r="AC39" s="1037"/>
      <c r="AD39" s="1037"/>
      <c r="AE39" s="1037"/>
      <c r="AF39" s="1037"/>
      <c r="AG39" s="1037"/>
      <c r="AH39" s="1037"/>
      <c r="AI39" s="1037"/>
      <c r="AJ39" s="1037"/>
      <c r="AK39" s="1037"/>
      <c r="AL39" s="1037"/>
      <c r="AM39" s="1037"/>
      <c r="AN39" s="1037"/>
      <c r="AO39" s="1037"/>
      <c r="AP39" s="1037"/>
      <c r="AQ39" s="1037"/>
      <c r="AR39" s="1037"/>
      <c r="AS39" s="1037"/>
      <c r="AT39" s="1037"/>
      <c r="AU39" s="1037"/>
      <c r="AV39" s="1037"/>
      <c r="AW39" s="1037"/>
      <c r="AX39" s="1037"/>
      <c r="AY39" s="1037"/>
      <c r="AZ39" s="1037"/>
      <c r="BA39" s="1037"/>
      <c r="BB39" s="1037"/>
      <c r="BC39" s="1037"/>
      <c r="BD39" s="1037"/>
      <c r="BE39" s="1037"/>
      <c r="BF39" s="1037"/>
      <c r="BG39" s="1037"/>
      <c r="BH39" s="1037"/>
      <c r="BI39" s="1037"/>
      <c r="BJ39" s="1037"/>
      <c r="BK39" s="1037"/>
      <c r="BL39" s="1037"/>
      <c r="BM39" s="1037"/>
      <c r="BN39" s="1037"/>
      <c r="BO39" s="1037"/>
      <c r="BP39" s="1038"/>
      <c r="BQ39" s="257"/>
      <c r="BR39" s="257"/>
      <c r="BS39" s="253"/>
    </row>
    <row r="40" spans="1:71" ht="36" customHeight="1">
      <c r="A40" s="253"/>
      <c r="B40" s="253"/>
      <c r="C40" s="253"/>
      <c r="D40" s="1039"/>
      <c r="E40" s="1040"/>
      <c r="F40" s="1040"/>
      <c r="G40" s="1040"/>
      <c r="H40" s="1040"/>
      <c r="I40" s="1040"/>
      <c r="J40" s="1040"/>
      <c r="K40" s="1040"/>
      <c r="L40" s="1040"/>
      <c r="M40" s="1040"/>
      <c r="N40" s="1040"/>
      <c r="O40" s="1040"/>
      <c r="P40" s="1040"/>
      <c r="Q40" s="1040"/>
      <c r="R40" s="1040"/>
      <c r="S40" s="1040"/>
      <c r="T40" s="1040"/>
      <c r="U40" s="1040"/>
      <c r="V40" s="1040"/>
      <c r="W40" s="1040"/>
      <c r="X40" s="1040"/>
      <c r="Y40" s="1040"/>
      <c r="Z40" s="1040"/>
      <c r="AA40" s="1040"/>
      <c r="AB40" s="1040"/>
      <c r="AC40" s="1040"/>
      <c r="AD40" s="1040"/>
      <c r="AE40" s="1040"/>
      <c r="AF40" s="1040"/>
      <c r="AG40" s="1040"/>
      <c r="AH40" s="1040"/>
      <c r="AI40" s="1040"/>
      <c r="AJ40" s="1040"/>
      <c r="AK40" s="1040"/>
      <c r="AL40" s="1040"/>
      <c r="AM40" s="1040"/>
      <c r="AN40" s="1040"/>
      <c r="AO40" s="1040"/>
      <c r="AP40" s="1040"/>
      <c r="AQ40" s="1040"/>
      <c r="AR40" s="1040"/>
      <c r="AS40" s="1040"/>
      <c r="AT40" s="1040"/>
      <c r="AU40" s="1040"/>
      <c r="AV40" s="1040"/>
      <c r="AW40" s="1040"/>
      <c r="AX40" s="1040"/>
      <c r="AY40" s="1040"/>
      <c r="AZ40" s="1040"/>
      <c r="BA40" s="1040"/>
      <c r="BB40" s="1040"/>
      <c r="BC40" s="1040"/>
      <c r="BD40" s="1040"/>
      <c r="BE40" s="1040"/>
      <c r="BF40" s="1040"/>
      <c r="BG40" s="1040"/>
      <c r="BH40" s="1040"/>
      <c r="BI40" s="1040"/>
      <c r="BJ40" s="1040"/>
      <c r="BK40" s="1040"/>
      <c r="BL40" s="1040"/>
      <c r="BM40" s="1040"/>
      <c r="BN40" s="1040"/>
      <c r="BO40" s="1040"/>
      <c r="BP40" s="1041"/>
      <c r="BQ40" s="257"/>
      <c r="BR40" s="257"/>
      <c r="BS40" s="253"/>
    </row>
    <row r="41" spans="1:71" ht="17.25" customHeight="1">
      <c r="A41" s="253"/>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60"/>
      <c r="AB41" s="260"/>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3"/>
      <c r="BL41" s="253"/>
    </row>
    <row r="42" spans="1:71" ht="35.25" customHeight="1">
      <c r="A42" s="252"/>
      <c r="B42" s="253"/>
      <c r="C42" s="254"/>
      <c r="D42" s="254"/>
      <c r="E42" s="1045"/>
      <c r="F42" s="1045"/>
      <c r="G42" s="1045"/>
      <c r="H42" s="254"/>
      <c r="I42" s="254"/>
      <c r="J42" s="254"/>
      <c r="K42" s="254"/>
      <c r="L42" s="254"/>
      <c r="M42" s="254"/>
      <c r="N42" s="254"/>
      <c r="O42" s="254"/>
      <c r="P42" s="254"/>
      <c r="Q42" s="254"/>
      <c r="R42" s="254"/>
      <c r="S42" s="254"/>
      <c r="T42" s="254"/>
      <c r="U42" s="254"/>
      <c r="V42" s="1032"/>
      <c r="W42" s="1032"/>
      <c r="X42" s="256"/>
      <c r="Y42" s="256"/>
      <c r="Z42" s="257"/>
      <c r="AA42" s="257"/>
      <c r="AB42" s="261"/>
      <c r="AC42" s="254"/>
      <c r="AD42" s="254"/>
      <c r="AE42" s="254"/>
      <c r="AF42" s="254"/>
      <c r="AG42" s="254"/>
      <c r="AH42" s="256"/>
      <c r="AI42" s="256"/>
      <c r="AJ42" s="258"/>
      <c r="AK42" s="256"/>
      <c r="AL42" s="1046"/>
      <c r="AM42" s="1046"/>
      <c r="AN42" s="1046"/>
      <c r="AO42" s="1046"/>
      <c r="AP42" s="1046"/>
      <c r="AQ42" s="1046"/>
      <c r="AR42" s="1046"/>
      <c r="AS42" s="1046"/>
      <c r="AT42" s="1046"/>
      <c r="AU42" s="1046"/>
      <c r="AV42" s="1046"/>
      <c r="AW42" s="1046"/>
      <c r="AX42" s="1046"/>
      <c r="AY42" s="1046"/>
      <c r="AZ42" s="1046"/>
      <c r="BA42" s="1046"/>
      <c r="BB42" s="1046"/>
      <c r="BC42" s="1046"/>
      <c r="BD42" s="1046"/>
      <c r="BE42" s="1046"/>
      <c r="BF42" s="1032"/>
      <c r="BG42" s="1032"/>
      <c r="BH42" s="1032"/>
      <c r="BI42" s="256"/>
      <c r="BJ42" s="259"/>
      <c r="BK42" s="262"/>
      <c r="BL42" s="262"/>
      <c r="BM42" s="263"/>
      <c r="BN42" s="263"/>
    </row>
    <row r="43" spans="1:71" ht="35.25" customHeight="1">
      <c r="A43" s="253"/>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row>
    <row r="44" spans="1:71" ht="35.25" customHeight="1">
      <c r="A44" s="253"/>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row>
    <row r="45" spans="1:71" ht="35.25" customHeight="1">
      <c r="B45" s="264"/>
      <c r="C45" s="264"/>
      <c r="D45" s="264"/>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row>
    <row r="46" spans="1:71" ht="35.25" customHeight="1">
      <c r="B46" s="264"/>
      <c r="C46" s="264"/>
      <c r="D46" s="264"/>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row>
    <row r="47" spans="1:71" ht="35.25" customHeight="1">
      <c r="B47" s="264"/>
      <c r="C47" s="264"/>
      <c r="D47" s="264"/>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row>
    <row r="48" spans="1:71" ht="35.25" customHeight="1">
      <c r="B48" s="264"/>
      <c r="C48" s="264"/>
      <c r="D48" s="264"/>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row>
    <row r="49" spans="1:66" ht="35.25" customHeight="1">
      <c r="B49" s="264"/>
      <c r="C49" s="264"/>
      <c r="D49" s="264"/>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row>
    <row r="50" spans="1:66" ht="35.25" customHeight="1">
      <c r="B50" s="264"/>
      <c r="C50" s="264"/>
      <c r="D50" s="264"/>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row>
    <row r="51" spans="1:66" ht="35.25" customHeight="1">
      <c r="A51" s="253"/>
      <c r="B51" s="257"/>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row>
    <row r="52" spans="1:66" ht="35.25" customHeight="1">
      <c r="A52" s="253"/>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row>
    <row r="53" spans="1:66" ht="35.25" customHeight="1">
      <c r="A53" s="253"/>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row>
    <row r="54" spans="1:66" ht="35.25" customHeight="1">
      <c r="A54" s="253"/>
      <c r="B54" s="257"/>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row>
    <row r="55" spans="1:66" ht="35.25" customHeight="1">
      <c r="A55" s="253"/>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c r="BE55" s="257"/>
      <c r="BF55" s="257"/>
      <c r="BG55" s="257"/>
      <c r="BH55" s="257"/>
      <c r="BI55" s="257"/>
      <c r="BJ55" s="257"/>
      <c r="BK55" s="257"/>
      <c r="BL55" s="257"/>
      <c r="BM55" s="257"/>
      <c r="BN55" s="257"/>
    </row>
    <row r="56" spans="1:66" ht="35.25" customHeight="1">
      <c r="A56" s="253"/>
      <c r="B56" s="265"/>
      <c r="C56" s="265"/>
      <c r="D56" s="266"/>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row>
    <row r="57" spans="1:66" ht="35.25" customHeight="1">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row>
    <row r="58" spans="1:66" ht="35.25" customHeight="1">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row>
    <row r="59" spans="1:66" ht="35.25" customHeight="1">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row>
    <row r="60" spans="1:66" ht="35.25" customHeight="1">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row>
    <row r="61" spans="1:66" ht="35.25" customHeight="1">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row>
    <row r="62" spans="1:66" ht="35.25" customHeight="1">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row>
    <row r="63" spans="1:66" ht="35.25" customHeight="1">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7"/>
      <c r="AZ63" s="257"/>
      <c r="BA63" s="257"/>
      <c r="BB63" s="257"/>
      <c r="BC63" s="257"/>
      <c r="BD63" s="257"/>
      <c r="BE63" s="257"/>
      <c r="BF63" s="257"/>
      <c r="BG63" s="257"/>
      <c r="BH63" s="257"/>
      <c r="BI63" s="257"/>
      <c r="BJ63" s="257"/>
      <c r="BK63" s="257"/>
      <c r="BL63" s="257"/>
      <c r="BM63" s="257"/>
      <c r="BN63" s="257"/>
    </row>
    <row r="64" spans="1:66">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63"/>
      <c r="AS64" s="263"/>
      <c r="AT64" s="263"/>
      <c r="AU64" s="263"/>
      <c r="AV64" s="263"/>
      <c r="AW64" s="263"/>
      <c r="AX64" s="263"/>
      <c r="AY64" s="263"/>
      <c r="AZ64" s="263"/>
      <c r="BA64" s="263"/>
      <c r="BB64" s="263"/>
      <c r="BC64" s="263"/>
      <c r="BD64" s="263"/>
      <c r="BE64" s="263"/>
      <c r="BF64" s="263"/>
      <c r="BG64" s="263"/>
      <c r="BH64" s="263"/>
      <c r="BI64" s="263"/>
      <c r="BJ64" s="263"/>
      <c r="BK64" s="263"/>
      <c r="BL64" s="263"/>
      <c r="BM64" s="263"/>
      <c r="BN64" s="263"/>
    </row>
    <row r="65" spans="5:66">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63"/>
      <c r="AT65" s="263"/>
      <c r="AU65" s="263"/>
      <c r="AV65" s="263"/>
      <c r="AW65" s="263"/>
      <c r="AX65" s="263"/>
      <c r="AY65" s="263"/>
      <c r="AZ65" s="263"/>
      <c r="BA65" s="263"/>
      <c r="BB65" s="263"/>
      <c r="BC65" s="263"/>
      <c r="BD65" s="263"/>
      <c r="BE65" s="263"/>
      <c r="BF65" s="263"/>
      <c r="BG65" s="263"/>
      <c r="BH65" s="263"/>
      <c r="BI65" s="263"/>
      <c r="BJ65" s="263"/>
      <c r="BK65" s="263"/>
      <c r="BL65" s="263"/>
      <c r="BM65" s="263"/>
      <c r="BN65" s="263"/>
    </row>
    <row r="66" spans="5:66">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63"/>
      <c r="AU66" s="263"/>
      <c r="AV66" s="263"/>
      <c r="AW66" s="263"/>
      <c r="AX66" s="263"/>
      <c r="AY66" s="263"/>
      <c r="AZ66" s="263"/>
      <c r="BA66" s="263"/>
      <c r="BB66" s="263"/>
      <c r="BC66" s="263"/>
      <c r="BD66" s="263"/>
      <c r="BE66" s="263"/>
      <c r="BF66" s="263"/>
      <c r="BG66" s="263"/>
      <c r="BH66" s="263"/>
      <c r="BI66" s="263"/>
      <c r="BJ66" s="263"/>
      <c r="BK66" s="263"/>
      <c r="BL66" s="263"/>
      <c r="BM66" s="263"/>
      <c r="BN66" s="263"/>
    </row>
    <row r="67" spans="5:66">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3"/>
      <c r="AO67" s="263"/>
      <c r="AP67" s="263"/>
      <c r="AQ67" s="263"/>
      <c r="AR67" s="263"/>
      <c r="AS67" s="263"/>
      <c r="AT67" s="263"/>
      <c r="AU67" s="263"/>
      <c r="AV67" s="263"/>
      <c r="AW67" s="263"/>
      <c r="AX67" s="263"/>
      <c r="AY67" s="263"/>
      <c r="AZ67" s="263"/>
      <c r="BA67" s="263"/>
      <c r="BB67" s="263"/>
      <c r="BC67" s="263"/>
      <c r="BD67" s="263"/>
      <c r="BE67" s="263"/>
      <c r="BF67" s="263"/>
      <c r="BG67" s="263"/>
      <c r="BH67" s="263"/>
      <c r="BI67" s="263"/>
      <c r="BJ67" s="263"/>
      <c r="BK67" s="263"/>
      <c r="BL67" s="263"/>
      <c r="BM67" s="263"/>
      <c r="BN67" s="263"/>
    </row>
    <row r="68" spans="5:66">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63"/>
      <c r="BA68" s="263"/>
      <c r="BB68" s="263"/>
      <c r="BC68" s="263"/>
      <c r="BD68" s="263"/>
      <c r="BE68" s="263"/>
      <c r="BF68" s="263"/>
      <c r="BG68" s="263"/>
      <c r="BH68" s="263"/>
      <c r="BI68" s="263"/>
      <c r="BJ68" s="263"/>
      <c r="BK68" s="263"/>
      <c r="BL68" s="263"/>
      <c r="BM68" s="263"/>
      <c r="BN68" s="263"/>
    </row>
    <row r="69" spans="5:66">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3"/>
      <c r="AO69" s="263"/>
      <c r="AP69" s="263"/>
      <c r="AQ69" s="263"/>
      <c r="AR69" s="263"/>
      <c r="AS69" s="263"/>
      <c r="AT69" s="263"/>
      <c r="AU69" s="263"/>
      <c r="AV69" s="263"/>
      <c r="AW69" s="263"/>
      <c r="AX69" s="263"/>
      <c r="AY69" s="263"/>
      <c r="AZ69" s="263"/>
      <c r="BA69" s="263"/>
      <c r="BB69" s="263"/>
      <c r="BC69" s="263"/>
      <c r="BD69" s="263"/>
      <c r="BE69" s="263"/>
      <c r="BF69" s="263"/>
      <c r="BG69" s="263"/>
      <c r="BH69" s="263"/>
      <c r="BI69" s="263"/>
      <c r="BJ69" s="263"/>
      <c r="BK69" s="263"/>
      <c r="BL69" s="263"/>
      <c r="BM69" s="263"/>
      <c r="BN69" s="263"/>
    </row>
    <row r="70" spans="5:66">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c r="AQ70" s="263"/>
      <c r="AR70" s="263"/>
      <c r="AS70" s="263"/>
      <c r="AT70" s="263"/>
      <c r="AU70" s="263"/>
      <c r="AV70" s="263"/>
      <c r="AW70" s="263"/>
      <c r="AX70" s="263"/>
      <c r="AY70" s="263"/>
      <c r="AZ70" s="263"/>
      <c r="BA70" s="263"/>
      <c r="BB70" s="263"/>
      <c r="BC70" s="263"/>
      <c r="BD70" s="263"/>
      <c r="BE70" s="263"/>
      <c r="BF70" s="263"/>
      <c r="BG70" s="263"/>
      <c r="BH70" s="263"/>
      <c r="BI70" s="263"/>
      <c r="BJ70" s="263"/>
      <c r="BK70" s="263"/>
      <c r="BL70" s="263"/>
      <c r="BM70" s="263"/>
      <c r="BN70" s="263"/>
    </row>
    <row r="71" spans="5:66">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c r="AQ71" s="263"/>
      <c r="AR71" s="263"/>
      <c r="AS71" s="263"/>
      <c r="AT71" s="263"/>
      <c r="AU71" s="263"/>
      <c r="AV71" s="263"/>
      <c r="AW71" s="263"/>
      <c r="AX71" s="263"/>
      <c r="AY71" s="263"/>
      <c r="AZ71" s="263"/>
      <c r="BA71" s="263"/>
      <c r="BB71" s="263"/>
      <c r="BC71" s="263"/>
      <c r="BD71" s="263"/>
      <c r="BE71" s="263"/>
      <c r="BF71" s="263"/>
      <c r="BG71" s="263"/>
      <c r="BH71" s="263"/>
      <c r="BI71" s="263"/>
      <c r="BJ71" s="263"/>
      <c r="BK71" s="263"/>
      <c r="BL71" s="263"/>
      <c r="BM71" s="263"/>
      <c r="BN71" s="263"/>
    </row>
  </sheetData>
  <sheetProtection password="F571" sheet="1" scenarios="1"/>
  <mergeCells count="67">
    <mergeCell ref="E42:G42"/>
    <mergeCell ref="V42:W42"/>
    <mergeCell ref="AL42:BE42"/>
    <mergeCell ref="BF42:BH42"/>
    <mergeCell ref="BG16:BI16"/>
    <mergeCell ref="BK16:BM16"/>
    <mergeCell ref="BO16:BQ16"/>
    <mergeCell ref="D19:L19"/>
    <mergeCell ref="X19:Z19"/>
    <mergeCell ref="D20:BP40"/>
    <mergeCell ref="AG16:AK16"/>
    <mergeCell ref="AL16:AM16"/>
    <mergeCell ref="AN16:AR16"/>
    <mergeCell ref="AU16:AW16"/>
    <mergeCell ref="AY16:BA16"/>
    <mergeCell ref="BC16:BE16"/>
    <mergeCell ref="BG15:BI15"/>
    <mergeCell ref="BK15:BM15"/>
    <mergeCell ref="BO15:BQ15"/>
    <mergeCell ref="B16:G16"/>
    <mergeCell ref="H16:J16"/>
    <mergeCell ref="L16:N16"/>
    <mergeCell ref="P16:R16"/>
    <mergeCell ref="T16:V16"/>
    <mergeCell ref="X16:Z16"/>
    <mergeCell ref="AB16:AD16"/>
    <mergeCell ref="AG15:AK15"/>
    <mergeCell ref="AL15:AM15"/>
    <mergeCell ref="AN15:AR15"/>
    <mergeCell ref="AU15:AW15"/>
    <mergeCell ref="AY15:BA15"/>
    <mergeCell ref="BC15:BE15"/>
    <mergeCell ref="AG14:AJ14"/>
    <mergeCell ref="AL14:AO14"/>
    <mergeCell ref="AQ14:AT14"/>
    <mergeCell ref="B15:G15"/>
    <mergeCell ref="H15:J15"/>
    <mergeCell ref="L15:N15"/>
    <mergeCell ref="P15:R15"/>
    <mergeCell ref="T15:V15"/>
    <mergeCell ref="X15:Z15"/>
    <mergeCell ref="AB15:AD15"/>
    <mergeCell ref="BM13:BR14"/>
    <mergeCell ref="B12:G14"/>
    <mergeCell ref="H12:W12"/>
    <mergeCell ref="X12:BR12"/>
    <mergeCell ref="H13:I14"/>
    <mergeCell ref="J13:O14"/>
    <mergeCell ref="P13:Q14"/>
    <mergeCell ref="R13:W14"/>
    <mergeCell ref="X13:Y14"/>
    <mergeCell ref="Z13:AE14"/>
    <mergeCell ref="AF13:AT13"/>
    <mergeCell ref="AU13:AV14"/>
    <mergeCell ref="AW13:BB14"/>
    <mergeCell ref="BC13:BD14"/>
    <mergeCell ref="BE13:BJ14"/>
    <mergeCell ref="BK13:BL14"/>
    <mergeCell ref="B10:G10"/>
    <mergeCell ref="H10:R10"/>
    <mergeCell ref="S10:AB10"/>
    <mergeCell ref="AC10:BR10"/>
    <mergeCell ref="B4:BR4"/>
    <mergeCell ref="BK6:BL6"/>
    <mergeCell ref="BN6:BO6"/>
    <mergeCell ref="BP6:BR6"/>
    <mergeCell ref="BQ8:BR8"/>
  </mergeCells>
  <phoneticPr fontId="3"/>
  <conditionalFormatting sqref="BK6:BL6">
    <cfRule type="expression" dxfId="40" priority="2" stopIfTrue="1">
      <formula>$BK$6=""</formula>
    </cfRule>
  </conditionalFormatting>
  <conditionalFormatting sqref="BN6:BO6">
    <cfRule type="expression" dxfId="39" priority="1" stopIfTrue="1">
      <formula>$BN$6=""</formula>
    </cfRule>
  </conditionalFormatting>
  <dataValidations disablePrompts="1" count="5">
    <dataValidation imeMode="disabled" allowBlank="1" showInputMessage="1" showErrorMessage="1" sqref="BK6:BL6 BN6:BO6"/>
    <dataValidation type="list" allowBlank="1" showInputMessage="1" showErrorMessage="1" sqref="H15:J16 AG15:AG16 P15:R16 X15:Z16 BK15:BM16 AU15:AW16 BC15:BE16">
      <formula1>"6,7,8,9,10,11,12,1"</formula1>
    </dataValidation>
    <dataValidation imeMode="disabled" operator="equal" allowBlank="1" showInputMessage="1" showErrorMessage="1" error="入力された桁数が不正です。_x000a_5ケタで再度入力してください。" sqref="H10:R10"/>
    <dataValidation type="list" allowBlank="1" showInputMessage="1" showErrorMessage="1" sqref="AP14 AU13 H13 P13 AF14 AK14 X13 BC13 BK13">
      <formula1>"■,□"</formula1>
    </dataValidation>
    <dataValidation type="list" allowBlank="1" showInputMessage="1" showErrorMessage="1" sqref="BO15:BO16 T15:T16 L15:L16 AB15:AB16 AY15:AY16 BG15:BG16 AN15:AN16">
      <formula1>"1,2,3,4,5,6,7,8,9,10,11,12,13,14,15,16,17,18,19,20,21,22,23,24,25,26,27,28,29,30,31"</formula1>
    </dataValidation>
  </dataValidations>
  <printOptions horizontalCentered="1"/>
  <pageMargins left="0.31496062992125984" right="0.31496062992125984" top="0.43307086614173229" bottom="0.15748031496062992" header="0.31496062992125984" footer="0.31496062992125984"/>
  <pageSetup paperSize="9" scale="40" orientation="portrait" r:id="rId1"/>
  <headerFooter>
    <oddHeader>&amp;RVERSION 2.0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3"/>
  <sheetViews>
    <sheetView view="pageBreakPreview" zoomScale="70" zoomScaleNormal="70" zoomScaleSheetLayoutView="70" workbookViewId="0"/>
  </sheetViews>
  <sheetFormatPr defaultRowHeight="13.5"/>
  <cols>
    <col min="1" max="1" width="2" style="217" customWidth="1"/>
    <col min="2" max="47" width="3.625" style="217" customWidth="1"/>
    <col min="48" max="48" width="2" style="217" customWidth="1"/>
    <col min="49" max="49" width="9" style="217" hidden="1" customWidth="1"/>
    <col min="50" max="50" width="10.875" style="217" hidden="1" customWidth="1"/>
    <col min="51" max="52" width="13" style="217" hidden="1" customWidth="1"/>
    <col min="53" max="53" width="8.25" style="217" hidden="1" customWidth="1"/>
    <col min="54" max="54" width="10.375" style="217" hidden="1" customWidth="1"/>
    <col min="55" max="55" width="10.125" style="217" hidden="1" customWidth="1"/>
    <col min="56" max="56" width="9" style="217" hidden="1" customWidth="1"/>
    <col min="57" max="57" width="9" style="217" customWidth="1"/>
    <col min="58" max="16384" width="9" style="217"/>
  </cols>
  <sheetData>
    <row r="1" spans="1:56" ht="18.75">
      <c r="AU1" s="219"/>
      <c r="AV1" s="197" t="s">
        <v>213</v>
      </c>
    </row>
    <row r="2" spans="1:56">
      <c r="AU2" s="267"/>
      <c r="AV2" s="267" t="str">
        <f>IF(OR(補助事業実績報告書!$BC$14&lt;&gt;"",補助事業実績報告書!$AJ$63&lt;&gt;""),補助事業実績報告書!$BC$14&amp;"邸"&amp;RIGHT(TRIM(補助事業実績報告書!$M$63&amp;補助事業実績報告書!$X$63&amp;補助事業実績報告書!$AJ$63),4),"")</f>
        <v/>
      </c>
    </row>
    <row r="3" spans="1:56" ht="15" customHeight="1">
      <c r="AU3" s="83"/>
    </row>
    <row r="4" spans="1:56" s="220" customFormat="1" ht="26.25" customHeight="1">
      <c r="B4" s="986" t="s">
        <v>214</v>
      </c>
      <c r="C4" s="987"/>
      <c r="D4" s="987"/>
      <c r="E4" s="987"/>
      <c r="F4" s="987"/>
      <c r="G4" s="987"/>
      <c r="H4" s="987"/>
      <c r="I4" s="987"/>
      <c r="J4" s="987"/>
      <c r="K4" s="987"/>
      <c r="L4" s="987"/>
      <c r="M4" s="987"/>
      <c r="N4" s="987"/>
      <c r="O4" s="987"/>
      <c r="P4" s="987"/>
      <c r="Q4" s="987"/>
      <c r="R4" s="987"/>
      <c r="S4" s="987"/>
      <c r="T4" s="987"/>
      <c r="U4" s="987"/>
      <c r="V4" s="987"/>
      <c r="W4" s="987"/>
      <c r="X4" s="987"/>
      <c r="Y4" s="987"/>
      <c r="Z4" s="987"/>
      <c r="AA4" s="987"/>
      <c r="AB4" s="987"/>
      <c r="AC4" s="987"/>
      <c r="AD4" s="987"/>
      <c r="AE4" s="987"/>
      <c r="AF4" s="987"/>
      <c r="AG4" s="987"/>
      <c r="AH4" s="987"/>
      <c r="AI4" s="987"/>
      <c r="AJ4" s="987"/>
      <c r="AK4" s="987"/>
      <c r="AL4" s="987"/>
      <c r="AM4" s="987"/>
      <c r="AN4" s="987"/>
      <c r="AO4" s="987"/>
      <c r="AP4" s="987"/>
      <c r="AQ4" s="987"/>
      <c r="AR4" s="987"/>
      <c r="AS4" s="987"/>
      <c r="AT4" s="987"/>
      <c r="AU4" s="988"/>
    </row>
    <row r="5" spans="1:56" ht="9.9499999999999993" customHeight="1">
      <c r="C5" s="221"/>
      <c r="D5" s="222"/>
      <c r="E5" s="222"/>
      <c r="F5" s="222"/>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row>
    <row r="6" spans="1:56" ht="17.25">
      <c r="B6" s="226"/>
      <c r="C6" s="225"/>
      <c r="D6" s="226"/>
      <c r="E6" s="226"/>
      <c r="F6" s="226"/>
      <c r="AM6" s="224" t="s">
        <v>232</v>
      </c>
      <c r="AN6" s="989"/>
      <c r="AO6" s="989"/>
      <c r="AP6" s="158" t="s">
        <v>233</v>
      </c>
      <c r="AQ6" s="990"/>
      <c r="AR6" s="990"/>
      <c r="AS6" s="991" t="s">
        <v>234</v>
      </c>
      <c r="AT6" s="991"/>
      <c r="AU6" s="991"/>
    </row>
    <row r="7" spans="1:56" ht="20.100000000000001" customHeight="1">
      <c r="B7" s="217" t="s">
        <v>235</v>
      </c>
      <c r="C7" s="221"/>
      <c r="D7" s="222"/>
      <c r="E7" s="222"/>
      <c r="F7" s="222"/>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row>
    <row r="8" spans="1:56" ht="19.5" customHeight="1">
      <c r="B8" s="217" t="s">
        <v>236</v>
      </c>
      <c r="C8" s="225"/>
      <c r="D8" s="226"/>
      <c r="E8" s="226"/>
      <c r="F8" s="226"/>
      <c r="AM8" s="223"/>
      <c r="AN8" s="223"/>
      <c r="AO8" s="223"/>
      <c r="AP8" s="223"/>
      <c r="AQ8" s="223"/>
      <c r="AR8" s="223"/>
      <c r="AS8" s="223"/>
      <c r="AT8" s="223"/>
      <c r="AU8" s="223"/>
      <c r="AV8" s="223"/>
    </row>
    <row r="9" spans="1:56" ht="9.75" customHeight="1" thickBot="1">
      <c r="C9" s="225"/>
      <c r="D9" s="226"/>
      <c r="E9" s="226"/>
      <c r="F9" s="226"/>
    </row>
    <row r="10" spans="1:56" ht="30" customHeight="1">
      <c r="B10" s="1047" t="s">
        <v>237</v>
      </c>
      <c r="C10" s="1048"/>
      <c r="D10" s="1048"/>
      <c r="E10" s="1048"/>
      <c r="F10" s="1048"/>
      <c r="G10" s="1049"/>
      <c r="H10" s="1050"/>
      <c r="I10" s="1051"/>
      <c r="J10" s="1051"/>
      <c r="K10" s="1051"/>
      <c r="L10" s="1051"/>
      <c r="M10" s="1051"/>
      <c r="N10" s="1051"/>
      <c r="O10" s="1051"/>
      <c r="P10" s="1051"/>
      <c r="Q10" s="1051"/>
      <c r="R10" s="1051"/>
      <c r="S10" s="1051"/>
      <c r="T10" s="1051"/>
      <c r="U10" s="1051"/>
      <c r="V10" s="1051"/>
      <c r="W10" s="1052"/>
      <c r="X10" s="268"/>
      <c r="Y10" s="269"/>
      <c r="Z10" s="1047" t="s">
        <v>237</v>
      </c>
      <c r="AA10" s="1048"/>
      <c r="AB10" s="1048"/>
      <c r="AC10" s="1048"/>
      <c r="AD10" s="1048"/>
      <c r="AE10" s="1049"/>
      <c r="AF10" s="1050"/>
      <c r="AG10" s="1051"/>
      <c r="AH10" s="1051"/>
      <c r="AI10" s="1051"/>
      <c r="AJ10" s="1051"/>
      <c r="AK10" s="1051"/>
      <c r="AL10" s="1051"/>
      <c r="AM10" s="1051"/>
      <c r="AN10" s="1051"/>
      <c r="AO10" s="1051"/>
      <c r="AP10" s="1051"/>
      <c r="AQ10" s="1051"/>
      <c r="AR10" s="1051"/>
      <c r="AS10" s="1051"/>
      <c r="AT10" s="1051"/>
      <c r="AU10" s="1052"/>
    </row>
    <row r="11" spans="1:56" ht="30" customHeight="1">
      <c r="B11" s="1053" t="s">
        <v>69</v>
      </c>
      <c r="C11" s="1054"/>
      <c r="D11" s="1054"/>
      <c r="E11" s="1054"/>
      <c r="F11" s="1054"/>
      <c r="G11" s="1055"/>
      <c r="H11" s="1056"/>
      <c r="I11" s="1056"/>
      <c r="J11" s="1056"/>
      <c r="K11" s="1056"/>
      <c r="L11" s="1056"/>
      <c r="M11" s="1056"/>
      <c r="N11" s="1056"/>
      <c r="O11" s="1056"/>
      <c r="P11" s="1056"/>
      <c r="Q11" s="1056"/>
      <c r="R11" s="1056"/>
      <c r="S11" s="1056"/>
      <c r="T11" s="1056"/>
      <c r="U11" s="1056"/>
      <c r="V11" s="1056"/>
      <c r="W11" s="1057"/>
      <c r="X11" s="268"/>
      <c r="Y11" s="269"/>
      <c r="Z11" s="1053" t="s">
        <v>69</v>
      </c>
      <c r="AA11" s="1054"/>
      <c r="AB11" s="1054"/>
      <c r="AC11" s="1054"/>
      <c r="AD11" s="1054"/>
      <c r="AE11" s="1055"/>
      <c r="AF11" s="1056"/>
      <c r="AG11" s="1056"/>
      <c r="AH11" s="1056"/>
      <c r="AI11" s="1056"/>
      <c r="AJ11" s="1056"/>
      <c r="AK11" s="1056"/>
      <c r="AL11" s="1056"/>
      <c r="AM11" s="1056"/>
      <c r="AN11" s="1056"/>
      <c r="AO11" s="1056"/>
      <c r="AP11" s="1056"/>
      <c r="AQ11" s="1056"/>
      <c r="AR11" s="1056"/>
      <c r="AS11" s="1056"/>
      <c r="AT11" s="1056"/>
      <c r="AU11" s="1057"/>
      <c r="AX11" s="217" t="s">
        <v>238</v>
      </c>
      <c r="AY11" s="217" t="s">
        <v>239</v>
      </c>
      <c r="AZ11" s="217" t="s">
        <v>224</v>
      </c>
      <c r="BA11" s="217" t="s">
        <v>240</v>
      </c>
      <c r="BB11" s="217" t="s">
        <v>241</v>
      </c>
      <c r="BC11" s="217" t="s">
        <v>242</v>
      </c>
      <c r="BD11" s="217" t="s">
        <v>243</v>
      </c>
    </row>
    <row r="12" spans="1:56" ht="30" customHeight="1">
      <c r="B12" s="1058" t="str">
        <f>IF(OR(H$11=$BB$11,H$11=$BC$11),"改修工法","改修部位")</f>
        <v>改修部位</v>
      </c>
      <c r="C12" s="1059"/>
      <c r="D12" s="1059"/>
      <c r="E12" s="1059"/>
      <c r="F12" s="1059"/>
      <c r="G12" s="1060"/>
      <c r="H12" s="1061" t="str">
        <f>IF(H11="ガラス","ガラス交換","")</f>
        <v/>
      </c>
      <c r="I12" s="1061"/>
      <c r="J12" s="1061"/>
      <c r="K12" s="1061"/>
      <c r="L12" s="1061"/>
      <c r="M12" s="1061"/>
      <c r="N12" s="1061"/>
      <c r="O12" s="1061"/>
      <c r="P12" s="1061"/>
      <c r="Q12" s="1061"/>
      <c r="R12" s="1061"/>
      <c r="S12" s="1061"/>
      <c r="T12" s="1061"/>
      <c r="U12" s="1061"/>
      <c r="V12" s="1061"/>
      <c r="W12" s="1062"/>
      <c r="X12" s="268"/>
      <c r="Y12" s="269"/>
      <c r="Z12" s="1058" t="str">
        <f>IF(OR(AF$11=$BB$11,AF$11=$BC$11),"改修工法","改修部位")</f>
        <v>改修部位</v>
      </c>
      <c r="AA12" s="1059"/>
      <c r="AB12" s="1059"/>
      <c r="AC12" s="1059"/>
      <c r="AD12" s="1059"/>
      <c r="AE12" s="1060"/>
      <c r="AF12" s="1061" t="str">
        <f>IF(AF11="ガラス","ガラス交換","")</f>
        <v/>
      </c>
      <c r="AG12" s="1061"/>
      <c r="AH12" s="1061"/>
      <c r="AI12" s="1061"/>
      <c r="AJ12" s="1061"/>
      <c r="AK12" s="1061"/>
      <c r="AL12" s="1061"/>
      <c r="AM12" s="1061"/>
      <c r="AN12" s="1061"/>
      <c r="AO12" s="1061"/>
      <c r="AP12" s="1061"/>
      <c r="AQ12" s="1061"/>
      <c r="AR12" s="1061"/>
      <c r="AS12" s="1061"/>
      <c r="AT12" s="1061"/>
      <c r="AU12" s="1062"/>
      <c r="AX12" s="217" t="s">
        <v>114</v>
      </c>
      <c r="AY12" s="217" t="s">
        <v>114</v>
      </c>
      <c r="AZ12" s="217" t="s">
        <v>114</v>
      </c>
      <c r="BA12" s="217" t="s">
        <v>244</v>
      </c>
      <c r="BB12" s="217" t="s">
        <v>165</v>
      </c>
      <c r="BC12" s="217" t="s">
        <v>201</v>
      </c>
      <c r="BD12" s="217" t="s">
        <v>114</v>
      </c>
    </row>
    <row r="13" spans="1:56" ht="29.25" customHeight="1">
      <c r="B13" s="1064" t="s">
        <v>111</v>
      </c>
      <c r="C13" s="1065"/>
      <c r="D13" s="1065"/>
      <c r="E13" s="1065"/>
      <c r="F13" s="1065"/>
      <c r="G13" s="1066"/>
      <c r="H13" s="1067"/>
      <c r="I13" s="1061"/>
      <c r="J13" s="1061"/>
      <c r="K13" s="1061"/>
      <c r="L13" s="1061"/>
      <c r="M13" s="1061"/>
      <c r="N13" s="1061"/>
      <c r="O13" s="1061"/>
      <c r="P13" s="1061"/>
      <c r="Q13" s="1061"/>
      <c r="R13" s="1061"/>
      <c r="S13" s="1061"/>
      <c r="T13" s="1061"/>
      <c r="U13" s="1061"/>
      <c r="V13" s="1061"/>
      <c r="W13" s="1062"/>
      <c r="X13" s="268"/>
      <c r="Y13" s="269"/>
      <c r="Z13" s="1064" t="s">
        <v>111</v>
      </c>
      <c r="AA13" s="1065"/>
      <c r="AB13" s="1065"/>
      <c r="AC13" s="1065"/>
      <c r="AD13" s="1065"/>
      <c r="AE13" s="1066"/>
      <c r="AF13" s="1067"/>
      <c r="AG13" s="1061"/>
      <c r="AH13" s="1061"/>
      <c r="AI13" s="1061"/>
      <c r="AJ13" s="1061"/>
      <c r="AK13" s="1061"/>
      <c r="AL13" s="1061"/>
      <c r="AM13" s="1061"/>
      <c r="AN13" s="1061"/>
      <c r="AO13" s="1061"/>
      <c r="AP13" s="1061"/>
      <c r="AQ13" s="1061"/>
      <c r="AR13" s="1061"/>
      <c r="AS13" s="1061"/>
      <c r="AT13" s="1061"/>
      <c r="AU13" s="1062"/>
      <c r="AX13" s="217" t="s">
        <v>121</v>
      </c>
      <c r="AY13" s="217" t="s">
        <v>121</v>
      </c>
      <c r="AZ13" s="217" t="s">
        <v>124</v>
      </c>
      <c r="BB13" s="217" t="s">
        <v>245</v>
      </c>
      <c r="BD13" s="217" t="s">
        <v>121</v>
      </c>
    </row>
    <row r="14" spans="1:56" ht="29.25" customHeight="1" thickBot="1">
      <c r="B14" s="1068" t="s">
        <v>246</v>
      </c>
      <c r="C14" s="1069"/>
      <c r="D14" s="1069"/>
      <c r="E14" s="1069"/>
      <c r="F14" s="1069"/>
      <c r="G14" s="1070"/>
      <c r="H14" s="1071"/>
      <c r="I14" s="1071"/>
      <c r="J14" s="1071"/>
      <c r="K14" s="1071"/>
      <c r="L14" s="1071"/>
      <c r="M14" s="1071"/>
      <c r="N14" s="1071"/>
      <c r="O14" s="1071"/>
      <c r="P14" s="1071"/>
      <c r="Q14" s="1071"/>
      <c r="R14" s="1071"/>
      <c r="S14" s="1071"/>
      <c r="T14" s="1071"/>
      <c r="U14" s="1071"/>
      <c r="V14" s="1071"/>
      <c r="W14" s="1072"/>
      <c r="X14" s="268"/>
      <c r="Y14" s="269"/>
      <c r="Z14" s="1068" t="s">
        <v>246</v>
      </c>
      <c r="AA14" s="1069"/>
      <c r="AB14" s="1069"/>
      <c r="AC14" s="1069"/>
      <c r="AD14" s="1069"/>
      <c r="AE14" s="1070"/>
      <c r="AF14" s="1071"/>
      <c r="AG14" s="1071"/>
      <c r="AH14" s="1071"/>
      <c r="AI14" s="1071"/>
      <c r="AJ14" s="1071"/>
      <c r="AK14" s="1071"/>
      <c r="AL14" s="1071"/>
      <c r="AM14" s="1071"/>
      <c r="AN14" s="1071"/>
      <c r="AO14" s="1071"/>
      <c r="AP14" s="1071"/>
      <c r="AQ14" s="1071"/>
      <c r="AR14" s="1071"/>
      <c r="AS14" s="1071"/>
      <c r="AT14" s="1071"/>
      <c r="AU14" s="1072"/>
      <c r="AX14" s="217" t="s">
        <v>124</v>
      </c>
      <c r="AY14" s="217" t="s">
        <v>124</v>
      </c>
      <c r="BB14" s="217" t="s">
        <v>188</v>
      </c>
      <c r="BD14" s="217" t="s">
        <v>124</v>
      </c>
    </row>
    <row r="15" spans="1:56" ht="17.25">
      <c r="B15" s="229"/>
      <c r="C15" s="229"/>
      <c r="D15" s="229"/>
      <c r="E15" s="229"/>
      <c r="F15" s="229"/>
      <c r="G15" s="229"/>
      <c r="H15" s="230"/>
      <c r="I15" s="230"/>
      <c r="J15" s="230"/>
      <c r="K15" s="230"/>
      <c r="L15" s="230"/>
      <c r="M15" s="230"/>
      <c r="N15" s="230"/>
      <c r="O15" s="230"/>
      <c r="P15" s="230"/>
      <c r="Q15" s="230"/>
      <c r="R15" s="230"/>
      <c r="S15" s="230"/>
      <c r="T15" s="230"/>
      <c r="U15" s="230"/>
      <c r="V15" s="230"/>
      <c r="W15" s="230"/>
      <c r="X15" s="230"/>
      <c r="Y15" s="229"/>
      <c r="Z15" s="229"/>
      <c r="AA15" s="229"/>
      <c r="AB15" s="229"/>
      <c r="AC15" s="229"/>
      <c r="AD15" s="229"/>
      <c r="AE15" s="230"/>
      <c r="AF15" s="230"/>
      <c r="AG15" s="230"/>
      <c r="AH15" s="230"/>
      <c r="AI15" s="230"/>
      <c r="AJ15" s="230"/>
      <c r="AK15" s="230"/>
      <c r="AL15" s="230"/>
      <c r="AM15" s="230"/>
      <c r="AN15" s="230"/>
      <c r="AO15" s="230"/>
      <c r="AP15" s="230"/>
      <c r="AQ15" s="230"/>
      <c r="AR15" s="230"/>
      <c r="AS15" s="230"/>
      <c r="AT15" s="230"/>
      <c r="AU15" s="230"/>
    </row>
    <row r="16" spans="1:56" ht="24">
      <c r="A16" s="252"/>
      <c r="B16" s="1073" t="s">
        <v>247</v>
      </c>
      <c r="C16" s="1073"/>
      <c r="D16" s="1073"/>
      <c r="E16" s="1073"/>
      <c r="F16" s="256"/>
      <c r="G16" s="270"/>
      <c r="H16" s="256"/>
      <c r="I16" s="1074"/>
      <c r="J16" s="1074"/>
      <c r="K16" s="1074"/>
      <c r="L16" s="1074"/>
      <c r="M16" s="1074"/>
      <c r="N16" s="1074"/>
      <c r="O16" s="1074"/>
      <c r="P16" s="1074"/>
      <c r="Q16" s="1074"/>
      <c r="R16" s="1074"/>
      <c r="S16" s="1074"/>
      <c r="T16" s="1063"/>
      <c r="U16" s="1063"/>
      <c r="V16" s="256"/>
      <c r="W16" s="257"/>
      <c r="X16" s="257"/>
      <c r="Y16" s="261"/>
      <c r="Z16" s="1073" t="s">
        <v>247</v>
      </c>
      <c r="AA16" s="1073"/>
      <c r="AB16" s="1073"/>
      <c r="AC16" s="1073"/>
      <c r="AD16" s="256"/>
      <c r="AE16" s="258"/>
      <c r="AF16" s="256"/>
      <c r="AG16" s="1074"/>
      <c r="AH16" s="1074"/>
      <c r="AI16" s="1074"/>
      <c r="AJ16" s="1074"/>
      <c r="AK16" s="1074"/>
      <c r="AL16" s="1074"/>
      <c r="AM16" s="1074"/>
      <c r="AN16" s="1074"/>
      <c r="AO16" s="1074"/>
      <c r="AP16" s="1074"/>
      <c r="AQ16" s="1074"/>
      <c r="AR16" s="1063"/>
      <c r="AS16" s="1063"/>
      <c r="AT16" s="256"/>
      <c r="AU16" s="259"/>
      <c r="AV16" s="253"/>
    </row>
    <row r="17" spans="1:48" ht="34.5" customHeight="1">
      <c r="A17" s="253"/>
      <c r="B17" s="1075"/>
      <c r="C17" s="1076"/>
      <c r="D17" s="1076"/>
      <c r="E17" s="1076"/>
      <c r="F17" s="1076"/>
      <c r="G17" s="1076"/>
      <c r="H17" s="1076"/>
      <c r="I17" s="1076"/>
      <c r="J17" s="1076"/>
      <c r="K17" s="1076"/>
      <c r="L17" s="1076"/>
      <c r="M17" s="1076"/>
      <c r="N17" s="1076"/>
      <c r="O17" s="1076"/>
      <c r="P17" s="1076"/>
      <c r="Q17" s="1076"/>
      <c r="R17" s="1076"/>
      <c r="S17" s="1076"/>
      <c r="T17" s="1076"/>
      <c r="U17" s="1076"/>
      <c r="V17" s="1076"/>
      <c r="W17" s="1077"/>
      <c r="X17" s="260"/>
      <c r="Y17" s="260"/>
      <c r="Z17" s="1075"/>
      <c r="AA17" s="1076"/>
      <c r="AB17" s="1076"/>
      <c r="AC17" s="1076"/>
      <c r="AD17" s="1076"/>
      <c r="AE17" s="1076"/>
      <c r="AF17" s="1076"/>
      <c r="AG17" s="1076"/>
      <c r="AH17" s="1076"/>
      <c r="AI17" s="1076"/>
      <c r="AJ17" s="1076"/>
      <c r="AK17" s="1076"/>
      <c r="AL17" s="1076"/>
      <c r="AM17" s="1076"/>
      <c r="AN17" s="1076"/>
      <c r="AO17" s="1076"/>
      <c r="AP17" s="1076"/>
      <c r="AQ17" s="1076"/>
      <c r="AR17" s="1076"/>
      <c r="AS17" s="1076"/>
      <c r="AT17" s="1076"/>
      <c r="AU17" s="1077"/>
      <c r="AV17" s="253"/>
    </row>
    <row r="18" spans="1:48" ht="36" customHeight="1">
      <c r="A18" s="253"/>
      <c r="B18" s="1078"/>
      <c r="C18" s="1032"/>
      <c r="D18" s="1032"/>
      <c r="E18" s="1032"/>
      <c r="F18" s="1032"/>
      <c r="G18" s="1032"/>
      <c r="H18" s="1032"/>
      <c r="I18" s="1032"/>
      <c r="J18" s="1032"/>
      <c r="K18" s="1032"/>
      <c r="L18" s="1032"/>
      <c r="M18" s="1032"/>
      <c r="N18" s="1032"/>
      <c r="O18" s="1032"/>
      <c r="P18" s="1032"/>
      <c r="Q18" s="1032"/>
      <c r="R18" s="1032"/>
      <c r="S18" s="1032"/>
      <c r="T18" s="1032"/>
      <c r="U18" s="1032"/>
      <c r="V18" s="1032"/>
      <c r="W18" s="1079"/>
      <c r="X18" s="260"/>
      <c r="Y18" s="260"/>
      <c r="Z18" s="1078"/>
      <c r="AA18" s="1032"/>
      <c r="AB18" s="1032"/>
      <c r="AC18" s="1032"/>
      <c r="AD18" s="1032"/>
      <c r="AE18" s="1032"/>
      <c r="AF18" s="1032"/>
      <c r="AG18" s="1032"/>
      <c r="AH18" s="1032"/>
      <c r="AI18" s="1032"/>
      <c r="AJ18" s="1032"/>
      <c r="AK18" s="1032"/>
      <c r="AL18" s="1032"/>
      <c r="AM18" s="1032"/>
      <c r="AN18" s="1032"/>
      <c r="AO18" s="1032"/>
      <c r="AP18" s="1032"/>
      <c r="AQ18" s="1032"/>
      <c r="AR18" s="1032"/>
      <c r="AS18" s="1032"/>
      <c r="AT18" s="1032"/>
      <c r="AU18" s="1079"/>
      <c r="AV18" s="253"/>
    </row>
    <row r="19" spans="1:48" ht="36" customHeight="1">
      <c r="A19" s="253"/>
      <c r="B19" s="1078"/>
      <c r="C19" s="1032"/>
      <c r="D19" s="1032"/>
      <c r="E19" s="1032"/>
      <c r="F19" s="1032"/>
      <c r="G19" s="1032"/>
      <c r="H19" s="1032"/>
      <c r="I19" s="1032"/>
      <c r="J19" s="1032"/>
      <c r="K19" s="1032"/>
      <c r="L19" s="1032"/>
      <c r="M19" s="1032"/>
      <c r="N19" s="1032"/>
      <c r="O19" s="1032"/>
      <c r="P19" s="1032"/>
      <c r="Q19" s="1032"/>
      <c r="R19" s="1032"/>
      <c r="S19" s="1032"/>
      <c r="T19" s="1032"/>
      <c r="U19" s="1032"/>
      <c r="V19" s="1032"/>
      <c r="W19" s="1079"/>
      <c r="X19" s="260"/>
      <c r="Y19" s="260"/>
      <c r="Z19" s="1078"/>
      <c r="AA19" s="1032"/>
      <c r="AB19" s="1032"/>
      <c r="AC19" s="1032"/>
      <c r="AD19" s="1032"/>
      <c r="AE19" s="1032"/>
      <c r="AF19" s="1032"/>
      <c r="AG19" s="1032"/>
      <c r="AH19" s="1032"/>
      <c r="AI19" s="1032"/>
      <c r="AJ19" s="1032"/>
      <c r="AK19" s="1032"/>
      <c r="AL19" s="1032"/>
      <c r="AM19" s="1032"/>
      <c r="AN19" s="1032"/>
      <c r="AO19" s="1032"/>
      <c r="AP19" s="1032"/>
      <c r="AQ19" s="1032"/>
      <c r="AR19" s="1032"/>
      <c r="AS19" s="1032"/>
      <c r="AT19" s="1032"/>
      <c r="AU19" s="1079"/>
      <c r="AV19" s="253"/>
    </row>
    <row r="20" spans="1:48" ht="36" customHeight="1">
      <c r="A20" s="253"/>
      <c r="B20" s="1078"/>
      <c r="C20" s="1032"/>
      <c r="D20" s="1032"/>
      <c r="E20" s="1032"/>
      <c r="F20" s="1032"/>
      <c r="G20" s="1032"/>
      <c r="H20" s="1032"/>
      <c r="I20" s="1032"/>
      <c r="J20" s="1032"/>
      <c r="K20" s="1032"/>
      <c r="L20" s="1032"/>
      <c r="M20" s="1032"/>
      <c r="N20" s="1032"/>
      <c r="O20" s="1032"/>
      <c r="P20" s="1032"/>
      <c r="Q20" s="1032"/>
      <c r="R20" s="1032"/>
      <c r="S20" s="1032"/>
      <c r="T20" s="1032"/>
      <c r="U20" s="1032"/>
      <c r="V20" s="1032"/>
      <c r="W20" s="1079"/>
      <c r="X20" s="260"/>
      <c r="Y20" s="260"/>
      <c r="Z20" s="1078"/>
      <c r="AA20" s="1032"/>
      <c r="AB20" s="1032"/>
      <c r="AC20" s="1032"/>
      <c r="AD20" s="1032"/>
      <c r="AE20" s="1032"/>
      <c r="AF20" s="1032"/>
      <c r="AG20" s="1032"/>
      <c r="AH20" s="1032"/>
      <c r="AI20" s="1032"/>
      <c r="AJ20" s="1032"/>
      <c r="AK20" s="1032"/>
      <c r="AL20" s="1032"/>
      <c r="AM20" s="1032"/>
      <c r="AN20" s="1032"/>
      <c r="AO20" s="1032"/>
      <c r="AP20" s="1032"/>
      <c r="AQ20" s="1032"/>
      <c r="AR20" s="1032"/>
      <c r="AS20" s="1032"/>
      <c r="AT20" s="1032"/>
      <c r="AU20" s="1079"/>
      <c r="AV20" s="253"/>
    </row>
    <row r="21" spans="1:48" ht="36" customHeight="1">
      <c r="A21" s="253"/>
      <c r="B21" s="1078"/>
      <c r="C21" s="1032"/>
      <c r="D21" s="1032"/>
      <c r="E21" s="1032"/>
      <c r="F21" s="1032"/>
      <c r="G21" s="1032"/>
      <c r="H21" s="1032"/>
      <c r="I21" s="1032"/>
      <c r="J21" s="1032"/>
      <c r="K21" s="1032"/>
      <c r="L21" s="1032"/>
      <c r="M21" s="1032"/>
      <c r="N21" s="1032"/>
      <c r="O21" s="1032"/>
      <c r="P21" s="1032"/>
      <c r="Q21" s="1032"/>
      <c r="R21" s="1032"/>
      <c r="S21" s="1032"/>
      <c r="T21" s="1032"/>
      <c r="U21" s="1032"/>
      <c r="V21" s="1032"/>
      <c r="W21" s="1079"/>
      <c r="X21" s="260"/>
      <c r="Y21" s="260"/>
      <c r="Z21" s="1078"/>
      <c r="AA21" s="1032"/>
      <c r="AB21" s="1032"/>
      <c r="AC21" s="1032"/>
      <c r="AD21" s="1032"/>
      <c r="AE21" s="1032"/>
      <c r="AF21" s="1032"/>
      <c r="AG21" s="1032"/>
      <c r="AH21" s="1032"/>
      <c r="AI21" s="1032"/>
      <c r="AJ21" s="1032"/>
      <c r="AK21" s="1032"/>
      <c r="AL21" s="1032"/>
      <c r="AM21" s="1032"/>
      <c r="AN21" s="1032"/>
      <c r="AO21" s="1032"/>
      <c r="AP21" s="1032"/>
      <c r="AQ21" s="1032"/>
      <c r="AR21" s="1032"/>
      <c r="AS21" s="1032"/>
      <c r="AT21" s="1032"/>
      <c r="AU21" s="1079"/>
      <c r="AV21" s="253"/>
    </row>
    <row r="22" spans="1:48" ht="36" customHeight="1">
      <c r="A22" s="253"/>
      <c r="B22" s="1078"/>
      <c r="C22" s="1032"/>
      <c r="D22" s="1032"/>
      <c r="E22" s="1032"/>
      <c r="F22" s="1032"/>
      <c r="G22" s="1032"/>
      <c r="H22" s="1032"/>
      <c r="I22" s="1032"/>
      <c r="J22" s="1032"/>
      <c r="K22" s="1032"/>
      <c r="L22" s="1032"/>
      <c r="M22" s="1032"/>
      <c r="N22" s="1032"/>
      <c r="O22" s="1032"/>
      <c r="P22" s="1032"/>
      <c r="Q22" s="1032"/>
      <c r="R22" s="1032"/>
      <c r="S22" s="1032"/>
      <c r="T22" s="1032"/>
      <c r="U22" s="1032"/>
      <c r="V22" s="1032"/>
      <c r="W22" s="1079"/>
      <c r="X22" s="260"/>
      <c r="Y22" s="260"/>
      <c r="Z22" s="1078"/>
      <c r="AA22" s="1032"/>
      <c r="AB22" s="1032"/>
      <c r="AC22" s="1032"/>
      <c r="AD22" s="1032"/>
      <c r="AE22" s="1032"/>
      <c r="AF22" s="1032"/>
      <c r="AG22" s="1032"/>
      <c r="AH22" s="1032"/>
      <c r="AI22" s="1032"/>
      <c r="AJ22" s="1032"/>
      <c r="AK22" s="1032"/>
      <c r="AL22" s="1032"/>
      <c r="AM22" s="1032"/>
      <c r="AN22" s="1032"/>
      <c r="AO22" s="1032"/>
      <c r="AP22" s="1032"/>
      <c r="AQ22" s="1032"/>
      <c r="AR22" s="1032"/>
      <c r="AS22" s="1032"/>
      <c r="AT22" s="1032"/>
      <c r="AU22" s="1079"/>
      <c r="AV22" s="253"/>
    </row>
    <row r="23" spans="1:48" ht="36" customHeight="1">
      <c r="A23" s="253"/>
      <c r="B23" s="1078"/>
      <c r="C23" s="1032"/>
      <c r="D23" s="1032"/>
      <c r="E23" s="1032"/>
      <c r="F23" s="1032"/>
      <c r="G23" s="1032"/>
      <c r="H23" s="1032"/>
      <c r="I23" s="1032"/>
      <c r="J23" s="1032"/>
      <c r="K23" s="1032"/>
      <c r="L23" s="1032"/>
      <c r="M23" s="1032"/>
      <c r="N23" s="1032"/>
      <c r="O23" s="1032"/>
      <c r="P23" s="1032"/>
      <c r="Q23" s="1032"/>
      <c r="R23" s="1032"/>
      <c r="S23" s="1032"/>
      <c r="T23" s="1032"/>
      <c r="U23" s="1032"/>
      <c r="V23" s="1032"/>
      <c r="W23" s="1079"/>
      <c r="X23" s="260"/>
      <c r="Y23" s="260"/>
      <c r="Z23" s="1078"/>
      <c r="AA23" s="1032"/>
      <c r="AB23" s="1032"/>
      <c r="AC23" s="1032"/>
      <c r="AD23" s="1032"/>
      <c r="AE23" s="1032"/>
      <c r="AF23" s="1032"/>
      <c r="AG23" s="1032"/>
      <c r="AH23" s="1032"/>
      <c r="AI23" s="1032"/>
      <c r="AJ23" s="1032"/>
      <c r="AK23" s="1032"/>
      <c r="AL23" s="1032"/>
      <c r="AM23" s="1032"/>
      <c r="AN23" s="1032"/>
      <c r="AO23" s="1032"/>
      <c r="AP23" s="1032"/>
      <c r="AQ23" s="1032"/>
      <c r="AR23" s="1032"/>
      <c r="AS23" s="1032"/>
      <c r="AT23" s="1032"/>
      <c r="AU23" s="1079"/>
      <c r="AV23" s="253"/>
    </row>
    <row r="24" spans="1:48" ht="36" customHeight="1">
      <c r="A24" s="253"/>
      <c r="B24" s="1078"/>
      <c r="C24" s="1032"/>
      <c r="D24" s="1032"/>
      <c r="E24" s="1032"/>
      <c r="F24" s="1032"/>
      <c r="G24" s="1032"/>
      <c r="H24" s="1032"/>
      <c r="I24" s="1032"/>
      <c r="J24" s="1032"/>
      <c r="K24" s="1032"/>
      <c r="L24" s="1032"/>
      <c r="M24" s="1032"/>
      <c r="N24" s="1032"/>
      <c r="O24" s="1032"/>
      <c r="P24" s="1032"/>
      <c r="Q24" s="1032"/>
      <c r="R24" s="1032"/>
      <c r="S24" s="1032"/>
      <c r="T24" s="1032"/>
      <c r="U24" s="1032"/>
      <c r="V24" s="1032"/>
      <c r="W24" s="1079"/>
      <c r="X24" s="260"/>
      <c r="Y24" s="260"/>
      <c r="Z24" s="1078"/>
      <c r="AA24" s="1032"/>
      <c r="AB24" s="1032"/>
      <c r="AC24" s="1032"/>
      <c r="AD24" s="1032"/>
      <c r="AE24" s="1032"/>
      <c r="AF24" s="1032"/>
      <c r="AG24" s="1032"/>
      <c r="AH24" s="1032"/>
      <c r="AI24" s="1032"/>
      <c r="AJ24" s="1032"/>
      <c r="AK24" s="1032"/>
      <c r="AL24" s="1032"/>
      <c r="AM24" s="1032"/>
      <c r="AN24" s="1032"/>
      <c r="AO24" s="1032"/>
      <c r="AP24" s="1032"/>
      <c r="AQ24" s="1032"/>
      <c r="AR24" s="1032"/>
      <c r="AS24" s="1032"/>
      <c r="AT24" s="1032"/>
      <c r="AU24" s="1079"/>
      <c r="AV24" s="253"/>
    </row>
    <row r="25" spans="1:48" ht="36" customHeight="1">
      <c r="A25" s="253"/>
      <c r="B25" s="1078"/>
      <c r="C25" s="1032"/>
      <c r="D25" s="1032"/>
      <c r="E25" s="1032"/>
      <c r="F25" s="1032"/>
      <c r="G25" s="1032"/>
      <c r="H25" s="1032"/>
      <c r="I25" s="1032"/>
      <c r="J25" s="1032"/>
      <c r="K25" s="1032"/>
      <c r="L25" s="1032"/>
      <c r="M25" s="1032"/>
      <c r="N25" s="1032"/>
      <c r="O25" s="1032"/>
      <c r="P25" s="1032"/>
      <c r="Q25" s="1032"/>
      <c r="R25" s="1032"/>
      <c r="S25" s="1032"/>
      <c r="T25" s="1032"/>
      <c r="U25" s="1032"/>
      <c r="V25" s="1032"/>
      <c r="W25" s="1079"/>
      <c r="X25" s="260"/>
      <c r="Y25" s="260"/>
      <c r="Z25" s="1078"/>
      <c r="AA25" s="1032"/>
      <c r="AB25" s="1032"/>
      <c r="AC25" s="1032"/>
      <c r="AD25" s="1032"/>
      <c r="AE25" s="1032"/>
      <c r="AF25" s="1032"/>
      <c r="AG25" s="1032"/>
      <c r="AH25" s="1032"/>
      <c r="AI25" s="1032"/>
      <c r="AJ25" s="1032"/>
      <c r="AK25" s="1032"/>
      <c r="AL25" s="1032"/>
      <c r="AM25" s="1032"/>
      <c r="AN25" s="1032"/>
      <c r="AO25" s="1032"/>
      <c r="AP25" s="1032"/>
      <c r="AQ25" s="1032"/>
      <c r="AR25" s="1032"/>
      <c r="AS25" s="1032"/>
      <c r="AT25" s="1032"/>
      <c r="AU25" s="1079"/>
      <c r="AV25" s="253"/>
    </row>
    <row r="26" spans="1:48" ht="36" customHeight="1">
      <c r="A26" s="253"/>
      <c r="B26" s="1080"/>
      <c r="C26" s="1063"/>
      <c r="D26" s="1063"/>
      <c r="E26" s="1063"/>
      <c r="F26" s="1063"/>
      <c r="G26" s="1063"/>
      <c r="H26" s="1063"/>
      <c r="I26" s="1063"/>
      <c r="J26" s="1063"/>
      <c r="K26" s="1063"/>
      <c r="L26" s="1063"/>
      <c r="M26" s="1063"/>
      <c r="N26" s="1063"/>
      <c r="O26" s="1063"/>
      <c r="P26" s="1063"/>
      <c r="Q26" s="1063"/>
      <c r="R26" s="1063"/>
      <c r="S26" s="1063"/>
      <c r="T26" s="1063"/>
      <c r="U26" s="1063"/>
      <c r="V26" s="1063"/>
      <c r="W26" s="1081"/>
      <c r="X26" s="260"/>
      <c r="Y26" s="260"/>
      <c r="Z26" s="1080"/>
      <c r="AA26" s="1063"/>
      <c r="AB26" s="1063"/>
      <c r="AC26" s="1063"/>
      <c r="AD26" s="1063"/>
      <c r="AE26" s="1063"/>
      <c r="AF26" s="1063"/>
      <c r="AG26" s="1063"/>
      <c r="AH26" s="1063"/>
      <c r="AI26" s="1063"/>
      <c r="AJ26" s="1063"/>
      <c r="AK26" s="1063"/>
      <c r="AL26" s="1063"/>
      <c r="AM26" s="1063"/>
      <c r="AN26" s="1063"/>
      <c r="AO26" s="1063"/>
      <c r="AP26" s="1063"/>
      <c r="AQ26" s="1063"/>
      <c r="AR26" s="1063"/>
      <c r="AS26" s="1063"/>
      <c r="AT26" s="1063"/>
      <c r="AU26" s="1081"/>
      <c r="AV26" s="253"/>
    </row>
    <row r="27" spans="1:48" ht="27" customHeight="1">
      <c r="A27" s="253"/>
      <c r="B27" s="257"/>
      <c r="C27" s="257"/>
      <c r="D27" s="257"/>
      <c r="E27" s="257"/>
      <c r="F27" s="257"/>
      <c r="G27" s="257"/>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59"/>
      <c r="AJ27" s="260"/>
      <c r="AK27" s="260"/>
      <c r="AL27" s="260"/>
      <c r="AM27" s="259"/>
      <c r="AN27" s="259"/>
      <c r="AO27" s="259"/>
      <c r="AP27" s="259"/>
      <c r="AQ27" s="259"/>
      <c r="AR27" s="259"/>
      <c r="AS27" s="259"/>
      <c r="AT27" s="259"/>
      <c r="AU27" s="259"/>
      <c r="AV27" s="253"/>
    </row>
    <row r="28" spans="1:48" ht="25.5">
      <c r="A28" s="252"/>
      <c r="B28" s="1073" t="s">
        <v>248</v>
      </c>
      <c r="C28" s="1073"/>
      <c r="D28" s="1073"/>
      <c r="E28" s="1073"/>
      <c r="F28" s="256"/>
      <c r="G28" s="270"/>
      <c r="H28" s="270"/>
      <c r="I28" s="270"/>
      <c r="J28" s="270"/>
      <c r="K28" s="270"/>
      <c r="L28" s="270"/>
      <c r="M28" s="270"/>
      <c r="N28" s="270"/>
      <c r="O28" s="270"/>
      <c r="P28" s="270"/>
      <c r="Q28" s="271"/>
      <c r="R28" s="257"/>
      <c r="S28" s="257"/>
      <c r="T28" s="257"/>
      <c r="U28" s="257"/>
      <c r="V28" s="257"/>
      <c r="W28" s="257"/>
      <c r="X28" s="257"/>
      <c r="Y28" s="261"/>
      <c r="Z28" s="1073" t="s">
        <v>248</v>
      </c>
      <c r="AA28" s="1073"/>
      <c r="AB28" s="1073"/>
      <c r="AC28" s="1073"/>
      <c r="AD28" s="256"/>
      <c r="AE28" s="258"/>
      <c r="AF28" s="259"/>
      <c r="AG28" s="259"/>
      <c r="AH28" s="259"/>
      <c r="AI28" s="259"/>
      <c r="AJ28" s="259"/>
      <c r="AK28" s="259"/>
      <c r="AL28" s="259"/>
      <c r="AM28" s="259"/>
      <c r="AN28" s="259"/>
      <c r="AO28" s="259"/>
      <c r="AP28" s="259"/>
      <c r="AQ28" s="259"/>
      <c r="AR28" s="259"/>
      <c r="AS28" s="259"/>
      <c r="AT28" s="259"/>
      <c r="AU28" s="259"/>
      <c r="AV28" s="253"/>
    </row>
    <row r="29" spans="1:48" ht="35.1" customHeight="1">
      <c r="A29" s="253"/>
      <c r="B29" s="1075"/>
      <c r="C29" s="1076"/>
      <c r="D29" s="1076"/>
      <c r="E29" s="1076"/>
      <c r="F29" s="1076"/>
      <c r="G29" s="1076"/>
      <c r="H29" s="1076"/>
      <c r="I29" s="1076"/>
      <c r="J29" s="1076"/>
      <c r="K29" s="1076"/>
      <c r="L29" s="1076"/>
      <c r="M29" s="1076"/>
      <c r="N29" s="1076"/>
      <c r="O29" s="1076"/>
      <c r="P29" s="1076"/>
      <c r="Q29" s="1076"/>
      <c r="R29" s="1076"/>
      <c r="S29" s="1076"/>
      <c r="T29" s="1076"/>
      <c r="U29" s="1076"/>
      <c r="V29" s="1076"/>
      <c r="W29" s="1077"/>
      <c r="X29" s="260"/>
      <c r="Y29" s="260"/>
      <c r="Z29" s="1075"/>
      <c r="AA29" s="1076"/>
      <c r="AB29" s="1076"/>
      <c r="AC29" s="1076"/>
      <c r="AD29" s="1076"/>
      <c r="AE29" s="1076"/>
      <c r="AF29" s="1076"/>
      <c r="AG29" s="1076"/>
      <c r="AH29" s="1076"/>
      <c r="AI29" s="1076"/>
      <c r="AJ29" s="1076"/>
      <c r="AK29" s="1076"/>
      <c r="AL29" s="1076"/>
      <c r="AM29" s="1076"/>
      <c r="AN29" s="1076"/>
      <c r="AO29" s="1076"/>
      <c r="AP29" s="1076"/>
      <c r="AQ29" s="1076"/>
      <c r="AR29" s="1076"/>
      <c r="AS29" s="1076"/>
      <c r="AT29" s="1076"/>
      <c r="AU29" s="1077"/>
      <c r="AV29" s="253"/>
    </row>
    <row r="30" spans="1:48" ht="36" customHeight="1">
      <c r="A30" s="253"/>
      <c r="B30" s="1078"/>
      <c r="C30" s="1032"/>
      <c r="D30" s="1032"/>
      <c r="E30" s="1032"/>
      <c r="F30" s="1032"/>
      <c r="G30" s="1032"/>
      <c r="H30" s="1032"/>
      <c r="I30" s="1032"/>
      <c r="J30" s="1032"/>
      <c r="K30" s="1032"/>
      <c r="L30" s="1032"/>
      <c r="M30" s="1032"/>
      <c r="N30" s="1032"/>
      <c r="O30" s="1032"/>
      <c r="P30" s="1032"/>
      <c r="Q30" s="1032"/>
      <c r="R30" s="1032"/>
      <c r="S30" s="1032"/>
      <c r="T30" s="1032"/>
      <c r="U30" s="1032"/>
      <c r="V30" s="1032"/>
      <c r="W30" s="1079"/>
      <c r="X30" s="260"/>
      <c r="Y30" s="260"/>
      <c r="Z30" s="1078"/>
      <c r="AA30" s="1032"/>
      <c r="AB30" s="1032"/>
      <c r="AC30" s="1032"/>
      <c r="AD30" s="1032"/>
      <c r="AE30" s="1032"/>
      <c r="AF30" s="1032"/>
      <c r="AG30" s="1032"/>
      <c r="AH30" s="1032"/>
      <c r="AI30" s="1032"/>
      <c r="AJ30" s="1032"/>
      <c r="AK30" s="1032"/>
      <c r="AL30" s="1032"/>
      <c r="AM30" s="1032"/>
      <c r="AN30" s="1032"/>
      <c r="AO30" s="1032"/>
      <c r="AP30" s="1032"/>
      <c r="AQ30" s="1032"/>
      <c r="AR30" s="1032"/>
      <c r="AS30" s="1032"/>
      <c r="AT30" s="1032"/>
      <c r="AU30" s="1079"/>
      <c r="AV30" s="253"/>
    </row>
    <row r="31" spans="1:48" ht="36" customHeight="1">
      <c r="A31" s="253"/>
      <c r="B31" s="1078"/>
      <c r="C31" s="1032"/>
      <c r="D31" s="1032"/>
      <c r="E31" s="1032"/>
      <c r="F31" s="1032"/>
      <c r="G31" s="1032"/>
      <c r="H31" s="1032"/>
      <c r="I31" s="1032"/>
      <c r="J31" s="1032"/>
      <c r="K31" s="1032"/>
      <c r="L31" s="1032"/>
      <c r="M31" s="1032"/>
      <c r="N31" s="1032"/>
      <c r="O31" s="1032"/>
      <c r="P31" s="1032"/>
      <c r="Q31" s="1032"/>
      <c r="R31" s="1032"/>
      <c r="S31" s="1032"/>
      <c r="T31" s="1032"/>
      <c r="U31" s="1032"/>
      <c r="V31" s="1032"/>
      <c r="W31" s="1079"/>
      <c r="X31" s="260"/>
      <c r="Y31" s="260"/>
      <c r="Z31" s="1078"/>
      <c r="AA31" s="1032"/>
      <c r="AB31" s="1032"/>
      <c r="AC31" s="1032"/>
      <c r="AD31" s="1032"/>
      <c r="AE31" s="1032"/>
      <c r="AF31" s="1032"/>
      <c r="AG31" s="1032"/>
      <c r="AH31" s="1032"/>
      <c r="AI31" s="1032"/>
      <c r="AJ31" s="1032"/>
      <c r="AK31" s="1032"/>
      <c r="AL31" s="1032"/>
      <c r="AM31" s="1032"/>
      <c r="AN31" s="1032"/>
      <c r="AO31" s="1032"/>
      <c r="AP31" s="1032"/>
      <c r="AQ31" s="1032"/>
      <c r="AR31" s="1032"/>
      <c r="AS31" s="1032"/>
      <c r="AT31" s="1032"/>
      <c r="AU31" s="1079"/>
      <c r="AV31" s="253"/>
    </row>
    <row r="32" spans="1:48" ht="36" customHeight="1">
      <c r="A32" s="253"/>
      <c r="B32" s="1078"/>
      <c r="C32" s="1032"/>
      <c r="D32" s="1032"/>
      <c r="E32" s="1032"/>
      <c r="F32" s="1032"/>
      <c r="G32" s="1032"/>
      <c r="H32" s="1032"/>
      <c r="I32" s="1032"/>
      <c r="J32" s="1032"/>
      <c r="K32" s="1032"/>
      <c r="L32" s="1032"/>
      <c r="M32" s="1032"/>
      <c r="N32" s="1032"/>
      <c r="O32" s="1032"/>
      <c r="P32" s="1032"/>
      <c r="Q32" s="1032"/>
      <c r="R32" s="1032"/>
      <c r="S32" s="1032"/>
      <c r="T32" s="1032"/>
      <c r="U32" s="1032"/>
      <c r="V32" s="1032"/>
      <c r="W32" s="1079"/>
      <c r="X32" s="260"/>
      <c r="Y32" s="260"/>
      <c r="Z32" s="1078"/>
      <c r="AA32" s="1032"/>
      <c r="AB32" s="1032"/>
      <c r="AC32" s="1032"/>
      <c r="AD32" s="1032"/>
      <c r="AE32" s="1032"/>
      <c r="AF32" s="1032"/>
      <c r="AG32" s="1032"/>
      <c r="AH32" s="1032"/>
      <c r="AI32" s="1032"/>
      <c r="AJ32" s="1032"/>
      <c r="AK32" s="1032"/>
      <c r="AL32" s="1032"/>
      <c r="AM32" s="1032"/>
      <c r="AN32" s="1032"/>
      <c r="AO32" s="1032"/>
      <c r="AP32" s="1032"/>
      <c r="AQ32" s="1032"/>
      <c r="AR32" s="1032"/>
      <c r="AS32" s="1032"/>
      <c r="AT32" s="1032"/>
      <c r="AU32" s="1079"/>
      <c r="AV32" s="253"/>
    </row>
    <row r="33" spans="1:48" ht="36" customHeight="1">
      <c r="A33" s="253"/>
      <c r="B33" s="1078"/>
      <c r="C33" s="1032"/>
      <c r="D33" s="1032"/>
      <c r="E33" s="1032"/>
      <c r="F33" s="1032"/>
      <c r="G33" s="1032"/>
      <c r="H33" s="1032"/>
      <c r="I33" s="1032"/>
      <c r="J33" s="1032"/>
      <c r="K33" s="1032"/>
      <c r="L33" s="1032"/>
      <c r="M33" s="1032"/>
      <c r="N33" s="1032"/>
      <c r="O33" s="1032"/>
      <c r="P33" s="1032"/>
      <c r="Q33" s="1032"/>
      <c r="R33" s="1032"/>
      <c r="S33" s="1032"/>
      <c r="T33" s="1032"/>
      <c r="U33" s="1032"/>
      <c r="V33" s="1032"/>
      <c r="W33" s="1079"/>
      <c r="X33" s="260"/>
      <c r="Y33" s="260"/>
      <c r="Z33" s="1078"/>
      <c r="AA33" s="1032"/>
      <c r="AB33" s="1032"/>
      <c r="AC33" s="1032"/>
      <c r="AD33" s="1032"/>
      <c r="AE33" s="1032"/>
      <c r="AF33" s="1032"/>
      <c r="AG33" s="1032"/>
      <c r="AH33" s="1032"/>
      <c r="AI33" s="1032"/>
      <c r="AJ33" s="1032"/>
      <c r="AK33" s="1032"/>
      <c r="AL33" s="1032"/>
      <c r="AM33" s="1032"/>
      <c r="AN33" s="1032"/>
      <c r="AO33" s="1032"/>
      <c r="AP33" s="1032"/>
      <c r="AQ33" s="1032"/>
      <c r="AR33" s="1032"/>
      <c r="AS33" s="1032"/>
      <c r="AT33" s="1032"/>
      <c r="AU33" s="1079"/>
      <c r="AV33" s="253"/>
    </row>
    <row r="34" spans="1:48" ht="36" customHeight="1">
      <c r="A34" s="253"/>
      <c r="B34" s="1078"/>
      <c r="C34" s="1032"/>
      <c r="D34" s="1032"/>
      <c r="E34" s="1032"/>
      <c r="F34" s="1032"/>
      <c r="G34" s="1032"/>
      <c r="H34" s="1032"/>
      <c r="I34" s="1032"/>
      <c r="J34" s="1032"/>
      <c r="K34" s="1032"/>
      <c r="L34" s="1032"/>
      <c r="M34" s="1032"/>
      <c r="N34" s="1032"/>
      <c r="O34" s="1032"/>
      <c r="P34" s="1032"/>
      <c r="Q34" s="1032"/>
      <c r="R34" s="1032"/>
      <c r="S34" s="1032"/>
      <c r="T34" s="1032"/>
      <c r="U34" s="1032"/>
      <c r="V34" s="1032"/>
      <c r="W34" s="1079"/>
      <c r="X34" s="260"/>
      <c r="Y34" s="260"/>
      <c r="Z34" s="1078"/>
      <c r="AA34" s="1032"/>
      <c r="AB34" s="1032"/>
      <c r="AC34" s="1032"/>
      <c r="AD34" s="1032"/>
      <c r="AE34" s="1032"/>
      <c r="AF34" s="1032"/>
      <c r="AG34" s="1032"/>
      <c r="AH34" s="1032"/>
      <c r="AI34" s="1032"/>
      <c r="AJ34" s="1032"/>
      <c r="AK34" s="1032"/>
      <c r="AL34" s="1032"/>
      <c r="AM34" s="1032"/>
      <c r="AN34" s="1032"/>
      <c r="AO34" s="1032"/>
      <c r="AP34" s="1032"/>
      <c r="AQ34" s="1032"/>
      <c r="AR34" s="1032"/>
      <c r="AS34" s="1032"/>
      <c r="AT34" s="1032"/>
      <c r="AU34" s="1079"/>
      <c r="AV34" s="253"/>
    </row>
    <row r="35" spans="1:48" ht="36" customHeight="1">
      <c r="A35" s="253"/>
      <c r="B35" s="1078"/>
      <c r="C35" s="1032"/>
      <c r="D35" s="1032"/>
      <c r="E35" s="1032"/>
      <c r="F35" s="1032"/>
      <c r="G35" s="1032"/>
      <c r="H35" s="1032"/>
      <c r="I35" s="1032"/>
      <c r="J35" s="1032"/>
      <c r="K35" s="1032"/>
      <c r="L35" s="1032"/>
      <c r="M35" s="1032"/>
      <c r="N35" s="1032"/>
      <c r="O35" s="1032"/>
      <c r="P35" s="1032"/>
      <c r="Q35" s="1032"/>
      <c r="R35" s="1032"/>
      <c r="S35" s="1032"/>
      <c r="T35" s="1032"/>
      <c r="U35" s="1032"/>
      <c r="V35" s="1032"/>
      <c r="W35" s="1079"/>
      <c r="X35" s="260"/>
      <c r="Y35" s="260"/>
      <c r="Z35" s="1078"/>
      <c r="AA35" s="1032"/>
      <c r="AB35" s="1032"/>
      <c r="AC35" s="1032"/>
      <c r="AD35" s="1032"/>
      <c r="AE35" s="1032"/>
      <c r="AF35" s="1032"/>
      <c r="AG35" s="1032"/>
      <c r="AH35" s="1032"/>
      <c r="AI35" s="1032"/>
      <c r="AJ35" s="1032"/>
      <c r="AK35" s="1032"/>
      <c r="AL35" s="1032"/>
      <c r="AM35" s="1032"/>
      <c r="AN35" s="1032"/>
      <c r="AO35" s="1032"/>
      <c r="AP35" s="1032"/>
      <c r="AQ35" s="1032"/>
      <c r="AR35" s="1032"/>
      <c r="AS35" s="1032"/>
      <c r="AT35" s="1032"/>
      <c r="AU35" s="1079"/>
      <c r="AV35" s="253"/>
    </row>
    <row r="36" spans="1:48" ht="36" customHeight="1">
      <c r="A36" s="253"/>
      <c r="B36" s="1078"/>
      <c r="C36" s="1032"/>
      <c r="D36" s="1032"/>
      <c r="E36" s="1032"/>
      <c r="F36" s="1032"/>
      <c r="G36" s="1032"/>
      <c r="H36" s="1032"/>
      <c r="I36" s="1032"/>
      <c r="J36" s="1032"/>
      <c r="K36" s="1032"/>
      <c r="L36" s="1032"/>
      <c r="M36" s="1032"/>
      <c r="N36" s="1032"/>
      <c r="O36" s="1032"/>
      <c r="P36" s="1032"/>
      <c r="Q36" s="1032"/>
      <c r="R36" s="1032"/>
      <c r="S36" s="1032"/>
      <c r="T36" s="1032"/>
      <c r="U36" s="1032"/>
      <c r="V36" s="1032"/>
      <c r="W36" s="1079"/>
      <c r="X36" s="260"/>
      <c r="Y36" s="260"/>
      <c r="Z36" s="1078"/>
      <c r="AA36" s="1032"/>
      <c r="AB36" s="1032"/>
      <c r="AC36" s="1032"/>
      <c r="AD36" s="1032"/>
      <c r="AE36" s="1032"/>
      <c r="AF36" s="1032"/>
      <c r="AG36" s="1032"/>
      <c r="AH36" s="1032"/>
      <c r="AI36" s="1032"/>
      <c r="AJ36" s="1032"/>
      <c r="AK36" s="1032"/>
      <c r="AL36" s="1032"/>
      <c r="AM36" s="1032"/>
      <c r="AN36" s="1032"/>
      <c r="AO36" s="1032"/>
      <c r="AP36" s="1032"/>
      <c r="AQ36" s="1032"/>
      <c r="AR36" s="1032"/>
      <c r="AS36" s="1032"/>
      <c r="AT36" s="1032"/>
      <c r="AU36" s="1079"/>
      <c r="AV36" s="253"/>
    </row>
    <row r="37" spans="1:48" ht="36" customHeight="1">
      <c r="A37" s="253"/>
      <c r="B37" s="1078"/>
      <c r="C37" s="1032"/>
      <c r="D37" s="1032"/>
      <c r="E37" s="1032"/>
      <c r="F37" s="1032"/>
      <c r="G37" s="1032"/>
      <c r="H37" s="1032"/>
      <c r="I37" s="1032"/>
      <c r="J37" s="1032"/>
      <c r="K37" s="1032"/>
      <c r="L37" s="1032"/>
      <c r="M37" s="1032"/>
      <c r="N37" s="1032"/>
      <c r="O37" s="1032"/>
      <c r="P37" s="1032"/>
      <c r="Q37" s="1032"/>
      <c r="R37" s="1032"/>
      <c r="S37" s="1032"/>
      <c r="T37" s="1032"/>
      <c r="U37" s="1032"/>
      <c r="V37" s="1032"/>
      <c r="W37" s="1079"/>
      <c r="X37" s="260"/>
      <c r="Y37" s="260"/>
      <c r="Z37" s="1078"/>
      <c r="AA37" s="1032"/>
      <c r="AB37" s="1032"/>
      <c r="AC37" s="1032"/>
      <c r="AD37" s="1032"/>
      <c r="AE37" s="1032"/>
      <c r="AF37" s="1032"/>
      <c r="AG37" s="1032"/>
      <c r="AH37" s="1032"/>
      <c r="AI37" s="1032"/>
      <c r="AJ37" s="1032"/>
      <c r="AK37" s="1032"/>
      <c r="AL37" s="1032"/>
      <c r="AM37" s="1032"/>
      <c r="AN37" s="1032"/>
      <c r="AO37" s="1032"/>
      <c r="AP37" s="1032"/>
      <c r="AQ37" s="1032"/>
      <c r="AR37" s="1032"/>
      <c r="AS37" s="1032"/>
      <c r="AT37" s="1032"/>
      <c r="AU37" s="1079"/>
      <c r="AV37" s="253"/>
    </row>
    <row r="38" spans="1:48" ht="36" customHeight="1">
      <c r="A38" s="253"/>
      <c r="B38" s="1080"/>
      <c r="C38" s="1063"/>
      <c r="D38" s="1063"/>
      <c r="E38" s="1063"/>
      <c r="F38" s="1063"/>
      <c r="G38" s="1063"/>
      <c r="H38" s="1063"/>
      <c r="I38" s="1063"/>
      <c r="J38" s="1063"/>
      <c r="K38" s="1063"/>
      <c r="L38" s="1063"/>
      <c r="M38" s="1063"/>
      <c r="N38" s="1063"/>
      <c r="O38" s="1063"/>
      <c r="P38" s="1063"/>
      <c r="Q38" s="1063"/>
      <c r="R38" s="1063"/>
      <c r="S38" s="1063"/>
      <c r="T38" s="1063"/>
      <c r="U38" s="1063"/>
      <c r="V38" s="1063"/>
      <c r="W38" s="1081"/>
      <c r="X38" s="260"/>
      <c r="Y38" s="260"/>
      <c r="Z38" s="1080"/>
      <c r="AA38" s="1063"/>
      <c r="AB38" s="1063"/>
      <c r="AC38" s="1063"/>
      <c r="AD38" s="1063"/>
      <c r="AE38" s="1063"/>
      <c r="AF38" s="1063"/>
      <c r="AG38" s="1063"/>
      <c r="AH38" s="1063"/>
      <c r="AI38" s="1063"/>
      <c r="AJ38" s="1063"/>
      <c r="AK38" s="1063"/>
      <c r="AL38" s="1063"/>
      <c r="AM38" s="1063"/>
      <c r="AN38" s="1063"/>
      <c r="AO38" s="1063"/>
      <c r="AP38" s="1063"/>
      <c r="AQ38" s="1063"/>
      <c r="AR38" s="1063"/>
      <c r="AS38" s="1063"/>
      <c r="AT38" s="1063"/>
      <c r="AU38" s="1081"/>
      <c r="AV38" s="253"/>
    </row>
    <row r="39" spans="1:48" ht="27" customHeight="1">
      <c r="A39" s="253"/>
      <c r="B39" s="257"/>
      <c r="C39" s="257"/>
      <c r="D39" s="257"/>
      <c r="E39" s="257"/>
      <c r="F39" s="257"/>
      <c r="G39" s="257"/>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59"/>
      <c r="AJ39" s="260"/>
      <c r="AK39" s="260"/>
      <c r="AL39" s="260"/>
      <c r="AM39" s="259"/>
      <c r="AN39" s="259"/>
      <c r="AO39" s="259"/>
      <c r="AP39" s="259"/>
      <c r="AQ39" s="259"/>
      <c r="AR39" s="259"/>
      <c r="AS39" s="259"/>
      <c r="AT39" s="259"/>
      <c r="AU39" s="259"/>
      <c r="AV39" s="253"/>
    </row>
    <row r="40" spans="1:48" ht="21" customHeight="1">
      <c r="A40" s="252"/>
      <c r="B40" s="1073" t="str">
        <f>IF(H11="","【　　　　　】",IF(OR(H11="断熱パネル",H11="潜熱蓄熱建材"),"【納入製品・その他】","【その他】"))</f>
        <v>【　　　　　】</v>
      </c>
      <c r="C40" s="1073"/>
      <c r="D40" s="1073"/>
      <c r="E40" s="1073"/>
      <c r="F40" s="1073"/>
      <c r="G40" s="1073"/>
      <c r="H40" s="1073"/>
      <c r="I40" s="1073"/>
      <c r="J40" s="272" t="s">
        <v>99</v>
      </c>
      <c r="K40" s="1056"/>
      <c r="L40" s="1056"/>
      <c r="M40" s="1056"/>
      <c r="N40" s="1056"/>
      <c r="O40" s="1056"/>
      <c r="P40" s="1056"/>
      <c r="Q40" s="1056"/>
      <c r="R40" s="1056"/>
      <c r="S40" s="1056"/>
      <c r="T40" s="1056"/>
      <c r="U40" s="1056"/>
      <c r="V40" s="1056"/>
      <c r="W40" s="254" t="s">
        <v>249</v>
      </c>
      <c r="X40" s="257"/>
      <c r="Y40" s="261"/>
      <c r="Z40" s="1073" t="str">
        <f>IF(AF11="","【　　　　　】",IF(OR(AF11="断熱パネル",AF11="潜熱蓄熱建材"),"【納入製品・その他】","【その他】"))</f>
        <v>【　　　　　】</v>
      </c>
      <c r="AA40" s="1073"/>
      <c r="AB40" s="1073"/>
      <c r="AC40" s="1073"/>
      <c r="AD40" s="1073"/>
      <c r="AE40" s="1073"/>
      <c r="AF40" s="1073"/>
      <c r="AG40" s="1073"/>
      <c r="AH40" s="272" t="s">
        <v>99</v>
      </c>
      <c r="AI40" s="1056"/>
      <c r="AJ40" s="1056"/>
      <c r="AK40" s="1056"/>
      <c r="AL40" s="1056"/>
      <c r="AM40" s="1056"/>
      <c r="AN40" s="1056"/>
      <c r="AO40" s="1056"/>
      <c r="AP40" s="1056"/>
      <c r="AQ40" s="1056"/>
      <c r="AR40" s="1056"/>
      <c r="AS40" s="1056"/>
      <c r="AT40" s="1056"/>
      <c r="AU40" s="254" t="s">
        <v>249</v>
      </c>
      <c r="AV40" s="253"/>
    </row>
    <row r="41" spans="1:48" ht="35.1" customHeight="1">
      <c r="A41" s="253"/>
      <c r="B41" s="1075"/>
      <c r="C41" s="1076"/>
      <c r="D41" s="1076"/>
      <c r="E41" s="1076"/>
      <c r="F41" s="1076"/>
      <c r="G41" s="1076"/>
      <c r="H41" s="1076"/>
      <c r="I41" s="1076"/>
      <c r="J41" s="1076"/>
      <c r="K41" s="1076"/>
      <c r="L41" s="1076"/>
      <c r="M41" s="1076"/>
      <c r="N41" s="1076"/>
      <c r="O41" s="1076"/>
      <c r="P41" s="1076"/>
      <c r="Q41" s="1076"/>
      <c r="R41" s="1076"/>
      <c r="S41" s="1076"/>
      <c r="T41" s="1076"/>
      <c r="U41" s="1076"/>
      <c r="V41" s="1076"/>
      <c r="W41" s="1077"/>
      <c r="X41" s="260"/>
      <c r="Y41" s="260"/>
      <c r="Z41" s="1075"/>
      <c r="AA41" s="1076"/>
      <c r="AB41" s="1076"/>
      <c r="AC41" s="1076"/>
      <c r="AD41" s="1076"/>
      <c r="AE41" s="1076"/>
      <c r="AF41" s="1076"/>
      <c r="AG41" s="1076"/>
      <c r="AH41" s="1076"/>
      <c r="AI41" s="1076"/>
      <c r="AJ41" s="1076"/>
      <c r="AK41" s="1076"/>
      <c r="AL41" s="1076"/>
      <c r="AM41" s="1076"/>
      <c r="AN41" s="1076"/>
      <c r="AO41" s="1076"/>
      <c r="AP41" s="1076"/>
      <c r="AQ41" s="1076"/>
      <c r="AR41" s="1076"/>
      <c r="AS41" s="1076"/>
      <c r="AT41" s="1076"/>
      <c r="AU41" s="1077"/>
      <c r="AV41" s="253"/>
    </row>
    <row r="42" spans="1:48" ht="36" customHeight="1">
      <c r="A42" s="253"/>
      <c r="B42" s="1078"/>
      <c r="C42" s="1032"/>
      <c r="D42" s="1032"/>
      <c r="E42" s="1032"/>
      <c r="F42" s="1032"/>
      <c r="G42" s="1032"/>
      <c r="H42" s="1032"/>
      <c r="I42" s="1032"/>
      <c r="J42" s="1032"/>
      <c r="K42" s="1032"/>
      <c r="L42" s="1032"/>
      <c r="M42" s="1032"/>
      <c r="N42" s="1032"/>
      <c r="O42" s="1032"/>
      <c r="P42" s="1032"/>
      <c r="Q42" s="1032"/>
      <c r="R42" s="1032"/>
      <c r="S42" s="1032"/>
      <c r="T42" s="1032"/>
      <c r="U42" s="1032"/>
      <c r="V42" s="1032"/>
      <c r="W42" s="1079"/>
      <c r="X42" s="260"/>
      <c r="Y42" s="260"/>
      <c r="Z42" s="1078"/>
      <c r="AA42" s="1032"/>
      <c r="AB42" s="1032"/>
      <c r="AC42" s="1032"/>
      <c r="AD42" s="1032"/>
      <c r="AE42" s="1032"/>
      <c r="AF42" s="1032"/>
      <c r="AG42" s="1032"/>
      <c r="AH42" s="1032"/>
      <c r="AI42" s="1032"/>
      <c r="AJ42" s="1032"/>
      <c r="AK42" s="1032"/>
      <c r="AL42" s="1032"/>
      <c r="AM42" s="1032"/>
      <c r="AN42" s="1032"/>
      <c r="AO42" s="1032"/>
      <c r="AP42" s="1032"/>
      <c r="AQ42" s="1032"/>
      <c r="AR42" s="1032"/>
      <c r="AS42" s="1032"/>
      <c r="AT42" s="1032"/>
      <c r="AU42" s="1079"/>
      <c r="AV42" s="253"/>
    </row>
    <row r="43" spans="1:48" ht="36" customHeight="1">
      <c r="A43" s="253"/>
      <c r="B43" s="1078"/>
      <c r="C43" s="1032"/>
      <c r="D43" s="1032"/>
      <c r="E43" s="1032"/>
      <c r="F43" s="1032"/>
      <c r="G43" s="1032"/>
      <c r="H43" s="1032"/>
      <c r="I43" s="1032"/>
      <c r="J43" s="1032"/>
      <c r="K43" s="1032"/>
      <c r="L43" s="1032"/>
      <c r="M43" s="1032"/>
      <c r="N43" s="1032"/>
      <c r="O43" s="1032"/>
      <c r="P43" s="1032"/>
      <c r="Q43" s="1032"/>
      <c r="R43" s="1032"/>
      <c r="S43" s="1032"/>
      <c r="T43" s="1032"/>
      <c r="U43" s="1032"/>
      <c r="V43" s="1032"/>
      <c r="W43" s="1079"/>
      <c r="X43" s="260"/>
      <c r="Y43" s="260"/>
      <c r="Z43" s="1078"/>
      <c r="AA43" s="1032"/>
      <c r="AB43" s="1032"/>
      <c r="AC43" s="1032"/>
      <c r="AD43" s="1032"/>
      <c r="AE43" s="1032"/>
      <c r="AF43" s="1032"/>
      <c r="AG43" s="1032"/>
      <c r="AH43" s="1032"/>
      <c r="AI43" s="1032"/>
      <c r="AJ43" s="1032"/>
      <c r="AK43" s="1032"/>
      <c r="AL43" s="1032"/>
      <c r="AM43" s="1032"/>
      <c r="AN43" s="1032"/>
      <c r="AO43" s="1032"/>
      <c r="AP43" s="1032"/>
      <c r="AQ43" s="1032"/>
      <c r="AR43" s="1032"/>
      <c r="AS43" s="1032"/>
      <c r="AT43" s="1032"/>
      <c r="AU43" s="1079"/>
      <c r="AV43" s="253"/>
    </row>
    <row r="44" spans="1:48" ht="36" customHeight="1">
      <c r="A44" s="253"/>
      <c r="B44" s="1078"/>
      <c r="C44" s="1032"/>
      <c r="D44" s="1032"/>
      <c r="E44" s="1032"/>
      <c r="F44" s="1032"/>
      <c r="G44" s="1032"/>
      <c r="H44" s="1032"/>
      <c r="I44" s="1032"/>
      <c r="J44" s="1032"/>
      <c r="K44" s="1032"/>
      <c r="L44" s="1032"/>
      <c r="M44" s="1032"/>
      <c r="N44" s="1032"/>
      <c r="O44" s="1032"/>
      <c r="P44" s="1032"/>
      <c r="Q44" s="1032"/>
      <c r="R44" s="1032"/>
      <c r="S44" s="1032"/>
      <c r="T44" s="1032"/>
      <c r="U44" s="1032"/>
      <c r="V44" s="1032"/>
      <c r="W44" s="1079"/>
      <c r="X44" s="260"/>
      <c r="Y44" s="260"/>
      <c r="Z44" s="1078"/>
      <c r="AA44" s="1032"/>
      <c r="AB44" s="1032"/>
      <c r="AC44" s="1032"/>
      <c r="AD44" s="1032"/>
      <c r="AE44" s="1032"/>
      <c r="AF44" s="1032"/>
      <c r="AG44" s="1032"/>
      <c r="AH44" s="1032"/>
      <c r="AI44" s="1032"/>
      <c r="AJ44" s="1032"/>
      <c r="AK44" s="1032"/>
      <c r="AL44" s="1032"/>
      <c r="AM44" s="1032"/>
      <c r="AN44" s="1032"/>
      <c r="AO44" s="1032"/>
      <c r="AP44" s="1032"/>
      <c r="AQ44" s="1032"/>
      <c r="AR44" s="1032"/>
      <c r="AS44" s="1032"/>
      <c r="AT44" s="1032"/>
      <c r="AU44" s="1079"/>
      <c r="AV44" s="253"/>
    </row>
    <row r="45" spans="1:48" ht="36" customHeight="1">
      <c r="A45" s="253"/>
      <c r="B45" s="1078"/>
      <c r="C45" s="1032"/>
      <c r="D45" s="1032"/>
      <c r="E45" s="1032"/>
      <c r="F45" s="1032"/>
      <c r="G45" s="1032"/>
      <c r="H45" s="1032"/>
      <c r="I45" s="1032"/>
      <c r="J45" s="1032"/>
      <c r="K45" s="1032"/>
      <c r="L45" s="1032"/>
      <c r="M45" s="1032"/>
      <c r="N45" s="1032"/>
      <c r="O45" s="1032"/>
      <c r="P45" s="1032"/>
      <c r="Q45" s="1032"/>
      <c r="R45" s="1032"/>
      <c r="S45" s="1032"/>
      <c r="T45" s="1032"/>
      <c r="U45" s="1032"/>
      <c r="V45" s="1032"/>
      <c r="W45" s="1079"/>
      <c r="X45" s="260"/>
      <c r="Y45" s="260"/>
      <c r="Z45" s="1078"/>
      <c r="AA45" s="1032"/>
      <c r="AB45" s="1032"/>
      <c r="AC45" s="1032"/>
      <c r="AD45" s="1032"/>
      <c r="AE45" s="1032"/>
      <c r="AF45" s="1032"/>
      <c r="AG45" s="1032"/>
      <c r="AH45" s="1032"/>
      <c r="AI45" s="1032"/>
      <c r="AJ45" s="1032"/>
      <c r="AK45" s="1032"/>
      <c r="AL45" s="1032"/>
      <c r="AM45" s="1032"/>
      <c r="AN45" s="1032"/>
      <c r="AO45" s="1032"/>
      <c r="AP45" s="1032"/>
      <c r="AQ45" s="1032"/>
      <c r="AR45" s="1032"/>
      <c r="AS45" s="1032"/>
      <c r="AT45" s="1032"/>
      <c r="AU45" s="1079"/>
      <c r="AV45" s="253"/>
    </row>
    <row r="46" spans="1:48" ht="36" customHeight="1">
      <c r="A46" s="253"/>
      <c r="B46" s="1078"/>
      <c r="C46" s="1032"/>
      <c r="D46" s="1032"/>
      <c r="E46" s="1032"/>
      <c r="F46" s="1032"/>
      <c r="G46" s="1032"/>
      <c r="H46" s="1032"/>
      <c r="I46" s="1032"/>
      <c r="J46" s="1032"/>
      <c r="K46" s="1032"/>
      <c r="L46" s="1032"/>
      <c r="M46" s="1032"/>
      <c r="N46" s="1032"/>
      <c r="O46" s="1032"/>
      <c r="P46" s="1032"/>
      <c r="Q46" s="1032"/>
      <c r="R46" s="1032"/>
      <c r="S46" s="1032"/>
      <c r="T46" s="1032"/>
      <c r="U46" s="1032"/>
      <c r="V46" s="1032"/>
      <c r="W46" s="1079"/>
      <c r="X46" s="260"/>
      <c r="Y46" s="260"/>
      <c r="Z46" s="1078"/>
      <c r="AA46" s="1032"/>
      <c r="AB46" s="1032"/>
      <c r="AC46" s="1032"/>
      <c r="AD46" s="1032"/>
      <c r="AE46" s="1032"/>
      <c r="AF46" s="1032"/>
      <c r="AG46" s="1032"/>
      <c r="AH46" s="1032"/>
      <c r="AI46" s="1032"/>
      <c r="AJ46" s="1032"/>
      <c r="AK46" s="1032"/>
      <c r="AL46" s="1032"/>
      <c r="AM46" s="1032"/>
      <c r="AN46" s="1032"/>
      <c r="AO46" s="1032"/>
      <c r="AP46" s="1032"/>
      <c r="AQ46" s="1032"/>
      <c r="AR46" s="1032"/>
      <c r="AS46" s="1032"/>
      <c r="AT46" s="1032"/>
      <c r="AU46" s="1079"/>
      <c r="AV46" s="253"/>
    </row>
    <row r="47" spans="1:48" ht="36" customHeight="1">
      <c r="A47" s="253"/>
      <c r="B47" s="1078"/>
      <c r="C47" s="1032"/>
      <c r="D47" s="1032"/>
      <c r="E47" s="1032"/>
      <c r="F47" s="1032"/>
      <c r="G47" s="1032"/>
      <c r="H47" s="1032"/>
      <c r="I47" s="1032"/>
      <c r="J47" s="1032"/>
      <c r="K47" s="1032"/>
      <c r="L47" s="1032"/>
      <c r="M47" s="1032"/>
      <c r="N47" s="1032"/>
      <c r="O47" s="1032"/>
      <c r="P47" s="1032"/>
      <c r="Q47" s="1032"/>
      <c r="R47" s="1032"/>
      <c r="S47" s="1032"/>
      <c r="T47" s="1032"/>
      <c r="U47" s="1032"/>
      <c r="V47" s="1032"/>
      <c r="W47" s="1079"/>
      <c r="X47" s="260"/>
      <c r="Y47" s="260"/>
      <c r="Z47" s="1078"/>
      <c r="AA47" s="1032"/>
      <c r="AB47" s="1032"/>
      <c r="AC47" s="1032"/>
      <c r="AD47" s="1032"/>
      <c r="AE47" s="1032"/>
      <c r="AF47" s="1032"/>
      <c r="AG47" s="1032"/>
      <c r="AH47" s="1032"/>
      <c r="AI47" s="1032"/>
      <c r="AJ47" s="1032"/>
      <c r="AK47" s="1032"/>
      <c r="AL47" s="1032"/>
      <c r="AM47" s="1032"/>
      <c r="AN47" s="1032"/>
      <c r="AO47" s="1032"/>
      <c r="AP47" s="1032"/>
      <c r="AQ47" s="1032"/>
      <c r="AR47" s="1032"/>
      <c r="AS47" s="1032"/>
      <c r="AT47" s="1032"/>
      <c r="AU47" s="1079"/>
      <c r="AV47" s="253"/>
    </row>
    <row r="48" spans="1:48" ht="36" customHeight="1">
      <c r="A48" s="253"/>
      <c r="B48" s="1078"/>
      <c r="C48" s="1032"/>
      <c r="D48" s="1032"/>
      <c r="E48" s="1032"/>
      <c r="F48" s="1032"/>
      <c r="G48" s="1032"/>
      <c r="H48" s="1032"/>
      <c r="I48" s="1032"/>
      <c r="J48" s="1032"/>
      <c r="K48" s="1032"/>
      <c r="L48" s="1032"/>
      <c r="M48" s="1032"/>
      <c r="N48" s="1032"/>
      <c r="O48" s="1032"/>
      <c r="P48" s="1032"/>
      <c r="Q48" s="1032"/>
      <c r="R48" s="1032"/>
      <c r="S48" s="1032"/>
      <c r="T48" s="1032"/>
      <c r="U48" s="1032"/>
      <c r="V48" s="1032"/>
      <c r="W48" s="1079"/>
      <c r="X48" s="260"/>
      <c r="Y48" s="260"/>
      <c r="Z48" s="1078"/>
      <c r="AA48" s="1032"/>
      <c r="AB48" s="1032"/>
      <c r="AC48" s="1032"/>
      <c r="AD48" s="1032"/>
      <c r="AE48" s="1032"/>
      <c r="AF48" s="1032"/>
      <c r="AG48" s="1032"/>
      <c r="AH48" s="1032"/>
      <c r="AI48" s="1032"/>
      <c r="AJ48" s="1032"/>
      <c r="AK48" s="1032"/>
      <c r="AL48" s="1032"/>
      <c r="AM48" s="1032"/>
      <c r="AN48" s="1032"/>
      <c r="AO48" s="1032"/>
      <c r="AP48" s="1032"/>
      <c r="AQ48" s="1032"/>
      <c r="AR48" s="1032"/>
      <c r="AS48" s="1032"/>
      <c r="AT48" s="1032"/>
      <c r="AU48" s="1079"/>
      <c r="AV48" s="253"/>
    </row>
    <row r="49" spans="1:49" ht="36" customHeight="1">
      <c r="A49" s="253"/>
      <c r="B49" s="1078"/>
      <c r="C49" s="1032"/>
      <c r="D49" s="1032"/>
      <c r="E49" s="1032"/>
      <c r="F49" s="1032"/>
      <c r="G49" s="1032"/>
      <c r="H49" s="1032"/>
      <c r="I49" s="1032"/>
      <c r="J49" s="1032"/>
      <c r="K49" s="1032"/>
      <c r="L49" s="1032"/>
      <c r="M49" s="1032"/>
      <c r="N49" s="1032"/>
      <c r="O49" s="1032"/>
      <c r="P49" s="1032"/>
      <c r="Q49" s="1032"/>
      <c r="R49" s="1032"/>
      <c r="S49" s="1032"/>
      <c r="T49" s="1032"/>
      <c r="U49" s="1032"/>
      <c r="V49" s="1032"/>
      <c r="W49" s="1079"/>
      <c r="X49" s="260"/>
      <c r="Y49" s="260"/>
      <c r="Z49" s="1078"/>
      <c r="AA49" s="1032"/>
      <c r="AB49" s="1032"/>
      <c r="AC49" s="1032"/>
      <c r="AD49" s="1032"/>
      <c r="AE49" s="1032"/>
      <c r="AF49" s="1032"/>
      <c r="AG49" s="1032"/>
      <c r="AH49" s="1032"/>
      <c r="AI49" s="1032"/>
      <c r="AJ49" s="1032"/>
      <c r="AK49" s="1032"/>
      <c r="AL49" s="1032"/>
      <c r="AM49" s="1032"/>
      <c r="AN49" s="1032"/>
      <c r="AO49" s="1032"/>
      <c r="AP49" s="1032"/>
      <c r="AQ49" s="1032"/>
      <c r="AR49" s="1032"/>
      <c r="AS49" s="1032"/>
      <c r="AT49" s="1032"/>
      <c r="AU49" s="1079"/>
      <c r="AV49" s="253"/>
    </row>
    <row r="50" spans="1:49" ht="36" customHeight="1">
      <c r="A50" s="253"/>
      <c r="B50" s="1080"/>
      <c r="C50" s="1063"/>
      <c r="D50" s="1063"/>
      <c r="E50" s="1063"/>
      <c r="F50" s="1063"/>
      <c r="G50" s="1063"/>
      <c r="H50" s="1063"/>
      <c r="I50" s="1063"/>
      <c r="J50" s="1063"/>
      <c r="K50" s="1063"/>
      <c r="L50" s="1063"/>
      <c r="M50" s="1063"/>
      <c r="N50" s="1063"/>
      <c r="O50" s="1063"/>
      <c r="P50" s="1063"/>
      <c r="Q50" s="1063"/>
      <c r="R50" s="1063"/>
      <c r="S50" s="1063"/>
      <c r="T50" s="1063"/>
      <c r="U50" s="1063"/>
      <c r="V50" s="1063"/>
      <c r="W50" s="1081"/>
      <c r="X50" s="260"/>
      <c r="Y50" s="260"/>
      <c r="Z50" s="1080"/>
      <c r="AA50" s="1063"/>
      <c r="AB50" s="1063"/>
      <c r="AC50" s="1063"/>
      <c r="AD50" s="1063"/>
      <c r="AE50" s="1063"/>
      <c r="AF50" s="1063"/>
      <c r="AG50" s="1063"/>
      <c r="AH50" s="1063"/>
      <c r="AI50" s="1063"/>
      <c r="AJ50" s="1063"/>
      <c r="AK50" s="1063"/>
      <c r="AL50" s="1063"/>
      <c r="AM50" s="1063"/>
      <c r="AN50" s="1063"/>
      <c r="AO50" s="1063"/>
      <c r="AP50" s="1063"/>
      <c r="AQ50" s="1063"/>
      <c r="AR50" s="1063"/>
      <c r="AS50" s="1063"/>
      <c r="AT50" s="1063"/>
      <c r="AU50" s="1081"/>
      <c r="AV50" s="253"/>
    </row>
    <row r="51" spans="1:49" ht="36" customHeight="1">
      <c r="A51" s="273"/>
      <c r="B51" s="274"/>
      <c r="C51" s="274"/>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6"/>
      <c r="AP51" s="276"/>
      <c r="AQ51" s="276"/>
      <c r="AR51" s="276"/>
      <c r="AS51" s="276"/>
      <c r="AT51" s="276"/>
      <c r="AU51" s="276"/>
      <c r="AV51" s="273"/>
    </row>
    <row r="52" spans="1:49" ht="21.75" customHeight="1">
      <c r="AW52" s="277"/>
    </row>
    <row r="53" spans="1:49" ht="16.5" customHeight="1">
      <c r="AW53" s="277"/>
    </row>
  </sheetData>
  <sheetProtection password="F571" sheet="1" scenarios="1"/>
  <mergeCells count="42">
    <mergeCell ref="B40:I40"/>
    <mergeCell ref="K40:V40"/>
    <mergeCell ref="Z40:AG40"/>
    <mergeCell ref="AI40:AT40"/>
    <mergeCell ref="B41:W50"/>
    <mergeCell ref="Z41:AU50"/>
    <mergeCell ref="B17:W26"/>
    <mergeCell ref="Z17:AU26"/>
    <mergeCell ref="B28:E28"/>
    <mergeCell ref="Z28:AC28"/>
    <mergeCell ref="B29:W38"/>
    <mergeCell ref="Z29:AU38"/>
    <mergeCell ref="AR16:AS16"/>
    <mergeCell ref="B13:G13"/>
    <mergeCell ref="H13:W13"/>
    <mergeCell ref="Z13:AE13"/>
    <mergeCell ref="AF13:AU13"/>
    <mergeCell ref="B14:G14"/>
    <mergeCell ref="H14:W14"/>
    <mergeCell ref="Z14:AE14"/>
    <mergeCell ref="AF14:AU14"/>
    <mergeCell ref="B16:E16"/>
    <mergeCell ref="I16:S16"/>
    <mergeCell ref="T16:U16"/>
    <mergeCell ref="Z16:AC16"/>
    <mergeCell ref="AG16:AQ16"/>
    <mergeCell ref="B11:G11"/>
    <mergeCell ref="H11:W11"/>
    <mergeCell ref="Z11:AE11"/>
    <mergeCell ref="AF11:AU11"/>
    <mergeCell ref="B12:G12"/>
    <mergeCell ref="H12:W12"/>
    <mergeCell ref="Z12:AE12"/>
    <mergeCell ref="AF12:AU12"/>
    <mergeCell ref="B4:AU4"/>
    <mergeCell ref="AN6:AO6"/>
    <mergeCell ref="AQ6:AR6"/>
    <mergeCell ref="AS6:AU6"/>
    <mergeCell ref="B10:G10"/>
    <mergeCell ref="H10:W10"/>
    <mergeCell ref="Z10:AE10"/>
    <mergeCell ref="AF10:AU10"/>
  </mergeCells>
  <phoneticPr fontId="3"/>
  <conditionalFormatting sqref="H14">
    <cfRule type="expression" dxfId="38" priority="4" stopIfTrue="1">
      <formula>OR($H$11=$AX$11,$H$11=$AY$11,$H$11=$AZ$11,$H$11=$BA$11,$H$11=$BD$11)</formula>
    </cfRule>
  </conditionalFormatting>
  <conditionalFormatting sqref="AF14">
    <cfRule type="expression" dxfId="37" priority="3" stopIfTrue="1">
      <formula>OR($AF$11=$AX$11,$AF$11=$AY$11,$AF$11=$AZ$11,$AF$11=$BA$11,$AF$11=$BD$11)</formula>
    </cfRule>
  </conditionalFormatting>
  <conditionalFormatting sqref="AN6:AO6">
    <cfRule type="expression" dxfId="36" priority="2" stopIfTrue="1">
      <formula>$AN$6=""</formula>
    </cfRule>
  </conditionalFormatting>
  <conditionalFormatting sqref="AQ6:AR6">
    <cfRule type="expression" dxfId="35" priority="1" stopIfTrue="1">
      <formula>$AQ$6=""</formula>
    </cfRule>
  </conditionalFormatting>
  <dataValidations disablePrompts="1" count="3">
    <dataValidation imeMode="disabled" allowBlank="1" showInputMessage="1" showErrorMessage="1" sqref="AN6:AO6 AQ6:AR6"/>
    <dataValidation type="list" allowBlank="1" showInputMessage="1" showErrorMessage="1" sqref="AF11:AU11 H11:W11">
      <formula1>"断熱パネル,潜熱蓄熱建材,断熱材,玄関ドア,窓,ガラス,調湿建材"</formula1>
    </dataValidation>
    <dataValidation type="list" allowBlank="1" showInputMessage="1" sqref="AF12:AU12 H12:W12">
      <formula1>INDIRECT(H11)</formula1>
    </dataValidation>
  </dataValidations>
  <printOptions horizontalCentered="1" verticalCentered="1"/>
  <pageMargins left="0.31496062992125984" right="0.31496062992125984" top="0.43307086614173229" bottom="0.15748031496062992" header="0.31496062992125984" footer="0.31496062992125984"/>
  <pageSetup paperSize="9" scale="57" orientation="portrait" r:id="rId1"/>
  <headerFooter>
    <oddHeader>&amp;RVERSION 2.0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補助事業実績報告書</vt:lpstr>
      <vt:lpstr>総括表</vt:lpstr>
      <vt:lpstr>明細書【断熱パネル】</vt:lpstr>
      <vt:lpstr>明細書【潜熱蓄熱建材】</vt:lpstr>
      <vt:lpstr>明細書【断熱材】</vt:lpstr>
      <vt:lpstr>明細書【窓】</vt:lpstr>
      <vt:lpstr>明細書【玄関ドア・ガラス・調湿建材】</vt:lpstr>
      <vt:lpstr>実績報告確認写真【表紙】</vt:lpstr>
      <vt:lpstr>実績報告確認写真</vt:lpstr>
      <vt:lpstr>精算払請求書</vt:lpstr>
      <vt:lpstr>実績報告確認写真!Print_Area</vt:lpstr>
      <vt:lpstr>実績報告確認写真【表紙】!Print_Area</vt:lpstr>
      <vt:lpstr>精算払請求書!Print_Area</vt:lpstr>
      <vt:lpstr>総括表!Print_Area</vt:lpstr>
      <vt:lpstr>補助事業実績報告書!Print_Area</vt:lpstr>
      <vt:lpstr>明細書【玄関ドア・ガラス・調湿建材】!Print_Area</vt:lpstr>
      <vt:lpstr>明細書【潜熱蓄熱建材】!Print_Area</vt:lpstr>
      <vt:lpstr>明細書【窓】!Print_Area</vt:lpstr>
      <vt:lpstr>明細書【断熱パネル】!Print_Area</vt:lpstr>
      <vt:lpstr>明細書【断熱材】!Print_Area</vt:lpstr>
      <vt:lpstr>ガラス</vt:lpstr>
      <vt:lpstr>玄関ドア</vt:lpstr>
      <vt:lpstr>潜熱蓄熱建材</vt:lpstr>
      <vt:lpstr>窓</vt:lpstr>
      <vt:lpstr>断熱パネル</vt:lpstr>
      <vt:lpstr>断熱材</vt:lpstr>
      <vt:lpstr>調湿建材</vt:lpstr>
      <vt:lpstr>導入製品</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まどか</dc:creator>
  <cp:lastModifiedBy>岩口　真央</cp:lastModifiedBy>
  <dcterms:created xsi:type="dcterms:W3CDTF">2019-06-27T09:59:31Z</dcterms:created>
  <dcterms:modified xsi:type="dcterms:W3CDTF">2019-08-27T05:47:19Z</dcterms:modified>
</cp:coreProperties>
</file>