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120" yWindow="-120" windowWidth="29040" windowHeight="15840" tabRatio="674"/>
  </bookViews>
  <sheets>
    <sheet name="3-1_ZEH+_実施計画書" sheetId="8" r:id="rId1"/>
  </sheets>
  <definedNames>
    <definedName name="_xlnm.Print_Area" localSheetId="0">'3-1_ZEH+_実施計画書'!$A$1:$AQ$113</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Z106" i="8" l="1"/>
  <c r="J58" i="8" l="1"/>
  <c r="J56" i="8"/>
  <c r="T107" i="8" l="1"/>
  <c r="T112" i="8" l="1"/>
  <c r="Z111" i="8"/>
  <c r="A48" i="8"/>
  <c r="A3" i="8"/>
  <c r="AU5" i="8" l="1"/>
  <c r="AQ4" i="8" s="1"/>
  <c r="AQ48" i="8" l="1"/>
  <c r="AQ2" i="8"/>
  <c r="AL79" i="8" l="1"/>
  <c r="AN77" i="8"/>
  <c r="AN75" i="8"/>
  <c r="AO92" i="8" l="1"/>
  <c r="AO91" i="8"/>
  <c r="AN76" i="8"/>
  <c r="AO94" i="8" l="1"/>
  <c r="AO95" i="8"/>
  <c r="AO93" i="8" l="1"/>
  <c r="AO96" i="8" s="1"/>
  <c r="AN82" i="8" l="1"/>
  <c r="AN78" i="8"/>
  <c r="N82" i="8" l="1"/>
  <c r="B11" i="8" l="1"/>
  <c r="AK18" i="8" l="1"/>
</calcChain>
</file>

<file path=xl/sharedStrings.xml><?xml version="1.0" encoding="utf-8"?>
<sst xmlns="http://schemas.openxmlformats.org/spreadsheetml/2006/main" count="236" uniqueCount="161">
  <si>
    <t>空調設備</t>
    <rPh sb="0" eb="2">
      <t>クウチョウ</t>
    </rPh>
    <rPh sb="2" eb="4">
      <t>セツビ</t>
    </rPh>
    <phoneticPr fontId="5"/>
  </si>
  <si>
    <t>設置場所</t>
    <rPh sb="0" eb="2">
      <t>セッチ</t>
    </rPh>
    <rPh sb="2" eb="4">
      <t>バショ</t>
    </rPh>
    <phoneticPr fontId="5"/>
  </si>
  <si>
    <t>台数</t>
    <rPh sb="0" eb="2">
      <t>ダイスウ</t>
    </rPh>
    <phoneticPr fontId="5"/>
  </si>
  <si>
    <t>Ⅱ．ヒートポンプ式セントラル空調システム</t>
    <rPh sb="8" eb="9">
      <t>シキ</t>
    </rPh>
    <rPh sb="14" eb="16">
      <t>クウチョウ</t>
    </rPh>
    <phoneticPr fontId="5"/>
  </si>
  <si>
    <t>暖房</t>
    <rPh sb="0" eb="2">
      <t>ダンボウ</t>
    </rPh>
    <phoneticPr fontId="5"/>
  </si>
  <si>
    <t>冷房</t>
    <rPh sb="0" eb="2">
      <t>レイボウ</t>
    </rPh>
    <phoneticPr fontId="5"/>
  </si>
  <si>
    <t>設置
場所</t>
    <rPh sb="0" eb="2">
      <t>セッチ</t>
    </rPh>
    <rPh sb="3" eb="5">
      <t>バショ</t>
    </rPh>
    <phoneticPr fontId="5"/>
  </si>
  <si>
    <t>放熱機の種類</t>
    <rPh sb="0" eb="2">
      <t>ホウネツ</t>
    </rPh>
    <rPh sb="2" eb="3">
      <t>キ</t>
    </rPh>
    <rPh sb="4" eb="6">
      <t>シュルイ</t>
    </rPh>
    <phoneticPr fontId="5"/>
  </si>
  <si>
    <t>熱源機の種類</t>
    <rPh sb="0" eb="3">
      <t>ネツゲンキ</t>
    </rPh>
    <rPh sb="4" eb="6">
      <t>シュルイ</t>
    </rPh>
    <phoneticPr fontId="5"/>
  </si>
  <si>
    <t>専用
兼用</t>
    <rPh sb="0" eb="2">
      <t>センヨウ</t>
    </rPh>
    <rPh sb="3" eb="5">
      <t>ケンヨウ</t>
    </rPh>
    <phoneticPr fontId="5"/>
  </si>
  <si>
    <t>暖房
COP</t>
    <rPh sb="0" eb="2">
      <t>ダンボウ</t>
    </rPh>
    <phoneticPr fontId="5"/>
  </si>
  <si>
    <t>暖房部
熱効率
(%)</t>
    <rPh sb="0" eb="2">
      <t>ダンボウ</t>
    </rPh>
    <rPh sb="2" eb="3">
      <t>ブ</t>
    </rPh>
    <rPh sb="4" eb="5">
      <t>ネツ</t>
    </rPh>
    <rPh sb="5" eb="7">
      <t>コウリツ</t>
    </rPh>
    <phoneticPr fontId="5"/>
  </si>
  <si>
    <t>種類</t>
    <rPh sb="0" eb="2">
      <t>シュルイ</t>
    </rPh>
    <phoneticPr fontId="5"/>
  </si>
  <si>
    <t>給湯設備</t>
    <rPh sb="0" eb="2">
      <t>キュウトウ</t>
    </rPh>
    <rPh sb="2" eb="4">
      <t>セツビ</t>
    </rPh>
    <phoneticPr fontId="5"/>
  </si>
  <si>
    <t>効率</t>
    <rPh sb="0" eb="2">
      <t>コウリツ</t>
    </rPh>
    <phoneticPr fontId="5"/>
  </si>
  <si>
    <t>電気</t>
    <rPh sb="0" eb="2">
      <t>デンキ</t>
    </rPh>
    <phoneticPr fontId="5"/>
  </si>
  <si>
    <t>年間給湯
（保温）効率</t>
    <rPh sb="0" eb="2">
      <t>ネンカン</t>
    </rPh>
    <rPh sb="2" eb="4">
      <t>キュウトウ</t>
    </rPh>
    <rPh sb="6" eb="8">
      <t>ホオン</t>
    </rPh>
    <rPh sb="9" eb="11">
      <t>コウリツ</t>
    </rPh>
    <phoneticPr fontId="5"/>
  </si>
  <si>
    <t>エネルギー
消費効率(%)</t>
    <rPh sb="6" eb="8">
      <t>ショウヒ</t>
    </rPh>
    <rPh sb="8" eb="10">
      <t>コウリツ</t>
    </rPh>
    <phoneticPr fontId="5"/>
  </si>
  <si>
    <t>太陽光発電システム</t>
    <rPh sb="0" eb="3">
      <t>タイヨウコウ</t>
    </rPh>
    <rPh sb="3" eb="5">
      <t>ハツデン</t>
    </rPh>
    <phoneticPr fontId="5"/>
  </si>
  <si>
    <t>□</t>
  </si>
  <si>
    <t>交付申請者氏名</t>
    <rPh sb="0" eb="2">
      <t>コウフ</t>
    </rPh>
    <rPh sb="2" eb="4">
      <t>シンセイ</t>
    </rPh>
    <rPh sb="4" eb="5">
      <t>シャ</t>
    </rPh>
    <rPh sb="5" eb="7">
      <t>シメイ</t>
    </rPh>
    <phoneticPr fontId="5"/>
  </si>
  <si>
    <t>建築区分</t>
    <rPh sb="0" eb="2">
      <t>ケンチク</t>
    </rPh>
    <rPh sb="2" eb="4">
      <t>クブン</t>
    </rPh>
    <phoneticPr fontId="5"/>
  </si>
  <si>
    <t>地域区分</t>
    <rPh sb="0" eb="2">
      <t>チイキ</t>
    </rPh>
    <rPh sb="2" eb="4">
      <t>クブン</t>
    </rPh>
    <phoneticPr fontId="5"/>
  </si>
  <si>
    <t>年間日射
地域区分</t>
    <rPh sb="0" eb="2">
      <t>ネンカン</t>
    </rPh>
    <rPh sb="2" eb="4">
      <t>ニッシャ</t>
    </rPh>
    <rPh sb="5" eb="7">
      <t>チイキ</t>
    </rPh>
    <rPh sb="7" eb="9">
      <t>クブン</t>
    </rPh>
    <phoneticPr fontId="5"/>
  </si>
  <si>
    <t>多雪地域</t>
    <rPh sb="0" eb="2">
      <t>タセツ</t>
    </rPh>
    <rPh sb="2" eb="4">
      <t>チイキ</t>
    </rPh>
    <phoneticPr fontId="5"/>
  </si>
  <si>
    <t>ＺＥＨの種別</t>
    <rPh sb="4" eb="6">
      <t>シュベツ</t>
    </rPh>
    <phoneticPr fontId="5"/>
  </si>
  <si>
    <t>工法　該当工法に■をつける</t>
    <rPh sb="0" eb="2">
      <t>コウホウ</t>
    </rPh>
    <rPh sb="3" eb="5">
      <t>ガイトウ</t>
    </rPh>
    <rPh sb="5" eb="7">
      <t>コウホウ</t>
    </rPh>
    <phoneticPr fontId="5"/>
  </si>
  <si>
    <t>木造
（軸組構法）</t>
    <rPh sb="6" eb="7">
      <t>カマ</t>
    </rPh>
    <rPh sb="7" eb="8">
      <t>ホウ</t>
    </rPh>
    <phoneticPr fontId="5"/>
  </si>
  <si>
    <t>木造
（枠組壁工法）</t>
    <rPh sb="4" eb="5">
      <t>ワク</t>
    </rPh>
    <rPh sb="6" eb="7">
      <t>カベ</t>
    </rPh>
    <rPh sb="7" eb="8">
      <t>コウ</t>
    </rPh>
    <rPh sb="8" eb="9">
      <t>ホウ</t>
    </rPh>
    <phoneticPr fontId="5"/>
  </si>
  <si>
    <t>階数</t>
    <rPh sb="0" eb="2">
      <t>カイスウ</t>
    </rPh>
    <phoneticPr fontId="5"/>
  </si>
  <si>
    <t>合計（㎡）</t>
    <rPh sb="0" eb="2">
      <t>ゴウケイ</t>
    </rPh>
    <phoneticPr fontId="5"/>
  </si>
  <si>
    <t>床面積（㎡）</t>
    <rPh sb="0" eb="3">
      <t>ユカメンセキ</t>
    </rPh>
    <phoneticPr fontId="5"/>
  </si>
  <si>
    <t>３.断熱性能</t>
    <rPh sb="2" eb="4">
      <t>ダンネツ</t>
    </rPh>
    <rPh sb="4" eb="6">
      <t>セイノウ</t>
    </rPh>
    <phoneticPr fontId="5"/>
  </si>
  <si>
    <t>外皮平均熱貫流率（ＵＡ）
（小数点第二位まで、三位以下切上げ）</t>
    <rPh sb="0" eb="2">
      <t>ガイヒ</t>
    </rPh>
    <rPh sb="2" eb="4">
      <t>ヘイキン</t>
    </rPh>
    <rPh sb="4" eb="5">
      <t>ネツ</t>
    </rPh>
    <rPh sb="5" eb="7">
      <t>カンリュウ</t>
    </rPh>
    <rPh sb="7" eb="8">
      <t>リツ</t>
    </rPh>
    <phoneticPr fontId="5"/>
  </si>
  <si>
    <r>
      <t>冷房期平均日射熱取得率（η</t>
    </r>
    <r>
      <rPr>
        <vertAlign val="subscript"/>
        <sz val="10"/>
        <rFont val="ＭＳ Ｐ明朝"/>
        <family val="1"/>
        <charset val="128"/>
      </rPr>
      <t xml:space="preserve">AC </t>
    </r>
    <r>
      <rPr>
        <sz val="10"/>
        <rFont val="ＭＳ Ｐ明朝"/>
        <family val="1"/>
        <charset val="128"/>
      </rPr>
      <t>）
（小数点第一位まで、二位以下切上げ）</t>
    </r>
    <rPh sb="0" eb="2">
      <t>レイボウ</t>
    </rPh>
    <rPh sb="2" eb="3">
      <t>キ</t>
    </rPh>
    <rPh sb="3" eb="5">
      <t>ヘイキン</t>
    </rPh>
    <rPh sb="5" eb="7">
      <t>ニッシャ</t>
    </rPh>
    <rPh sb="7" eb="8">
      <t>ネツ</t>
    </rPh>
    <rPh sb="8" eb="10">
      <t>シュトク</t>
    </rPh>
    <rPh sb="10" eb="11">
      <t>リツ</t>
    </rPh>
    <phoneticPr fontId="5"/>
  </si>
  <si>
    <t>エネルギー消費効率の区分</t>
    <rPh sb="5" eb="7">
      <t>ショウヒ</t>
    </rPh>
    <rPh sb="7" eb="9">
      <t>コウリツ</t>
    </rPh>
    <rPh sb="10" eb="12">
      <t>クブン</t>
    </rPh>
    <phoneticPr fontId="5"/>
  </si>
  <si>
    <t>エネルギー計測装置（HEMS本体）</t>
    <rPh sb="5" eb="7">
      <t>ケイソク</t>
    </rPh>
    <rPh sb="7" eb="9">
      <t>ソウチ</t>
    </rPh>
    <rPh sb="14" eb="16">
      <t>ホンタイ</t>
    </rPh>
    <phoneticPr fontId="5"/>
  </si>
  <si>
    <t>ビルダー/プランナー
登録番号</t>
    <rPh sb="11" eb="13">
      <t>トウロク</t>
    </rPh>
    <rPh sb="13" eb="15">
      <t>バンゴウ</t>
    </rPh>
    <phoneticPr fontId="5"/>
  </si>
  <si>
    <t>グループ番号</t>
    <rPh sb="4" eb="6">
      <t>バンゴウ</t>
    </rPh>
    <phoneticPr fontId="5"/>
  </si>
  <si>
    <t>ビルダー/プランナー
登録名称</t>
    <rPh sb="11" eb="13">
      <t>トウロク</t>
    </rPh>
    <rPh sb="13" eb="15">
      <t>メイショウ</t>
    </rPh>
    <phoneticPr fontId="5"/>
  </si>
  <si>
    <t>手続代行担当者は申請内容に関する問合せ等で確実に対応できる実務担当者の連絡先を記入すること。</t>
    <rPh sb="8" eb="10">
      <t>シンセイ</t>
    </rPh>
    <rPh sb="10" eb="12">
      <t>ナイヨウ</t>
    </rPh>
    <rPh sb="13" eb="14">
      <t>カン</t>
    </rPh>
    <phoneticPr fontId="5"/>
  </si>
  <si>
    <t>手続代行会社名</t>
    <rPh sb="0" eb="2">
      <t>テツヅ</t>
    </rPh>
    <rPh sb="2" eb="4">
      <t>ダイコウ</t>
    </rPh>
    <rPh sb="4" eb="6">
      <t>カイシャ</t>
    </rPh>
    <rPh sb="6" eb="7">
      <t>メイ</t>
    </rPh>
    <phoneticPr fontId="5"/>
  </si>
  <si>
    <t>支店名</t>
    <rPh sb="0" eb="3">
      <t>シテンメイ</t>
    </rPh>
    <phoneticPr fontId="5"/>
  </si>
  <si>
    <t>所　属</t>
    <rPh sb="0" eb="1">
      <t>ショ</t>
    </rPh>
    <rPh sb="2" eb="3">
      <t>ゾク</t>
    </rPh>
    <phoneticPr fontId="5"/>
  </si>
  <si>
    <t>担当者氏名</t>
    <rPh sb="0" eb="3">
      <t>タントウシャ</t>
    </rPh>
    <rPh sb="3" eb="5">
      <t>シメイ</t>
    </rPh>
    <phoneticPr fontId="5"/>
  </si>
  <si>
    <t>住　所</t>
    <rPh sb="0" eb="1">
      <t>スミ</t>
    </rPh>
    <rPh sb="2" eb="3">
      <t>ショ</t>
    </rPh>
    <phoneticPr fontId="5"/>
  </si>
  <si>
    <t>電話番号</t>
    <rPh sb="0" eb="2">
      <t>デンワ</t>
    </rPh>
    <rPh sb="2" eb="4">
      <t>バンゴウ</t>
    </rPh>
    <phoneticPr fontId="5"/>
  </si>
  <si>
    <t>ＦＡＸ番号</t>
    <rPh sb="3" eb="5">
      <t>バンゴウ</t>
    </rPh>
    <phoneticPr fontId="5"/>
  </si>
  <si>
    <t>携帯電話番号</t>
    <rPh sb="0" eb="2">
      <t>ケイタイ</t>
    </rPh>
    <rPh sb="2" eb="4">
      <t>デンワ</t>
    </rPh>
    <rPh sb="4" eb="6">
      <t>バンゴウ</t>
    </rPh>
    <phoneticPr fontId="5"/>
  </si>
  <si>
    <t>メーカー名</t>
    <rPh sb="4" eb="5">
      <t>メイ</t>
    </rPh>
    <phoneticPr fontId="1"/>
  </si>
  <si>
    <t>他の補助金等に申請している、または申請予定の場合はその補助金等の名称を必ず記入すること</t>
    <rPh sb="5" eb="6">
      <t>ナド</t>
    </rPh>
    <rPh sb="17" eb="19">
      <t>シンセイ</t>
    </rPh>
    <rPh sb="19" eb="21">
      <t>ヨテイ</t>
    </rPh>
    <rPh sb="30" eb="31">
      <t>ナド</t>
    </rPh>
    <phoneticPr fontId="5"/>
  </si>
  <si>
    <t>型番</t>
    <rPh sb="0" eb="2">
      <t>カタバン</t>
    </rPh>
    <phoneticPr fontId="1"/>
  </si>
  <si>
    <t>設置枚数</t>
    <rPh sb="0" eb="2">
      <t>セッチ</t>
    </rPh>
    <rPh sb="2" eb="4">
      <t>マイスウ</t>
    </rPh>
    <phoneticPr fontId="1"/>
  </si>
  <si>
    <t>合計(kW)</t>
    <rPh sb="0" eb="2">
      <t>ゴウケイ</t>
    </rPh>
    <phoneticPr fontId="1"/>
  </si>
  <si>
    <t>交付申請時</t>
    <rPh sb="0" eb="2">
      <t>コウフ</t>
    </rPh>
    <rPh sb="2" eb="5">
      <t>シンセイジ</t>
    </rPh>
    <phoneticPr fontId="1"/>
  </si>
  <si>
    <t>冷房</t>
    <rPh sb="0" eb="2">
      <t>レイボウ</t>
    </rPh>
    <phoneticPr fontId="1"/>
  </si>
  <si>
    <t>暖房</t>
    <rPh sb="0" eb="2">
      <t>ダンボウ</t>
    </rPh>
    <phoneticPr fontId="1"/>
  </si>
  <si>
    <t>要件を満たす機種の設置有り　</t>
    <rPh sb="0" eb="2">
      <t>ヨウケン</t>
    </rPh>
    <rPh sb="3" eb="4">
      <t>ミ</t>
    </rPh>
    <rPh sb="6" eb="8">
      <t>キシュ</t>
    </rPh>
    <rPh sb="9" eb="11">
      <t>セッチ</t>
    </rPh>
    <rPh sb="11" eb="12">
      <t>ア</t>
    </rPh>
    <phoneticPr fontId="3"/>
  </si>
  <si>
    <t>１.補助対象住宅の概要</t>
    <phoneticPr fontId="5"/>
  </si>
  <si>
    <t>〒</t>
    <phoneticPr fontId="5"/>
  </si>
  <si>
    <t>－</t>
    <phoneticPr fontId="5"/>
  </si>
  <si>
    <t>Ｓ造</t>
    <phoneticPr fontId="5"/>
  </si>
  <si>
    <t>ＲＣ造</t>
    <phoneticPr fontId="5"/>
  </si>
  <si>
    <t>１Ｆ</t>
    <phoneticPr fontId="5"/>
  </si>
  <si>
    <t>２Ｆ</t>
    <phoneticPr fontId="5"/>
  </si>
  <si>
    <t>３Ｆ</t>
    <phoneticPr fontId="5"/>
  </si>
  <si>
    <t>４.他の補助金の申請状況</t>
    <phoneticPr fontId="5"/>
  </si>
  <si>
    <t>〒</t>
    <phoneticPr fontId="5"/>
  </si>
  <si>
    <t>－</t>
    <phoneticPr fontId="5"/>
  </si>
  <si>
    <t>(</t>
    <phoneticPr fontId="5"/>
  </si>
  <si>
    <t>)</t>
    <phoneticPr fontId="5"/>
  </si>
  <si>
    <t>Ｅ-ＭＡＩＬ</t>
    <phoneticPr fontId="5"/>
  </si>
  <si>
    <t>@</t>
    <phoneticPr fontId="5"/>
  </si>
  <si>
    <t>①</t>
    <phoneticPr fontId="5"/>
  </si>
  <si>
    <t>COP</t>
    <phoneticPr fontId="5"/>
  </si>
  <si>
    <t>COP</t>
    <phoneticPr fontId="1"/>
  </si>
  <si>
    <t>②</t>
    <phoneticPr fontId="5"/>
  </si>
  <si>
    <t>温度（顕熱）
交換効率(%)</t>
    <phoneticPr fontId="5"/>
  </si>
  <si>
    <t>比消費電力
[W/(㎥/h)]</t>
    <phoneticPr fontId="5"/>
  </si>
  <si>
    <t>③</t>
    <phoneticPr fontId="5"/>
  </si>
  <si>
    <t>ハイブリッド</t>
    <phoneticPr fontId="5"/>
  </si>
  <si>
    <t>④</t>
    <phoneticPr fontId="5"/>
  </si>
  <si>
    <t>公称最大出力の合計(kW)</t>
    <phoneticPr fontId="5"/>
  </si>
  <si>
    <t>ＨＥＭＳ</t>
    <phoneticPr fontId="5"/>
  </si>
  <si>
    <t>⑥</t>
    <phoneticPr fontId="5"/>
  </si>
  <si>
    <t>外皮性能の更なる強化</t>
    <rPh sb="0" eb="2">
      <t>ガイヒ</t>
    </rPh>
    <rPh sb="2" eb="4">
      <t>セイノウ</t>
    </rPh>
    <rPh sb="5" eb="6">
      <t>サラ</t>
    </rPh>
    <rPh sb="8" eb="10">
      <t>キョウカ</t>
    </rPh>
    <phoneticPr fontId="5"/>
  </si>
  <si>
    <t>高度エネルギーマネジメント</t>
    <rPh sb="0" eb="2">
      <t>コウド</t>
    </rPh>
    <phoneticPr fontId="5"/>
  </si>
  <si>
    <t>電気自動車を活用した充電設備</t>
    <rPh sb="0" eb="2">
      <t>デンキ</t>
    </rPh>
    <rPh sb="2" eb="5">
      <t>ジドウシャ</t>
    </rPh>
    <rPh sb="6" eb="8">
      <t>カツヨウ</t>
    </rPh>
    <rPh sb="10" eb="12">
      <t>ジュウデン</t>
    </rPh>
    <rPh sb="12" eb="14">
      <t>セツビ</t>
    </rPh>
    <phoneticPr fontId="5"/>
  </si>
  <si>
    <t>公称最大出力(W)</t>
    <rPh sb="0" eb="2">
      <t>コウショウ</t>
    </rPh>
    <rPh sb="2" eb="4">
      <t>サイダイ</t>
    </rPh>
    <rPh sb="4" eb="6">
      <t>シュツリョク</t>
    </rPh>
    <phoneticPr fontId="1"/>
  </si>
  <si>
    <t>換気風量
(㎥/h)</t>
    <rPh sb="0" eb="2">
      <t>カンキ</t>
    </rPh>
    <rPh sb="2" eb="4">
      <t>フウリョウ</t>
    </rPh>
    <phoneticPr fontId="1"/>
  </si>
  <si>
    <t>消費電力
(W)</t>
    <rPh sb="0" eb="2">
      <t>ショウヒ</t>
    </rPh>
    <rPh sb="2" eb="4">
      <t>デンリョク</t>
    </rPh>
    <phoneticPr fontId="1"/>
  </si>
  <si>
    <t>AIF認証番号</t>
    <rPh sb="3" eb="5">
      <t>ニンショウ</t>
    </rPh>
    <rPh sb="5" eb="7">
      <t>バンゴウ</t>
    </rPh>
    <phoneticPr fontId="1"/>
  </si>
  <si>
    <t>比消費電力合計W/(㎥/ｈ）</t>
    <rPh sb="0" eb="1">
      <t>ヒ</t>
    </rPh>
    <rPh sb="1" eb="3">
      <t>ショウヒ</t>
    </rPh>
    <rPh sb="3" eb="5">
      <t>デンリョク</t>
    </rPh>
    <rPh sb="5" eb="7">
      <t>ゴウケイ</t>
    </rPh>
    <phoneticPr fontId="1"/>
  </si>
  <si>
    <t>％削減</t>
    <rPh sb="1" eb="3">
      <t>サクゲン</t>
    </rPh>
    <phoneticPr fontId="5"/>
  </si>
  <si>
    <t>AIF認証</t>
    <rPh sb="3" eb="5">
      <t>ニンショウ</t>
    </rPh>
    <phoneticPr fontId="1"/>
  </si>
  <si>
    <t>（セット型番があるものは、セット型番を記入すること）</t>
    <phoneticPr fontId="1"/>
  </si>
  <si>
    <t>換気設備（24時間換気に使用する全ての換気設備を記入すること）　　</t>
    <rPh sb="0" eb="2">
      <t>カンキ</t>
    </rPh>
    <rPh sb="2" eb="4">
      <t>セツビ</t>
    </rPh>
    <phoneticPr fontId="5"/>
  </si>
  <si>
    <t>交付番号</t>
    <rPh sb="0" eb="2">
      <t>コウフ</t>
    </rPh>
    <rPh sb="2" eb="4">
      <t>バンゴウ</t>
    </rPh>
    <phoneticPr fontId="1"/>
  </si>
  <si>
    <t>⑤</t>
    <phoneticPr fontId="5"/>
  </si>
  <si>
    <t>蓄電システム</t>
    <rPh sb="0" eb="2">
      <t>チクデン</t>
    </rPh>
    <phoneticPr fontId="5"/>
  </si>
  <si>
    <t>年間給湯
（保温）
効率</t>
    <rPh sb="0" eb="2">
      <t>ネンカン</t>
    </rPh>
    <rPh sb="2" eb="4">
      <t>キュウトウ</t>
    </rPh>
    <rPh sb="6" eb="8">
      <t>ホオン</t>
    </rPh>
    <rPh sb="10" eb="12">
      <t>コウリツ</t>
    </rPh>
    <phoneticPr fontId="5"/>
  </si>
  <si>
    <t>⑦</t>
    <phoneticPr fontId="5"/>
  </si>
  <si>
    <t>蓄電システム</t>
    <phoneticPr fontId="5"/>
  </si>
  <si>
    <t>設置有り　</t>
    <rPh sb="0" eb="2">
      <t>セッチ</t>
    </rPh>
    <rPh sb="2" eb="3">
      <t>ア</t>
    </rPh>
    <phoneticPr fontId="3"/>
  </si>
  <si>
    <t>実績報告時</t>
    <rPh sb="0" eb="2">
      <t>ジッセキ</t>
    </rPh>
    <rPh sb="2" eb="4">
      <t>ホウコク</t>
    </rPh>
    <rPh sb="4" eb="5">
      <t>ジ</t>
    </rPh>
    <phoneticPr fontId="1"/>
  </si>
  <si>
    <t>（申請建物の建築基準法上の面積）</t>
    <phoneticPr fontId="1"/>
  </si>
  <si>
    <t>２.床面積</t>
    <rPh sb="2" eb="5">
      <t>ユカメンセキ</t>
    </rPh>
    <phoneticPr fontId="5"/>
  </si>
  <si>
    <t>アダプター型番</t>
    <rPh sb="5" eb="7">
      <t>カタバン</t>
    </rPh>
    <phoneticPr fontId="1"/>
  </si>
  <si>
    <t>APPENDIX ECHONET機器オブジェクト詳細規定Release H以降に準拠している</t>
    <rPh sb="16" eb="18">
      <t>キキ</t>
    </rPh>
    <rPh sb="24" eb="26">
      <t>ショウサイ</t>
    </rPh>
    <rPh sb="26" eb="28">
      <t>キテイ</t>
    </rPh>
    <rPh sb="37" eb="39">
      <t>イコウ</t>
    </rPh>
    <rPh sb="40" eb="42">
      <t>ジュンキョ</t>
    </rPh>
    <phoneticPr fontId="1"/>
  </si>
  <si>
    <t>都道
府県</t>
    <rPh sb="0" eb="2">
      <t>トドウ</t>
    </rPh>
    <rPh sb="3" eb="5">
      <t>フケン</t>
    </rPh>
    <phoneticPr fontId="1"/>
  </si>
  <si>
    <t>市区
町村</t>
    <rPh sb="0" eb="2">
      <t>シク</t>
    </rPh>
    <rPh sb="3" eb="5">
      <t>チョウソン</t>
    </rPh>
    <phoneticPr fontId="1"/>
  </si>
  <si>
    <t>本人申請の場合も、問合せ等に確実に応じることができるよう申請者本人の連絡先を必ず記入すること</t>
    <rPh sb="0" eb="2">
      <t>ホンニン</t>
    </rPh>
    <rPh sb="2" eb="4">
      <t>シンセイ</t>
    </rPh>
    <rPh sb="5" eb="7">
      <t>バアイ</t>
    </rPh>
    <rPh sb="28" eb="30">
      <t>シンセイ</t>
    </rPh>
    <rPh sb="30" eb="31">
      <t>シャ</t>
    </rPh>
    <phoneticPr fontId="5"/>
  </si>
  <si>
    <t>-</t>
  </si>
  <si>
    <t>２）</t>
    <phoneticPr fontId="1"/>
  </si>
  <si>
    <t>１）</t>
    <phoneticPr fontId="1"/>
  </si>
  <si>
    <t>都道
府県</t>
    <rPh sb="0" eb="2">
      <t>トドウ</t>
    </rPh>
    <rPh sb="3" eb="5">
      <t>フケン</t>
    </rPh>
    <phoneticPr fontId="1"/>
  </si>
  <si>
    <t>市区
町村</t>
    <rPh sb="0" eb="2">
      <t>シク</t>
    </rPh>
    <rPh sb="3" eb="5">
      <t>チョウソン</t>
    </rPh>
    <phoneticPr fontId="1"/>
  </si>
  <si>
    <r>
      <t>再生可能エネルギー等を</t>
    </r>
    <r>
      <rPr>
        <b/>
        <sz val="10"/>
        <rFont val="ＭＳ Ｐ明朝"/>
        <family val="1"/>
        <charset val="128"/>
      </rPr>
      <t>除いた</t>
    </r>
    <r>
      <rPr>
        <sz val="10"/>
        <rFont val="ＭＳ Ｐ明朝"/>
        <family val="1"/>
        <charset val="128"/>
      </rPr>
      <t>、基準一次エネルギー消費量からの
一次エネルギー消費量削減率（小数点以下切捨て）</t>
    </r>
    <rPh sb="0" eb="2">
      <t>サイセイ</t>
    </rPh>
    <rPh sb="2" eb="4">
      <t>カノウ</t>
    </rPh>
    <rPh sb="9" eb="10">
      <t>ナド</t>
    </rPh>
    <rPh sb="11" eb="12">
      <t>ノゾ</t>
    </rPh>
    <rPh sb="15" eb="17">
      <t>キジュン</t>
    </rPh>
    <rPh sb="17" eb="19">
      <t>イチジ</t>
    </rPh>
    <rPh sb="24" eb="27">
      <t>ショウヒリョウ</t>
    </rPh>
    <rPh sb="31" eb="33">
      <t>イチジ</t>
    </rPh>
    <rPh sb="38" eb="41">
      <t>ショウヒリョウ</t>
    </rPh>
    <rPh sb="41" eb="43">
      <t>サクゲン</t>
    </rPh>
    <rPh sb="43" eb="44">
      <t>リツ</t>
    </rPh>
    <phoneticPr fontId="5"/>
  </si>
  <si>
    <r>
      <t>再生可能エネルギー等を</t>
    </r>
    <r>
      <rPr>
        <b/>
        <sz val="10"/>
        <rFont val="ＭＳ Ｐ明朝"/>
        <family val="1"/>
        <charset val="128"/>
      </rPr>
      <t>加えた、</t>
    </r>
    <r>
      <rPr>
        <sz val="10"/>
        <rFont val="ＭＳ Ｐ明朝"/>
        <family val="1"/>
        <charset val="128"/>
      </rPr>
      <t>基準一次エネルギー消費量からの
一次エネルギー消費量削減率（小数点以下切捨て）</t>
    </r>
    <rPh sb="0" eb="2">
      <t>サイセイ</t>
    </rPh>
    <rPh sb="2" eb="4">
      <t>カノウ</t>
    </rPh>
    <rPh sb="9" eb="10">
      <t>ナド</t>
    </rPh>
    <rPh sb="11" eb="12">
      <t>クワ</t>
    </rPh>
    <rPh sb="15" eb="17">
      <t>キジュン</t>
    </rPh>
    <rPh sb="17" eb="19">
      <t>イチジ</t>
    </rPh>
    <rPh sb="24" eb="27">
      <t>ショウヒリョウ</t>
    </rPh>
    <rPh sb="31" eb="33">
      <t>イチジ</t>
    </rPh>
    <rPh sb="38" eb="41">
      <t>ショウヒリョウ</t>
    </rPh>
    <rPh sb="41" eb="43">
      <t>サクゲン</t>
    </rPh>
    <rPh sb="43" eb="44">
      <t>リツ</t>
    </rPh>
    <phoneticPr fontId="5"/>
  </si>
  <si>
    <t>年間給湯効率(%)</t>
    <rPh sb="0" eb="2">
      <t>ネンカン</t>
    </rPh>
    <rPh sb="2" eb="4">
      <t>キュウトウ</t>
    </rPh>
    <rPh sb="4" eb="6">
      <t>コウリツ</t>
    </rPh>
    <phoneticPr fontId="1"/>
  </si>
  <si>
    <t>年間給湯
効率(%)</t>
    <rPh sb="0" eb="2">
      <t>ネンカン</t>
    </rPh>
    <rPh sb="2" eb="4">
      <t>キュウトウ</t>
    </rPh>
    <rPh sb="5" eb="7">
      <t>コウリツ</t>
    </rPh>
    <phoneticPr fontId="1"/>
  </si>
  <si>
    <t>ふりがな</t>
    <phoneticPr fontId="5"/>
  </si>
  <si>
    <t>効率</t>
    <rPh sb="0" eb="2">
      <t>コウリツ</t>
    </rPh>
    <phoneticPr fontId="1"/>
  </si>
  <si>
    <t>Ⅲ．温水式暖房（床暖房、パネルラジエーター、浴室暖房機等）　暖房専用熱源機か兼用熱源機かを選択すること</t>
    <rPh sb="2" eb="4">
      <t>オンスイ</t>
    </rPh>
    <rPh sb="4" eb="5">
      <t>シキ</t>
    </rPh>
    <rPh sb="5" eb="7">
      <t>ダンボウ</t>
    </rPh>
    <rPh sb="8" eb="9">
      <t>ユカ</t>
    </rPh>
    <rPh sb="9" eb="11">
      <t>ダンボウ</t>
    </rPh>
    <rPh sb="22" eb="24">
      <t>ヨクシツ</t>
    </rPh>
    <rPh sb="24" eb="26">
      <t>ダンボウ</t>
    </rPh>
    <rPh sb="26" eb="27">
      <t>キ</t>
    </rPh>
    <rPh sb="27" eb="28">
      <t>ナド</t>
    </rPh>
    <rPh sb="30" eb="32">
      <t>ダンボウ</t>
    </rPh>
    <rPh sb="32" eb="34">
      <t>センヨウ</t>
    </rPh>
    <rPh sb="34" eb="37">
      <t>ネツゲンキ</t>
    </rPh>
    <rPh sb="38" eb="40">
      <t>ケンヨウ</t>
    </rPh>
    <rPh sb="40" eb="42">
      <t>ネツゲン</t>
    </rPh>
    <rPh sb="42" eb="43">
      <t>キ</t>
    </rPh>
    <rPh sb="45" eb="47">
      <t>センタク</t>
    </rPh>
    <phoneticPr fontId="5"/>
  </si>
  <si>
    <t>ZEH＋の選択要件
導入する要件に■をつける</t>
    <phoneticPr fontId="5"/>
  </si>
  <si>
    <t>５.リース情報</t>
    <rPh sb="5" eb="7">
      <t>ジョウホウ</t>
    </rPh>
    <phoneticPr fontId="5"/>
  </si>
  <si>
    <t>６.ＺＥＨビルダー/プランナー情報</t>
    <rPh sb="15" eb="17">
      <t>ジョウホウ</t>
    </rPh>
    <phoneticPr fontId="5"/>
  </si>
  <si>
    <t>７.手続代行者情報</t>
    <rPh sb="2" eb="4">
      <t>テツヅ</t>
    </rPh>
    <rPh sb="4" eb="7">
      <t>ダイコウシャ</t>
    </rPh>
    <rPh sb="7" eb="9">
      <t>ジョウホウ</t>
    </rPh>
    <phoneticPr fontId="5"/>
  </si>
  <si>
    <t>８.住宅の設備仕様（設置する設備機器は全て記入すること）</t>
    <phoneticPr fontId="5"/>
  </si>
  <si>
    <t>□</t>
    <phoneticPr fontId="1"/>
  </si>
  <si>
    <t>蓄電システム</t>
    <rPh sb="0" eb="2">
      <t>チクデン</t>
    </rPh>
    <phoneticPr fontId="1"/>
  </si>
  <si>
    <t>□</t>
    <phoneticPr fontId="1"/>
  </si>
  <si>
    <t>空調対象</t>
    <rPh sb="0" eb="2">
      <t>クウチョウ</t>
    </rPh>
    <rPh sb="2" eb="4">
      <t>タイショウ</t>
    </rPh>
    <phoneticPr fontId="5"/>
  </si>
  <si>
    <t>ふりがな</t>
    <phoneticPr fontId="1"/>
  </si>
  <si>
    <t>電話
番号</t>
    <rPh sb="0" eb="2">
      <t>デンワ</t>
    </rPh>
    <rPh sb="3" eb="5">
      <t>バンゴウ</t>
    </rPh>
    <phoneticPr fontId="1"/>
  </si>
  <si>
    <t>（</t>
    <phoneticPr fontId="1"/>
  </si>
  <si>
    <t>）</t>
    <phoneticPr fontId="1"/>
  </si>
  <si>
    <t>-</t>
    <phoneticPr fontId="1"/>
  </si>
  <si>
    <t>次世代ZEH+の追加選択要件
導入する追加要件に■をつける</t>
    <rPh sb="0" eb="3">
      <t>ジセダイ</t>
    </rPh>
    <rPh sb="8" eb="10">
      <t>ツイカ</t>
    </rPh>
    <rPh sb="10" eb="12">
      <t>センタク</t>
    </rPh>
    <rPh sb="12" eb="14">
      <t>ヨウケン</t>
    </rPh>
    <rPh sb="15" eb="17">
      <t>ドウニュウ</t>
    </rPh>
    <rPh sb="19" eb="21">
      <t>ツイカ</t>
    </rPh>
    <rPh sb="21" eb="23">
      <t>ヨウケン</t>
    </rPh>
    <phoneticPr fontId="1"/>
  </si>
  <si>
    <t>燃料電池</t>
    <rPh sb="0" eb="2">
      <t>ネンリョウ</t>
    </rPh>
    <rPh sb="2" eb="4">
      <t>デンチ</t>
    </rPh>
    <phoneticPr fontId="5"/>
  </si>
  <si>
    <t>燃料電池</t>
    <rPh sb="0" eb="2">
      <t>ネンリョウ</t>
    </rPh>
    <rPh sb="2" eb="4">
      <t>デンチ</t>
    </rPh>
    <phoneticPr fontId="1"/>
  </si>
  <si>
    <t>戸数割当決定番号</t>
    <rPh sb="0" eb="2">
      <t>コスウ</t>
    </rPh>
    <rPh sb="2" eb="4">
      <t>ワリアテ</t>
    </rPh>
    <rPh sb="4" eb="6">
      <t>ケッテイ</t>
    </rPh>
    <rPh sb="6" eb="8">
      <t>バンゴウ</t>
    </rPh>
    <phoneticPr fontId="5"/>
  </si>
  <si>
    <t>募集次区分</t>
    <rPh sb="0" eb="2">
      <t>ボシュウ</t>
    </rPh>
    <rPh sb="2" eb="3">
      <t>ツギ</t>
    </rPh>
    <rPh sb="3" eb="5">
      <t>クブン</t>
    </rPh>
    <phoneticPr fontId="5"/>
  </si>
  <si>
    <t>Z2A</t>
    <phoneticPr fontId="1"/>
  </si>
  <si>
    <t>Z2B</t>
    <phoneticPr fontId="1"/>
  </si>
  <si>
    <t>ＺＥＨ＋</t>
    <phoneticPr fontId="1"/>
  </si>
  <si>
    <t>次世代ＺＥＨ＋</t>
    <phoneticPr fontId="1"/>
  </si>
  <si>
    <t>Ｖ２Ｈ充電設備（充放電設備）</t>
    <rPh sb="3" eb="5">
      <t>ジュウデン</t>
    </rPh>
    <rPh sb="5" eb="7">
      <t>セツビ</t>
    </rPh>
    <rPh sb="8" eb="11">
      <t>ジュウホウデン</t>
    </rPh>
    <rPh sb="11" eb="13">
      <t>セツビ</t>
    </rPh>
    <phoneticPr fontId="5"/>
  </si>
  <si>
    <t>Ｖ２Ｈ充電設備（充放電設備）</t>
    <rPh sb="3" eb="5">
      <t>ジュウデン</t>
    </rPh>
    <rPh sb="5" eb="7">
      <t>セツビ</t>
    </rPh>
    <rPh sb="8" eb="11">
      <t>ジュウホウデン</t>
    </rPh>
    <rPh sb="11" eb="13">
      <t>セツビ</t>
    </rPh>
    <phoneticPr fontId="1"/>
  </si>
  <si>
    <t>Ｖ２Ｈ充電設備（充放電設備）</t>
    <phoneticPr fontId="5"/>
  </si>
  <si>
    <t>Ｖ２Ｈ充電設備（充放電設備）</t>
    <phoneticPr fontId="5"/>
  </si>
  <si>
    <t>Ⅰ．個別エアコン（事業完了時に住宅に設置するエネルギー消費効率の区分「い」の機器のみを記入すること）</t>
    <rPh sb="9" eb="11">
      <t>ジギョウ</t>
    </rPh>
    <rPh sb="11" eb="13">
      <t>カンリョウ</t>
    </rPh>
    <rPh sb="13" eb="14">
      <t>ジ</t>
    </rPh>
    <rPh sb="15" eb="17">
      <t>ジュウタク</t>
    </rPh>
    <rPh sb="18" eb="20">
      <t>セッチ</t>
    </rPh>
    <rPh sb="27" eb="29">
      <t>ショウヒ</t>
    </rPh>
    <rPh sb="29" eb="31">
      <t>コウリツ</t>
    </rPh>
    <rPh sb="32" eb="34">
      <t>クブン</t>
    </rPh>
    <rPh sb="38" eb="40">
      <t>キキ</t>
    </rPh>
    <rPh sb="43" eb="45">
      <t>キニュウ</t>
    </rPh>
    <phoneticPr fontId="5"/>
  </si>
  <si>
    <t>APPENDIX ECHONET機器オブジェクト詳細規定Release G以降に準拠している</t>
    <rPh sb="16" eb="18">
      <t>キキ</t>
    </rPh>
    <rPh sb="24" eb="26">
      <t>ショウサイ</t>
    </rPh>
    <rPh sb="26" eb="28">
      <t>キテイ</t>
    </rPh>
    <rPh sb="37" eb="39">
      <t>イコウ</t>
    </rPh>
    <rPh sb="40" eb="42">
      <t>ジュンキョ</t>
    </rPh>
    <phoneticPr fontId="1"/>
  </si>
  <si>
    <t>ＺＥＨ＋の
タイプ</t>
    <phoneticPr fontId="5"/>
  </si>
  <si>
    <t>定型様式３－１（１／２）</t>
    <phoneticPr fontId="1"/>
  </si>
  <si>
    <t>定型様式３－１（２／２）</t>
    <phoneticPr fontId="1"/>
  </si>
  <si>
    <t>ＺＥＨ＋のタイプ</t>
    <phoneticPr fontId="1"/>
  </si>
  <si>
    <t>　</t>
  </si>
  <si>
    <t>三次公募</t>
  </si>
  <si>
    <t>ＺＥＨ＋</t>
  </si>
  <si>
    <t>ＺＥＨ＋実証事業　実施計画書</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</si>
</sst>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0"/>
    <numFmt numFmtId="177" formatCode="0_ "/>
    <numFmt numFmtId="178" formatCode="0_);[Red]\(0\)"/>
    <numFmt numFmtId="179" formatCode="0.000"/>
    <numFmt numFmtId="180" formatCode="0.0_);[Red]\(0.0\)"/>
    <numFmt numFmtId="181" formatCode="0.00_);[Red]\(0.00\)"/>
    <numFmt numFmtId="182" formatCode="#,###"/>
  </numFmts>
  <fonts count="54">
    <font>
      <sz val="10"/>
      <color theme="1"/>
      <name val="ＭＳ Ｐゴシック"/>
      <family val="2"/>
      <charset val="128"/>
      <scheme val="minor"/>
    </font>
    <font>
      <sz val="6"/>
      <name val="ＭＳ Ｐゴシック"/>
      <family val="2"/>
      <charset val="128"/>
      <scheme val="minor"/>
    </font>
    <font>
      <sz val="11"/>
      <color indexed="8"/>
      <name val="ＭＳ Ｐゴシック"/>
      <family val="3"/>
      <charset val="128"/>
    </font>
    <font>
      <sz val="6"/>
      <name val="ＭＳ Ｐゴシック"/>
      <family val="3"/>
      <charset val="128"/>
      <scheme val="minor"/>
    </font>
    <font>
      <sz val="12"/>
      <name val="ＭＳ Ｐ明朝"/>
      <family val="1"/>
      <charset val="128"/>
    </font>
    <font>
      <sz val="6"/>
      <name val="ＭＳ Ｐゴシック"/>
      <family val="3"/>
      <charset val="128"/>
    </font>
    <font>
      <sz val="14"/>
      <name val="ＭＳ Ｐ明朝"/>
      <family val="1"/>
      <charset val="128"/>
    </font>
    <font>
      <sz val="11"/>
      <name val="ＭＳ Ｐ明朝"/>
      <family val="1"/>
      <charset val="128"/>
    </font>
    <font>
      <sz val="13"/>
      <name val="ＭＳ Ｐ明朝"/>
      <family val="1"/>
      <charset val="128"/>
    </font>
    <font>
      <sz val="13"/>
      <color rgb="FFFF0000"/>
      <name val="ＭＳ Ｐ明朝"/>
      <family val="1"/>
      <charset val="128"/>
    </font>
    <font>
      <sz val="10"/>
      <name val="ＭＳ Ｐ明朝"/>
      <family val="1"/>
      <charset val="128"/>
    </font>
    <font>
      <sz val="11"/>
      <color theme="1"/>
      <name val="ＭＳ Ｐ明朝"/>
      <family val="1"/>
      <charset val="128"/>
    </font>
    <font>
      <sz val="8"/>
      <name val="ＭＳ Ｐ明朝"/>
      <family val="1"/>
      <charset val="128"/>
    </font>
    <font>
      <sz val="10.5"/>
      <name val="ＭＳ Ｐ明朝"/>
      <family val="1"/>
      <charset val="128"/>
    </font>
    <font>
      <sz val="9"/>
      <name val="ＭＳ Ｐ明朝"/>
      <family val="1"/>
      <charset val="128"/>
    </font>
    <font>
      <sz val="11"/>
      <color theme="1"/>
      <name val="ＭＳ Ｐゴシック"/>
      <family val="3"/>
      <charset val="128"/>
      <scheme val="minor"/>
    </font>
    <font>
      <sz val="11"/>
      <name val="ＭＳ Ｐゴシック"/>
      <family val="3"/>
      <charset val="128"/>
    </font>
    <font>
      <u/>
      <sz val="11"/>
      <color indexed="12"/>
      <name val="ＭＳ Ｐゴシック"/>
      <family val="3"/>
      <charset val="128"/>
    </font>
    <font>
      <b/>
      <sz val="16"/>
      <name val="ＭＳ Ｐ明朝"/>
      <family val="1"/>
      <charset val="128"/>
    </font>
    <font>
      <sz val="10"/>
      <color indexed="8"/>
      <name val="ＭＳ Ｐ明朝"/>
      <family val="1"/>
      <charset val="128"/>
    </font>
    <font>
      <sz val="15"/>
      <name val="ＭＳ Ｐ明朝"/>
      <family val="1"/>
      <charset val="128"/>
    </font>
    <font>
      <sz val="15"/>
      <color indexed="8"/>
      <name val="ＭＳ Ｐ明朝"/>
      <family val="1"/>
      <charset val="128"/>
    </font>
    <font>
      <b/>
      <sz val="14"/>
      <name val="ＭＳ Ｐ明朝"/>
      <family val="1"/>
      <charset val="128"/>
    </font>
    <font>
      <b/>
      <sz val="15"/>
      <name val="ＭＳ Ｐ明朝"/>
      <family val="1"/>
      <charset val="128"/>
    </font>
    <font>
      <sz val="11"/>
      <color indexed="8"/>
      <name val="ＭＳ Ｐ明朝"/>
      <family val="1"/>
      <charset val="128"/>
    </font>
    <font>
      <sz val="14"/>
      <color indexed="8"/>
      <name val="ＭＳ Ｐ明朝"/>
      <family val="1"/>
      <charset val="128"/>
    </font>
    <font>
      <b/>
      <sz val="12"/>
      <name val="ＭＳ Ｐ明朝"/>
      <family val="1"/>
      <charset val="128"/>
    </font>
    <font>
      <sz val="14"/>
      <color rgb="FFFF0000"/>
      <name val="ＭＳ Ｐ明朝"/>
      <family val="1"/>
      <charset val="128"/>
    </font>
    <font>
      <sz val="16"/>
      <name val="ＭＳ Ｐ明朝"/>
      <family val="1"/>
      <charset val="128"/>
    </font>
    <font>
      <sz val="15"/>
      <color rgb="FFFF0000"/>
      <name val="ＭＳ Ｐ明朝"/>
      <family val="1"/>
      <charset val="128"/>
    </font>
    <font>
      <b/>
      <sz val="14"/>
      <color rgb="FFFF0000"/>
      <name val="ＭＳ Ｐ明朝"/>
      <family val="1"/>
      <charset val="128"/>
    </font>
    <font>
      <b/>
      <sz val="10"/>
      <name val="ＭＳ Ｐ明朝"/>
      <family val="1"/>
      <charset val="128"/>
    </font>
    <font>
      <vertAlign val="subscript"/>
      <sz val="10"/>
      <name val="ＭＳ Ｐ明朝"/>
      <family val="1"/>
      <charset val="128"/>
    </font>
    <font>
      <sz val="16"/>
      <color theme="1"/>
      <name val="ＭＳ Ｐ明朝"/>
      <family val="1"/>
      <charset val="128"/>
    </font>
    <font>
      <sz val="12"/>
      <color theme="1"/>
      <name val="ＭＳ Ｐ明朝"/>
      <family val="1"/>
      <charset val="128"/>
    </font>
    <font>
      <b/>
      <sz val="18"/>
      <name val="ＭＳ Ｐ明朝"/>
      <family val="1"/>
      <charset val="128"/>
    </font>
    <font>
      <sz val="12"/>
      <color indexed="8"/>
      <name val="ＭＳ Ｐ明朝"/>
      <family val="1"/>
      <charset val="128"/>
    </font>
    <font>
      <sz val="8"/>
      <color theme="1"/>
      <name val="ＭＳ Ｐ明朝"/>
      <family val="1"/>
      <charset val="128"/>
    </font>
    <font>
      <sz val="7"/>
      <name val="ＭＳ Ｐ明朝"/>
      <family val="1"/>
      <charset val="128"/>
    </font>
    <font>
      <sz val="10"/>
      <color theme="1"/>
      <name val="ＭＳ Ｐ明朝"/>
      <family val="1"/>
      <charset val="128"/>
    </font>
    <font>
      <sz val="9"/>
      <color theme="1"/>
      <name val="ＭＳ Ｐ明朝"/>
      <family val="1"/>
      <charset val="128"/>
    </font>
    <font>
      <sz val="13"/>
      <color theme="1"/>
      <name val="ＭＳ Ｐ明朝"/>
      <family val="1"/>
      <charset val="128"/>
    </font>
    <font>
      <sz val="10"/>
      <color theme="1"/>
      <name val="ＭＳ Ｐゴシック"/>
      <family val="3"/>
      <charset val="128"/>
    </font>
    <font>
      <sz val="6"/>
      <name val="ＭＳ Ｐ明朝"/>
      <family val="1"/>
      <charset val="128"/>
    </font>
    <font>
      <sz val="12.5"/>
      <name val="ＭＳ Ｐ明朝"/>
      <family val="1"/>
      <charset val="128"/>
    </font>
    <font>
      <sz val="17"/>
      <color theme="0"/>
      <name val="ＭＳ Ｐ明朝"/>
      <family val="1"/>
      <charset val="128"/>
    </font>
    <font>
      <sz val="11"/>
      <color theme="1"/>
      <name val="ＭＳ Ｐゴシック"/>
      <family val="3"/>
      <charset val="128"/>
    </font>
    <font>
      <sz val="12"/>
      <name val="ＭＳ Ｐゴシック"/>
      <family val="3"/>
      <charset val="128"/>
    </font>
    <font>
      <sz val="15"/>
      <name val="Meiryo UI"/>
      <family val="3"/>
      <charset val="128"/>
    </font>
    <font>
      <sz val="14"/>
      <color theme="1"/>
      <name val="ＭＳ Ｐ明朝"/>
      <family val="1"/>
      <charset val="128"/>
    </font>
    <font>
      <sz val="22"/>
      <name val="HGP創英角ｺﾞｼｯｸUB"/>
      <family val="3"/>
      <charset val="128"/>
    </font>
    <font>
      <sz val="10"/>
      <color theme="1"/>
      <name val="ＭＳ Ｐゴシック"/>
      <family val="2"/>
      <charset val="128"/>
      <scheme val="minor"/>
    </font>
    <font>
      <sz val="14"/>
      <color theme="1"/>
      <name val="ＭＳ Ｐゴシック 本文"/>
      <family val="3"/>
      <charset val="128"/>
    </font>
    <font>
      <sz val="14"/>
      <color theme="1"/>
      <name val="ＭＳ 明朝"/>
      <family val="1"/>
      <charset val="128"/>
    </font>
  </fonts>
  <fills count="8">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indexed="9"/>
        <bgColor indexed="64"/>
      </patternFill>
    </fill>
    <fill>
      <patternFill patternType="solid">
        <fgColor indexed="22"/>
        <bgColor indexed="64"/>
      </patternFill>
    </fill>
    <fill>
      <patternFill patternType="solid">
        <fgColor theme="1" tint="0.34998626667073579"/>
        <bgColor indexed="64"/>
      </patternFill>
    </fill>
    <fill>
      <patternFill patternType="solid">
        <fgColor rgb="FF595959"/>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bottom/>
      <diagonal/>
    </border>
    <border>
      <left/>
      <right style="double">
        <color indexed="64"/>
      </right>
      <top style="thin">
        <color indexed="64"/>
      </top>
      <bottom/>
      <diagonal/>
    </border>
    <border>
      <left/>
      <right style="double">
        <color indexed="64"/>
      </right>
      <top/>
      <bottom/>
      <diagonal/>
    </border>
    <border>
      <left style="double">
        <color indexed="64"/>
      </left>
      <right/>
      <top style="thin">
        <color indexed="64"/>
      </top>
      <bottom/>
      <diagonal/>
    </border>
    <border>
      <left style="double">
        <color indexed="64"/>
      </left>
      <right/>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dashed">
        <color indexed="64"/>
      </bottom>
      <diagonal/>
    </border>
  </borders>
  <cellStyleXfs count="44">
    <xf numFmtId="0" fontId="0" fillId="0" borderId="0">
      <alignment vertical="center"/>
    </xf>
    <xf numFmtId="0" fontId="2" fillId="0" borderId="0">
      <alignment vertical="center"/>
    </xf>
    <xf numFmtId="0" fontId="2" fillId="0" borderId="0">
      <alignment vertical="center"/>
    </xf>
    <xf numFmtId="38" fontId="2" fillId="0" borderId="0" applyFont="0" applyFill="0" applyBorder="0" applyAlignment="0" applyProtection="0">
      <alignment vertical="center"/>
    </xf>
    <xf numFmtId="0" fontId="15" fillId="0" borderId="0">
      <alignment vertical="center"/>
    </xf>
    <xf numFmtId="38" fontId="15" fillId="0" borderId="0" applyFont="0" applyFill="0" applyBorder="0" applyAlignment="0" applyProtection="0">
      <alignment vertical="center"/>
    </xf>
    <xf numFmtId="9" fontId="2" fillId="0" borderId="0" applyFont="0" applyFill="0" applyBorder="0" applyAlignment="0" applyProtection="0">
      <alignment vertical="center"/>
    </xf>
    <xf numFmtId="9" fontId="16" fillId="0" borderId="0" applyFont="0" applyFill="0" applyBorder="0" applyAlignment="0" applyProtection="0">
      <alignment vertical="center"/>
    </xf>
    <xf numFmtId="0" fontId="17" fillId="0" borderId="0" applyNumberFormat="0" applyFill="0" applyBorder="0" applyAlignment="0" applyProtection="0">
      <alignment vertical="top"/>
      <protection locked="0"/>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2" fillId="0" borderId="0">
      <alignment vertical="center"/>
    </xf>
    <xf numFmtId="0" fontId="16" fillId="0" borderId="0">
      <alignment vertical="center"/>
    </xf>
    <xf numFmtId="0" fontId="15" fillId="0" borderId="0">
      <alignment vertical="center"/>
    </xf>
    <xf numFmtId="0" fontId="15" fillId="0" borderId="0">
      <alignment vertical="center"/>
    </xf>
    <xf numFmtId="0" fontId="2" fillId="0" borderId="0">
      <alignment vertical="center"/>
    </xf>
    <xf numFmtId="0" fontId="15" fillId="0" borderId="0">
      <alignment vertical="center"/>
    </xf>
    <xf numFmtId="0" fontId="16" fillId="0" borderId="0"/>
    <xf numFmtId="0" fontId="15" fillId="0" borderId="0">
      <alignment vertical="center"/>
    </xf>
    <xf numFmtId="0" fontId="15" fillId="0" borderId="0">
      <alignment vertical="center"/>
    </xf>
    <xf numFmtId="0" fontId="15" fillId="0" borderId="0">
      <alignment vertical="center"/>
    </xf>
    <xf numFmtId="0" fontId="2" fillId="0" borderId="0">
      <alignment vertical="center"/>
    </xf>
    <xf numFmtId="0" fontId="2" fillId="0" borderId="0">
      <alignment vertical="center"/>
    </xf>
    <xf numFmtId="0" fontId="15" fillId="0" borderId="0">
      <alignment vertical="center"/>
    </xf>
    <xf numFmtId="0" fontId="16" fillId="0" borderId="0"/>
    <xf numFmtId="0" fontId="2" fillId="0" borderId="0">
      <alignment vertical="center"/>
    </xf>
    <xf numFmtId="0" fontId="15" fillId="0" borderId="0">
      <alignment vertical="center"/>
    </xf>
    <xf numFmtId="0" fontId="15" fillId="0" borderId="0">
      <alignment vertical="center"/>
    </xf>
    <xf numFmtId="0" fontId="2" fillId="0" borderId="0">
      <alignment vertical="center"/>
    </xf>
    <xf numFmtId="0" fontId="15" fillId="0" borderId="0">
      <alignment vertical="center"/>
    </xf>
    <xf numFmtId="0" fontId="15" fillId="0" borderId="0">
      <alignment vertical="center"/>
    </xf>
    <xf numFmtId="0" fontId="2" fillId="0" borderId="0">
      <alignment vertical="center"/>
    </xf>
    <xf numFmtId="0" fontId="15" fillId="0" borderId="0"/>
    <xf numFmtId="0" fontId="16" fillId="0" borderId="0">
      <alignment vertical="center"/>
    </xf>
    <xf numFmtId="0" fontId="15" fillId="0" borderId="0">
      <alignment vertical="center"/>
    </xf>
    <xf numFmtId="38" fontId="15" fillId="0" borderId="0" applyFont="0" applyFill="0" applyBorder="0" applyAlignment="0" applyProtection="0">
      <alignment vertical="center"/>
    </xf>
    <xf numFmtId="6" fontId="15" fillId="0" borderId="0" applyFont="0" applyFill="0" applyBorder="0" applyAlignment="0" applyProtection="0">
      <alignment vertical="center"/>
    </xf>
    <xf numFmtId="9" fontId="51" fillId="0" borderId="0" applyFont="0" applyFill="0" applyBorder="0" applyAlignment="0" applyProtection="0">
      <alignment vertical="center"/>
    </xf>
  </cellStyleXfs>
  <cellXfs count="439">
    <xf numFmtId="0" fontId="0" fillId="0" borderId="0" xfId="0">
      <alignment vertical="center"/>
    </xf>
    <xf numFmtId="0" fontId="7" fillId="3" borderId="0" xfId="2" applyFont="1" applyFill="1" applyBorder="1" applyAlignment="1" applyProtection="1">
      <alignment horizontal="center" vertical="center"/>
      <protection hidden="1"/>
    </xf>
    <xf numFmtId="0" fontId="8" fillId="3" borderId="0" xfId="2" applyFont="1" applyFill="1" applyBorder="1" applyAlignment="1" applyProtection="1">
      <alignment horizontal="left" vertical="center"/>
      <protection hidden="1"/>
    </xf>
    <xf numFmtId="0" fontId="7" fillId="0" borderId="0" xfId="4" applyFont="1" applyFill="1" applyBorder="1" applyProtection="1">
      <alignment vertical="center"/>
      <protection hidden="1"/>
    </xf>
    <xf numFmtId="0" fontId="7" fillId="0" borderId="0" xfId="4" applyFont="1" applyFill="1" applyProtection="1">
      <alignment vertical="center"/>
      <protection hidden="1"/>
    </xf>
    <xf numFmtId="0" fontId="7" fillId="3" borderId="0" xfId="4" applyFont="1" applyFill="1" applyProtection="1">
      <alignment vertical="center"/>
      <protection hidden="1"/>
    </xf>
    <xf numFmtId="0" fontId="7" fillId="3" borderId="0" xfId="4" applyFont="1" applyFill="1" applyBorder="1" applyAlignment="1" applyProtection="1">
      <alignment vertical="center"/>
      <protection hidden="1"/>
    </xf>
    <xf numFmtId="0" fontId="7" fillId="3" borderId="0" xfId="4" applyFont="1" applyFill="1" applyBorder="1" applyAlignment="1" applyProtection="1">
      <alignment horizontal="center" vertical="center"/>
      <protection hidden="1"/>
    </xf>
    <xf numFmtId="0" fontId="7" fillId="3" borderId="0" xfId="4" applyFont="1" applyFill="1" applyBorder="1" applyProtection="1">
      <alignment vertical="center"/>
      <protection hidden="1"/>
    </xf>
    <xf numFmtId="0" fontId="8" fillId="3" borderId="0" xfId="4" applyFont="1" applyFill="1" applyBorder="1" applyAlignment="1" applyProtection="1">
      <alignment horizontal="left" vertical="center"/>
      <protection hidden="1"/>
    </xf>
    <xf numFmtId="49" fontId="6" fillId="3" borderId="0" xfId="4" applyNumberFormat="1" applyFont="1" applyFill="1" applyBorder="1" applyAlignment="1" applyProtection="1">
      <alignment horizontal="left" vertical="center"/>
      <protection hidden="1"/>
    </xf>
    <xf numFmtId="0" fontId="8" fillId="3" borderId="0" xfId="4" applyFont="1" applyFill="1" applyBorder="1" applyProtection="1">
      <alignment vertical="center"/>
      <protection hidden="1"/>
    </xf>
    <xf numFmtId="0" fontId="7" fillId="4" borderId="0" xfId="4" applyFont="1" applyFill="1" applyProtection="1">
      <alignment vertical="center"/>
      <protection hidden="1"/>
    </xf>
    <xf numFmtId="0" fontId="9" fillId="3" borderId="0" xfId="4" applyFont="1" applyFill="1" applyBorder="1" applyAlignment="1" applyProtection="1">
      <alignment horizontal="left" vertical="center"/>
      <protection hidden="1"/>
    </xf>
    <xf numFmtId="0" fontId="7" fillId="0" borderId="0" xfId="4" applyFont="1" applyAlignment="1" applyProtection="1">
      <protection hidden="1"/>
    </xf>
    <xf numFmtId="0" fontId="7" fillId="3" borderId="0" xfId="4" applyFont="1" applyFill="1" applyAlignment="1" applyProtection="1">
      <protection hidden="1"/>
    </xf>
    <xf numFmtId="0" fontId="8" fillId="3" borderId="0" xfId="4" applyFont="1" applyFill="1" applyProtection="1">
      <alignment vertical="center"/>
      <protection hidden="1"/>
    </xf>
    <xf numFmtId="0" fontId="18" fillId="0" borderId="0" xfId="4" applyFont="1" applyFill="1" applyBorder="1" applyAlignment="1" applyProtection="1">
      <alignment vertical="center"/>
      <protection hidden="1"/>
    </xf>
    <xf numFmtId="49" fontId="6" fillId="3" borderId="0" xfId="4" applyNumberFormat="1" applyFont="1" applyFill="1" applyBorder="1" applyAlignment="1" applyProtection="1">
      <alignment vertical="center"/>
      <protection hidden="1"/>
    </xf>
    <xf numFmtId="0" fontId="19" fillId="0" borderId="0" xfId="1" applyFont="1" applyFill="1" applyBorder="1" applyAlignment="1" applyProtection="1">
      <alignment vertical="center"/>
      <protection hidden="1"/>
    </xf>
    <xf numFmtId="0" fontId="4" fillId="0" borderId="0" xfId="1" applyFont="1" applyFill="1" applyBorder="1" applyAlignment="1" applyProtection="1">
      <alignment horizontal="center" vertical="center" wrapText="1" shrinkToFit="1"/>
      <protection hidden="1"/>
    </xf>
    <xf numFmtId="0" fontId="20" fillId="0" borderId="0" xfId="1" applyFont="1" applyFill="1" applyBorder="1" applyAlignment="1" applyProtection="1">
      <alignment horizontal="left" vertical="center" indent="1" shrinkToFit="1"/>
      <protection hidden="1"/>
    </xf>
    <xf numFmtId="0" fontId="21" fillId="0" borderId="0" xfId="4" applyFont="1" applyFill="1" applyBorder="1" applyAlignment="1" applyProtection="1">
      <alignment horizontal="left" vertical="center" indent="1" shrinkToFit="1"/>
      <protection hidden="1"/>
    </xf>
    <xf numFmtId="0" fontId="22" fillId="3" borderId="0" xfId="4" applyFont="1" applyFill="1" applyBorder="1" applyAlignment="1" applyProtection="1">
      <alignment vertical="center"/>
      <protection hidden="1"/>
    </xf>
    <xf numFmtId="0" fontId="8" fillId="0" borderId="8" xfId="1" applyFont="1" applyFill="1" applyBorder="1" applyAlignment="1" applyProtection="1">
      <alignment vertical="center" shrinkToFit="1"/>
      <protection hidden="1"/>
    </xf>
    <xf numFmtId="0" fontId="4" fillId="3" borderId="9" xfId="1" applyFont="1" applyFill="1" applyBorder="1" applyAlignment="1" applyProtection="1">
      <alignment horizontal="center" vertical="center" shrinkToFit="1"/>
      <protection hidden="1"/>
    </xf>
    <xf numFmtId="0" fontId="19" fillId="0" borderId="2" xfId="1" applyFont="1" applyFill="1" applyBorder="1" applyAlignment="1" applyProtection="1">
      <alignment vertical="center"/>
      <protection hidden="1"/>
    </xf>
    <xf numFmtId="0" fontId="10" fillId="0" borderId="0" xfId="1" applyFont="1" applyFill="1" applyBorder="1" applyAlignment="1" applyProtection="1">
      <alignment vertical="center"/>
      <protection hidden="1"/>
    </xf>
    <xf numFmtId="0" fontId="19" fillId="0" borderId="0" xfId="1" applyFont="1" applyFill="1" applyAlignment="1" applyProtection="1">
      <alignment vertical="center"/>
      <protection hidden="1"/>
    </xf>
    <xf numFmtId="2" fontId="6" fillId="0" borderId="0" xfId="1" applyNumberFormat="1" applyFont="1" applyFill="1" applyBorder="1" applyAlignment="1" applyProtection="1">
      <alignment vertical="center"/>
      <protection hidden="1"/>
    </xf>
    <xf numFmtId="0" fontId="13" fillId="3" borderId="0" xfId="4" applyFont="1" applyFill="1" applyBorder="1" applyAlignment="1" applyProtection="1">
      <alignment vertical="top"/>
      <protection hidden="1"/>
    </xf>
    <xf numFmtId="0" fontId="26" fillId="3" borderId="0" xfId="4" applyFont="1" applyFill="1" applyBorder="1" applyAlignment="1" applyProtection="1">
      <alignment vertical="top"/>
      <protection hidden="1"/>
    </xf>
    <xf numFmtId="0" fontId="8" fillId="3" borderId="0" xfId="4" applyFont="1" applyFill="1" applyBorder="1" applyAlignment="1" applyProtection="1">
      <alignment vertical="center"/>
      <protection hidden="1"/>
    </xf>
    <xf numFmtId="0" fontId="6" fillId="3" borderId="0" xfId="4" applyFont="1" applyFill="1" applyBorder="1" applyAlignment="1" applyProtection="1">
      <alignment vertical="center"/>
      <protection hidden="1"/>
    </xf>
    <xf numFmtId="0" fontId="7" fillId="0" borderId="7" xfId="4" applyFont="1" applyFill="1" applyBorder="1" applyProtection="1">
      <alignment vertical="center"/>
      <protection hidden="1"/>
    </xf>
    <xf numFmtId="49" fontId="6" fillId="3" borderId="0" xfId="4" applyNumberFormat="1" applyFont="1" applyFill="1" applyBorder="1" applyAlignment="1" applyProtection="1">
      <alignment horizontal="center" vertical="center"/>
      <protection hidden="1"/>
    </xf>
    <xf numFmtId="0" fontId="27" fillId="0" borderId="0" xfId="39" applyFont="1" applyFill="1" applyBorder="1" applyAlignment="1" applyProtection="1">
      <alignment horizontal="center" vertical="center" wrapText="1"/>
      <protection hidden="1"/>
    </xf>
    <xf numFmtId="0" fontId="30" fillId="0" borderId="0" xfId="39" applyFont="1" applyFill="1" applyBorder="1" applyAlignment="1" applyProtection="1">
      <alignment vertical="center" wrapText="1"/>
      <protection hidden="1"/>
    </xf>
    <xf numFmtId="0" fontId="4" fillId="3" borderId="0" xfId="4" applyFont="1" applyFill="1" applyProtection="1">
      <alignment vertical="center"/>
      <protection hidden="1"/>
    </xf>
    <xf numFmtId="0" fontId="10" fillId="0" borderId="0" xfId="39" applyFont="1" applyFill="1" applyBorder="1" applyAlignment="1" applyProtection="1">
      <alignment horizontal="center" vertical="center" wrapText="1"/>
      <protection hidden="1"/>
    </xf>
    <xf numFmtId="0" fontId="18" fillId="0" borderId="0" xfId="4" applyFont="1" applyFill="1" applyBorder="1" applyAlignment="1" applyProtection="1">
      <alignment horizontal="center" vertical="center"/>
      <protection hidden="1"/>
    </xf>
    <xf numFmtId="0" fontId="7" fillId="0" borderId="0" xfId="1" applyFont="1" applyFill="1" applyBorder="1" applyAlignment="1" applyProtection="1">
      <alignment horizontal="center" vertical="center" wrapText="1" shrinkToFit="1"/>
      <protection hidden="1"/>
    </xf>
    <xf numFmtId="49" fontId="20" fillId="0" borderId="0" xfId="1" applyNumberFormat="1" applyFont="1" applyFill="1" applyBorder="1" applyAlignment="1" applyProtection="1">
      <alignment vertical="center"/>
      <protection hidden="1"/>
    </xf>
    <xf numFmtId="0" fontId="24" fillId="0" borderId="0" xfId="1" applyFont="1" applyFill="1" applyBorder="1" applyAlignment="1" applyProtection="1">
      <alignment vertical="center" textRotation="255"/>
      <protection hidden="1"/>
    </xf>
    <xf numFmtId="0" fontId="4" fillId="3" borderId="8" xfId="1" applyFont="1" applyFill="1" applyBorder="1" applyAlignment="1" applyProtection="1">
      <alignment horizontal="left" vertical="center"/>
      <protection hidden="1"/>
    </xf>
    <xf numFmtId="0" fontId="4" fillId="3" borderId="9" xfId="1" applyFont="1" applyFill="1" applyBorder="1" applyAlignment="1" applyProtection="1">
      <alignment horizontal="right" vertical="center" shrinkToFit="1"/>
      <protection hidden="1"/>
    </xf>
    <xf numFmtId="0" fontId="4" fillId="3" borderId="9" xfId="1" applyFont="1" applyFill="1" applyBorder="1" applyAlignment="1" applyProtection="1">
      <alignment vertical="center" shrinkToFit="1"/>
      <protection hidden="1"/>
    </xf>
    <xf numFmtId="0" fontId="4" fillId="3" borderId="9" xfId="1" applyFont="1" applyFill="1" applyBorder="1" applyAlignment="1" applyProtection="1">
      <alignment vertical="center"/>
      <protection hidden="1"/>
    </xf>
    <xf numFmtId="49" fontId="20" fillId="3" borderId="9" xfId="1" applyNumberFormat="1" applyFont="1" applyFill="1" applyBorder="1" applyAlignment="1" applyProtection="1">
      <alignment vertical="center" shrinkToFit="1"/>
      <protection hidden="1"/>
    </xf>
    <xf numFmtId="49" fontId="20" fillId="3" borderId="10" xfId="1" applyNumberFormat="1" applyFont="1" applyFill="1" applyBorder="1" applyAlignment="1" applyProtection="1">
      <alignment vertical="center" shrinkToFit="1"/>
      <protection hidden="1"/>
    </xf>
    <xf numFmtId="0" fontId="4" fillId="3" borderId="9" xfId="1" applyFont="1" applyFill="1" applyBorder="1" applyAlignment="1" applyProtection="1">
      <alignment horizontal="left" vertical="center"/>
      <protection hidden="1"/>
    </xf>
    <xf numFmtId="0" fontId="20" fillId="3" borderId="9" xfId="1" applyFont="1" applyFill="1" applyBorder="1" applyAlignment="1" applyProtection="1">
      <alignment vertical="center"/>
      <protection hidden="1"/>
    </xf>
    <xf numFmtId="0" fontId="20" fillId="0" borderId="9" xfId="1" applyFont="1" applyFill="1" applyBorder="1" applyAlignment="1" applyProtection="1">
      <alignment vertical="center" shrinkToFit="1"/>
      <protection hidden="1"/>
    </xf>
    <xf numFmtId="0" fontId="20" fillId="3" borderId="10" xfId="1" applyFont="1" applyFill="1" applyBorder="1" applyAlignment="1" applyProtection="1">
      <alignment vertical="center"/>
      <protection hidden="1"/>
    </xf>
    <xf numFmtId="49" fontId="6" fillId="3" borderId="0" xfId="0" applyNumberFormat="1" applyFont="1" applyFill="1" applyBorder="1" applyAlignment="1" applyProtection="1">
      <alignment vertical="center"/>
      <protection hidden="1"/>
    </xf>
    <xf numFmtId="0" fontId="7" fillId="0" borderId="0" xfId="0" applyFont="1" applyFill="1" applyProtection="1">
      <alignment vertical="center"/>
      <protection hidden="1"/>
    </xf>
    <xf numFmtId="0" fontId="6" fillId="3" borderId="0" xfId="0" applyFont="1" applyFill="1" applyBorder="1" applyAlignment="1" applyProtection="1">
      <alignment vertical="center"/>
      <protection hidden="1"/>
    </xf>
    <xf numFmtId="0" fontId="7" fillId="3" borderId="0" xfId="0" applyFont="1" applyFill="1" applyBorder="1" applyAlignment="1" applyProtection="1">
      <alignment vertical="center"/>
      <protection hidden="1"/>
    </xf>
    <xf numFmtId="0" fontId="7" fillId="3" borderId="0" xfId="0" applyFont="1" applyFill="1" applyBorder="1" applyProtection="1">
      <alignment vertical="center"/>
      <protection hidden="1"/>
    </xf>
    <xf numFmtId="0" fontId="10" fillId="3" borderId="0" xfId="39" applyFont="1" applyFill="1" applyBorder="1" applyAlignment="1" applyProtection="1">
      <alignment horizontal="left" vertical="center"/>
      <protection hidden="1"/>
    </xf>
    <xf numFmtId="49" fontId="6" fillId="3" borderId="0" xfId="0" applyNumberFormat="1" applyFont="1" applyFill="1" applyBorder="1" applyAlignment="1" applyProtection="1">
      <alignment horizontal="center" vertical="center"/>
      <protection hidden="1"/>
    </xf>
    <xf numFmtId="0" fontId="7" fillId="0" borderId="0" xfId="0" applyFont="1" applyFill="1" applyBorder="1" applyAlignment="1" applyProtection="1">
      <alignment vertical="center"/>
      <protection hidden="1"/>
    </xf>
    <xf numFmtId="0" fontId="7" fillId="3" borderId="0" xfId="0" applyFont="1" applyFill="1" applyProtection="1">
      <alignment vertical="center"/>
      <protection hidden="1"/>
    </xf>
    <xf numFmtId="0" fontId="4" fillId="3" borderId="0" xfId="0" applyFont="1" applyFill="1" applyBorder="1" applyProtection="1">
      <alignment vertical="center"/>
      <protection hidden="1"/>
    </xf>
    <xf numFmtId="0" fontId="7" fillId="3" borderId="0" xfId="0" applyFont="1" applyFill="1" applyBorder="1" applyAlignment="1" applyProtection="1">
      <alignment horizontal="left" vertical="center"/>
      <protection hidden="1"/>
    </xf>
    <xf numFmtId="0" fontId="33" fillId="0" borderId="0" xfId="4" applyFont="1" applyBorder="1" applyAlignment="1" applyProtection="1">
      <alignment horizontal="center" vertical="center"/>
      <protection hidden="1"/>
    </xf>
    <xf numFmtId="0" fontId="11" fillId="0" borderId="0" xfId="4" applyFont="1" applyProtection="1">
      <alignment vertical="center"/>
      <protection hidden="1"/>
    </xf>
    <xf numFmtId="0" fontId="18" fillId="3" borderId="0" xfId="4" applyFont="1" applyFill="1" applyBorder="1" applyAlignment="1" applyProtection="1">
      <alignment horizontal="center" vertical="center"/>
      <protection hidden="1"/>
    </xf>
    <xf numFmtId="0" fontId="7" fillId="0" borderId="1" xfId="4" applyFont="1" applyFill="1" applyBorder="1" applyProtection="1">
      <alignment vertical="center"/>
      <protection hidden="1"/>
    </xf>
    <xf numFmtId="0" fontId="36" fillId="0" borderId="9" xfId="1" applyFont="1" applyFill="1" applyBorder="1" applyAlignment="1" applyProtection="1">
      <alignment vertical="center"/>
      <protection hidden="1"/>
    </xf>
    <xf numFmtId="0" fontId="19" fillId="0" borderId="9" xfId="1" applyFont="1" applyFill="1" applyBorder="1" applyAlignment="1" applyProtection="1">
      <alignment vertical="center"/>
      <protection hidden="1"/>
    </xf>
    <xf numFmtId="0" fontId="36" fillId="0" borderId="10" xfId="1" applyFont="1" applyFill="1" applyBorder="1" applyAlignment="1" applyProtection="1">
      <alignment vertical="center"/>
      <protection hidden="1"/>
    </xf>
    <xf numFmtId="0" fontId="41" fillId="0" borderId="0" xfId="4" applyFont="1" applyAlignment="1" applyProtection="1">
      <alignment vertical="center"/>
      <protection hidden="1"/>
    </xf>
    <xf numFmtId="0" fontId="44" fillId="3" borderId="0" xfId="1" applyFont="1" applyFill="1" applyBorder="1" applyAlignment="1" applyProtection="1">
      <alignment vertical="center" shrinkToFit="1"/>
      <protection hidden="1"/>
    </xf>
    <xf numFmtId="0" fontId="10" fillId="0" borderId="0" xfId="1" applyFont="1" applyFill="1" applyAlignment="1" applyProtection="1">
      <alignment vertical="center"/>
      <protection hidden="1"/>
    </xf>
    <xf numFmtId="0" fontId="39" fillId="0" borderId="0" xfId="0" applyFont="1">
      <alignment vertical="center"/>
    </xf>
    <xf numFmtId="0" fontId="11" fillId="0" borderId="0" xfId="4" applyFont="1" applyFill="1" applyProtection="1">
      <alignment vertical="center"/>
      <protection hidden="1"/>
    </xf>
    <xf numFmtId="0" fontId="11" fillId="0" borderId="17" xfId="4" applyFont="1" applyBorder="1" applyProtection="1">
      <alignment vertical="center"/>
      <protection hidden="1"/>
    </xf>
    <xf numFmtId="0" fontId="11" fillId="0" borderId="18" xfId="4" applyFont="1" applyBorder="1" applyProtection="1">
      <alignment vertical="center"/>
      <protection hidden="1"/>
    </xf>
    <xf numFmtId="0" fontId="4" fillId="3" borderId="0" xfId="4" applyFont="1" applyFill="1" applyBorder="1" applyAlignment="1" applyProtection="1">
      <alignment horizontal="left" vertical="top"/>
      <protection hidden="1"/>
    </xf>
    <xf numFmtId="0" fontId="12" fillId="3" borderId="0" xfId="4" applyFont="1" applyFill="1" applyBorder="1" applyAlignment="1" applyProtection="1">
      <alignment vertical="top" wrapText="1"/>
      <protection hidden="1"/>
    </xf>
    <xf numFmtId="0" fontId="15" fillId="0" borderId="0" xfId="4" applyProtection="1">
      <alignment vertical="center"/>
      <protection hidden="1"/>
    </xf>
    <xf numFmtId="0" fontId="15" fillId="0" borderId="0" xfId="4" applyFill="1" applyProtection="1">
      <alignment vertical="center"/>
      <protection hidden="1"/>
    </xf>
    <xf numFmtId="0" fontId="46" fillId="0" borderId="0" xfId="4" applyFont="1" applyProtection="1">
      <alignment vertical="center"/>
      <protection hidden="1"/>
    </xf>
    <xf numFmtId="0" fontId="46" fillId="0" borderId="0" xfId="4" applyFont="1" applyFill="1" applyProtection="1">
      <alignment vertical="center"/>
      <protection hidden="1"/>
    </xf>
    <xf numFmtId="0" fontId="45" fillId="0" borderId="0" xfId="1" applyFont="1" applyFill="1" applyBorder="1" applyAlignment="1" applyProtection="1">
      <alignment vertical="center" shrinkToFit="1"/>
      <protection hidden="1"/>
    </xf>
    <xf numFmtId="0" fontId="4" fillId="0" borderId="0" xfId="1" applyFont="1" applyFill="1" applyBorder="1" applyAlignment="1" applyProtection="1">
      <alignment horizontal="right" vertical="center"/>
      <protection hidden="1"/>
    </xf>
    <xf numFmtId="0" fontId="10" fillId="0" borderId="0" xfId="39" applyFont="1" applyFill="1" applyBorder="1" applyAlignment="1" applyProtection="1">
      <alignment horizontal="center" vertical="center"/>
      <protection hidden="1"/>
    </xf>
    <xf numFmtId="0" fontId="27" fillId="0" borderId="0" xfId="39" applyFont="1" applyFill="1" applyBorder="1" applyAlignment="1" applyProtection="1">
      <alignment horizontal="center" vertical="center"/>
      <protection hidden="1"/>
    </xf>
    <xf numFmtId="0" fontId="7" fillId="0" borderId="0" xfId="4" applyFont="1" applyFill="1" applyAlignment="1" applyProtection="1">
      <alignment vertical="center"/>
      <protection hidden="1"/>
    </xf>
    <xf numFmtId="0" fontId="7" fillId="0" borderId="0" xfId="4" applyFont="1" applyFill="1" applyBorder="1" applyAlignment="1" applyProtection="1">
      <alignment vertical="center"/>
      <protection hidden="1"/>
    </xf>
    <xf numFmtId="0" fontId="44" fillId="0" borderId="0" xfId="1" applyFont="1" applyFill="1" applyBorder="1" applyAlignment="1" applyProtection="1">
      <alignment vertical="center" shrinkToFit="1"/>
      <protection hidden="1"/>
    </xf>
    <xf numFmtId="0" fontId="6" fillId="0" borderId="0" xfId="2" applyFont="1" applyFill="1" applyBorder="1" applyAlignment="1" applyProtection="1">
      <alignment horizontal="center" vertical="center"/>
      <protection hidden="1"/>
    </xf>
    <xf numFmtId="0" fontId="6" fillId="0" borderId="0" xfId="4" applyFont="1" applyFill="1" applyBorder="1" applyAlignment="1" applyProtection="1">
      <alignment horizontal="center" vertical="center"/>
      <protection hidden="1"/>
    </xf>
    <xf numFmtId="0" fontId="39" fillId="0" borderId="0" xfId="0" applyFont="1" applyProtection="1">
      <alignment vertical="center"/>
      <protection hidden="1"/>
    </xf>
    <xf numFmtId="0" fontId="39" fillId="0" borderId="0" xfId="0" applyFont="1" applyAlignment="1" applyProtection="1">
      <alignment horizontal="right" vertical="center"/>
      <protection hidden="1"/>
    </xf>
    <xf numFmtId="49" fontId="20" fillId="0" borderId="0" xfId="1" applyNumberFormat="1" applyFont="1" applyFill="1" applyBorder="1" applyAlignment="1" applyProtection="1">
      <alignment vertical="center" shrinkToFit="1"/>
      <protection hidden="1"/>
    </xf>
    <xf numFmtId="49" fontId="4" fillId="3" borderId="0" xfId="4" applyNumberFormat="1" applyFont="1" applyFill="1" applyBorder="1" applyAlignment="1" applyProtection="1">
      <alignment horizontal="center" vertical="center" shrinkToFit="1"/>
      <protection hidden="1"/>
    </xf>
    <xf numFmtId="0" fontId="42" fillId="0" borderId="0" xfId="0" applyFont="1" applyProtection="1">
      <alignment vertical="center"/>
      <protection hidden="1"/>
    </xf>
    <xf numFmtId="2" fontId="29" fillId="0" borderId="0" xfId="39" applyNumberFormat="1" applyFont="1" applyFill="1" applyBorder="1" applyAlignment="1" applyProtection="1">
      <alignment horizontal="center" vertical="center" shrinkToFit="1"/>
      <protection hidden="1"/>
    </xf>
    <xf numFmtId="0" fontId="39" fillId="0" borderId="17" xfId="0" applyFont="1" applyBorder="1" applyProtection="1">
      <alignment vertical="center"/>
      <protection hidden="1"/>
    </xf>
    <xf numFmtId="0" fontId="4" fillId="3" borderId="0" xfId="4" applyFont="1" applyFill="1" applyBorder="1" applyAlignment="1" applyProtection="1">
      <alignment horizontal="center" vertical="center" shrinkToFit="1"/>
      <protection hidden="1"/>
    </xf>
    <xf numFmtId="0" fontId="4" fillId="3" borderId="0" xfId="4" applyFont="1" applyFill="1" applyBorder="1" applyAlignment="1" applyProtection="1">
      <alignment vertical="center" shrinkToFit="1"/>
      <protection hidden="1"/>
    </xf>
    <xf numFmtId="0" fontId="47" fillId="3" borderId="0" xfId="4" applyFont="1" applyFill="1" applyBorder="1" applyAlignment="1" applyProtection="1">
      <alignment horizontal="center" vertical="center" shrinkToFit="1"/>
      <protection hidden="1"/>
    </xf>
    <xf numFmtId="49" fontId="4" fillId="3" borderId="9" xfId="0" applyNumberFormat="1" applyFont="1" applyFill="1" applyBorder="1" applyAlignment="1" applyProtection="1">
      <alignment horizontal="center" vertical="center"/>
      <protection locked="0"/>
    </xf>
    <xf numFmtId="0" fontId="9" fillId="3" borderId="0" xfId="4" applyFont="1" applyFill="1" applyBorder="1" applyAlignment="1" applyProtection="1">
      <alignment vertical="center"/>
      <protection hidden="1"/>
    </xf>
    <xf numFmtId="0" fontId="50" fillId="3" borderId="0" xfId="1" applyNumberFormat="1" applyFont="1" applyFill="1" applyBorder="1" applyAlignment="1" applyProtection="1">
      <alignment vertical="center" shrinkToFit="1"/>
      <protection hidden="1"/>
    </xf>
    <xf numFmtId="0" fontId="50" fillId="3" borderId="7" xfId="1" applyNumberFormat="1" applyFont="1" applyFill="1" applyBorder="1" applyAlignment="1" applyProtection="1">
      <alignment vertical="center" shrinkToFit="1"/>
      <protection hidden="1"/>
    </xf>
    <xf numFmtId="49" fontId="7" fillId="3" borderId="7" xfId="4" applyNumberFormat="1" applyFont="1" applyFill="1" applyBorder="1" applyAlignment="1" applyProtection="1">
      <alignment horizontal="center" vertical="center"/>
      <protection locked="0"/>
    </xf>
    <xf numFmtId="0" fontId="39" fillId="0" borderId="6" xfId="0" applyFont="1" applyBorder="1" applyProtection="1">
      <alignment vertical="center"/>
      <protection hidden="1"/>
    </xf>
    <xf numFmtId="0" fontId="52" fillId="0" borderId="0" xfId="1" applyFont="1" applyFill="1" applyBorder="1" applyAlignment="1" applyProtection="1">
      <alignment horizontal="right" vertical="center"/>
      <protection hidden="1"/>
    </xf>
    <xf numFmtId="0" fontId="53" fillId="0" borderId="0" xfId="1" applyFont="1" applyFill="1" applyBorder="1" applyAlignment="1" applyProtection="1">
      <alignment vertical="center"/>
      <protection hidden="1"/>
    </xf>
    <xf numFmtId="0" fontId="4" fillId="6" borderId="9" xfId="4" applyFont="1" applyFill="1" applyBorder="1" applyAlignment="1" applyProtection="1">
      <alignment horizontal="center" vertical="center"/>
      <protection hidden="1"/>
    </xf>
    <xf numFmtId="0" fontId="4" fillId="7" borderId="11" xfId="0" applyFont="1" applyFill="1" applyBorder="1" applyAlignment="1" applyProtection="1">
      <alignment vertical="center"/>
      <protection hidden="1"/>
    </xf>
    <xf numFmtId="0" fontId="4" fillId="7" borderId="4" xfId="0" applyFont="1" applyFill="1" applyBorder="1" applyAlignment="1" applyProtection="1">
      <alignment vertical="center"/>
      <protection hidden="1"/>
    </xf>
    <xf numFmtId="0" fontId="4" fillId="7" borderId="7" xfId="0" applyFont="1" applyFill="1" applyBorder="1" applyAlignment="1" applyProtection="1">
      <alignment vertical="center"/>
      <protection hidden="1"/>
    </xf>
    <xf numFmtId="0" fontId="4" fillId="7" borderId="6" xfId="0" applyFont="1" applyFill="1" applyBorder="1" applyAlignment="1" applyProtection="1">
      <alignment vertical="center"/>
      <protection hidden="1"/>
    </xf>
    <xf numFmtId="0" fontId="4" fillId="7" borderId="3" xfId="0" applyFont="1" applyFill="1" applyBorder="1" applyAlignment="1" applyProtection="1">
      <alignment vertical="center"/>
      <protection hidden="1"/>
    </xf>
    <xf numFmtId="0" fontId="4" fillId="7" borderId="5" xfId="0" applyFont="1" applyFill="1" applyBorder="1" applyAlignment="1" applyProtection="1">
      <alignment vertical="center"/>
      <protection hidden="1"/>
    </xf>
    <xf numFmtId="49" fontId="4" fillId="3" borderId="9" xfId="0" applyNumberFormat="1" applyFont="1" applyFill="1" applyBorder="1" applyAlignment="1" applyProtection="1">
      <alignment horizontal="center" vertical="center"/>
      <protection hidden="1"/>
    </xf>
    <xf numFmtId="182" fontId="39" fillId="0" borderId="7" xfId="0" applyNumberFormat="1" applyFont="1" applyBorder="1" applyAlignment="1" applyProtection="1">
      <alignment horizontal="right" vertical="center"/>
      <protection hidden="1"/>
    </xf>
    <xf numFmtId="0" fontId="11" fillId="3" borderId="7" xfId="4" applyFont="1" applyFill="1" applyBorder="1" applyProtection="1">
      <alignment vertical="center"/>
      <protection hidden="1"/>
    </xf>
    <xf numFmtId="0" fontId="11" fillId="0" borderId="7" xfId="4" applyFont="1" applyBorder="1" applyProtection="1">
      <alignment vertical="center"/>
      <protection hidden="1"/>
    </xf>
    <xf numFmtId="49" fontId="22" fillId="3" borderId="8" xfId="4" applyNumberFormat="1" applyFont="1" applyFill="1" applyBorder="1" applyAlignment="1" applyProtection="1">
      <alignment horizontal="center" vertical="center" shrinkToFit="1"/>
      <protection hidden="1"/>
    </xf>
    <xf numFmtId="49" fontId="22" fillId="3" borderId="9" xfId="4" applyNumberFormat="1" applyFont="1" applyFill="1" applyBorder="1" applyAlignment="1" applyProtection="1">
      <alignment horizontal="center" vertical="center" shrinkToFit="1"/>
      <protection hidden="1"/>
    </xf>
    <xf numFmtId="49" fontId="22" fillId="3" borderId="10" xfId="4" applyNumberFormat="1" applyFont="1" applyFill="1" applyBorder="1" applyAlignment="1" applyProtection="1">
      <alignment horizontal="center" vertical="center" shrinkToFit="1"/>
      <protection hidden="1"/>
    </xf>
    <xf numFmtId="49" fontId="21" fillId="0" borderId="1" xfId="1" applyNumberFormat="1" applyFont="1" applyFill="1" applyBorder="1" applyAlignment="1" applyProtection="1">
      <alignment horizontal="center" vertical="center" shrinkToFit="1"/>
      <protection locked="0"/>
    </xf>
    <xf numFmtId="49" fontId="6" fillId="3" borderId="1" xfId="4" applyNumberFormat="1" applyFont="1" applyFill="1" applyBorder="1" applyAlignment="1" applyProtection="1">
      <alignment horizontal="center" vertical="center" shrinkToFit="1"/>
      <protection locked="0"/>
    </xf>
    <xf numFmtId="49" fontId="6" fillId="0" borderId="1" xfId="1" applyNumberFormat="1" applyFont="1" applyFill="1" applyBorder="1" applyAlignment="1" applyProtection="1">
      <alignment horizontal="center" vertical="center" shrinkToFit="1"/>
      <protection locked="0"/>
    </xf>
    <xf numFmtId="0" fontId="10" fillId="5" borderId="1" xfId="1" applyFont="1" applyFill="1" applyBorder="1" applyAlignment="1" applyProtection="1">
      <alignment horizontal="center" vertical="center" wrapText="1" shrinkToFit="1"/>
      <protection hidden="1"/>
    </xf>
    <xf numFmtId="0" fontId="7" fillId="5" borderId="1" xfId="1" applyFont="1" applyFill="1" applyBorder="1" applyAlignment="1" applyProtection="1">
      <alignment horizontal="center" vertical="center" wrapText="1" shrinkToFit="1"/>
      <protection hidden="1"/>
    </xf>
    <xf numFmtId="177" fontId="6" fillId="0" borderId="1" xfId="1" applyNumberFormat="1" applyFont="1" applyFill="1" applyBorder="1" applyAlignment="1" applyProtection="1">
      <alignment horizontal="center" vertical="center" shrinkToFit="1"/>
      <protection locked="0"/>
    </xf>
    <xf numFmtId="0" fontId="7" fillId="5" borderId="1" xfId="1" applyFont="1" applyFill="1" applyBorder="1" applyAlignment="1" applyProtection="1">
      <alignment horizontal="center" vertical="center"/>
      <protection hidden="1"/>
    </xf>
    <xf numFmtId="49" fontId="4" fillId="0" borderId="1" xfId="1" applyNumberFormat="1" applyFont="1" applyFill="1" applyBorder="1" applyAlignment="1" applyProtection="1">
      <alignment horizontal="center" vertical="center" shrinkToFit="1"/>
      <protection locked="0"/>
    </xf>
    <xf numFmtId="0" fontId="10" fillId="5" borderId="8" xfId="1" applyFont="1" applyFill="1" applyBorder="1" applyAlignment="1" applyProtection="1">
      <alignment horizontal="center" vertical="center"/>
      <protection hidden="1"/>
    </xf>
    <xf numFmtId="0" fontId="10" fillId="5" borderId="9" xfId="1" applyFont="1" applyFill="1" applyBorder="1" applyAlignment="1" applyProtection="1">
      <alignment horizontal="center" vertical="center"/>
      <protection hidden="1"/>
    </xf>
    <xf numFmtId="0" fontId="10" fillId="5" borderId="10" xfId="1" applyFont="1" applyFill="1" applyBorder="1" applyAlignment="1" applyProtection="1">
      <alignment horizontal="center" vertical="center"/>
      <protection hidden="1"/>
    </xf>
    <xf numFmtId="49" fontId="4" fillId="3" borderId="0" xfId="4" applyNumberFormat="1" applyFont="1" applyFill="1" applyBorder="1" applyAlignment="1" applyProtection="1">
      <alignment horizontal="center" vertical="center" shrinkToFit="1"/>
      <protection locked="0"/>
    </xf>
    <xf numFmtId="49" fontId="4" fillId="3" borderId="7" xfId="4" applyNumberFormat="1" applyFont="1" applyFill="1" applyBorder="1" applyAlignment="1" applyProtection="1">
      <alignment horizontal="center" vertical="center" shrinkToFit="1"/>
      <protection locked="0"/>
    </xf>
    <xf numFmtId="49" fontId="20" fillId="3" borderId="0" xfId="4" applyNumberFormat="1" applyFont="1" applyFill="1" applyBorder="1" applyAlignment="1" applyProtection="1">
      <alignment horizontal="center" vertical="center" shrinkToFit="1"/>
      <protection hidden="1"/>
    </xf>
    <xf numFmtId="49" fontId="20" fillId="3" borderId="7" xfId="4" applyNumberFormat="1" applyFont="1" applyFill="1" applyBorder="1" applyAlignment="1" applyProtection="1">
      <alignment horizontal="center" vertical="center" shrinkToFit="1"/>
      <protection hidden="1"/>
    </xf>
    <xf numFmtId="49" fontId="4" fillId="3" borderId="12" xfId="4" applyNumberFormat="1" applyFont="1" applyFill="1" applyBorder="1" applyAlignment="1" applyProtection="1">
      <alignment horizontal="center" vertical="center" shrinkToFit="1"/>
      <protection locked="0"/>
    </xf>
    <xf numFmtId="49" fontId="4" fillId="3" borderId="6" xfId="4" applyNumberFormat="1" applyFont="1" applyFill="1" applyBorder="1" applyAlignment="1" applyProtection="1">
      <alignment horizontal="center" vertical="center" shrinkToFit="1"/>
      <protection locked="0"/>
    </xf>
    <xf numFmtId="0" fontId="10" fillId="5" borderId="8" xfId="1" applyFont="1" applyFill="1" applyBorder="1" applyAlignment="1" applyProtection="1">
      <alignment horizontal="center" vertical="center" wrapText="1"/>
      <protection hidden="1"/>
    </xf>
    <xf numFmtId="49" fontId="22" fillId="3" borderId="8" xfId="4" applyNumberFormat="1" applyFont="1" applyFill="1" applyBorder="1" applyAlignment="1" applyProtection="1">
      <alignment horizontal="center" vertical="center" shrinkToFit="1"/>
      <protection locked="0"/>
    </xf>
    <xf numFmtId="49" fontId="22" fillId="3" borderId="9" xfId="4" applyNumberFormat="1" applyFont="1" applyFill="1" applyBorder="1" applyAlignment="1" applyProtection="1">
      <alignment horizontal="center" vertical="center" shrinkToFit="1"/>
      <protection locked="0"/>
    </xf>
    <xf numFmtId="49" fontId="22" fillId="3" borderId="10" xfId="4" applyNumberFormat="1" applyFont="1" applyFill="1" applyBorder="1" applyAlignment="1" applyProtection="1">
      <alignment horizontal="center" vertical="center" shrinkToFit="1"/>
      <protection locked="0"/>
    </xf>
    <xf numFmtId="0" fontId="4" fillId="0" borderId="8" xfId="4" applyFont="1" applyFill="1" applyBorder="1" applyAlignment="1" applyProtection="1">
      <alignment horizontal="center" vertical="center" shrinkToFit="1"/>
      <protection hidden="1"/>
    </xf>
    <xf numFmtId="0" fontId="4" fillId="0" borderId="9" xfId="4" applyFont="1" applyFill="1" applyBorder="1" applyAlignment="1" applyProtection="1">
      <alignment horizontal="center" vertical="center" shrinkToFit="1"/>
      <protection hidden="1"/>
    </xf>
    <xf numFmtId="0" fontId="4" fillId="0" borderId="10" xfId="4" applyFont="1" applyFill="1" applyBorder="1" applyAlignment="1" applyProtection="1">
      <alignment horizontal="center" vertical="center" shrinkToFit="1"/>
      <protection hidden="1"/>
    </xf>
    <xf numFmtId="0" fontId="4" fillId="0" borderId="1" xfId="4" applyNumberFormat="1" applyFont="1" applyFill="1" applyBorder="1" applyAlignment="1" applyProtection="1">
      <alignment horizontal="center" vertical="center"/>
      <protection hidden="1"/>
    </xf>
    <xf numFmtId="0" fontId="4" fillId="0" borderId="14" xfId="4" applyNumberFormat="1" applyFont="1" applyFill="1" applyBorder="1" applyAlignment="1" applyProtection="1">
      <alignment horizontal="center" vertical="center"/>
      <protection hidden="1"/>
    </xf>
    <xf numFmtId="0" fontId="10" fillId="2" borderId="1" xfId="1" applyFont="1" applyFill="1" applyBorder="1" applyAlignment="1" applyProtection="1">
      <alignment horizontal="center" vertical="center" wrapText="1"/>
      <protection hidden="1"/>
    </xf>
    <xf numFmtId="0" fontId="4" fillId="0" borderId="1" xfId="4" applyFont="1" applyFill="1" applyBorder="1" applyAlignment="1" applyProtection="1">
      <alignment horizontal="center" vertical="center"/>
      <protection hidden="1"/>
    </xf>
    <xf numFmtId="49" fontId="4" fillId="2" borderId="1" xfId="4" applyNumberFormat="1" applyFont="1" applyFill="1" applyBorder="1" applyAlignment="1" applyProtection="1">
      <alignment horizontal="center" vertical="center"/>
      <protection locked="0"/>
    </xf>
    <xf numFmtId="0" fontId="34" fillId="2" borderId="1" xfId="0" applyFont="1" applyFill="1" applyBorder="1" applyAlignment="1" applyProtection="1">
      <alignment horizontal="center" vertical="center" wrapText="1"/>
      <protection hidden="1"/>
    </xf>
    <xf numFmtId="49" fontId="34" fillId="0" borderId="1" xfId="0" applyNumberFormat="1" applyFont="1" applyBorder="1" applyAlignment="1" applyProtection="1">
      <alignment horizontal="center" vertical="center" shrinkToFit="1"/>
      <protection locked="0"/>
    </xf>
    <xf numFmtId="49" fontId="34" fillId="0" borderId="14" xfId="0" applyNumberFormat="1" applyFont="1" applyBorder="1" applyAlignment="1" applyProtection="1">
      <alignment horizontal="center" vertical="center" shrinkToFit="1"/>
      <protection locked="0"/>
    </xf>
    <xf numFmtId="0" fontId="4" fillId="0" borderId="10" xfId="4" applyFont="1" applyFill="1" applyBorder="1" applyAlignment="1" applyProtection="1">
      <alignment horizontal="center" vertical="center"/>
      <protection hidden="1"/>
    </xf>
    <xf numFmtId="0" fontId="4" fillId="5" borderId="1" xfId="4" applyFont="1" applyFill="1" applyBorder="1" applyAlignment="1" applyProtection="1">
      <alignment horizontal="center" vertical="center" wrapText="1"/>
      <protection hidden="1"/>
    </xf>
    <xf numFmtId="0" fontId="4" fillId="5" borderId="27" xfId="4" applyFont="1" applyFill="1" applyBorder="1" applyAlignment="1" applyProtection="1">
      <alignment horizontal="center" vertical="center"/>
      <protection hidden="1"/>
    </xf>
    <xf numFmtId="0" fontId="4" fillId="5" borderId="9" xfId="4" applyFont="1" applyFill="1" applyBorder="1" applyAlignment="1" applyProtection="1">
      <alignment horizontal="center" vertical="center"/>
      <protection hidden="1"/>
    </xf>
    <xf numFmtId="0" fontId="4" fillId="5" borderId="10" xfId="4" applyFont="1" applyFill="1" applyBorder="1" applyAlignment="1" applyProtection="1">
      <alignment horizontal="center" vertical="center"/>
      <protection hidden="1"/>
    </xf>
    <xf numFmtId="0" fontId="40" fillId="2" borderId="8" xfId="4" applyFont="1" applyFill="1" applyBorder="1" applyAlignment="1" applyProtection="1">
      <alignment horizontal="center" vertical="center"/>
      <protection hidden="1"/>
    </xf>
    <xf numFmtId="0" fontId="40" fillId="2" borderId="9" xfId="4" applyFont="1" applyFill="1" applyBorder="1" applyAlignment="1" applyProtection="1">
      <alignment horizontal="center" vertical="center"/>
      <protection hidden="1"/>
    </xf>
    <xf numFmtId="49" fontId="34" fillId="0" borderId="8" xfId="4" applyNumberFormat="1" applyFont="1" applyFill="1" applyBorder="1" applyAlignment="1" applyProtection="1">
      <alignment horizontal="center" vertical="center" shrinkToFit="1"/>
      <protection locked="0"/>
    </xf>
    <xf numFmtId="49" fontId="34" fillId="0" borderId="9" xfId="4" applyNumberFormat="1" applyFont="1" applyFill="1" applyBorder="1" applyAlignment="1" applyProtection="1">
      <alignment horizontal="center" vertical="center" shrinkToFit="1"/>
      <protection locked="0"/>
    </xf>
    <xf numFmtId="49" fontId="34" fillId="0" borderId="10" xfId="4" applyNumberFormat="1" applyFont="1" applyFill="1" applyBorder="1" applyAlignment="1" applyProtection="1">
      <alignment horizontal="center" vertical="center" shrinkToFit="1"/>
      <protection locked="0"/>
    </xf>
    <xf numFmtId="2" fontId="34" fillId="0" borderId="8" xfId="0" applyNumberFormat="1" applyFont="1" applyFill="1" applyBorder="1" applyAlignment="1" applyProtection="1">
      <alignment horizontal="center" vertical="center" shrinkToFit="1"/>
      <protection locked="0"/>
    </xf>
    <xf numFmtId="2" fontId="34" fillId="0" borderId="9" xfId="0" applyNumberFormat="1" applyFont="1" applyFill="1" applyBorder="1" applyAlignment="1" applyProtection="1">
      <alignment horizontal="center" vertical="center" shrinkToFit="1"/>
      <protection locked="0"/>
    </xf>
    <xf numFmtId="2" fontId="34" fillId="0" borderId="10" xfId="0" applyNumberFormat="1" applyFont="1" applyFill="1" applyBorder="1" applyAlignment="1" applyProtection="1">
      <alignment horizontal="center" vertical="center" shrinkToFit="1"/>
      <protection locked="0"/>
    </xf>
    <xf numFmtId="0" fontId="37" fillId="2" borderId="8" xfId="4" applyFont="1" applyFill="1" applyBorder="1" applyAlignment="1" applyProtection="1">
      <alignment horizontal="center" vertical="center" wrapText="1" shrinkToFit="1"/>
      <protection hidden="1"/>
    </xf>
    <xf numFmtId="0" fontId="37" fillId="2" borderId="10" xfId="4" applyFont="1" applyFill="1" applyBorder="1" applyAlignment="1" applyProtection="1">
      <alignment horizontal="center" vertical="center" wrapText="1" shrinkToFit="1"/>
      <protection hidden="1"/>
    </xf>
    <xf numFmtId="0" fontId="34" fillId="2" borderId="8" xfId="4" applyFont="1" applyFill="1" applyBorder="1" applyAlignment="1" applyProtection="1">
      <alignment horizontal="center" vertical="center" shrinkToFit="1"/>
      <protection hidden="1"/>
    </xf>
    <xf numFmtId="0" fontId="34" fillId="2" borderId="9" xfId="4" applyFont="1" applyFill="1" applyBorder="1" applyAlignment="1" applyProtection="1">
      <alignment horizontal="center" vertical="center" shrinkToFit="1"/>
      <protection hidden="1"/>
    </xf>
    <xf numFmtId="0" fontId="34" fillId="2" borderId="10" xfId="4" applyFont="1" applyFill="1" applyBorder="1" applyAlignment="1" applyProtection="1">
      <alignment horizontal="center" vertical="center" shrinkToFit="1"/>
      <protection hidden="1"/>
    </xf>
    <xf numFmtId="179" fontId="34" fillId="0" borderId="8" xfId="4" applyNumberFormat="1" applyFont="1" applyFill="1" applyBorder="1" applyAlignment="1" applyProtection="1">
      <alignment horizontal="center" vertical="center" shrinkToFit="1"/>
      <protection hidden="1"/>
    </xf>
    <xf numFmtId="179" fontId="34" fillId="0" borderId="9" xfId="4" applyNumberFormat="1" applyFont="1" applyFill="1" applyBorder="1" applyAlignment="1" applyProtection="1">
      <alignment horizontal="center" vertical="center" shrinkToFit="1"/>
      <protection hidden="1"/>
    </xf>
    <xf numFmtId="179" fontId="34" fillId="0" borderId="10" xfId="4" applyNumberFormat="1" applyFont="1" applyFill="1" applyBorder="1" applyAlignment="1" applyProtection="1">
      <alignment horizontal="center" vertical="center" shrinkToFit="1"/>
      <protection hidden="1"/>
    </xf>
    <xf numFmtId="49" fontId="4" fillId="2" borderId="27" xfId="4" applyNumberFormat="1" applyFont="1" applyFill="1" applyBorder="1" applyAlignment="1" applyProtection="1">
      <alignment horizontal="center" vertical="center" shrinkToFit="1"/>
      <protection hidden="1"/>
    </xf>
    <xf numFmtId="49" fontId="4" fillId="2" borderId="9" xfId="4" applyNumberFormat="1" applyFont="1" applyFill="1" applyBorder="1" applyAlignment="1" applyProtection="1">
      <alignment horizontal="center" vertical="center" shrinkToFit="1"/>
      <protection hidden="1"/>
    </xf>
    <xf numFmtId="49" fontId="4" fillId="2" borderId="10" xfId="4" applyNumberFormat="1" applyFont="1" applyFill="1" applyBorder="1" applyAlignment="1" applyProtection="1">
      <alignment horizontal="center" vertical="center" shrinkToFit="1"/>
      <protection hidden="1"/>
    </xf>
    <xf numFmtId="178" fontId="34" fillId="0" borderId="8" xfId="4" applyNumberFormat="1" applyFont="1" applyFill="1" applyBorder="1" applyAlignment="1" applyProtection="1">
      <alignment horizontal="center" vertical="center" shrinkToFit="1"/>
      <protection locked="0"/>
    </xf>
    <xf numFmtId="178" fontId="34" fillId="0" borderId="10" xfId="4" applyNumberFormat="1" applyFont="1" applyFill="1" applyBorder="1" applyAlignment="1" applyProtection="1">
      <alignment horizontal="center" vertical="center" shrinkToFit="1"/>
      <protection locked="0"/>
    </xf>
    <xf numFmtId="0" fontId="39" fillId="2" borderId="27" xfId="0" applyFont="1" applyFill="1" applyBorder="1" applyAlignment="1" applyProtection="1">
      <alignment horizontal="center" vertical="center"/>
      <protection hidden="1"/>
    </xf>
    <xf numFmtId="0" fontId="39" fillId="2" borderId="9" xfId="0" applyFont="1" applyFill="1" applyBorder="1" applyAlignment="1" applyProtection="1">
      <alignment horizontal="center" vertical="center"/>
      <protection hidden="1"/>
    </xf>
    <xf numFmtId="0" fontId="39" fillId="2" borderId="10" xfId="0" applyFont="1" applyFill="1" applyBorder="1" applyAlignment="1" applyProtection="1">
      <alignment horizontal="center" vertical="center"/>
      <protection hidden="1"/>
    </xf>
    <xf numFmtId="0" fontId="39" fillId="2" borderId="1" xfId="0" applyFont="1" applyFill="1" applyBorder="1" applyAlignment="1" applyProtection="1">
      <alignment horizontal="center" vertical="center" wrapText="1"/>
      <protection hidden="1"/>
    </xf>
    <xf numFmtId="49" fontId="34" fillId="0" borderId="8" xfId="0" applyNumberFormat="1" applyFont="1" applyBorder="1" applyAlignment="1" applyProtection="1">
      <alignment horizontal="center" vertical="center" shrinkToFit="1"/>
      <protection locked="0"/>
    </xf>
    <xf numFmtId="49" fontId="34" fillId="0" borderId="9" xfId="0" applyNumberFormat="1" applyFont="1" applyBorder="1" applyAlignment="1" applyProtection="1">
      <alignment horizontal="center" vertical="center" shrinkToFit="1"/>
      <protection locked="0"/>
    </xf>
    <xf numFmtId="49" fontId="34" fillId="0" borderId="10" xfId="0" applyNumberFormat="1" applyFont="1" applyBorder="1" applyAlignment="1" applyProtection="1">
      <alignment horizontal="center" vertical="center" shrinkToFit="1"/>
      <protection locked="0"/>
    </xf>
    <xf numFmtId="49" fontId="4" fillId="0" borderId="8" xfId="1" applyNumberFormat="1" applyFont="1" applyFill="1" applyBorder="1" applyAlignment="1" applyProtection="1">
      <alignment horizontal="left" vertical="center" shrinkToFit="1"/>
      <protection locked="0"/>
    </xf>
    <xf numFmtId="49" fontId="4" fillId="0" borderId="9" xfId="1" applyNumberFormat="1" applyFont="1" applyFill="1" applyBorder="1" applyAlignment="1" applyProtection="1">
      <alignment horizontal="left" vertical="center" shrinkToFit="1"/>
      <protection locked="0"/>
    </xf>
    <xf numFmtId="49" fontId="4" fillId="0" borderId="10" xfId="1" applyNumberFormat="1" applyFont="1" applyFill="1" applyBorder="1" applyAlignment="1" applyProtection="1">
      <alignment horizontal="left" vertical="center" shrinkToFit="1"/>
      <protection locked="0"/>
    </xf>
    <xf numFmtId="0" fontId="10" fillId="2" borderId="5" xfId="1" applyFont="1" applyFill="1" applyBorder="1" applyAlignment="1" applyProtection="1">
      <alignment horizontal="center" vertical="center" wrapText="1"/>
      <protection hidden="1"/>
    </xf>
    <xf numFmtId="0" fontId="10" fillId="2" borderId="7" xfId="1" applyFont="1" applyFill="1" applyBorder="1" applyAlignment="1" applyProtection="1">
      <alignment horizontal="center" vertical="center"/>
      <protection hidden="1"/>
    </xf>
    <xf numFmtId="0" fontId="10" fillId="2" borderId="6" xfId="1" applyFont="1" applyFill="1" applyBorder="1" applyAlignment="1" applyProtection="1">
      <alignment horizontal="center" vertical="center"/>
      <protection hidden="1"/>
    </xf>
    <xf numFmtId="49" fontId="10" fillId="3" borderId="7" xfId="4" applyNumberFormat="1" applyFont="1" applyFill="1" applyBorder="1" applyAlignment="1" applyProtection="1">
      <alignment horizontal="left" vertical="center" wrapText="1" shrinkToFit="1"/>
      <protection hidden="1"/>
    </xf>
    <xf numFmtId="49" fontId="10" fillId="3" borderId="7" xfId="4" applyNumberFormat="1" applyFont="1" applyFill="1" applyBorder="1" applyAlignment="1" applyProtection="1">
      <alignment horizontal="left" vertical="center" shrinkToFit="1"/>
      <protection hidden="1"/>
    </xf>
    <xf numFmtId="0" fontId="10" fillId="3" borderId="7" xfId="4" applyFont="1" applyFill="1" applyBorder="1" applyAlignment="1" applyProtection="1">
      <alignment horizontal="left" vertical="center" wrapText="1" shrinkToFit="1"/>
      <protection hidden="1"/>
    </xf>
    <xf numFmtId="0" fontId="10" fillId="3" borderId="7" xfId="4" applyFont="1" applyFill="1" applyBorder="1" applyAlignment="1" applyProtection="1">
      <alignment horizontal="left" vertical="center" shrinkToFit="1"/>
      <protection hidden="1"/>
    </xf>
    <xf numFmtId="0" fontId="10" fillId="3" borderId="7" xfId="4" applyFont="1" applyFill="1" applyBorder="1" applyAlignment="1" applyProtection="1">
      <alignment horizontal="left" vertical="center"/>
      <protection hidden="1"/>
    </xf>
    <xf numFmtId="0" fontId="14" fillId="5" borderId="1" xfId="1" applyFont="1" applyFill="1" applyBorder="1" applyAlignment="1" applyProtection="1">
      <alignment horizontal="center" vertical="center" wrapText="1" shrinkToFit="1"/>
      <protection hidden="1"/>
    </xf>
    <xf numFmtId="49" fontId="20" fillId="0" borderId="8" xfId="1" applyNumberFormat="1" applyFont="1" applyFill="1" applyBorder="1" applyAlignment="1" applyProtection="1">
      <alignment vertical="center" shrinkToFit="1"/>
      <protection locked="0"/>
    </xf>
    <xf numFmtId="49" fontId="20" fillId="0" borderId="9" xfId="1" applyNumberFormat="1" applyFont="1" applyFill="1" applyBorder="1" applyAlignment="1" applyProtection="1">
      <alignment vertical="center" shrinkToFit="1"/>
      <protection locked="0"/>
    </xf>
    <xf numFmtId="49" fontId="20" fillId="0" borderId="10" xfId="1" applyNumberFormat="1" applyFont="1" applyFill="1" applyBorder="1" applyAlignment="1" applyProtection="1">
      <alignment vertical="center" shrinkToFit="1"/>
      <protection locked="0"/>
    </xf>
    <xf numFmtId="2" fontId="20" fillId="0" borderId="8" xfId="39" applyNumberFormat="1" applyFont="1" applyFill="1" applyBorder="1" applyAlignment="1" applyProtection="1">
      <alignment horizontal="center" vertical="center" shrinkToFit="1"/>
      <protection locked="0"/>
    </xf>
    <xf numFmtId="2" fontId="20" fillId="0" borderId="9" xfId="39" applyNumberFormat="1" applyFont="1" applyFill="1" applyBorder="1" applyAlignment="1" applyProtection="1">
      <alignment horizontal="center" vertical="center" shrinkToFit="1"/>
      <protection locked="0"/>
    </xf>
    <xf numFmtId="2" fontId="20" fillId="0" borderId="10" xfId="39" applyNumberFormat="1" applyFont="1" applyFill="1" applyBorder="1" applyAlignment="1" applyProtection="1">
      <alignment horizontal="center" vertical="center" shrinkToFit="1"/>
      <protection locked="0"/>
    </xf>
    <xf numFmtId="0" fontId="10" fillId="2" borderId="8" xfId="39" applyFont="1" applyFill="1" applyBorder="1" applyAlignment="1" applyProtection="1">
      <alignment horizontal="center" vertical="center" wrapText="1"/>
      <protection hidden="1"/>
    </xf>
    <xf numFmtId="0" fontId="10" fillId="2" borderId="9" xfId="39" applyFont="1" applyFill="1" applyBorder="1" applyAlignment="1" applyProtection="1">
      <alignment horizontal="center" vertical="center" wrapText="1"/>
      <protection hidden="1"/>
    </xf>
    <xf numFmtId="0" fontId="7" fillId="5" borderId="1" xfId="4" applyFont="1" applyFill="1" applyBorder="1" applyAlignment="1" applyProtection="1">
      <alignment horizontal="center" vertical="center"/>
      <protection hidden="1"/>
    </xf>
    <xf numFmtId="2" fontId="28" fillId="3" borderId="1" xfId="4" applyNumberFormat="1" applyFont="1" applyFill="1" applyBorder="1" applyAlignment="1" applyProtection="1">
      <alignment vertical="center" shrinkToFit="1"/>
      <protection locked="0"/>
    </xf>
    <xf numFmtId="2" fontId="28" fillId="3" borderId="1" xfId="4" applyNumberFormat="1" applyFont="1" applyFill="1" applyBorder="1" applyAlignment="1" applyProtection="1">
      <alignment vertical="center" shrinkToFit="1"/>
      <protection hidden="1"/>
    </xf>
    <xf numFmtId="0" fontId="7" fillId="3" borderId="9" xfId="39" applyFont="1" applyFill="1" applyBorder="1" applyAlignment="1" applyProtection="1">
      <alignment horizontal="center" vertical="center" wrapText="1"/>
      <protection hidden="1"/>
    </xf>
    <xf numFmtId="0" fontId="7" fillId="3" borderId="10" xfId="39" applyFont="1" applyFill="1" applyBorder="1" applyAlignment="1" applyProtection="1">
      <alignment horizontal="center" vertical="center" wrapText="1"/>
      <protection hidden="1"/>
    </xf>
    <xf numFmtId="177" fontId="6" fillId="0" borderId="8" xfId="39" applyNumberFormat="1" applyFont="1" applyFill="1" applyBorder="1" applyAlignment="1" applyProtection="1">
      <alignment horizontal="center" vertical="center" shrinkToFit="1"/>
      <protection locked="0"/>
    </xf>
    <xf numFmtId="177" fontId="6" fillId="0" borderId="9" xfId="39" applyNumberFormat="1" applyFont="1" applyFill="1" applyBorder="1" applyAlignment="1" applyProtection="1">
      <alignment horizontal="center" vertical="center" shrinkToFit="1"/>
      <protection locked="0"/>
    </xf>
    <xf numFmtId="0" fontId="4" fillId="5" borderId="1" xfId="4" applyFont="1" applyFill="1" applyBorder="1" applyAlignment="1" applyProtection="1">
      <alignment horizontal="center" vertical="center"/>
      <protection hidden="1"/>
    </xf>
    <xf numFmtId="49" fontId="34" fillId="0" borderId="3" xfId="4" applyNumberFormat="1" applyFont="1" applyFill="1" applyBorder="1" applyAlignment="1" applyProtection="1">
      <alignment horizontal="center" vertical="center" shrinkToFit="1"/>
      <protection locked="0"/>
    </xf>
    <xf numFmtId="49" fontId="34" fillId="0" borderId="11" xfId="4" applyNumberFormat="1" applyFont="1" applyFill="1" applyBorder="1" applyAlignment="1" applyProtection="1">
      <alignment horizontal="center" vertical="center" shrinkToFit="1"/>
      <protection locked="0"/>
    </xf>
    <xf numFmtId="49" fontId="34" fillId="0" borderId="4" xfId="4" applyNumberFormat="1" applyFont="1" applyFill="1" applyBorder="1" applyAlignment="1" applyProtection="1">
      <alignment horizontal="center" vertical="center" shrinkToFit="1"/>
      <protection locked="0"/>
    </xf>
    <xf numFmtId="49" fontId="34" fillId="0" borderId="5" xfId="4" applyNumberFormat="1" applyFont="1" applyFill="1" applyBorder="1" applyAlignment="1" applyProtection="1">
      <alignment horizontal="center" vertical="center" shrinkToFit="1"/>
      <protection locked="0"/>
    </xf>
    <xf numFmtId="49" fontId="34" fillId="0" borderId="7" xfId="4" applyNumberFormat="1" applyFont="1" applyFill="1" applyBorder="1" applyAlignment="1" applyProtection="1">
      <alignment horizontal="center" vertical="center" shrinkToFit="1"/>
      <protection locked="0"/>
    </xf>
    <xf numFmtId="49" fontId="34" fillId="0" borderId="6" xfId="4" applyNumberFormat="1" applyFont="1" applyFill="1" applyBorder="1" applyAlignment="1" applyProtection="1">
      <alignment horizontal="center" vertical="center" shrinkToFit="1"/>
      <protection locked="0"/>
    </xf>
    <xf numFmtId="0" fontId="34" fillId="2" borderId="8" xfId="4" applyFont="1" applyFill="1" applyBorder="1" applyAlignment="1" applyProtection="1">
      <alignment horizontal="center" vertical="center"/>
      <protection hidden="1"/>
    </xf>
    <xf numFmtId="0" fontId="34" fillId="2" borderId="9" xfId="4" applyFont="1" applyFill="1" applyBorder="1" applyAlignment="1" applyProtection="1">
      <alignment horizontal="center" vertical="center"/>
      <protection hidden="1"/>
    </xf>
    <xf numFmtId="0" fontId="34" fillId="2" borderId="10" xfId="4" applyFont="1" applyFill="1" applyBorder="1" applyAlignment="1" applyProtection="1">
      <alignment horizontal="center" vertical="center"/>
      <protection hidden="1"/>
    </xf>
    <xf numFmtId="9" fontId="4" fillId="0" borderId="8" xfId="4" applyNumberFormat="1" applyFont="1" applyFill="1" applyBorder="1" applyAlignment="1" applyProtection="1">
      <alignment horizontal="center" vertical="center" shrinkToFit="1"/>
      <protection locked="0"/>
    </xf>
    <xf numFmtId="9" fontId="4" fillId="0" borderId="10" xfId="4" applyNumberFormat="1" applyFont="1" applyFill="1" applyBorder="1" applyAlignment="1" applyProtection="1">
      <alignment horizontal="center" vertical="center" shrinkToFit="1"/>
      <protection locked="0"/>
    </xf>
    <xf numFmtId="180" fontId="4" fillId="0" borderId="8" xfId="4" applyNumberFormat="1" applyFont="1" applyFill="1" applyBorder="1" applyAlignment="1" applyProtection="1">
      <alignment horizontal="center" vertical="center" shrinkToFit="1"/>
      <protection locked="0"/>
    </xf>
    <xf numFmtId="180" fontId="4" fillId="0" borderId="10" xfId="4" applyNumberFormat="1" applyFont="1" applyFill="1" applyBorder="1" applyAlignment="1" applyProtection="1">
      <alignment horizontal="center" vertical="center" shrinkToFit="1"/>
      <protection locked="0"/>
    </xf>
    <xf numFmtId="49" fontId="25" fillId="0" borderId="11" xfId="1" applyNumberFormat="1" applyFont="1" applyFill="1" applyBorder="1" applyAlignment="1" applyProtection="1">
      <alignment horizontal="center" vertical="center" shrinkToFit="1"/>
      <protection locked="0"/>
    </xf>
    <xf numFmtId="0" fontId="44" fillId="0" borderId="0" xfId="1" applyFont="1" applyFill="1" applyBorder="1" applyAlignment="1" applyProtection="1">
      <alignment vertical="center" shrinkToFit="1"/>
      <protection hidden="1"/>
    </xf>
    <xf numFmtId="0" fontId="4" fillId="5" borderId="14" xfId="4" applyFont="1" applyFill="1" applyBorder="1" applyAlignment="1" applyProtection="1">
      <alignment horizontal="center" vertical="center"/>
      <protection hidden="1"/>
    </xf>
    <xf numFmtId="0" fontId="4" fillId="0" borderId="8" xfId="4" applyFont="1" applyFill="1" applyBorder="1" applyAlignment="1" applyProtection="1">
      <alignment horizontal="center" vertical="center"/>
      <protection hidden="1"/>
    </xf>
    <xf numFmtId="0" fontId="4" fillId="0" borderId="9" xfId="4" applyFont="1" applyFill="1" applyBorder="1" applyAlignment="1" applyProtection="1">
      <alignment horizontal="center" vertical="center"/>
      <protection hidden="1"/>
    </xf>
    <xf numFmtId="0" fontId="4" fillId="0" borderId="15" xfId="4" applyFont="1" applyFill="1" applyBorder="1" applyAlignment="1" applyProtection="1">
      <alignment horizontal="center" vertical="center"/>
      <protection hidden="1"/>
    </xf>
    <xf numFmtId="49" fontId="4" fillId="0" borderId="10" xfId="4" applyNumberFormat="1" applyFont="1" applyFill="1" applyBorder="1" applyAlignment="1" applyProtection="1">
      <alignment horizontal="center" vertical="center" shrinkToFit="1"/>
      <protection locked="0"/>
    </xf>
    <xf numFmtId="49" fontId="4" fillId="0" borderId="1" xfId="4" applyNumberFormat="1" applyFont="1" applyFill="1" applyBorder="1" applyAlignment="1" applyProtection="1">
      <alignment horizontal="center" vertical="center" shrinkToFit="1"/>
      <protection locked="0"/>
    </xf>
    <xf numFmtId="0" fontId="33" fillId="0" borderId="21" xfId="4" applyFont="1" applyBorder="1" applyAlignment="1" applyProtection="1">
      <alignment horizontal="center" vertical="center"/>
      <protection hidden="1"/>
    </xf>
    <xf numFmtId="0" fontId="33" fillId="0" borderId="22" xfId="4" applyFont="1" applyBorder="1" applyAlignment="1" applyProtection="1">
      <alignment horizontal="center" vertical="center"/>
      <protection hidden="1"/>
    </xf>
    <xf numFmtId="0" fontId="33" fillId="0" borderId="23" xfId="4" applyFont="1" applyBorder="1" applyAlignment="1" applyProtection="1">
      <alignment horizontal="center" vertical="center"/>
      <protection hidden="1"/>
    </xf>
    <xf numFmtId="0" fontId="33" fillId="0" borderId="24" xfId="4" applyFont="1" applyBorder="1" applyAlignment="1" applyProtection="1">
      <alignment horizontal="center" vertical="center"/>
      <protection hidden="1"/>
    </xf>
    <xf numFmtId="0" fontId="33" fillId="0" borderId="25" xfId="4" applyFont="1" applyBorder="1" applyAlignment="1" applyProtection="1">
      <alignment horizontal="center" vertical="center"/>
      <protection hidden="1"/>
    </xf>
    <xf numFmtId="0" fontId="33" fillId="0" borderId="26" xfId="4" applyFont="1" applyBorder="1" applyAlignment="1" applyProtection="1">
      <alignment horizontal="center" vertical="center"/>
      <protection hidden="1"/>
    </xf>
    <xf numFmtId="49" fontId="34" fillId="0" borderId="15" xfId="0" applyNumberFormat="1" applyFont="1" applyBorder="1" applyAlignment="1" applyProtection="1">
      <alignment horizontal="center" vertical="center" shrinkToFit="1"/>
      <protection locked="0"/>
    </xf>
    <xf numFmtId="0" fontId="4" fillId="2" borderId="10" xfId="4" applyFont="1" applyFill="1" applyBorder="1" applyAlignment="1" applyProtection="1">
      <alignment horizontal="center" vertical="center" wrapText="1"/>
      <protection hidden="1"/>
    </xf>
    <xf numFmtId="0" fontId="4" fillId="2" borderId="1" xfId="4" applyFont="1" applyFill="1" applyBorder="1" applyAlignment="1" applyProtection="1">
      <alignment horizontal="center" vertical="center" wrapText="1"/>
      <protection hidden="1"/>
    </xf>
    <xf numFmtId="0" fontId="43" fillId="5" borderId="8" xfId="4" applyFont="1" applyFill="1" applyBorder="1" applyAlignment="1" applyProtection="1">
      <alignment horizontal="center" vertical="center" wrapText="1"/>
      <protection hidden="1"/>
    </xf>
    <xf numFmtId="0" fontId="43" fillId="5" borderId="10" xfId="4" applyFont="1" applyFill="1" applyBorder="1" applyAlignment="1" applyProtection="1">
      <alignment horizontal="center" vertical="center" wrapText="1"/>
      <protection hidden="1"/>
    </xf>
    <xf numFmtId="180" fontId="34" fillId="0" borderId="8" xfId="4" applyNumberFormat="1" applyFont="1" applyFill="1" applyBorder="1" applyAlignment="1" applyProtection="1">
      <alignment horizontal="center" vertical="center" shrinkToFit="1"/>
      <protection locked="0"/>
    </xf>
    <xf numFmtId="180" fontId="34" fillId="0" borderId="10" xfId="4" applyNumberFormat="1" applyFont="1" applyFill="1" applyBorder="1" applyAlignment="1" applyProtection="1">
      <alignment horizontal="center" vertical="center" shrinkToFit="1"/>
      <protection locked="0"/>
    </xf>
    <xf numFmtId="0" fontId="4" fillId="3" borderId="8" xfId="4" applyNumberFormat="1" applyFont="1" applyFill="1" applyBorder="1" applyAlignment="1" applyProtection="1">
      <alignment horizontal="center" vertical="center" shrinkToFit="1"/>
      <protection hidden="1"/>
    </xf>
    <xf numFmtId="0" fontId="4" fillId="3" borderId="9" xfId="4" applyNumberFormat="1" applyFont="1" applyFill="1" applyBorder="1" applyAlignment="1" applyProtection="1">
      <alignment horizontal="center" vertical="center" shrinkToFit="1"/>
      <protection hidden="1"/>
    </xf>
    <xf numFmtId="0" fontId="4" fillId="3" borderId="10" xfId="4" applyNumberFormat="1" applyFont="1" applyFill="1" applyBorder="1" applyAlignment="1" applyProtection="1">
      <alignment horizontal="center" vertical="center" shrinkToFit="1"/>
      <protection hidden="1"/>
    </xf>
    <xf numFmtId="178" fontId="4" fillId="3" borderId="8" xfId="4" applyNumberFormat="1" applyFont="1" applyFill="1" applyBorder="1" applyAlignment="1" applyProtection="1">
      <alignment horizontal="center" vertical="center" shrinkToFit="1"/>
      <protection locked="0"/>
    </xf>
    <xf numFmtId="178" fontId="4" fillId="3" borderId="9" xfId="4" applyNumberFormat="1" applyFont="1" applyFill="1" applyBorder="1" applyAlignment="1" applyProtection="1">
      <alignment horizontal="center" vertical="center" shrinkToFit="1"/>
      <protection locked="0"/>
    </xf>
    <xf numFmtId="178" fontId="4" fillId="3" borderId="15" xfId="4" applyNumberFormat="1" applyFont="1" applyFill="1" applyBorder="1" applyAlignment="1" applyProtection="1">
      <alignment horizontal="center" vertical="center" shrinkToFit="1"/>
      <protection locked="0"/>
    </xf>
    <xf numFmtId="0" fontId="12" fillId="5" borderId="1" xfId="4" applyFont="1" applyFill="1" applyBorder="1" applyAlignment="1" applyProtection="1">
      <alignment horizontal="center" vertical="center" wrapText="1"/>
      <protection hidden="1"/>
    </xf>
    <xf numFmtId="0" fontId="4" fillId="3" borderId="1" xfId="0" applyFont="1" applyFill="1" applyBorder="1" applyAlignment="1" applyProtection="1">
      <alignment horizontal="left" vertical="top" wrapText="1"/>
      <protection locked="0"/>
    </xf>
    <xf numFmtId="0" fontId="4" fillId="2" borderId="9" xfId="4" applyFont="1" applyFill="1" applyBorder="1" applyAlignment="1" applyProtection="1">
      <alignment horizontal="center" vertical="center" wrapText="1"/>
      <protection hidden="1"/>
    </xf>
    <xf numFmtId="49" fontId="20" fillId="3" borderId="9" xfId="1" applyNumberFormat="1" applyFont="1" applyFill="1" applyBorder="1" applyAlignment="1" applyProtection="1">
      <alignment horizontal="center" vertical="center" shrinkToFit="1"/>
      <protection locked="0"/>
    </xf>
    <xf numFmtId="49" fontId="10" fillId="3" borderId="9" xfId="1" applyNumberFormat="1" applyFont="1" applyFill="1" applyBorder="1" applyAlignment="1" applyProtection="1">
      <alignment horizontal="center" vertical="center" wrapText="1" shrinkToFit="1"/>
      <protection locked="0"/>
    </xf>
    <xf numFmtId="49" fontId="20" fillId="3" borderId="9" xfId="1" applyNumberFormat="1" applyFont="1" applyFill="1" applyBorder="1" applyAlignment="1" applyProtection="1">
      <alignment horizontal="left" vertical="center" shrinkToFit="1"/>
      <protection locked="0"/>
    </xf>
    <xf numFmtId="49" fontId="20" fillId="3" borderId="10" xfId="1" applyNumberFormat="1" applyFont="1" applyFill="1" applyBorder="1" applyAlignment="1" applyProtection="1">
      <alignment horizontal="left" vertical="center" shrinkToFit="1"/>
      <protection locked="0"/>
    </xf>
    <xf numFmtId="0" fontId="4" fillId="5" borderId="8" xfId="4" applyFont="1" applyFill="1" applyBorder="1" applyAlignment="1" applyProtection="1">
      <alignment horizontal="center" vertical="center" wrapText="1"/>
      <protection hidden="1"/>
    </xf>
    <xf numFmtId="0" fontId="4" fillId="5" borderId="9" xfId="4" applyFont="1" applyFill="1" applyBorder="1" applyAlignment="1" applyProtection="1">
      <alignment horizontal="center" vertical="center" wrapText="1"/>
      <protection hidden="1"/>
    </xf>
    <xf numFmtId="0" fontId="4" fillId="5" borderId="10" xfId="4" applyFont="1" applyFill="1" applyBorder="1" applyAlignment="1" applyProtection="1">
      <alignment horizontal="center" vertical="center" wrapText="1"/>
      <protection hidden="1"/>
    </xf>
    <xf numFmtId="0" fontId="4" fillId="5" borderId="15" xfId="4" applyFont="1" applyFill="1" applyBorder="1" applyAlignment="1" applyProtection="1">
      <alignment horizontal="center" vertical="center" wrapText="1"/>
      <protection hidden="1"/>
    </xf>
    <xf numFmtId="0" fontId="34" fillId="0" borderId="30" xfId="4" applyFont="1" applyFill="1" applyBorder="1" applyAlignment="1" applyProtection="1">
      <alignment horizontal="center" vertical="center"/>
      <protection locked="0"/>
    </xf>
    <xf numFmtId="0" fontId="34" fillId="0" borderId="31" xfId="4" applyFont="1" applyFill="1" applyBorder="1" applyAlignment="1" applyProtection="1">
      <alignment horizontal="center" vertical="center"/>
      <protection locked="0"/>
    </xf>
    <xf numFmtId="0" fontId="34" fillId="0" borderId="32" xfId="4" applyFont="1" applyFill="1" applyBorder="1" applyAlignment="1" applyProtection="1">
      <alignment horizontal="center" vertical="center"/>
      <protection locked="0"/>
    </xf>
    <xf numFmtId="0" fontId="7" fillId="5" borderId="3" xfId="1" applyFont="1" applyFill="1" applyBorder="1" applyAlignment="1" applyProtection="1">
      <alignment horizontal="center" vertical="center" shrinkToFit="1"/>
      <protection hidden="1"/>
    </xf>
    <xf numFmtId="0" fontId="7" fillId="5" borderId="11" xfId="1" applyFont="1" applyFill="1" applyBorder="1" applyAlignment="1" applyProtection="1">
      <alignment horizontal="center" vertical="center" shrinkToFit="1"/>
      <protection hidden="1"/>
    </xf>
    <xf numFmtId="0" fontId="7" fillId="5" borderId="4" xfId="1" applyFont="1" applyFill="1" applyBorder="1" applyAlignment="1" applyProtection="1">
      <alignment horizontal="center" vertical="center" shrinkToFit="1"/>
      <protection hidden="1"/>
    </xf>
    <xf numFmtId="49" fontId="25" fillId="0" borderId="9" xfId="1" applyNumberFormat="1" applyFont="1" applyFill="1" applyBorder="1" applyAlignment="1" applyProtection="1">
      <alignment horizontal="center" vertical="center" shrinkToFit="1"/>
      <protection locked="0"/>
    </xf>
    <xf numFmtId="0" fontId="11" fillId="2" borderId="27" xfId="0" applyFont="1" applyFill="1" applyBorder="1" applyAlignment="1" applyProtection="1">
      <alignment horizontal="center" vertical="center"/>
      <protection hidden="1"/>
    </xf>
    <xf numFmtId="0" fontId="11" fillId="2" borderId="9" xfId="0" applyFont="1" applyFill="1" applyBorder="1" applyAlignment="1" applyProtection="1">
      <alignment horizontal="center" vertical="center"/>
      <protection hidden="1"/>
    </xf>
    <xf numFmtId="0" fontId="11" fillId="2" borderId="10" xfId="0" applyFont="1" applyFill="1" applyBorder="1" applyAlignment="1" applyProtection="1">
      <alignment horizontal="center" vertical="center"/>
      <protection hidden="1"/>
    </xf>
    <xf numFmtId="9" fontId="34" fillId="0" borderId="8" xfId="43" applyFont="1" applyFill="1" applyBorder="1" applyAlignment="1" applyProtection="1">
      <alignment horizontal="center" vertical="center" shrinkToFit="1"/>
      <protection locked="0"/>
    </xf>
    <xf numFmtId="9" fontId="34" fillId="0" borderId="10" xfId="43" applyFont="1" applyFill="1" applyBorder="1" applyAlignment="1" applyProtection="1">
      <alignment horizontal="center" vertical="center" shrinkToFit="1"/>
      <protection locked="0"/>
    </xf>
    <xf numFmtId="49" fontId="4" fillId="0" borderId="1" xfId="4" applyNumberFormat="1" applyFont="1" applyFill="1" applyBorder="1" applyAlignment="1" applyProtection="1">
      <alignment horizontal="center" vertical="center"/>
      <protection hidden="1"/>
    </xf>
    <xf numFmtId="0" fontId="11" fillId="2" borderId="8" xfId="4" applyFont="1" applyFill="1" applyBorder="1" applyAlignment="1" applyProtection="1">
      <alignment horizontal="center" vertical="center"/>
      <protection hidden="1"/>
    </xf>
    <xf numFmtId="0" fontId="11" fillId="2" borderId="10" xfId="4" applyFont="1" applyFill="1" applyBorder="1" applyAlignment="1" applyProtection="1">
      <alignment horizontal="center" vertical="center"/>
      <protection hidden="1"/>
    </xf>
    <xf numFmtId="181" fontId="34" fillId="0" borderId="8" xfId="4" applyNumberFormat="1" applyFont="1" applyFill="1" applyBorder="1" applyAlignment="1" applyProtection="1">
      <alignment horizontal="center" vertical="center" shrinkToFit="1"/>
      <protection locked="0"/>
    </xf>
    <xf numFmtId="181" fontId="34" fillId="0" borderId="10" xfId="4" applyNumberFormat="1" applyFont="1" applyFill="1" applyBorder="1" applyAlignment="1" applyProtection="1">
      <alignment horizontal="center" vertical="center" shrinkToFit="1"/>
      <protection locked="0"/>
    </xf>
    <xf numFmtId="181" fontId="34" fillId="0" borderId="8" xfId="0" applyNumberFormat="1" applyFont="1" applyFill="1" applyBorder="1" applyAlignment="1" applyProtection="1">
      <alignment horizontal="center" vertical="center" shrinkToFit="1"/>
      <protection hidden="1"/>
    </xf>
    <xf numFmtId="181" fontId="34" fillId="0" borderId="10" xfId="0" applyNumberFormat="1" applyFont="1" applyFill="1" applyBorder="1" applyAlignment="1" applyProtection="1">
      <alignment horizontal="center" vertical="center" shrinkToFit="1"/>
      <protection hidden="1"/>
    </xf>
    <xf numFmtId="0" fontId="7" fillId="5" borderId="8" xfId="4" applyFont="1" applyFill="1" applyBorder="1" applyAlignment="1" applyProtection="1">
      <alignment horizontal="center" vertical="center" wrapText="1"/>
      <protection hidden="1"/>
    </xf>
    <xf numFmtId="0" fontId="7" fillId="5" borderId="10" xfId="4" applyFont="1" applyFill="1" applyBorder="1" applyAlignment="1" applyProtection="1">
      <alignment horizontal="center" vertical="center" wrapText="1"/>
      <protection hidden="1"/>
    </xf>
    <xf numFmtId="0" fontId="38" fillId="5" borderId="8" xfId="4" applyFont="1" applyFill="1" applyBorder="1" applyAlignment="1" applyProtection="1">
      <alignment horizontal="center" vertical="center" wrapText="1"/>
      <protection hidden="1"/>
    </xf>
    <xf numFmtId="0" fontId="38" fillId="5" borderId="10" xfId="4" applyFont="1" applyFill="1" applyBorder="1" applyAlignment="1" applyProtection="1">
      <alignment horizontal="center" vertical="center" wrapText="1"/>
      <protection hidden="1"/>
    </xf>
    <xf numFmtId="0" fontId="12" fillId="5" borderId="8" xfId="4" applyFont="1" applyFill="1" applyBorder="1" applyAlignment="1" applyProtection="1">
      <alignment horizontal="center" vertical="center" wrapText="1"/>
      <protection hidden="1"/>
    </xf>
    <xf numFmtId="0" fontId="12" fillId="5" borderId="10" xfId="4" applyFont="1" applyFill="1" applyBorder="1" applyAlignment="1" applyProtection="1">
      <alignment horizontal="center" vertical="center" wrapText="1"/>
      <protection hidden="1"/>
    </xf>
    <xf numFmtId="181" fontId="34" fillId="0" borderId="9" xfId="4" applyNumberFormat="1" applyFont="1" applyFill="1" applyBorder="1" applyAlignment="1" applyProtection="1">
      <alignment horizontal="center" vertical="center" shrinkToFit="1"/>
      <protection locked="0"/>
    </xf>
    <xf numFmtId="0" fontId="40" fillId="2" borderId="1" xfId="4" applyFont="1" applyFill="1" applyBorder="1" applyAlignment="1" applyProtection="1">
      <alignment horizontal="center" vertical="center"/>
      <protection hidden="1"/>
    </xf>
    <xf numFmtId="0" fontId="34" fillId="2" borderId="3" xfId="4" applyFont="1" applyFill="1" applyBorder="1" applyAlignment="1" applyProtection="1">
      <alignment horizontal="center" vertical="center"/>
      <protection hidden="1"/>
    </xf>
    <xf numFmtId="0" fontId="34" fillId="2" borderId="11" xfId="4" applyFont="1" applyFill="1" applyBorder="1" applyAlignment="1" applyProtection="1">
      <alignment horizontal="center" vertical="center"/>
      <protection hidden="1"/>
    </xf>
    <xf numFmtId="0" fontId="34" fillId="2" borderId="4" xfId="4" applyFont="1" applyFill="1" applyBorder="1" applyAlignment="1" applyProtection="1">
      <alignment horizontal="center" vertical="center"/>
      <protection hidden="1"/>
    </xf>
    <xf numFmtId="0" fontId="34" fillId="2" borderId="5" xfId="4" applyFont="1" applyFill="1" applyBorder="1" applyAlignment="1" applyProtection="1">
      <alignment horizontal="center" vertical="center"/>
      <protection hidden="1"/>
    </xf>
    <xf numFmtId="0" fontId="34" fillId="2" borderId="7" xfId="4" applyFont="1" applyFill="1" applyBorder="1" applyAlignment="1" applyProtection="1">
      <alignment horizontal="center" vertical="center"/>
      <protection hidden="1"/>
    </xf>
    <xf numFmtId="0" fontId="34" fillId="2" borderId="6" xfId="4" applyFont="1" applyFill="1" applyBorder="1" applyAlignment="1" applyProtection="1">
      <alignment horizontal="center" vertical="center"/>
      <protection hidden="1"/>
    </xf>
    <xf numFmtId="0" fontId="10" fillId="5" borderId="8" xfId="4" applyFont="1" applyFill="1" applyBorder="1" applyAlignment="1" applyProtection="1">
      <alignment horizontal="center" vertical="center" wrapText="1"/>
      <protection hidden="1"/>
    </xf>
    <xf numFmtId="0" fontId="10" fillId="5" borderId="9" xfId="4" applyFont="1" applyFill="1" applyBorder="1" applyAlignment="1" applyProtection="1">
      <alignment horizontal="center" vertical="center" wrapText="1"/>
      <protection hidden="1"/>
    </xf>
    <xf numFmtId="0" fontId="37" fillId="0" borderId="0" xfId="4" applyFont="1" applyBorder="1" applyAlignment="1" applyProtection="1">
      <alignment horizontal="center" wrapText="1"/>
      <protection hidden="1"/>
    </xf>
    <xf numFmtId="0" fontId="37" fillId="0" borderId="7" xfId="4" applyFont="1" applyBorder="1" applyAlignment="1" applyProtection="1">
      <alignment horizontal="center" wrapText="1"/>
      <protection hidden="1"/>
    </xf>
    <xf numFmtId="0" fontId="35" fillId="3" borderId="8" xfId="4" applyFont="1" applyFill="1" applyBorder="1" applyAlignment="1" applyProtection="1">
      <alignment horizontal="center" vertical="center" shrinkToFit="1"/>
      <protection locked="0"/>
    </xf>
    <xf numFmtId="0" fontId="35" fillId="3" borderId="9" xfId="4" applyFont="1" applyFill="1" applyBorder="1" applyAlignment="1" applyProtection="1">
      <alignment horizontal="center" vertical="center" shrinkToFit="1"/>
      <protection locked="0"/>
    </xf>
    <xf numFmtId="0" fontId="35" fillId="3" borderId="10" xfId="4" applyFont="1" applyFill="1" applyBorder="1" applyAlignment="1" applyProtection="1">
      <alignment horizontal="center" vertical="center" shrinkToFit="1"/>
      <protection locked="0"/>
    </xf>
    <xf numFmtId="49" fontId="20" fillId="3" borderId="9" xfId="1" applyNumberFormat="1" applyFont="1" applyFill="1" applyBorder="1" applyAlignment="1" applyProtection="1">
      <alignment vertical="center" shrinkToFit="1"/>
      <protection locked="0"/>
    </xf>
    <xf numFmtId="49" fontId="20" fillId="3" borderId="10" xfId="1" applyNumberFormat="1" applyFont="1" applyFill="1" applyBorder="1" applyAlignment="1" applyProtection="1">
      <alignment vertical="center" shrinkToFit="1"/>
      <protection locked="0"/>
    </xf>
    <xf numFmtId="0" fontId="4" fillId="5" borderId="1" xfId="1" applyFont="1" applyFill="1" applyBorder="1" applyAlignment="1" applyProtection="1">
      <alignment horizontal="center" vertical="center"/>
      <protection hidden="1"/>
    </xf>
    <xf numFmtId="0" fontId="50" fillId="3" borderId="0" xfId="1" applyNumberFormat="1" applyFont="1" applyFill="1" applyBorder="1" applyAlignment="1" applyProtection="1">
      <alignment horizontal="center" vertical="center" shrinkToFit="1"/>
      <protection hidden="1"/>
    </xf>
    <xf numFmtId="0" fontId="50" fillId="3" borderId="7" xfId="1" applyNumberFormat="1" applyFont="1" applyFill="1" applyBorder="1" applyAlignment="1" applyProtection="1">
      <alignment horizontal="center" vertical="center" shrinkToFit="1"/>
      <protection hidden="1"/>
    </xf>
    <xf numFmtId="49" fontId="4" fillId="2" borderId="2" xfId="4" applyNumberFormat="1" applyFont="1" applyFill="1" applyBorder="1" applyAlignment="1" applyProtection="1">
      <alignment horizontal="center" vertical="center" wrapText="1" shrinkToFit="1"/>
      <protection hidden="1"/>
    </xf>
    <xf numFmtId="49" fontId="4" fillId="2" borderId="12" xfId="4" applyNumberFormat="1" applyFont="1" applyFill="1" applyBorder="1" applyAlignment="1" applyProtection="1">
      <alignment horizontal="center" vertical="center" shrinkToFit="1"/>
      <protection hidden="1"/>
    </xf>
    <xf numFmtId="49" fontId="4" fillId="2" borderId="5" xfId="4" applyNumberFormat="1" applyFont="1" applyFill="1" applyBorder="1" applyAlignment="1" applyProtection="1">
      <alignment horizontal="center" vertical="center" shrinkToFit="1"/>
      <protection hidden="1"/>
    </xf>
    <xf numFmtId="49" fontId="4" fillId="2" borderId="6" xfId="4" applyNumberFormat="1" applyFont="1" applyFill="1" applyBorder="1" applyAlignment="1" applyProtection="1">
      <alignment horizontal="center" vertical="center" shrinkToFit="1"/>
      <protection hidden="1"/>
    </xf>
    <xf numFmtId="0" fontId="33" fillId="0" borderId="30" xfId="4" applyFont="1" applyBorder="1" applyAlignment="1" applyProtection="1">
      <alignment horizontal="center" vertical="center" shrinkToFit="1"/>
      <protection hidden="1"/>
    </xf>
    <xf numFmtId="0" fontId="33" fillId="0" borderId="31" xfId="4" applyFont="1" applyBorder="1" applyAlignment="1" applyProtection="1">
      <alignment horizontal="center" vertical="center" shrinkToFit="1"/>
      <protection hidden="1"/>
    </xf>
    <xf numFmtId="0" fontId="4" fillId="5" borderId="3" xfId="4" applyFont="1" applyFill="1" applyBorder="1" applyAlignment="1" applyProtection="1">
      <alignment horizontal="center" vertical="center" wrapText="1"/>
      <protection hidden="1"/>
    </xf>
    <xf numFmtId="0" fontId="34" fillId="2" borderId="8" xfId="0" applyFont="1" applyFill="1" applyBorder="1" applyAlignment="1" applyProtection="1">
      <alignment horizontal="center" vertical="center" wrapText="1"/>
      <protection hidden="1"/>
    </xf>
    <xf numFmtId="0" fontId="34" fillId="2" borderId="9" xfId="0" applyFont="1" applyFill="1" applyBorder="1" applyAlignment="1" applyProtection="1">
      <alignment horizontal="center" vertical="center" wrapText="1"/>
      <protection hidden="1"/>
    </xf>
    <xf numFmtId="0" fontId="34" fillId="2" borderId="10" xfId="0" applyFont="1" applyFill="1" applyBorder="1" applyAlignment="1" applyProtection="1">
      <alignment horizontal="center" vertical="center" wrapText="1"/>
      <protection hidden="1"/>
    </xf>
    <xf numFmtId="49" fontId="4" fillId="3" borderId="8" xfId="4" applyNumberFormat="1" applyFont="1" applyFill="1" applyBorder="1" applyAlignment="1" applyProtection="1">
      <alignment horizontal="center" vertical="center" shrinkToFit="1"/>
      <protection locked="0"/>
    </xf>
    <xf numFmtId="49" fontId="4" fillId="3" borderId="9" xfId="4" applyNumberFormat="1" applyFont="1" applyFill="1" applyBorder="1" applyAlignment="1" applyProtection="1">
      <alignment horizontal="center" vertical="center" shrinkToFit="1"/>
      <protection locked="0"/>
    </xf>
    <xf numFmtId="49" fontId="4" fillId="3" borderId="10" xfId="4" applyNumberFormat="1" applyFont="1" applyFill="1" applyBorder="1" applyAlignment="1" applyProtection="1">
      <alignment horizontal="center" vertical="center" shrinkToFit="1"/>
      <protection locked="0"/>
    </xf>
    <xf numFmtId="0" fontId="14" fillId="3" borderId="7" xfId="39" applyFont="1" applyFill="1" applyBorder="1" applyAlignment="1" applyProtection="1">
      <alignment vertical="center" wrapText="1"/>
      <protection hidden="1"/>
    </xf>
    <xf numFmtId="0" fontId="7" fillId="5" borderId="1" xfId="1" applyFont="1" applyFill="1" applyBorder="1" applyAlignment="1" applyProtection="1">
      <alignment horizontal="center" vertical="center" shrinkToFit="1"/>
      <protection hidden="1"/>
    </xf>
    <xf numFmtId="0" fontId="7" fillId="0" borderId="7" xfId="4" applyFont="1" applyFill="1" applyBorder="1" applyAlignment="1" applyProtection="1">
      <alignment vertical="center"/>
      <protection hidden="1"/>
    </xf>
    <xf numFmtId="176" fontId="20" fillId="0" borderId="8" xfId="39" applyNumberFormat="1" applyFont="1" applyFill="1" applyBorder="1" applyAlignment="1" applyProtection="1">
      <alignment horizontal="center" vertical="center" shrinkToFit="1"/>
      <protection locked="0"/>
    </xf>
    <xf numFmtId="176" fontId="20" fillId="0" borderId="9" xfId="39" applyNumberFormat="1" applyFont="1" applyFill="1" applyBorder="1" applyAlignment="1" applyProtection="1">
      <alignment horizontal="center" vertical="center" shrinkToFit="1"/>
      <protection locked="0"/>
    </xf>
    <xf numFmtId="176" fontId="20" fillId="0" borderId="10" xfId="39" applyNumberFormat="1" applyFont="1" applyFill="1" applyBorder="1" applyAlignment="1" applyProtection="1">
      <alignment horizontal="center" vertical="center" shrinkToFit="1"/>
      <protection locked="0"/>
    </xf>
    <xf numFmtId="0" fontId="10" fillId="2" borderId="1" xfId="39" applyFont="1" applyFill="1" applyBorder="1" applyAlignment="1" applyProtection="1">
      <alignment horizontal="center" vertical="center" wrapText="1"/>
      <protection hidden="1"/>
    </xf>
    <xf numFmtId="0" fontId="34" fillId="2" borderId="1" xfId="4" applyFont="1" applyFill="1" applyBorder="1" applyAlignment="1" applyProtection="1">
      <alignment horizontal="center" vertical="center"/>
      <protection hidden="1"/>
    </xf>
    <xf numFmtId="49" fontId="48" fillId="3" borderId="8" xfId="1" applyNumberFormat="1" applyFont="1" applyFill="1" applyBorder="1" applyAlignment="1" applyProtection="1">
      <alignment horizontal="center" vertical="center" shrinkToFit="1"/>
      <protection locked="0"/>
    </xf>
    <xf numFmtId="49" fontId="48" fillId="3" borderId="9" xfId="1" applyNumberFormat="1" applyFont="1" applyFill="1" applyBorder="1" applyAlignment="1" applyProtection="1">
      <alignment horizontal="center" vertical="center" shrinkToFit="1"/>
      <protection locked="0"/>
    </xf>
    <xf numFmtId="0" fontId="48" fillId="3" borderId="9" xfId="1" applyFont="1" applyFill="1" applyBorder="1" applyAlignment="1" applyProtection="1">
      <alignment horizontal="center" vertical="center"/>
      <protection hidden="1"/>
    </xf>
    <xf numFmtId="49" fontId="48" fillId="3" borderId="10" xfId="1" applyNumberFormat="1" applyFont="1" applyFill="1" applyBorder="1" applyAlignment="1" applyProtection="1">
      <alignment horizontal="center" vertical="center" shrinkToFit="1"/>
      <protection locked="0"/>
    </xf>
    <xf numFmtId="0" fontId="4" fillId="5" borderId="14" xfId="4" applyFont="1" applyFill="1" applyBorder="1" applyAlignment="1" applyProtection="1">
      <alignment horizontal="center" vertical="center" wrapText="1"/>
      <protection hidden="1"/>
    </xf>
    <xf numFmtId="49" fontId="4" fillId="0" borderId="14" xfId="4" applyNumberFormat="1" applyFont="1" applyFill="1" applyBorder="1" applyAlignment="1" applyProtection="1">
      <alignment horizontal="center" vertical="center" shrinkToFit="1"/>
      <protection locked="0"/>
    </xf>
    <xf numFmtId="49" fontId="4" fillId="4" borderId="1" xfId="4" applyNumberFormat="1" applyFont="1" applyFill="1" applyBorder="1" applyAlignment="1" applyProtection="1">
      <alignment horizontal="center" vertical="center" shrinkToFit="1"/>
      <protection locked="0"/>
    </xf>
    <xf numFmtId="49" fontId="4" fillId="3" borderId="1" xfId="4" applyNumberFormat="1" applyFont="1" applyFill="1" applyBorder="1" applyAlignment="1" applyProtection="1">
      <alignment horizontal="center" vertical="center" shrinkToFit="1"/>
      <protection locked="0"/>
    </xf>
    <xf numFmtId="181" fontId="4" fillId="0" borderId="1" xfId="4" applyNumberFormat="1" applyFont="1" applyFill="1" applyBorder="1" applyAlignment="1" applyProtection="1">
      <alignment horizontal="center" vertical="center" shrinkToFit="1"/>
      <protection locked="0"/>
    </xf>
    <xf numFmtId="49" fontId="4" fillId="3" borderId="14" xfId="4" applyNumberFormat="1" applyFont="1" applyFill="1" applyBorder="1" applyAlignment="1" applyProtection="1">
      <alignment horizontal="center" vertical="center" shrinkToFit="1"/>
      <protection locked="0"/>
    </xf>
    <xf numFmtId="49" fontId="4" fillId="3" borderId="15" xfId="4" applyNumberFormat="1" applyFont="1" applyFill="1" applyBorder="1" applyAlignment="1" applyProtection="1">
      <alignment horizontal="center" vertical="center" shrinkToFit="1"/>
      <protection locked="0"/>
    </xf>
    <xf numFmtId="49" fontId="4" fillId="0" borderId="27" xfId="4" applyNumberFormat="1" applyFont="1" applyFill="1" applyBorder="1" applyAlignment="1" applyProtection="1">
      <alignment horizontal="center" vertical="center" shrinkToFit="1"/>
      <protection locked="0"/>
    </xf>
    <xf numFmtId="49" fontId="4" fillId="0" borderId="9" xfId="4" applyNumberFormat="1" applyFont="1" applyFill="1" applyBorder="1" applyAlignment="1" applyProtection="1">
      <alignment horizontal="center" vertical="center" shrinkToFit="1"/>
      <protection locked="0"/>
    </xf>
    <xf numFmtId="0" fontId="7" fillId="2" borderId="1" xfId="4" applyFont="1" applyFill="1" applyBorder="1" applyAlignment="1" applyProtection="1">
      <alignment horizontal="center" vertical="center"/>
      <protection hidden="1"/>
    </xf>
    <xf numFmtId="0" fontId="14" fillId="2" borderId="1" xfId="4" applyFont="1" applyFill="1" applyBorder="1" applyAlignment="1" applyProtection="1">
      <alignment horizontal="center" vertical="center" wrapText="1"/>
      <protection hidden="1"/>
    </xf>
    <xf numFmtId="0" fontId="4" fillId="2" borderId="8" xfId="2" applyFont="1" applyFill="1" applyBorder="1" applyAlignment="1" applyProtection="1">
      <alignment horizontal="center" vertical="center"/>
      <protection hidden="1"/>
    </xf>
    <xf numFmtId="0" fontId="4" fillId="2" borderId="9" xfId="2" applyFont="1" applyFill="1" applyBorder="1" applyAlignment="1" applyProtection="1">
      <alignment horizontal="center" vertical="center"/>
      <protection hidden="1"/>
    </xf>
    <xf numFmtId="0" fontId="4" fillId="2" borderId="10" xfId="2" applyFont="1" applyFill="1" applyBorder="1" applyAlignment="1" applyProtection="1">
      <alignment horizontal="center" vertical="center"/>
      <protection hidden="1"/>
    </xf>
    <xf numFmtId="49" fontId="4" fillId="0" borderId="8" xfId="2" applyNumberFormat="1" applyFont="1" applyFill="1" applyBorder="1" applyAlignment="1" applyProtection="1">
      <alignment horizontal="center" vertical="center" shrinkToFit="1"/>
      <protection locked="0"/>
    </xf>
    <xf numFmtId="49" fontId="4" fillId="0" borderId="9" xfId="2" applyNumberFormat="1" applyFont="1" applyFill="1" applyBorder="1" applyAlignment="1" applyProtection="1">
      <alignment horizontal="center" vertical="center" shrinkToFit="1"/>
      <protection locked="0"/>
    </xf>
    <xf numFmtId="49" fontId="4" fillId="0" borderId="10" xfId="2" applyNumberFormat="1" applyFont="1" applyFill="1" applyBorder="1" applyAlignment="1" applyProtection="1">
      <alignment horizontal="center" vertical="center" shrinkToFit="1"/>
      <protection locked="0"/>
    </xf>
    <xf numFmtId="49" fontId="4" fillId="0" borderId="19" xfId="4" applyNumberFormat="1" applyFont="1" applyFill="1" applyBorder="1" applyAlignment="1" applyProtection="1">
      <alignment horizontal="center" vertical="center" shrinkToFit="1"/>
      <protection locked="0"/>
    </xf>
    <xf numFmtId="49" fontId="4" fillId="0" borderId="11" xfId="4" applyNumberFormat="1" applyFont="1" applyFill="1" applyBorder="1" applyAlignment="1" applyProtection="1">
      <alignment horizontal="center" vertical="center" shrinkToFit="1"/>
      <protection locked="0"/>
    </xf>
    <xf numFmtId="49" fontId="4" fillId="0" borderId="4" xfId="4" applyNumberFormat="1" applyFont="1" applyFill="1" applyBorder="1" applyAlignment="1" applyProtection="1">
      <alignment horizontal="center" vertical="center" shrinkToFit="1"/>
      <protection locked="0"/>
    </xf>
    <xf numFmtId="49" fontId="4" fillId="0" borderId="20" xfId="4" applyNumberFormat="1" applyFont="1" applyFill="1" applyBorder="1" applyAlignment="1" applyProtection="1">
      <alignment horizontal="center" vertical="center" shrinkToFit="1"/>
      <protection locked="0"/>
    </xf>
    <xf numFmtId="49" fontId="4" fillId="0" borderId="7" xfId="4" applyNumberFormat="1" applyFont="1" applyFill="1" applyBorder="1" applyAlignment="1" applyProtection="1">
      <alignment horizontal="center" vertical="center" shrinkToFit="1"/>
      <protection locked="0"/>
    </xf>
    <xf numFmtId="49" fontId="4" fillId="0" borderId="6" xfId="4" applyNumberFormat="1" applyFont="1" applyFill="1" applyBorder="1" applyAlignment="1" applyProtection="1">
      <alignment horizontal="center" vertical="center" shrinkToFit="1"/>
      <protection locked="0"/>
    </xf>
    <xf numFmtId="0" fontId="7" fillId="5" borderId="9" xfId="4" applyFont="1" applyFill="1" applyBorder="1" applyAlignment="1" applyProtection="1">
      <alignment horizontal="center" vertical="center" wrapText="1"/>
      <protection hidden="1"/>
    </xf>
    <xf numFmtId="0" fontId="7" fillId="5" borderId="15" xfId="4" applyFont="1" applyFill="1" applyBorder="1" applyAlignment="1" applyProtection="1">
      <alignment horizontal="center" vertical="center" wrapText="1"/>
      <protection hidden="1"/>
    </xf>
    <xf numFmtId="0" fontId="4" fillId="2" borderId="19" xfId="4" applyFont="1" applyFill="1" applyBorder="1" applyAlignment="1" applyProtection="1">
      <alignment horizontal="center" vertical="center" wrapText="1"/>
      <protection hidden="1"/>
    </xf>
    <xf numFmtId="0" fontId="4" fillId="2" borderId="11" xfId="4" applyFont="1" applyFill="1" applyBorder="1" applyAlignment="1" applyProtection="1">
      <alignment horizontal="center" vertical="center" wrapText="1"/>
      <protection hidden="1"/>
    </xf>
    <xf numFmtId="0" fontId="4" fillId="2" borderId="4" xfId="4" applyFont="1" applyFill="1" applyBorder="1" applyAlignment="1" applyProtection="1">
      <alignment horizontal="center" vertical="center" wrapText="1"/>
      <protection hidden="1"/>
    </xf>
    <xf numFmtId="0" fontId="4" fillId="2" borderId="16" xfId="4" applyFont="1" applyFill="1" applyBorder="1" applyAlignment="1" applyProtection="1">
      <alignment horizontal="center" vertical="center" wrapText="1"/>
      <protection hidden="1"/>
    </xf>
    <xf numFmtId="0" fontId="4" fillId="2" borderId="0" xfId="4" applyFont="1" applyFill="1" applyBorder="1" applyAlignment="1" applyProtection="1">
      <alignment horizontal="center" vertical="center" wrapText="1"/>
      <protection hidden="1"/>
    </xf>
    <xf numFmtId="0" fontId="4" fillId="2" borderId="12" xfId="4" applyFont="1" applyFill="1" applyBorder="1" applyAlignment="1" applyProtection="1">
      <alignment horizontal="center" vertical="center" wrapText="1"/>
      <protection hidden="1"/>
    </xf>
    <xf numFmtId="0" fontId="4" fillId="2" borderId="20" xfId="4" applyFont="1" applyFill="1" applyBorder="1" applyAlignment="1" applyProtection="1">
      <alignment horizontal="center" vertical="center" wrapText="1"/>
      <protection hidden="1"/>
    </xf>
    <xf numFmtId="0" fontId="4" fillId="2" borderId="7" xfId="4" applyFont="1" applyFill="1" applyBorder="1" applyAlignment="1" applyProtection="1">
      <alignment horizontal="center" vertical="center" wrapText="1"/>
      <protection hidden="1"/>
    </xf>
    <xf numFmtId="0" fontId="4" fillId="2" borderId="6" xfId="4" applyFont="1" applyFill="1" applyBorder="1" applyAlignment="1" applyProtection="1">
      <alignment horizontal="center" vertical="center" wrapText="1"/>
      <protection hidden="1"/>
    </xf>
    <xf numFmtId="0" fontId="34" fillId="2" borderId="2" xfId="4" applyFont="1" applyFill="1" applyBorder="1" applyAlignment="1" applyProtection="1">
      <alignment horizontal="center" vertical="center"/>
      <protection hidden="1"/>
    </xf>
    <xf numFmtId="0" fontId="34" fillId="2" borderId="0" xfId="4" applyFont="1" applyFill="1" applyBorder="1" applyAlignment="1" applyProtection="1">
      <alignment horizontal="center" vertical="center"/>
      <protection hidden="1"/>
    </xf>
    <xf numFmtId="178" fontId="34" fillId="0" borderId="1" xfId="0" applyNumberFormat="1" applyFont="1" applyBorder="1" applyAlignment="1" applyProtection="1">
      <alignment horizontal="center" vertical="center" shrinkToFit="1"/>
      <protection locked="0"/>
    </xf>
    <xf numFmtId="178" fontId="34" fillId="0" borderId="14" xfId="0" applyNumberFormat="1" applyFont="1" applyBorder="1" applyAlignment="1" applyProtection="1">
      <alignment horizontal="center" vertical="center" shrinkToFit="1"/>
      <protection locked="0"/>
    </xf>
    <xf numFmtId="181" fontId="4" fillId="4" borderId="1" xfId="4" applyNumberFormat="1" applyFont="1" applyFill="1" applyBorder="1" applyAlignment="1" applyProtection="1">
      <alignment horizontal="center" vertical="center" shrinkToFit="1"/>
      <protection locked="0"/>
    </xf>
    <xf numFmtId="181" fontId="4" fillId="4" borderId="14" xfId="4" applyNumberFormat="1" applyFont="1" applyFill="1" applyBorder="1" applyAlignment="1" applyProtection="1">
      <alignment horizontal="center" vertical="center" shrinkToFit="1"/>
      <protection locked="0"/>
    </xf>
    <xf numFmtId="0" fontId="12" fillId="5" borderId="9" xfId="4" applyFont="1" applyFill="1" applyBorder="1" applyAlignment="1" applyProtection="1">
      <alignment horizontal="center" vertical="center" wrapText="1"/>
      <protection hidden="1"/>
    </xf>
    <xf numFmtId="0" fontId="12" fillId="5" borderId="14" xfId="4" applyFont="1" applyFill="1" applyBorder="1" applyAlignment="1" applyProtection="1">
      <alignment horizontal="center" vertical="center" wrapText="1"/>
      <protection hidden="1"/>
    </xf>
    <xf numFmtId="178" fontId="4" fillId="3" borderId="13" xfId="4" applyNumberFormat="1" applyFont="1" applyFill="1" applyBorder="1" applyAlignment="1" applyProtection="1">
      <alignment horizontal="center" vertical="center" shrinkToFit="1"/>
      <protection locked="0"/>
    </xf>
    <xf numFmtId="178" fontId="4" fillId="3" borderId="29" xfId="4" applyNumberFormat="1" applyFont="1" applyFill="1" applyBorder="1" applyAlignment="1" applyProtection="1">
      <alignment horizontal="center" vertical="center" shrinkToFit="1"/>
      <protection locked="0"/>
    </xf>
    <xf numFmtId="0" fontId="7" fillId="5" borderId="1" xfId="4" applyFont="1" applyFill="1" applyBorder="1" applyAlignment="1" applyProtection="1">
      <alignment horizontal="center" vertical="center" wrapText="1"/>
      <protection hidden="1"/>
    </xf>
    <xf numFmtId="0" fontId="7" fillId="5" borderId="14" xfId="4" applyFont="1" applyFill="1" applyBorder="1" applyAlignment="1" applyProtection="1">
      <alignment horizontal="center" vertical="center" wrapText="1"/>
      <protection hidden="1"/>
    </xf>
    <xf numFmtId="181" fontId="4" fillId="3" borderId="1" xfId="4" applyNumberFormat="1" applyFont="1" applyFill="1" applyBorder="1" applyAlignment="1" applyProtection="1">
      <alignment horizontal="center" vertical="center" shrinkToFit="1"/>
      <protection locked="0"/>
    </xf>
    <xf numFmtId="0" fontId="10" fillId="5" borderId="10" xfId="4" applyFont="1" applyFill="1" applyBorder="1" applyAlignment="1" applyProtection="1">
      <alignment horizontal="center" vertical="center" wrapText="1"/>
      <protection hidden="1"/>
    </xf>
    <xf numFmtId="0" fontId="12" fillId="5" borderId="15" xfId="4" applyFont="1" applyFill="1" applyBorder="1" applyAlignment="1" applyProtection="1">
      <alignment horizontal="center" vertical="center" wrapText="1"/>
      <protection hidden="1"/>
    </xf>
    <xf numFmtId="178" fontId="4" fillId="3" borderId="1" xfId="4" applyNumberFormat="1" applyFont="1" applyFill="1" applyBorder="1" applyAlignment="1" applyProtection="1">
      <alignment horizontal="center" vertical="center" shrinkToFit="1"/>
      <protection locked="0"/>
    </xf>
    <xf numFmtId="178" fontId="4" fillId="3" borderId="14" xfId="4" applyNumberFormat="1" applyFont="1" applyFill="1" applyBorder="1" applyAlignment="1" applyProtection="1">
      <alignment horizontal="center" vertical="center" shrinkToFit="1"/>
      <protection locked="0"/>
    </xf>
    <xf numFmtId="0" fontId="13" fillId="2" borderId="1" xfId="4" applyFont="1" applyFill="1" applyBorder="1" applyAlignment="1" applyProtection="1">
      <alignment horizontal="center" vertical="center"/>
      <protection hidden="1"/>
    </xf>
    <xf numFmtId="0" fontId="10" fillId="5" borderId="1" xfId="4" applyFont="1" applyFill="1" applyBorder="1" applyAlignment="1" applyProtection="1">
      <alignment horizontal="center" vertical="center" wrapText="1"/>
      <protection hidden="1"/>
    </xf>
    <xf numFmtId="0" fontId="10" fillId="5" borderId="14" xfId="4" applyFont="1" applyFill="1" applyBorder="1" applyAlignment="1" applyProtection="1">
      <alignment horizontal="center" vertical="center" wrapText="1"/>
      <protection hidden="1"/>
    </xf>
    <xf numFmtId="49" fontId="4" fillId="0" borderId="28" xfId="4" applyNumberFormat="1" applyFont="1" applyFill="1" applyBorder="1" applyAlignment="1" applyProtection="1">
      <alignment horizontal="center" vertical="center" shrinkToFit="1"/>
      <protection locked="0"/>
    </xf>
    <xf numFmtId="0" fontId="7" fillId="0" borderId="8" xfId="4" applyFont="1" applyFill="1" applyBorder="1" applyAlignment="1" applyProtection="1">
      <alignment horizontal="center" vertical="center"/>
      <protection hidden="1"/>
    </xf>
    <xf numFmtId="0" fontId="7" fillId="0" borderId="9" xfId="4" applyFont="1" applyFill="1" applyBorder="1" applyAlignment="1" applyProtection="1">
      <alignment horizontal="center" vertical="center"/>
      <protection hidden="1"/>
    </xf>
    <xf numFmtId="0" fontId="7" fillId="0" borderId="10" xfId="4" applyFont="1" applyFill="1" applyBorder="1" applyAlignment="1" applyProtection="1">
      <alignment horizontal="center" vertical="center"/>
      <protection hidden="1"/>
    </xf>
    <xf numFmtId="0" fontId="4" fillId="2" borderId="8" xfId="4" applyFont="1" applyFill="1" applyBorder="1" applyAlignment="1" applyProtection="1">
      <alignment horizontal="center" vertical="center"/>
      <protection hidden="1"/>
    </xf>
    <xf numFmtId="0" fontId="4" fillId="2" borderId="9" xfId="4" applyFont="1" applyFill="1" applyBorder="1" applyAlignment="1" applyProtection="1">
      <alignment horizontal="center" vertical="center"/>
      <protection hidden="1"/>
    </xf>
    <xf numFmtId="0" fontId="4" fillId="2" borderId="10" xfId="4" applyFont="1" applyFill="1" applyBorder="1" applyAlignment="1" applyProtection="1">
      <alignment horizontal="center" vertical="center"/>
      <protection hidden="1"/>
    </xf>
    <xf numFmtId="49" fontId="4" fillId="3" borderId="35" xfId="4" applyNumberFormat="1" applyFont="1" applyFill="1" applyBorder="1" applyAlignment="1" applyProtection="1">
      <alignment vertical="center" shrinkToFit="1"/>
      <protection locked="0"/>
    </xf>
    <xf numFmtId="49" fontId="4" fillId="3" borderId="33" xfId="4" applyNumberFormat="1" applyFont="1" applyFill="1" applyBorder="1" applyAlignment="1" applyProtection="1">
      <alignment vertical="center" shrinkToFit="1"/>
      <protection locked="0"/>
    </xf>
    <xf numFmtId="49" fontId="4" fillId="3" borderId="34" xfId="4" applyNumberFormat="1" applyFont="1" applyFill="1" applyBorder="1" applyAlignment="1" applyProtection="1">
      <alignment vertical="center" shrinkToFit="1"/>
      <protection locked="0"/>
    </xf>
    <xf numFmtId="49" fontId="23" fillId="3" borderId="5" xfId="4" applyNumberFormat="1" applyFont="1" applyFill="1" applyBorder="1" applyAlignment="1" applyProtection="1">
      <alignment vertical="center" shrinkToFit="1"/>
      <protection locked="0"/>
    </xf>
    <xf numFmtId="49" fontId="23" fillId="3" borderId="7" xfId="4" applyNumberFormat="1" applyFont="1" applyFill="1" applyBorder="1" applyAlignment="1" applyProtection="1">
      <alignment vertical="center" shrinkToFit="1"/>
      <protection locked="0"/>
    </xf>
    <xf numFmtId="49" fontId="23" fillId="3" borderId="6" xfId="4" applyNumberFormat="1" applyFont="1" applyFill="1" applyBorder="1" applyAlignment="1" applyProtection="1">
      <alignment vertical="center" shrinkToFit="1"/>
      <protection locked="0"/>
    </xf>
    <xf numFmtId="0" fontId="4" fillId="2" borderId="35" xfId="4" applyFont="1" applyFill="1" applyBorder="1" applyAlignment="1" applyProtection="1">
      <alignment horizontal="center" vertical="center"/>
      <protection hidden="1"/>
    </xf>
    <xf numFmtId="0" fontId="4" fillId="2" borderId="33" xfId="4" applyFont="1" applyFill="1" applyBorder="1" applyAlignment="1" applyProtection="1">
      <alignment horizontal="center" vertical="center"/>
      <protection hidden="1"/>
    </xf>
    <xf numFmtId="0" fontId="4" fillId="2" borderId="34" xfId="4" applyFont="1" applyFill="1" applyBorder="1" applyAlignment="1" applyProtection="1">
      <alignment horizontal="center" vertical="center"/>
      <protection hidden="1"/>
    </xf>
    <xf numFmtId="0" fontId="4" fillId="2" borderId="5" xfId="4" applyFont="1" applyFill="1" applyBorder="1" applyAlignment="1" applyProtection="1">
      <alignment horizontal="center" vertical="center"/>
      <protection hidden="1"/>
    </xf>
    <xf numFmtId="0" fontId="4" fillId="2" borderId="7" xfId="4" applyFont="1" applyFill="1" applyBorder="1" applyAlignment="1" applyProtection="1">
      <alignment horizontal="center" vertical="center"/>
      <protection hidden="1"/>
    </xf>
    <xf numFmtId="0" fontId="4" fillId="2" borderId="6" xfId="4" applyFont="1" applyFill="1" applyBorder="1" applyAlignment="1" applyProtection="1">
      <alignment horizontal="center" vertical="center"/>
      <protection hidden="1"/>
    </xf>
    <xf numFmtId="49" fontId="6" fillId="6" borderId="9" xfId="4" applyNumberFormat="1" applyFont="1" applyFill="1" applyBorder="1" applyAlignment="1" applyProtection="1">
      <alignment horizontal="center" vertical="center" shrinkToFit="1"/>
      <protection hidden="1"/>
    </xf>
    <xf numFmtId="49" fontId="6" fillId="6" borderId="10" xfId="4" applyNumberFormat="1" applyFont="1" applyFill="1" applyBorder="1" applyAlignment="1" applyProtection="1">
      <alignment horizontal="center" vertical="center" shrinkToFit="1"/>
      <protection hidden="1"/>
    </xf>
    <xf numFmtId="49" fontId="20" fillId="0" borderId="1" xfId="1" applyNumberFormat="1" applyFont="1" applyFill="1" applyBorder="1" applyAlignment="1" applyProtection="1">
      <alignment vertical="center" shrinkToFit="1"/>
      <protection locked="0"/>
    </xf>
    <xf numFmtId="0" fontId="7" fillId="5" borderId="8" xfId="1" applyFont="1" applyFill="1" applyBorder="1" applyAlignment="1" applyProtection="1">
      <alignment horizontal="center" vertical="center" shrinkToFit="1"/>
      <protection hidden="1"/>
    </xf>
    <xf numFmtId="0" fontId="7" fillId="5" borderId="9" xfId="1" applyFont="1" applyFill="1" applyBorder="1" applyAlignment="1" applyProtection="1">
      <alignment horizontal="center" vertical="center" shrinkToFit="1"/>
      <protection hidden="1"/>
    </xf>
    <xf numFmtId="0" fontId="7" fillId="5" borderId="10" xfId="1" applyFont="1" applyFill="1" applyBorder="1" applyAlignment="1" applyProtection="1">
      <alignment horizontal="center" vertical="center" shrinkToFit="1"/>
      <protection hidden="1"/>
    </xf>
    <xf numFmtId="49" fontId="20" fillId="0" borderId="8" xfId="1" applyNumberFormat="1" applyFont="1" applyFill="1" applyBorder="1" applyAlignment="1" applyProtection="1">
      <alignment horizontal="left" vertical="center" shrinkToFit="1"/>
      <protection locked="0"/>
    </xf>
    <xf numFmtId="49" fontId="20" fillId="0" borderId="9" xfId="1" applyNumberFormat="1" applyFont="1" applyFill="1" applyBorder="1" applyAlignment="1" applyProtection="1">
      <alignment horizontal="left" vertical="center" shrinkToFit="1"/>
      <protection locked="0"/>
    </xf>
    <xf numFmtId="49" fontId="20" fillId="0" borderId="10" xfId="1" applyNumberFormat="1" applyFont="1" applyFill="1" applyBorder="1" applyAlignment="1" applyProtection="1">
      <alignment horizontal="left" vertical="center" shrinkToFit="1"/>
      <protection locked="0"/>
    </xf>
    <xf numFmtId="49" fontId="20" fillId="0" borderId="3" xfId="1" applyNumberFormat="1" applyFont="1" applyFill="1" applyBorder="1" applyAlignment="1" applyProtection="1">
      <alignment vertical="center" shrinkToFit="1"/>
      <protection locked="0"/>
    </xf>
    <xf numFmtId="49" fontId="20" fillId="0" borderId="11" xfId="1" applyNumberFormat="1" applyFont="1" applyFill="1" applyBorder="1" applyAlignment="1" applyProtection="1">
      <alignment vertical="center" shrinkToFit="1"/>
      <protection locked="0"/>
    </xf>
    <xf numFmtId="49" fontId="20" fillId="0" borderId="4" xfId="1" applyNumberFormat="1" applyFont="1" applyFill="1" applyBorder="1" applyAlignment="1" applyProtection="1">
      <alignment vertical="center" shrinkToFit="1"/>
      <protection locked="0"/>
    </xf>
    <xf numFmtId="49" fontId="20" fillId="0" borderId="5" xfId="1" applyNumberFormat="1" applyFont="1" applyFill="1" applyBorder="1" applyAlignment="1" applyProtection="1">
      <alignment vertical="center" shrinkToFit="1"/>
      <protection locked="0"/>
    </xf>
    <xf numFmtId="49" fontId="20" fillId="0" borderId="7" xfId="1" applyNumberFormat="1" applyFont="1" applyFill="1" applyBorder="1" applyAlignment="1" applyProtection="1">
      <alignment vertical="center" shrinkToFit="1"/>
      <protection locked="0"/>
    </xf>
    <xf numFmtId="49" fontId="20" fillId="0" borderId="6" xfId="1" applyNumberFormat="1" applyFont="1" applyFill="1" applyBorder="1" applyAlignment="1" applyProtection="1">
      <alignment vertical="center" shrinkToFit="1"/>
      <protection locked="0"/>
    </xf>
    <xf numFmtId="0" fontId="7" fillId="5" borderId="3" xfId="1" applyFont="1" applyFill="1" applyBorder="1" applyAlignment="1" applyProtection="1">
      <alignment horizontal="center" vertical="center"/>
      <protection hidden="1"/>
    </xf>
    <xf numFmtId="0" fontId="7" fillId="5" borderId="11" xfId="1" applyFont="1" applyFill="1" applyBorder="1" applyAlignment="1" applyProtection="1">
      <alignment horizontal="center" vertical="center"/>
      <protection hidden="1"/>
    </xf>
    <xf numFmtId="0" fontId="7" fillId="5" borderId="4" xfId="1" applyFont="1" applyFill="1" applyBorder="1" applyAlignment="1" applyProtection="1">
      <alignment horizontal="center" vertical="center"/>
      <protection hidden="1"/>
    </xf>
    <xf numFmtId="0" fontId="7" fillId="5" borderId="5" xfId="1" applyFont="1" applyFill="1" applyBorder="1" applyAlignment="1" applyProtection="1">
      <alignment horizontal="center" vertical="center"/>
      <protection hidden="1"/>
    </xf>
    <xf numFmtId="0" fontId="7" fillId="5" borderId="7" xfId="1" applyFont="1" applyFill="1" applyBorder="1" applyAlignment="1" applyProtection="1">
      <alignment horizontal="center" vertical="center"/>
      <protection hidden="1"/>
    </xf>
    <xf numFmtId="0" fontId="7" fillId="5" borderId="6" xfId="1" applyFont="1" applyFill="1" applyBorder="1" applyAlignment="1" applyProtection="1">
      <alignment horizontal="center" vertical="center"/>
      <protection hidden="1"/>
    </xf>
    <xf numFmtId="0" fontId="7" fillId="5" borderId="8" xfId="1" applyFont="1" applyFill="1" applyBorder="1" applyAlignment="1" applyProtection="1">
      <alignment horizontal="center" vertical="center"/>
      <protection hidden="1"/>
    </xf>
    <xf numFmtId="0" fontId="7" fillId="5" borderId="9" xfId="1" applyFont="1" applyFill="1" applyBorder="1" applyAlignment="1" applyProtection="1">
      <alignment horizontal="center" vertical="center"/>
      <protection hidden="1"/>
    </xf>
    <xf numFmtId="0" fontId="7" fillId="5" borderId="10" xfId="1" applyFont="1" applyFill="1" applyBorder="1" applyAlignment="1" applyProtection="1">
      <alignment horizontal="center" vertical="center"/>
      <protection hidden="1"/>
    </xf>
    <xf numFmtId="0" fontId="49" fillId="7" borderId="8" xfId="0" applyNumberFormat="1" applyFont="1" applyFill="1" applyBorder="1" applyAlignment="1" applyProtection="1">
      <alignment horizontal="center" vertical="center" shrinkToFit="1"/>
      <protection hidden="1"/>
    </xf>
    <xf numFmtId="0" fontId="49" fillId="7" borderId="9" xfId="0" applyNumberFormat="1" applyFont="1" applyFill="1" applyBorder="1" applyAlignment="1" applyProtection="1">
      <alignment horizontal="center" vertical="center" shrinkToFit="1"/>
      <protection hidden="1"/>
    </xf>
  </cellXfs>
  <cellStyles count="44">
    <cellStyle name="パーセント" xfId="43" builtinId="5"/>
    <cellStyle name="パーセント 2" xfId="6"/>
    <cellStyle name="パーセント 2 2" xfId="7"/>
    <cellStyle name="ハイパーリンク 2" xfId="8"/>
    <cellStyle name="桁区切り 2" xfId="5"/>
    <cellStyle name="桁区切り 2 2" xfId="3"/>
    <cellStyle name="桁区切り 2 3" xfId="9"/>
    <cellStyle name="桁区切り 3" xfId="10"/>
    <cellStyle name="桁区切り 3 2" xfId="11"/>
    <cellStyle name="桁区切り 4" xfId="41"/>
    <cellStyle name="通貨 2" xfId="42"/>
    <cellStyle name="標準" xfId="0" builtinId="0" customBuiltin="1"/>
    <cellStyle name="標準 2" xfId="4"/>
    <cellStyle name="標準 2 2" xfId="12"/>
    <cellStyle name="標準 2 2 2" xfId="13"/>
    <cellStyle name="標準 2 2 3" xfId="14"/>
    <cellStyle name="標準 2 2 3 2" xfId="15"/>
    <cellStyle name="標準 2 2 3 3" xfId="16"/>
    <cellStyle name="標準 2 2 3_【建材】申請書式（個人・戸建）_0729_1" xfId="17"/>
    <cellStyle name="標準 2 2_(見本)【ガラス】対象製品申請リスト_20130624" xfId="18"/>
    <cellStyle name="標準 2 3" xfId="19"/>
    <cellStyle name="標準 2 3 2" xfId="20"/>
    <cellStyle name="標準 2 3_【建材】申請書式（個人・戸建）_0729_1" xfId="21"/>
    <cellStyle name="標準 2 4" xfId="22"/>
    <cellStyle name="標準 2 5" xfId="23"/>
    <cellStyle name="標準 2 5 2" xfId="24"/>
    <cellStyle name="標準 2 5 2 2" xfId="25"/>
    <cellStyle name="標準 2 5 2 3" xfId="26"/>
    <cellStyle name="標準 2 5 2_【建材】申請書式（個人・戸建）_0729_1" xfId="27"/>
    <cellStyle name="標準 2_【建材】申請書式（個人・戸建）_0729_1" xfId="28"/>
    <cellStyle name="標準 3" xfId="29"/>
    <cellStyle name="標準 3 2" xfId="30"/>
    <cellStyle name="標準 3_【建材】申請書式（個人・戸建）_0729_1" xfId="31"/>
    <cellStyle name="標準 4" xfId="32"/>
    <cellStyle name="標準 4 2" xfId="33"/>
    <cellStyle name="標準 4_【建材】申請書式（個人・戸建）_0729_1" xfId="34"/>
    <cellStyle name="標準 5" xfId="35"/>
    <cellStyle name="標準 6" xfId="36"/>
    <cellStyle name="標準 7" xfId="37"/>
    <cellStyle name="標準 7 2" xfId="1"/>
    <cellStyle name="標準 8" xfId="38"/>
    <cellStyle name="標準 8 2" xfId="40"/>
    <cellStyle name="標準_Sheet1" xfId="2"/>
    <cellStyle name="標準_新築・既築" xfId="39"/>
  </cellStyles>
  <dxfs count="55">
    <dxf>
      <fill>
        <patternFill>
          <bgColor theme="0" tint="-0.24994659260841701"/>
        </patternFill>
      </fill>
    </dxf>
    <dxf>
      <fill>
        <patternFill>
          <bgColor rgb="FFFFFF00"/>
        </patternFill>
      </fill>
    </dxf>
    <dxf>
      <fill>
        <patternFill>
          <bgColor theme="0" tint="-0.24994659260841701"/>
        </patternFill>
      </fill>
    </dxf>
    <dxf>
      <fill>
        <patternFill>
          <bgColor rgb="FFFFFF00"/>
        </patternFill>
      </fill>
    </dxf>
    <dxf>
      <fill>
        <patternFill>
          <bgColor theme="0"/>
        </patternFill>
      </fill>
    </dxf>
    <dxf>
      <fill>
        <patternFill>
          <bgColor rgb="FFFFFF00"/>
        </patternFill>
      </fill>
    </dxf>
    <dxf>
      <fill>
        <patternFill>
          <bgColor theme="1" tint="0.34998626667073579"/>
        </patternFill>
      </fill>
    </dxf>
    <dxf>
      <fill>
        <patternFill patternType="solid">
          <bgColor theme="1" tint="0.34998626667073579"/>
        </patternFill>
      </fill>
    </dxf>
    <dxf>
      <fill>
        <patternFill patternType="solid">
          <bgColor theme="1" tint="0.34998626667073579"/>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24994659260841701"/>
        </patternFill>
      </fill>
    </dxf>
    <dxf>
      <fill>
        <patternFill>
          <bgColor theme="0" tint="-0.24994659260841701"/>
        </patternFill>
      </fill>
    </dxf>
    <dxf>
      <fill>
        <patternFill patternType="none">
          <bgColor auto="1"/>
        </patternFill>
      </fill>
    </dxf>
    <dxf>
      <fill>
        <patternFill>
          <bgColor theme="1" tint="0.34998626667073579"/>
        </patternFill>
      </fill>
    </dxf>
    <dxf>
      <fill>
        <patternFill>
          <bgColor rgb="FFFFFF00"/>
        </patternFill>
      </fill>
    </dxf>
    <dxf>
      <fill>
        <patternFill>
          <bgColor theme="0" tint="-0.2499465926084170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theme="0"/>
        </patternFill>
      </fill>
    </dxf>
    <dxf>
      <fill>
        <patternFill>
          <bgColor theme="0" tint="-0.24994659260841701"/>
        </patternFill>
      </fill>
    </dxf>
    <dxf>
      <fill>
        <patternFill>
          <bgColor rgb="FFFFFF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FF00"/>
        </patternFill>
      </fill>
    </dxf>
    <dxf>
      <fill>
        <patternFill>
          <bgColor rgb="FFFFFF00"/>
        </patternFill>
      </fill>
    </dxf>
    <dxf>
      <fill>
        <patternFill>
          <bgColor theme="1" tint="0.34998626667073579"/>
        </patternFill>
      </fill>
    </dxf>
    <dxf>
      <fill>
        <patternFill>
          <bgColor theme="1" tint="0.34998626667073579"/>
        </patternFill>
      </fill>
    </dxf>
    <dxf>
      <fill>
        <patternFill>
          <bgColor theme="6" tint="0.39994506668294322"/>
        </patternFill>
      </fill>
    </dxf>
    <dxf>
      <fill>
        <patternFill>
          <bgColor theme="9" tint="0.59996337778862885"/>
        </patternFill>
      </fill>
    </dxf>
  </dxfs>
  <tableStyles count="0" defaultTableStyle="TableStyleMedium2" defaultPivotStyle="PivotStyleLight16"/>
  <colors>
    <mruColors>
      <color rgb="FF59595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12</xdr:col>
      <xdr:colOff>176895</xdr:colOff>
      <xdr:row>0</xdr:row>
      <xdr:rowOff>136072</xdr:rowOff>
    </xdr:from>
    <xdr:to>
      <xdr:col>32</xdr:col>
      <xdr:colOff>81086</xdr:colOff>
      <xdr:row>3</xdr:row>
      <xdr:rowOff>81644</xdr:rowOff>
    </xdr:to>
    <xdr:sp macro="" textlink="">
      <xdr:nvSpPr>
        <xdr:cNvPr id="3" name="正方形/長方形 2">
          <a:extLst>
            <a:ext uri="{FF2B5EF4-FFF2-40B4-BE49-F238E27FC236}">
              <a16:creationId xmlns:a16="http://schemas.microsoft.com/office/drawing/2014/main" xmlns="" id="{00000000-0008-0000-0000-000003000000}"/>
            </a:ext>
          </a:extLst>
        </xdr:cNvPr>
        <xdr:cNvSpPr/>
      </xdr:nvSpPr>
      <xdr:spPr>
        <a:xfrm>
          <a:off x="3170466" y="136072"/>
          <a:ext cx="4993263" cy="639536"/>
        </a:xfrm>
        <a:prstGeom prst="rect">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rtlCol="0" anchor="t"/>
        <a:lstStyle/>
        <a:p>
          <a:pPr algn="ctr"/>
          <a:r>
            <a:rPr kumimoji="1" lang="ja-JP" altLang="en-US" sz="1400" b="1">
              <a:solidFill>
                <a:srgbClr val="FF0000"/>
              </a:solidFill>
              <a:latin typeface="Meiryo UI" panose="020B0604030504040204" pitchFamily="50" charset="-128"/>
              <a:ea typeface="Meiryo UI" panose="020B0604030504040204" pitchFamily="50" charset="-128"/>
              <a:cs typeface="Meiryo UI" panose="020B0604030504040204" pitchFamily="50" charset="-128"/>
            </a:rPr>
            <a:t>実績報告時に同じファイルを使って報告するため、</a:t>
          </a:r>
          <a:endParaRPr kumimoji="1" lang="en-US" altLang="ja-JP" sz="1400" b="1">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ctr"/>
          <a:r>
            <a:rPr kumimoji="1" lang="ja-JP" altLang="en-US" sz="1400" b="1">
              <a:solidFill>
                <a:srgbClr val="FF0000"/>
              </a:solidFill>
              <a:latin typeface="Meiryo UI" panose="020B0604030504040204" pitchFamily="50" charset="-128"/>
              <a:ea typeface="Meiryo UI" panose="020B0604030504040204" pitchFamily="50" charset="-128"/>
              <a:cs typeface="Meiryo UI" panose="020B0604030504040204" pitchFamily="50" charset="-128"/>
            </a:rPr>
            <a:t>入力したこのファイルは事業完了時まで必ず保存しておくこと</a:t>
          </a:r>
        </a:p>
      </xdr:txBody>
    </xdr:sp>
    <xdr:clientData fPrintsWithSheet="0"/>
  </xdr:twoCellAnchor>
  <xdr:twoCellAnchor editAs="oneCell">
    <xdr:from>
      <xdr:col>35</xdr:col>
      <xdr:colOff>43298</xdr:colOff>
      <xdr:row>44</xdr:row>
      <xdr:rowOff>408215</xdr:rowOff>
    </xdr:from>
    <xdr:to>
      <xdr:col>42</xdr:col>
      <xdr:colOff>165762</xdr:colOff>
      <xdr:row>45</xdr:row>
      <xdr:rowOff>217714</xdr:rowOff>
    </xdr:to>
    <xdr:pic>
      <xdr:nvPicPr>
        <xdr:cNvPr id="17" name="図 16">
          <a:extLst>
            <a:ext uri="{FF2B5EF4-FFF2-40B4-BE49-F238E27FC236}">
              <a16:creationId xmlns:a16="http://schemas.microsoft.com/office/drawing/2014/main" xmlns="" id="{00000000-0008-0000-0000-000011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8942369" y="15484929"/>
          <a:ext cx="1891393" cy="23132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35</xdr:col>
      <xdr:colOff>50719</xdr:colOff>
      <xdr:row>111</xdr:row>
      <xdr:rowOff>87829</xdr:rowOff>
    </xdr:from>
    <xdr:to>
      <xdr:col>42</xdr:col>
      <xdr:colOff>173183</xdr:colOff>
      <xdr:row>112</xdr:row>
      <xdr:rowOff>47007</xdr:rowOff>
    </xdr:to>
    <xdr:pic>
      <xdr:nvPicPr>
        <xdr:cNvPr id="19" name="図 18">
          <a:extLst>
            <a:ext uri="{FF2B5EF4-FFF2-40B4-BE49-F238E27FC236}">
              <a16:creationId xmlns:a16="http://schemas.microsoft.com/office/drawing/2014/main" xmlns="" id="{00000000-0008-0000-0000-00001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8949790" y="31044079"/>
          <a:ext cx="1891393" cy="23132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43</xdr:col>
      <xdr:colOff>166687</xdr:colOff>
      <xdr:row>46</xdr:row>
      <xdr:rowOff>0</xdr:rowOff>
    </xdr:from>
    <xdr:to>
      <xdr:col>87</xdr:col>
      <xdr:colOff>352857</xdr:colOff>
      <xdr:row>111</xdr:row>
      <xdr:rowOff>100446</xdr:rowOff>
    </xdr:to>
    <xdr:pic>
      <xdr:nvPicPr>
        <xdr:cNvPr id="29" name="図 28">
          <a:extLst>
            <a:ext uri="{FF2B5EF4-FFF2-40B4-BE49-F238E27FC236}">
              <a16:creationId xmlns:a16="http://schemas.microsoft.com/office/drawing/2014/main" xmlns="" id="{00000000-0008-0000-0000-00001D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763250" y="15763875"/>
          <a:ext cx="10949420" cy="15721446"/>
        </a:xfrm>
        <a:prstGeom prst="rect">
          <a:avLst/>
        </a:prstGeom>
        <a:solidFill>
          <a:schemeClr val="bg1"/>
        </a:solidFill>
      </xdr:spPr>
    </xdr:pic>
    <xdr:clientData/>
  </xdr:twoCellAnchor>
  <xdr:twoCellAnchor editAs="oneCell">
    <xdr:from>
      <xdr:col>44</xdr:col>
      <xdr:colOff>0</xdr:colOff>
      <xdr:row>0</xdr:row>
      <xdr:rowOff>0</xdr:rowOff>
    </xdr:from>
    <xdr:to>
      <xdr:col>86</xdr:col>
      <xdr:colOff>1813089</xdr:colOff>
      <xdr:row>45</xdr:row>
      <xdr:rowOff>183944</xdr:rowOff>
    </xdr:to>
    <xdr:pic>
      <xdr:nvPicPr>
        <xdr:cNvPr id="7" name="図 6">
          <a:extLst>
            <a:ext uri="{FF2B5EF4-FFF2-40B4-BE49-F238E27FC236}">
              <a16:creationId xmlns:a16="http://schemas.microsoft.com/office/drawing/2014/main" xmlns="" id="{00000000-0008-0000-0000-000007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1157857" y="0"/>
          <a:ext cx="10712161" cy="15682480"/>
        </a:xfrm>
        <a:prstGeom prst="rect">
          <a:avLst/>
        </a:prstGeom>
        <a:solidFill>
          <a:schemeClr val="bg1"/>
        </a:solidFill>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J121"/>
  <sheetViews>
    <sheetView showGridLines="0" tabSelected="1" view="pageBreakPreview" zoomScale="70" zoomScaleNormal="70" zoomScaleSheetLayoutView="70" workbookViewId="0">
      <selection activeCell="A5" sqref="A5:AQ5"/>
    </sheetView>
  </sheetViews>
  <sheetFormatPr defaultColWidth="3" defaultRowHeight="13.5"/>
  <cols>
    <col min="1" max="1" width="4.5703125" style="66" customWidth="1"/>
    <col min="2" max="3" width="3.5703125" style="66" customWidth="1"/>
    <col min="4" max="4" width="3.7109375" style="66" customWidth="1"/>
    <col min="5" max="25" width="3.5703125" style="66" customWidth="1"/>
    <col min="26" max="37" width="4" style="66" customWidth="1"/>
    <col min="38" max="42" width="3.5703125" style="66" customWidth="1"/>
    <col min="43" max="43" width="3.7109375" style="66" customWidth="1"/>
    <col min="44" max="48" width="3.7109375" style="76" customWidth="1"/>
    <col min="49" max="49" width="5.42578125" style="76" customWidth="1"/>
    <col min="50" max="51" width="3" style="76"/>
    <col min="52" max="52" width="3" style="76" customWidth="1"/>
    <col min="53" max="56" width="3" style="76"/>
    <col min="57" max="86" width="3" style="66"/>
    <col min="87" max="87" width="32.5703125" style="66" customWidth="1"/>
    <col min="88" max="88" width="28.28515625" style="66" customWidth="1"/>
    <col min="89" max="16384" width="3" style="66"/>
  </cols>
  <sheetData>
    <row r="1" spans="1:88" s="74" customFormat="1" ht="18" customHeight="1">
      <c r="A1" s="233"/>
      <c r="B1" s="233"/>
      <c r="C1" s="233"/>
      <c r="D1" s="233"/>
      <c r="E1" s="233"/>
      <c r="F1" s="233"/>
      <c r="G1" s="233"/>
      <c r="H1" s="233"/>
      <c r="I1" s="233"/>
      <c r="J1" s="233"/>
      <c r="K1" s="91"/>
      <c r="L1" s="91"/>
      <c r="M1" s="91"/>
      <c r="N1" s="91"/>
      <c r="O1" s="91"/>
      <c r="P1" s="91"/>
      <c r="Q1" s="91"/>
      <c r="R1" s="91"/>
      <c r="S1" s="91"/>
      <c r="T1" s="91"/>
      <c r="U1" s="91"/>
      <c r="V1" s="91"/>
      <c r="W1" s="91"/>
      <c r="X1" s="91"/>
      <c r="Y1" s="91"/>
      <c r="Z1" s="91"/>
      <c r="AA1" s="91"/>
      <c r="AB1" s="91"/>
      <c r="AC1" s="91"/>
      <c r="AD1" s="91"/>
      <c r="AE1" s="85"/>
      <c r="AF1" s="85"/>
      <c r="AG1" s="85"/>
      <c r="AH1" s="85"/>
      <c r="AI1" s="85"/>
      <c r="AJ1" s="85"/>
      <c r="AK1" s="85"/>
      <c r="AL1" s="85"/>
      <c r="AM1" s="85"/>
      <c r="AN1" s="85"/>
      <c r="AO1" s="85"/>
      <c r="AP1" s="85"/>
      <c r="AQ1" s="86" t="s">
        <v>154</v>
      </c>
    </row>
    <row r="2" spans="1:88" s="74" customFormat="1" ht="20.25">
      <c r="A2" s="233"/>
      <c r="B2" s="233"/>
      <c r="C2" s="233"/>
      <c r="D2" s="233"/>
      <c r="E2" s="233"/>
      <c r="F2" s="233"/>
      <c r="G2" s="233"/>
      <c r="H2" s="233"/>
      <c r="I2" s="233"/>
      <c r="J2" s="233"/>
      <c r="K2" s="91"/>
      <c r="L2" s="91"/>
      <c r="M2" s="91"/>
      <c r="N2" s="91"/>
      <c r="O2" s="91"/>
      <c r="P2" s="91"/>
      <c r="Q2" s="91"/>
      <c r="R2" s="91"/>
      <c r="S2" s="91"/>
      <c r="T2" s="91"/>
      <c r="U2" s="91"/>
      <c r="V2" s="91"/>
      <c r="W2" s="91"/>
      <c r="X2" s="91"/>
      <c r="Y2" s="91"/>
      <c r="Z2" s="91"/>
      <c r="AA2" s="91"/>
      <c r="AB2" s="91"/>
      <c r="AC2" s="91"/>
      <c r="AD2" s="91"/>
      <c r="AE2" s="85"/>
      <c r="AF2" s="85"/>
      <c r="AG2" s="85"/>
      <c r="AH2" s="85"/>
      <c r="AI2" s="85"/>
      <c r="AJ2" s="85"/>
      <c r="AK2" s="85"/>
      <c r="AL2" s="85"/>
      <c r="AM2" s="85"/>
      <c r="AN2" s="85"/>
      <c r="AO2" s="85"/>
      <c r="AP2" s="85"/>
      <c r="AQ2" s="86" t="str">
        <f>IF($G$10="","",$G$10&amp;"邸"&amp;$H$11&amp;$K$11)</f>
        <v/>
      </c>
    </row>
    <row r="3" spans="1:88" s="74" customFormat="1" ht="15.75" customHeight="1">
      <c r="A3" s="313" t="str">
        <f>IF($P$8="","",$P$8)</f>
        <v>ＺＥＨ＋</v>
      </c>
      <c r="B3" s="313"/>
      <c r="C3" s="313"/>
      <c r="D3" s="313"/>
      <c r="E3" s="313"/>
      <c r="F3" s="313"/>
      <c r="G3" s="106"/>
      <c r="H3" s="106"/>
      <c r="I3" s="73"/>
      <c r="J3" s="73"/>
      <c r="K3" s="73"/>
      <c r="L3" s="73"/>
      <c r="M3" s="73"/>
      <c r="N3" s="73"/>
      <c r="O3" s="73"/>
      <c r="P3" s="73"/>
      <c r="Q3" s="73"/>
      <c r="R3" s="73"/>
      <c r="S3" s="73"/>
      <c r="T3" s="73"/>
      <c r="U3" s="73"/>
      <c r="V3" s="73"/>
      <c r="W3" s="73"/>
      <c r="X3" s="73"/>
      <c r="Y3" s="73"/>
      <c r="Z3" s="73"/>
      <c r="AA3" s="73"/>
      <c r="AB3" s="73"/>
      <c r="AC3" s="73"/>
      <c r="AD3" s="73"/>
      <c r="AE3" s="94"/>
      <c r="AF3" s="94"/>
      <c r="AG3" s="94"/>
      <c r="AH3" s="94"/>
      <c r="AI3" s="94"/>
      <c r="AJ3" s="94"/>
      <c r="AK3" s="94"/>
      <c r="AL3" s="94"/>
      <c r="AM3" s="94"/>
      <c r="AN3" s="94"/>
      <c r="AO3" s="94"/>
      <c r="AP3" s="94"/>
      <c r="AQ3" s="95"/>
      <c r="AR3" s="75"/>
    </row>
    <row r="4" spans="1:88" s="74" customFormat="1" ht="15.75" customHeight="1">
      <c r="A4" s="314"/>
      <c r="B4" s="314"/>
      <c r="C4" s="314"/>
      <c r="D4" s="314"/>
      <c r="E4" s="314"/>
      <c r="F4" s="314"/>
      <c r="G4" s="107"/>
      <c r="H4" s="107"/>
      <c r="I4" s="73"/>
      <c r="J4" s="73"/>
      <c r="K4" s="73"/>
      <c r="L4" s="73"/>
      <c r="M4" s="73"/>
      <c r="N4" s="73"/>
      <c r="O4" s="73"/>
      <c r="P4" s="73"/>
      <c r="Q4" s="73"/>
      <c r="R4" s="73"/>
      <c r="S4" s="73"/>
      <c r="T4" s="73"/>
      <c r="U4" s="73"/>
      <c r="V4" s="73"/>
      <c r="W4" s="73"/>
      <c r="X4" s="73"/>
      <c r="Y4" s="73"/>
      <c r="Z4" s="73"/>
      <c r="AA4" s="73"/>
      <c r="AB4" s="73"/>
      <c r="AC4" s="73"/>
      <c r="AD4" s="73"/>
      <c r="AE4" s="94"/>
      <c r="AF4" s="94"/>
      <c r="AG4" s="94"/>
      <c r="AH4" s="94"/>
      <c r="AI4" s="94"/>
      <c r="AJ4" s="94"/>
      <c r="AK4" s="94"/>
      <c r="AL4" s="94"/>
      <c r="AM4" s="94"/>
      <c r="AN4" s="94"/>
      <c r="AO4" s="94"/>
      <c r="AP4" s="94"/>
      <c r="AQ4" s="120" t="str">
        <f>IF(AU5=2,$Z$52,"")</f>
        <v/>
      </c>
      <c r="AR4" s="75"/>
    </row>
    <row r="5" spans="1:88" s="4" customFormat="1" ht="41.25" customHeight="1">
      <c r="A5" s="307" t="s">
        <v>160</v>
      </c>
      <c r="B5" s="308"/>
      <c r="C5" s="308"/>
      <c r="D5" s="308"/>
      <c r="E5" s="308"/>
      <c r="F5" s="308"/>
      <c r="G5" s="308"/>
      <c r="H5" s="308"/>
      <c r="I5" s="308"/>
      <c r="J5" s="308"/>
      <c r="K5" s="308"/>
      <c r="L5" s="308"/>
      <c r="M5" s="308"/>
      <c r="N5" s="308"/>
      <c r="O5" s="308"/>
      <c r="P5" s="308"/>
      <c r="Q5" s="308"/>
      <c r="R5" s="308"/>
      <c r="S5" s="308"/>
      <c r="T5" s="308"/>
      <c r="U5" s="308"/>
      <c r="V5" s="308"/>
      <c r="W5" s="308"/>
      <c r="X5" s="308"/>
      <c r="Y5" s="308"/>
      <c r="Z5" s="308"/>
      <c r="AA5" s="308"/>
      <c r="AB5" s="308"/>
      <c r="AC5" s="308"/>
      <c r="AD5" s="308"/>
      <c r="AE5" s="308"/>
      <c r="AF5" s="308"/>
      <c r="AG5" s="308"/>
      <c r="AH5" s="308"/>
      <c r="AI5" s="308"/>
      <c r="AJ5" s="308"/>
      <c r="AK5" s="308"/>
      <c r="AL5" s="308"/>
      <c r="AM5" s="308"/>
      <c r="AN5" s="308"/>
      <c r="AO5" s="308"/>
      <c r="AP5" s="308"/>
      <c r="AQ5" s="309"/>
      <c r="AR5" s="17"/>
      <c r="AS5" s="3"/>
      <c r="AU5" s="68">
        <f>IF(A5="ＺＥＨ＋実証事業　実施計画書",1,2)</f>
        <v>1</v>
      </c>
    </row>
    <row r="6" spans="1:88" s="4" customFormat="1" ht="12" customHeight="1">
      <c r="A6" s="67"/>
      <c r="B6" s="67"/>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17"/>
      <c r="AS6" s="3"/>
      <c r="AU6" s="3"/>
    </row>
    <row r="7" spans="1:88" s="19" customFormat="1" ht="18">
      <c r="A7" s="18" t="s">
        <v>58</v>
      </c>
      <c r="C7" s="20"/>
      <c r="D7" s="20"/>
      <c r="E7" s="20"/>
      <c r="F7" s="20"/>
      <c r="G7" s="20"/>
      <c r="H7" s="21"/>
      <c r="I7" s="22"/>
      <c r="J7" s="22"/>
      <c r="K7" s="22"/>
      <c r="L7" s="22"/>
      <c r="M7" s="22"/>
      <c r="N7" s="22"/>
      <c r="O7" s="22"/>
      <c r="P7" s="22"/>
      <c r="Q7" s="22"/>
      <c r="R7" s="22"/>
      <c r="S7" s="22"/>
      <c r="T7" s="22"/>
      <c r="U7" s="22"/>
      <c r="V7" s="22"/>
      <c r="W7" s="22"/>
      <c r="X7" s="22"/>
      <c r="Y7" s="22"/>
      <c r="Z7" s="22"/>
      <c r="AA7" s="22"/>
      <c r="AB7" s="22"/>
      <c r="AC7" s="22"/>
      <c r="AD7" s="22"/>
      <c r="AE7" s="22"/>
      <c r="AF7" s="22"/>
      <c r="AG7" s="22"/>
      <c r="AH7" s="22"/>
      <c r="AI7" s="22"/>
      <c r="AJ7" s="22"/>
      <c r="AK7" s="22"/>
      <c r="AL7" s="22"/>
      <c r="AM7" s="22"/>
      <c r="AN7" s="22"/>
      <c r="AO7" s="22"/>
      <c r="AP7" s="22"/>
      <c r="AQ7" s="22"/>
      <c r="CI7" s="111" t="s">
        <v>156</v>
      </c>
      <c r="CJ7" s="110"/>
    </row>
    <row r="8" spans="1:88" s="4" customFormat="1" ht="32.1" customHeight="1">
      <c r="A8" s="23"/>
      <c r="B8" s="398" t="s">
        <v>142</v>
      </c>
      <c r="C8" s="399"/>
      <c r="D8" s="399"/>
      <c r="E8" s="399"/>
      <c r="F8" s="400"/>
      <c r="G8" s="144" t="s">
        <v>158</v>
      </c>
      <c r="H8" s="145"/>
      <c r="I8" s="145"/>
      <c r="J8" s="145"/>
      <c r="K8" s="145"/>
      <c r="L8" s="146"/>
      <c r="M8" s="143" t="s">
        <v>153</v>
      </c>
      <c r="N8" s="135"/>
      <c r="O8" s="136"/>
      <c r="P8" s="123" t="s">
        <v>159</v>
      </c>
      <c r="Q8" s="124"/>
      <c r="R8" s="124"/>
      <c r="S8" s="124"/>
      <c r="T8" s="124"/>
      <c r="U8" s="125"/>
      <c r="V8" s="398" t="s">
        <v>141</v>
      </c>
      <c r="W8" s="399"/>
      <c r="X8" s="399"/>
      <c r="Y8" s="399"/>
      <c r="Z8" s="399"/>
      <c r="AA8" s="399"/>
      <c r="AB8" s="399"/>
      <c r="AC8" s="400"/>
      <c r="AD8" s="437"/>
      <c r="AE8" s="438"/>
      <c r="AF8" s="413"/>
      <c r="AG8" s="413"/>
      <c r="AH8" s="413"/>
      <c r="AI8" s="413"/>
      <c r="AJ8" s="413"/>
      <c r="AK8" s="413"/>
      <c r="AL8" s="413"/>
      <c r="AM8" s="112" t="s">
        <v>137</v>
      </c>
      <c r="AN8" s="413"/>
      <c r="AO8" s="413"/>
      <c r="AP8" s="413"/>
      <c r="AQ8" s="414"/>
      <c r="AS8" s="3"/>
      <c r="AU8" s="395" t="s">
        <v>145</v>
      </c>
      <c r="AV8" s="396"/>
      <c r="AW8" s="397"/>
      <c r="AX8" s="395" t="s">
        <v>143</v>
      </c>
      <c r="AY8" s="397"/>
    </row>
    <row r="9" spans="1:88" s="4" customFormat="1" ht="15.95" customHeight="1">
      <c r="A9" s="23"/>
      <c r="B9" s="407" t="s">
        <v>121</v>
      </c>
      <c r="C9" s="408"/>
      <c r="D9" s="408"/>
      <c r="E9" s="408"/>
      <c r="F9" s="409"/>
      <c r="G9" s="401"/>
      <c r="H9" s="402"/>
      <c r="I9" s="402"/>
      <c r="J9" s="402"/>
      <c r="K9" s="402"/>
      <c r="L9" s="402"/>
      <c r="M9" s="402"/>
      <c r="N9" s="402"/>
      <c r="O9" s="402"/>
      <c r="P9" s="402"/>
      <c r="Q9" s="402"/>
      <c r="R9" s="402"/>
      <c r="S9" s="402"/>
      <c r="T9" s="402"/>
      <c r="U9" s="402"/>
      <c r="V9" s="402"/>
      <c r="W9" s="402"/>
      <c r="X9" s="402"/>
      <c r="Y9" s="402"/>
      <c r="Z9" s="402"/>
      <c r="AA9" s="402"/>
      <c r="AB9" s="402"/>
      <c r="AC9" s="402"/>
      <c r="AD9" s="402"/>
      <c r="AE9" s="402"/>
      <c r="AF9" s="403"/>
      <c r="AG9" s="315" t="s">
        <v>134</v>
      </c>
      <c r="AH9" s="316"/>
      <c r="AI9" s="139" t="s">
        <v>135</v>
      </c>
      <c r="AJ9" s="137"/>
      <c r="AK9" s="137"/>
      <c r="AL9" s="139" t="s">
        <v>136</v>
      </c>
      <c r="AM9" s="137"/>
      <c r="AN9" s="137"/>
      <c r="AO9" s="139" t="s">
        <v>137</v>
      </c>
      <c r="AP9" s="137"/>
      <c r="AQ9" s="141"/>
      <c r="AS9" s="3"/>
      <c r="AU9" s="395" t="s">
        <v>146</v>
      </c>
      <c r="AV9" s="396"/>
      <c r="AW9" s="397"/>
      <c r="AX9" s="395" t="s">
        <v>144</v>
      </c>
      <c r="AY9" s="397"/>
    </row>
    <row r="10" spans="1:88" s="4" customFormat="1" ht="32.1" customHeight="1">
      <c r="A10" s="23"/>
      <c r="B10" s="410" t="s">
        <v>20</v>
      </c>
      <c r="C10" s="411"/>
      <c r="D10" s="411"/>
      <c r="E10" s="411"/>
      <c r="F10" s="412"/>
      <c r="G10" s="404"/>
      <c r="H10" s="405"/>
      <c r="I10" s="405"/>
      <c r="J10" s="405"/>
      <c r="K10" s="405"/>
      <c r="L10" s="405"/>
      <c r="M10" s="405"/>
      <c r="N10" s="405"/>
      <c r="O10" s="405"/>
      <c r="P10" s="405"/>
      <c r="Q10" s="405"/>
      <c r="R10" s="405"/>
      <c r="S10" s="405"/>
      <c r="T10" s="405"/>
      <c r="U10" s="405"/>
      <c r="V10" s="405"/>
      <c r="W10" s="405"/>
      <c r="X10" s="405"/>
      <c r="Y10" s="405"/>
      <c r="Z10" s="405"/>
      <c r="AA10" s="405"/>
      <c r="AB10" s="405"/>
      <c r="AC10" s="405"/>
      <c r="AD10" s="405"/>
      <c r="AE10" s="405"/>
      <c r="AF10" s="406"/>
      <c r="AG10" s="317"/>
      <c r="AH10" s="318"/>
      <c r="AI10" s="140"/>
      <c r="AJ10" s="138"/>
      <c r="AK10" s="138"/>
      <c r="AL10" s="140"/>
      <c r="AM10" s="138"/>
      <c r="AN10" s="138"/>
      <c r="AO10" s="140"/>
      <c r="AP10" s="138"/>
      <c r="AQ10" s="142"/>
      <c r="AS10" s="3"/>
    </row>
    <row r="11" spans="1:88" s="28" customFormat="1" ht="33" customHeight="1">
      <c r="A11" s="23"/>
      <c r="B11" s="312" t="str">
        <f>IF(AU5=1,"建設予定地","建築地")</f>
        <v>建設予定地</v>
      </c>
      <c r="C11" s="312"/>
      <c r="D11" s="312"/>
      <c r="E11" s="312"/>
      <c r="F11" s="312"/>
      <c r="G11" s="24" t="s">
        <v>59</v>
      </c>
      <c r="H11" s="262"/>
      <c r="I11" s="262"/>
      <c r="J11" s="25" t="s">
        <v>60</v>
      </c>
      <c r="K11" s="262"/>
      <c r="L11" s="262"/>
      <c r="M11" s="262"/>
      <c r="N11" s="262"/>
      <c r="O11" s="262"/>
      <c r="P11" s="263" t="s">
        <v>109</v>
      </c>
      <c r="Q11" s="263"/>
      <c r="R11" s="262"/>
      <c r="S11" s="262"/>
      <c r="T11" s="262"/>
      <c r="U11" s="262"/>
      <c r="V11" s="262"/>
      <c r="W11" s="263" t="s">
        <v>110</v>
      </c>
      <c r="X11" s="263"/>
      <c r="Y11" s="310"/>
      <c r="Z11" s="310"/>
      <c r="AA11" s="310"/>
      <c r="AB11" s="310"/>
      <c r="AC11" s="310"/>
      <c r="AD11" s="310"/>
      <c r="AE11" s="310"/>
      <c r="AF11" s="310"/>
      <c r="AG11" s="310"/>
      <c r="AH11" s="310"/>
      <c r="AI11" s="310"/>
      <c r="AJ11" s="310"/>
      <c r="AK11" s="310"/>
      <c r="AL11" s="310"/>
      <c r="AM11" s="310"/>
      <c r="AN11" s="310"/>
      <c r="AO11" s="310"/>
      <c r="AP11" s="310"/>
      <c r="AQ11" s="311"/>
      <c r="AR11" s="26"/>
      <c r="AS11" s="27"/>
    </row>
    <row r="12" spans="1:88" s="28" customFormat="1" ht="33" customHeight="1">
      <c r="B12" s="312" t="s">
        <v>21</v>
      </c>
      <c r="C12" s="312"/>
      <c r="D12" s="312"/>
      <c r="E12" s="312"/>
      <c r="F12" s="312"/>
      <c r="G12" s="133"/>
      <c r="H12" s="133"/>
      <c r="I12" s="133"/>
      <c r="J12" s="133"/>
      <c r="K12" s="133"/>
      <c r="L12" s="133"/>
      <c r="M12" s="132" t="s">
        <v>22</v>
      </c>
      <c r="N12" s="132"/>
      <c r="O12" s="132"/>
      <c r="P12" s="131"/>
      <c r="Q12" s="131"/>
      <c r="R12" s="131"/>
      <c r="S12" s="131"/>
      <c r="T12" s="129" t="s">
        <v>23</v>
      </c>
      <c r="U12" s="129"/>
      <c r="V12" s="129"/>
      <c r="W12" s="128"/>
      <c r="X12" s="128"/>
      <c r="Y12" s="128"/>
      <c r="Z12" s="128"/>
      <c r="AA12" s="130" t="s">
        <v>24</v>
      </c>
      <c r="AB12" s="130"/>
      <c r="AC12" s="130"/>
      <c r="AD12" s="127" t="s">
        <v>19</v>
      </c>
      <c r="AE12" s="127"/>
      <c r="AF12" s="127"/>
      <c r="AG12" s="127"/>
      <c r="AH12" s="134" t="s">
        <v>25</v>
      </c>
      <c r="AI12" s="135"/>
      <c r="AJ12" s="136"/>
      <c r="AK12" s="126"/>
      <c r="AL12" s="126"/>
      <c r="AM12" s="126"/>
      <c r="AN12" s="126"/>
      <c r="AO12" s="126"/>
      <c r="AP12" s="126"/>
      <c r="AQ12" s="126"/>
    </row>
    <row r="13" spans="1:88" s="28" customFormat="1" ht="33" customHeight="1">
      <c r="B13" s="194" t="s">
        <v>26</v>
      </c>
      <c r="C13" s="195"/>
      <c r="D13" s="195"/>
      <c r="E13" s="195"/>
      <c r="F13" s="195"/>
      <c r="G13" s="195"/>
      <c r="H13" s="195"/>
      <c r="I13" s="196"/>
      <c r="J13" s="108" t="s">
        <v>19</v>
      </c>
      <c r="K13" s="197" t="s">
        <v>27</v>
      </c>
      <c r="L13" s="198"/>
      <c r="M13" s="198"/>
      <c r="N13" s="198"/>
      <c r="O13" s="108" t="s">
        <v>19</v>
      </c>
      <c r="P13" s="199" t="s">
        <v>28</v>
      </c>
      <c r="Q13" s="200"/>
      <c r="R13" s="200"/>
      <c r="S13" s="200"/>
      <c r="T13" s="108" t="s">
        <v>19</v>
      </c>
      <c r="U13" s="201" t="s">
        <v>61</v>
      </c>
      <c r="V13" s="201"/>
      <c r="W13" s="201"/>
      <c r="X13" s="108" t="s">
        <v>19</v>
      </c>
      <c r="Y13" s="201" t="s">
        <v>62</v>
      </c>
      <c r="Z13" s="201"/>
      <c r="AA13" s="201"/>
      <c r="AB13" s="94"/>
      <c r="AC13" s="94"/>
      <c r="AD13" s="94"/>
      <c r="AE13" s="94"/>
      <c r="AF13" s="94"/>
      <c r="AG13" s="94"/>
      <c r="AH13" s="94"/>
      <c r="AI13" s="94"/>
      <c r="AJ13" s="94"/>
      <c r="AK13" s="94"/>
      <c r="AL13" s="94"/>
      <c r="AM13" s="94"/>
      <c r="AN13" s="94"/>
      <c r="AO13" s="94"/>
      <c r="AP13" s="94"/>
      <c r="AQ13" s="109"/>
      <c r="AR13" s="29"/>
      <c r="AS13" s="19"/>
    </row>
    <row r="14" spans="1:88" s="19" customFormat="1" ht="33" customHeight="1">
      <c r="B14" s="152" t="s">
        <v>124</v>
      </c>
      <c r="C14" s="152"/>
      <c r="D14" s="152"/>
      <c r="E14" s="152"/>
      <c r="F14" s="152"/>
      <c r="G14" s="152"/>
      <c r="H14" s="152"/>
      <c r="I14" s="152"/>
      <c r="J14" s="104" t="s">
        <v>19</v>
      </c>
      <c r="K14" s="69" t="s">
        <v>85</v>
      </c>
      <c r="L14" s="69"/>
      <c r="M14" s="69"/>
      <c r="N14" s="69"/>
      <c r="O14" s="69"/>
      <c r="P14" s="69"/>
      <c r="Q14" s="69"/>
      <c r="R14" s="69"/>
      <c r="S14" s="69"/>
      <c r="T14" s="104" t="s">
        <v>19</v>
      </c>
      <c r="U14" s="69" t="s">
        <v>86</v>
      </c>
      <c r="V14" s="69"/>
      <c r="W14" s="69"/>
      <c r="X14" s="69"/>
      <c r="Y14" s="69"/>
      <c r="Z14" s="69"/>
      <c r="AA14" s="69"/>
      <c r="AB14" s="69"/>
      <c r="AC14" s="69"/>
      <c r="AD14" s="69"/>
      <c r="AE14" s="69"/>
      <c r="AF14" s="70"/>
      <c r="AG14" s="104" t="s">
        <v>19</v>
      </c>
      <c r="AH14" s="69" t="s">
        <v>87</v>
      </c>
      <c r="AI14" s="70"/>
      <c r="AJ14" s="70"/>
      <c r="AK14" s="69"/>
      <c r="AL14" s="69"/>
      <c r="AM14" s="69"/>
      <c r="AN14" s="69"/>
      <c r="AO14" s="69"/>
      <c r="AP14" s="69"/>
      <c r="AQ14" s="71"/>
      <c r="AR14" s="29"/>
    </row>
    <row r="15" spans="1:88" s="19" customFormat="1" ht="33" customHeight="1">
      <c r="B15" s="152" t="s">
        <v>138</v>
      </c>
      <c r="C15" s="152"/>
      <c r="D15" s="152"/>
      <c r="E15" s="152"/>
      <c r="F15" s="152"/>
      <c r="G15" s="152"/>
      <c r="H15" s="152"/>
      <c r="I15" s="152"/>
      <c r="J15" s="119" t="s">
        <v>19</v>
      </c>
      <c r="K15" s="69" t="s">
        <v>99</v>
      </c>
      <c r="L15" s="69"/>
      <c r="M15" s="69"/>
      <c r="N15" s="69"/>
      <c r="O15" s="69"/>
      <c r="P15" s="69"/>
      <c r="Q15" s="69"/>
      <c r="R15" s="69"/>
      <c r="S15" s="69"/>
      <c r="T15" s="119" t="s">
        <v>19</v>
      </c>
      <c r="U15" s="69" t="s">
        <v>139</v>
      </c>
      <c r="V15" s="69"/>
      <c r="W15" s="69"/>
      <c r="X15" s="69"/>
      <c r="Y15" s="69"/>
      <c r="Z15" s="69"/>
      <c r="AA15" s="69"/>
      <c r="AB15" s="69"/>
      <c r="AC15" s="69"/>
      <c r="AD15" s="69"/>
      <c r="AE15" s="69"/>
      <c r="AF15" s="70"/>
      <c r="AG15" s="119" t="s">
        <v>19</v>
      </c>
      <c r="AH15" s="69" t="s">
        <v>147</v>
      </c>
      <c r="AI15" s="70"/>
      <c r="AJ15" s="70"/>
      <c r="AK15" s="69"/>
      <c r="AL15" s="69"/>
      <c r="AM15" s="69"/>
      <c r="AN15" s="69"/>
      <c r="AO15" s="69"/>
      <c r="AP15" s="69"/>
      <c r="AQ15" s="71"/>
    </row>
    <row r="16" spans="1:88" s="19" customFormat="1" ht="12" customHeight="1">
      <c r="B16" s="23"/>
      <c r="C16" s="23"/>
      <c r="D16" s="23"/>
      <c r="E16" s="23"/>
      <c r="F16" s="23"/>
      <c r="G16" s="23"/>
      <c r="H16" s="23"/>
      <c r="I16" s="23"/>
      <c r="J16" s="4"/>
      <c r="K16" s="4"/>
      <c r="L16" s="4"/>
      <c r="M16" s="23"/>
      <c r="N16" s="30"/>
      <c r="O16" s="23"/>
      <c r="P16" s="23"/>
      <c r="Q16" s="23"/>
      <c r="R16" s="23"/>
      <c r="S16" s="31"/>
      <c r="T16" s="23"/>
      <c r="U16" s="23"/>
      <c r="V16" s="23"/>
      <c r="W16" s="23"/>
      <c r="AF16" s="94"/>
      <c r="AG16" s="94"/>
      <c r="AH16" s="94"/>
      <c r="AI16" s="94"/>
      <c r="AJ16" s="94"/>
      <c r="AK16" s="94"/>
      <c r="AL16" s="94"/>
      <c r="AM16" s="94"/>
      <c r="AN16" s="94"/>
      <c r="AO16" s="94"/>
      <c r="AP16" s="94"/>
      <c r="AQ16" s="94"/>
      <c r="AR16" s="29"/>
    </row>
    <row r="17" spans="1:68" s="4" customFormat="1" ht="39.950000000000003" customHeight="1">
      <c r="A17" s="18" t="s">
        <v>106</v>
      </c>
      <c r="B17" s="32"/>
      <c r="C17" s="32"/>
      <c r="D17" s="32"/>
      <c r="E17" s="32"/>
      <c r="F17" s="32"/>
      <c r="G17" s="32"/>
      <c r="H17" s="32"/>
      <c r="I17" s="32"/>
      <c r="J17" s="3"/>
      <c r="K17" s="3"/>
      <c r="M17" s="218" t="s">
        <v>29</v>
      </c>
      <c r="N17" s="218"/>
      <c r="O17" s="218"/>
      <c r="P17" s="218"/>
      <c r="Q17" s="218"/>
      <c r="R17" s="218"/>
      <c r="S17" s="159" t="s">
        <v>63</v>
      </c>
      <c r="T17" s="159"/>
      <c r="U17" s="159"/>
      <c r="V17" s="159"/>
      <c r="W17" s="159"/>
      <c r="X17" s="159"/>
      <c r="Y17" s="159" t="s">
        <v>64</v>
      </c>
      <c r="Z17" s="159"/>
      <c r="AA17" s="159"/>
      <c r="AB17" s="159"/>
      <c r="AC17" s="159"/>
      <c r="AD17" s="159"/>
      <c r="AE17" s="159" t="s">
        <v>65</v>
      </c>
      <c r="AF17" s="159"/>
      <c r="AG17" s="159"/>
      <c r="AH17" s="159"/>
      <c r="AI17" s="159"/>
      <c r="AJ17" s="159"/>
      <c r="AK17" s="159" t="s">
        <v>30</v>
      </c>
      <c r="AL17" s="159"/>
      <c r="AM17" s="159"/>
      <c r="AN17" s="159"/>
      <c r="AO17" s="159"/>
      <c r="AP17" s="159"/>
      <c r="AQ17" s="159"/>
      <c r="AR17" s="29"/>
      <c r="AS17" s="3"/>
      <c r="BC17" s="3"/>
    </row>
    <row r="18" spans="1:68" s="4" customFormat="1" ht="39.950000000000003" customHeight="1">
      <c r="A18" s="79" t="s">
        <v>105</v>
      </c>
      <c r="B18" s="80"/>
      <c r="C18" s="80"/>
      <c r="D18" s="80"/>
      <c r="E18" s="80"/>
      <c r="F18" s="80"/>
      <c r="G18" s="80"/>
      <c r="H18" s="80"/>
      <c r="I18" s="80"/>
      <c r="J18" s="80"/>
      <c r="K18" s="80"/>
      <c r="M18" s="211" t="s">
        <v>31</v>
      </c>
      <c r="N18" s="211"/>
      <c r="O18" s="211"/>
      <c r="P18" s="211"/>
      <c r="Q18" s="211"/>
      <c r="R18" s="211"/>
      <c r="S18" s="212"/>
      <c r="T18" s="212"/>
      <c r="U18" s="212"/>
      <c r="V18" s="212"/>
      <c r="W18" s="212"/>
      <c r="X18" s="212"/>
      <c r="Y18" s="212"/>
      <c r="Z18" s="212"/>
      <c r="AA18" s="212"/>
      <c r="AB18" s="212"/>
      <c r="AC18" s="212"/>
      <c r="AD18" s="212"/>
      <c r="AE18" s="212"/>
      <c r="AF18" s="212"/>
      <c r="AG18" s="212"/>
      <c r="AH18" s="212"/>
      <c r="AI18" s="212"/>
      <c r="AJ18" s="212"/>
      <c r="AK18" s="213">
        <f>ROUND(IF(S18="",0,ROUND(S18,2)) + IF(Y18="",0,ROUND(Y18,2)) + IF(AE18="",0,ROUND(AE18,2)),2)</f>
        <v>0</v>
      </c>
      <c r="AL18" s="213"/>
      <c r="AM18" s="213"/>
      <c r="AN18" s="213"/>
      <c r="AO18" s="213"/>
      <c r="AP18" s="213"/>
      <c r="AQ18" s="213"/>
      <c r="AS18" s="3"/>
    </row>
    <row r="19" spans="1:68" s="4" customFormat="1" ht="30.75" customHeight="1">
      <c r="A19" s="18" t="s">
        <v>32</v>
      </c>
      <c r="C19" s="6"/>
      <c r="D19" s="6"/>
      <c r="E19" s="6"/>
      <c r="F19" s="33"/>
      <c r="G19" s="5"/>
      <c r="H19" s="7"/>
      <c r="I19" s="7"/>
      <c r="W19" s="330"/>
      <c r="X19" s="330"/>
      <c r="Y19" s="330"/>
      <c r="Z19" s="330"/>
      <c r="AA19" s="330"/>
      <c r="AB19" s="330"/>
      <c r="AC19" s="330"/>
      <c r="AD19" s="34"/>
      <c r="AE19" s="34"/>
      <c r="AF19" s="34"/>
      <c r="AG19" s="34"/>
      <c r="AH19" s="34"/>
      <c r="AI19" s="34"/>
      <c r="AJ19" s="34"/>
      <c r="AK19" s="34"/>
      <c r="AL19" s="328"/>
      <c r="AM19" s="328"/>
      <c r="AN19" s="328"/>
      <c r="AO19" s="328"/>
      <c r="AP19" s="328"/>
      <c r="AQ19" s="328"/>
      <c r="AS19" s="3"/>
    </row>
    <row r="20" spans="1:68" s="4" customFormat="1" ht="39.950000000000003" customHeight="1">
      <c r="B20" s="334" t="s">
        <v>33</v>
      </c>
      <c r="C20" s="334"/>
      <c r="D20" s="334"/>
      <c r="E20" s="334"/>
      <c r="F20" s="334"/>
      <c r="G20" s="334"/>
      <c r="H20" s="334"/>
      <c r="I20" s="334"/>
      <c r="J20" s="334"/>
      <c r="K20" s="334"/>
      <c r="L20" s="334"/>
      <c r="M20" s="206"/>
      <c r="N20" s="207"/>
      <c r="O20" s="207"/>
      <c r="P20" s="207"/>
      <c r="Q20" s="207"/>
      <c r="R20" s="208"/>
      <c r="S20" s="209" t="s">
        <v>117</v>
      </c>
      <c r="T20" s="210"/>
      <c r="U20" s="210"/>
      <c r="V20" s="210"/>
      <c r="W20" s="210"/>
      <c r="X20" s="210"/>
      <c r="Y20" s="210"/>
      <c r="Z20" s="210"/>
      <c r="AA20" s="210"/>
      <c r="AB20" s="210"/>
      <c r="AC20" s="210"/>
      <c r="AD20" s="210"/>
      <c r="AE20" s="210"/>
      <c r="AF20" s="210"/>
      <c r="AG20" s="210"/>
      <c r="AH20" s="210"/>
      <c r="AI20" s="216"/>
      <c r="AJ20" s="217"/>
      <c r="AK20" s="217"/>
      <c r="AL20" s="217"/>
      <c r="AM20" s="217"/>
      <c r="AN20" s="217"/>
      <c r="AO20" s="214" t="s">
        <v>93</v>
      </c>
      <c r="AP20" s="214"/>
      <c r="AQ20" s="215"/>
      <c r="AS20" s="3"/>
    </row>
    <row r="21" spans="1:68" s="4" customFormat="1" ht="39.950000000000003" customHeight="1">
      <c r="A21" s="35"/>
      <c r="B21" s="334" t="s">
        <v>34</v>
      </c>
      <c r="C21" s="334"/>
      <c r="D21" s="334"/>
      <c r="E21" s="334"/>
      <c r="F21" s="334"/>
      <c r="G21" s="334"/>
      <c r="H21" s="334"/>
      <c r="I21" s="334"/>
      <c r="J21" s="334"/>
      <c r="K21" s="334"/>
      <c r="L21" s="334"/>
      <c r="M21" s="331"/>
      <c r="N21" s="332"/>
      <c r="O21" s="332"/>
      <c r="P21" s="332"/>
      <c r="Q21" s="332"/>
      <c r="R21" s="333"/>
      <c r="S21" s="209" t="s">
        <v>118</v>
      </c>
      <c r="T21" s="210"/>
      <c r="U21" s="210"/>
      <c r="V21" s="210"/>
      <c r="W21" s="210"/>
      <c r="X21" s="210"/>
      <c r="Y21" s="210"/>
      <c r="Z21" s="210"/>
      <c r="AA21" s="210"/>
      <c r="AB21" s="210"/>
      <c r="AC21" s="210"/>
      <c r="AD21" s="210"/>
      <c r="AE21" s="210"/>
      <c r="AF21" s="210"/>
      <c r="AG21" s="210"/>
      <c r="AH21" s="210"/>
      <c r="AI21" s="216"/>
      <c r="AJ21" s="217"/>
      <c r="AK21" s="217"/>
      <c r="AL21" s="217"/>
      <c r="AM21" s="217"/>
      <c r="AN21" s="217"/>
      <c r="AO21" s="214" t="s">
        <v>93</v>
      </c>
      <c r="AP21" s="214"/>
      <c r="AQ21" s="215"/>
      <c r="AS21" s="3"/>
    </row>
    <row r="22" spans="1:68" s="4" customFormat="1" ht="12" customHeight="1">
      <c r="A22" s="35"/>
      <c r="B22" s="12"/>
      <c r="C22" s="12"/>
      <c r="D22" s="12"/>
      <c r="E22" s="12"/>
      <c r="F22" s="12"/>
      <c r="G22" s="12"/>
      <c r="H22" s="12"/>
      <c r="I22" s="12"/>
      <c r="J22" s="12"/>
      <c r="K22" s="12"/>
      <c r="L22" s="12"/>
      <c r="M22" s="12"/>
      <c r="N22" s="12"/>
      <c r="O22" s="12"/>
      <c r="P22" s="12"/>
      <c r="Q22" s="12"/>
      <c r="R22" s="12"/>
      <c r="S22" s="12"/>
      <c r="T22" s="12"/>
      <c r="U22" s="12"/>
      <c r="V22" s="12"/>
      <c r="W22" s="12"/>
      <c r="X22" s="12"/>
      <c r="Y22" s="12"/>
      <c r="Z22" s="12"/>
      <c r="AA22" s="12"/>
      <c r="AB22" s="12"/>
      <c r="AC22" s="12"/>
      <c r="AD22" s="12"/>
      <c r="AE22" s="12"/>
      <c r="AF22" s="12"/>
      <c r="AG22" s="12"/>
      <c r="AH22" s="12"/>
      <c r="AI22" s="12"/>
      <c r="AJ22" s="12"/>
      <c r="AK22" s="12"/>
      <c r="AL22" s="12"/>
      <c r="AM22" s="12"/>
      <c r="AN22" s="12"/>
      <c r="AO22" s="12"/>
      <c r="AP22" s="12"/>
      <c r="AQ22" s="12"/>
      <c r="AS22" s="3"/>
    </row>
    <row r="23" spans="1:68" s="12" customFormat="1" ht="35.1" customHeight="1">
      <c r="A23" s="54" t="s">
        <v>66</v>
      </c>
      <c r="B23" s="55"/>
      <c r="C23" s="56"/>
      <c r="D23" s="56"/>
      <c r="E23" s="57"/>
      <c r="F23" s="57"/>
      <c r="G23" s="57"/>
      <c r="H23" s="57"/>
      <c r="I23" s="57"/>
      <c r="J23" s="57"/>
      <c r="K23" s="57"/>
      <c r="L23" s="57"/>
      <c r="M23" s="57"/>
      <c r="N23" s="57"/>
      <c r="O23" s="57"/>
      <c r="P23" s="57"/>
      <c r="Q23" s="57"/>
      <c r="R23" s="57"/>
      <c r="S23" s="57"/>
      <c r="T23" s="57"/>
      <c r="U23" s="57"/>
      <c r="V23" s="57"/>
      <c r="W23" s="57"/>
      <c r="X23" s="57"/>
      <c r="Y23" s="57"/>
      <c r="Z23" s="57"/>
      <c r="AA23" s="57"/>
      <c r="AB23" s="57"/>
      <c r="AC23" s="58"/>
      <c r="AD23" s="59"/>
      <c r="AE23" s="59"/>
      <c r="AF23" s="59"/>
      <c r="AG23" s="57"/>
      <c r="AH23" s="57"/>
      <c r="AI23" s="60"/>
      <c r="AJ23" s="57"/>
      <c r="AK23" s="57"/>
      <c r="AL23" s="61"/>
      <c r="AM23" s="57"/>
      <c r="AN23" s="57"/>
      <c r="AO23" s="62"/>
      <c r="AP23" s="62"/>
      <c r="AQ23" s="55"/>
      <c r="AR23" s="4"/>
      <c r="AS23" s="3"/>
      <c r="AT23" s="4"/>
      <c r="AU23" s="4"/>
      <c r="AV23" s="4"/>
      <c r="AW23" s="4"/>
      <c r="AX23" s="4"/>
      <c r="AY23" s="4"/>
      <c r="AZ23" s="4"/>
      <c r="BA23" s="4"/>
      <c r="BB23" s="4"/>
      <c r="BC23" s="4"/>
      <c r="BD23" s="4"/>
    </row>
    <row r="24" spans="1:68" s="12" customFormat="1" ht="12" customHeight="1">
      <c r="B24" s="62"/>
      <c r="C24" s="56"/>
      <c r="D24" s="63" t="s">
        <v>50</v>
      </c>
      <c r="E24" s="57"/>
      <c r="F24" s="57"/>
      <c r="G24" s="62"/>
      <c r="H24" s="57"/>
      <c r="I24" s="57"/>
      <c r="J24" s="57"/>
      <c r="K24" s="57"/>
      <c r="L24" s="57"/>
      <c r="M24" s="57"/>
      <c r="N24" s="57"/>
      <c r="O24" s="57"/>
      <c r="P24" s="57"/>
      <c r="Q24" s="57"/>
      <c r="R24" s="57"/>
      <c r="S24" s="57"/>
      <c r="T24" s="57"/>
      <c r="U24" s="57"/>
      <c r="V24" s="57"/>
      <c r="W24" s="57"/>
      <c r="X24" s="57"/>
      <c r="Y24" s="57"/>
      <c r="Z24" s="57"/>
      <c r="AA24" s="57"/>
      <c r="AB24" s="57"/>
      <c r="AC24" s="57"/>
      <c r="AD24" s="57"/>
      <c r="AE24" s="57"/>
      <c r="AF24" s="57"/>
      <c r="AG24" s="57"/>
      <c r="AH24" s="57"/>
      <c r="AI24" s="60"/>
      <c r="AJ24" s="57"/>
      <c r="AK24" s="57"/>
      <c r="AL24" s="61"/>
      <c r="AM24" s="57"/>
      <c r="AN24" s="57"/>
      <c r="AO24" s="62"/>
      <c r="AP24" s="62"/>
      <c r="AQ24" s="55"/>
      <c r="AR24" s="4"/>
      <c r="AS24" s="3"/>
      <c r="AT24" s="4"/>
      <c r="AU24" s="4"/>
      <c r="AV24" s="4"/>
      <c r="AW24" s="4"/>
      <c r="AX24" s="4"/>
      <c r="AY24" s="4"/>
      <c r="AZ24" s="4"/>
      <c r="BA24" s="4"/>
      <c r="BB24" s="4"/>
      <c r="BC24" s="4"/>
      <c r="BD24" s="4"/>
    </row>
    <row r="25" spans="1:68" s="12" customFormat="1" ht="30" customHeight="1">
      <c r="A25" s="60"/>
      <c r="B25" s="260"/>
      <c r="C25" s="260"/>
      <c r="D25" s="260"/>
      <c r="E25" s="260"/>
      <c r="F25" s="260"/>
      <c r="G25" s="260"/>
      <c r="H25" s="260"/>
      <c r="I25" s="260"/>
      <c r="J25" s="260"/>
      <c r="K25" s="260"/>
      <c r="L25" s="260"/>
      <c r="M25" s="260"/>
      <c r="N25" s="260"/>
      <c r="O25" s="260"/>
      <c r="P25" s="260"/>
      <c r="Q25" s="260"/>
      <c r="R25" s="260"/>
      <c r="S25" s="260"/>
      <c r="T25" s="260"/>
      <c r="U25" s="260"/>
      <c r="V25" s="260"/>
      <c r="W25" s="260"/>
      <c r="X25" s="260"/>
      <c r="Y25" s="260"/>
      <c r="Z25" s="260"/>
      <c r="AA25" s="260"/>
      <c r="AB25" s="260"/>
      <c r="AC25" s="260"/>
      <c r="AD25" s="260"/>
      <c r="AE25" s="260"/>
      <c r="AF25" s="260"/>
      <c r="AG25" s="260"/>
      <c r="AH25" s="260"/>
      <c r="AI25" s="260"/>
      <c r="AJ25" s="260"/>
      <c r="AK25" s="260"/>
      <c r="AL25" s="260"/>
      <c r="AM25" s="260"/>
      <c r="AN25" s="260"/>
      <c r="AO25" s="260"/>
      <c r="AP25" s="260"/>
      <c r="AQ25" s="260"/>
      <c r="AR25" s="4"/>
      <c r="AS25" s="3"/>
      <c r="AT25" s="4"/>
      <c r="AU25" s="4"/>
      <c r="AV25" s="4"/>
      <c r="AW25" s="4"/>
      <c r="AX25" s="4"/>
      <c r="AY25" s="4"/>
      <c r="AZ25" s="4"/>
      <c r="BA25" s="4"/>
      <c r="BB25" s="4"/>
      <c r="BC25" s="4"/>
      <c r="BD25" s="4"/>
      <c r="BE25" s="4"/>
      <c r="BF25" s="4"/>
      <c r="BG25" s="4"/>
      <c r="BH25" s="4"/>
      <c r="BI25" s="4"/>
      <c r="BJ25" s="4"/>
      <c r="BK25" s="4"/>
      <c r="BL25" s="4"/>
      <c r="BM25" s="4"/>
      <c r="BN25" s="4"/>
      <c r="BO25" s="4"/>
      <c r="BP25" s="4"/>
    </row>
    <row r="26" spans="1:68" s="12" customFormat="1" ht="30" customHeight="1">
      <c r="A26" s="60"/>
      <c r="B26" s="260"/>
      <c r="C26" s="260"/>
      <c r="D26" s="260"/>
      <c r="E26" s="260"/>
      <c r="F26" s="260"/>
      <c r="G26" s="260"/>
      <c r="H26" s="260"/>
      <c r="I26" s="260"/>
      <c r="J26" s="260"/>
      <c r="K26" s="260"/>
      <c r="L26" s="260"/>
      <c r="M26" s="260"/>
      <c r="N26" s="260"/>
      <c r="O26" s="260"/>
      <c r="P26" s="260"/>
      <c r="Q26" s="260"/>
      <c r="R26" s="260"/>
      <c r="S26" s="260"/>
      <c r="T26" s="260"/>
      <c r="U26" s="260"/>
      <c r="V26" s="260"/>
      <c r="W26" s="260"/>
      <c r="X26" s="260"/>
      <c r="Y26" s="260"/>
      <c r="Z26" s="260"/>
      <c r="AA26" s="260"/>
      <c r="AB26" s="260"/>
      <c r="AC26" s="260"/>
      <c r="AD26" s="260"/>
      <c r="AE26" s="260"/>
      <c r="AF26" s="260"/>
      <c r="AG26" s="260"/>
      <c r="AH26" s="260"/>
      <c r="AI26" s="260"/>
      <c r="AJ26" s="260"/>
      <c r="AK26" s="260"/>
      <c r="AL26" s="260"/>
      <c r="AM26" s="260"/>
      <c r="AN26" s="260"/>
      <c r="AO26" s="260"/>
      <c r="AP26" s="260"/>
      <c r="AQ26" s="260"/>
      <c r="AR26" s="4"/>
      <c r="AS26" s="3"/>
      <c r="AT26" s="4"/>
      <c r="AU26" s="4"/>
      <c r="AV26" s="4"/>
      <c r="AW26" s="4"/>
      <c r="AX26" s="4"/>
      <c r="AY26" s="4"/>
      <c r="AZ26" s="4"/>
      <c r="BA26" s="4"/>
      <c r="BB26" s="4"/>
      <c r="BC26" s="4"/>
      <c r="BD26" s="4"/>
      <c r="BE26" s="4"/>
      <c r="BF26" s="4"/>
      <c r="BG26" s="4"/>
      <c r="BH26" s="4"/>
      <c r="BI26" s="4"/>
      <c r="BJ26" s="4"/>
      <c r="BK26" s="4"/>
      <c r="BL26" s="4"/>
      <c r="BM26" s="4"/>
      <c r="BN26" s="4"/>
      <c r="BO26" s="4"/>
      <c r="BP26" s="4"/>
    </row>
    <row r="27" spans="1:68" s="4" customFormat="1" ht="12" customHeight="1">
      <c r="A27" s="64"/>
      <c r="AS27" s="3"/>
    </row>
    <row r="28" spans="1:68" s="4" customFormat="1" ht="35.1" customHeight="1">
      <c r="A28" s="18" t="s">
        <v>125</v>
      </c>
      <c r="B28" s="67"/>
      <c r="C28" s="67"/>
      <c r="D28" s="67"/>
      <c r="E28" s="67"/>
      <c r="F28" s="67"/>
      <c r="G28" s="67"/>
      <c r="H28" s="67"/>
      <c r="I28" s="67"/>
      <c r="J28" s="67"/>
      <c r="K28" s="67"/>
      <c r="L28" s="67"/>
      <c r="M28" s="67"/>
      <c r="N28" s="67"/>
      <c r="O28" s="67"/>
      <c r="P28" s="67"/>
      <c r="Q28" s="67"/>
      <c r="R28" s="67"/>
      <c r="S28" s="67"/>
      <c r="T28" s="67"/>
      <c r="U28" s="67"/>
      <c r="V28" s="67"/>
      <c r="W28" s="67"/>
      <c r="X28" s="67"/>
      <c r="Y28" s="67"/>
      <c r="Z28" s="67"/>
      <c r="AA28" s="67"/>
      <c r="AB28" s="67"/>
      <c r="AC28" s="67"/>
      <c r="AD28" s="67"/>
      <c r="AE28" s="67"/>
      <c r="AF28" s="67"/>
      <c r="AG28" s="67"/>
      <c r="AH28" s="67"/>
      <c r="AI28" s="67"/>
      <c r="AJ28" s="67"/>
      <c r="AK28" s="67"/>
      <c r="AL28" s="67"/>
      <c r="AM28" s="67"/>
      <c r="AN28" s="67"/>
      <c r="AO28" s="67"/>
      <c r="AP28" s="67"/>
      <c r="AQ28" s="67"/>
      <c r="AS28" s="3"/>
    </row>
    <row r="29" spans="1:68" s="12" customFormat="1" ht="30" customHeight="1">
      <c r="A29" s="60"/>
      <c r="B29" s="117" t="s">
        <v>129</v>
      </c>
      <c r="C29" s="113" t="s">
        <v>130</v>
      </c>
      <c r="D29" s="113"/>
      <c r="E29" s="113"/>
      <c r="F29" s="113"/>
      <c r="G29" s="113"/>
      <c r="H29" s="113"/>
      <c r="I29" s="113"/>
      <c r="J29" s="113"/>
      <c r="K29" s="113"/>
      <c r="L29" s="113"/>
      <c r="M29" s="113"/>
      <c r="N29" s="113"/>
      <c r="O29" s="113"/>
      <c r="P29" s="113"/>
      <c r="Q29" s="113"/>
      <c r="R29" s="113"/>
      <c r="S29" s="113"/>
      <c r="T29" s="113"/>
      <c r="U29" s="113" t="s">
        <v>131</v>
      </c>
      <c r="V29" s="113" t="s">
        <v>140</v>
      </c>
      <c r="W29" s="113"/>
      <c r="X29" s="113"/>
      <c r="Y29" s="113"/>
      <c r="Z29" s="113"/>
      <c r="AA29" s="113"/>
      <c r="AB29" s="113"/>
      <c r="AC29" s="113"/>
      <c r="AD29" s="113"/>
      <c r="AE29" s="113"/>
      <c r="AF29" s="113"/>
      <c r="AG29" s="113"/>
      <c r="AH29" s="113"/>
      <c r="AI29" s="113"/>
      <c r="AJ29" s="113"/>
      <c r="AK29" s="113"/>
      <c r="AL29" s="113"/>
      <c r="AM29" s="113"/>
      <c r="AN29" s="113"/>
      <c r="AO29" s="113"/>
      <c r="AP29" s="113"/>
      <c r="AQ29" s="114"/>
      <c r="AR29" s="4"/>
      <c r="AS29" s="3"/>
      <c r="AT29" s="4"/>
      <c r="AU29" s="4"/>
      <c r="AV29" s="4"/>
      <c r="AW29" s="4"/>
      <c r="AX29" s="4"/>
      <c r="AY29" s="4"/>
      <c r="AZ29" s="4"/>
      <c r="BA29" s="4"/>
      <c r="BB29" s="4"/>
      <c r="BC29" s="4"/>
      <c r="BD29" s="4"/>
      <c r="BE29" s="4"/>
      <c r="BF29" s="4"/>
      <c r="BG29" s="4"/>
      <c r="BH29" s="4"/>
      <c r="BI29" s="4"/>
      <c r="BJ29" s="4"/>
      <c r="BK29" s="4"/>
      <c r="BL29" s="4"/>
      <c r="BM29" s="4"/>
      <c r="BN29" s="4"/>
      <c r="BO29" s="4"/>
      <c r="BP29" s="4"/>
    </row>
    <row r="30" spans="1:68" s="12" customFormat="1" ht="30" customHeight="1">
      <c r="A30" s="60"/>
      <c r="B30" s="118" t="s">
        <v>129</v>
      </c>
      <c r="C30" s="115" t="s">
        <v>148</v>
      </c>
      <c r="D30" s="115"/>
      <c r="E30" s="115"/>
      <c r="F30" s="115"/>
      <c r="G30" s="115"/>
      <c r="H30" s="115"/>
      <c r="I30" s="115"/>
      <c r="J30" s="115"/>
      <c r="K30" s="115"/>
      <c r="L30" s="115"/>
      <c r="M30" s="115"/>
      <c r="N30" s="115"/>
      <c r="O30" s="115"/>
      <c r="P30" s="115"/>
      <c r="Q30" s="115"/>
      <c r="R30" s="115"/>
      <c r="S30" s="115"/>
      <c r="T30" s="115"/>
      <c r="U30" s="115"/>
      <c r="V30" s="115"/>
      <c r="W30" s="115"/>
      <c r="X30" s="115"/>
      <c r="Y30" s="115"/>
      <c r="Z30" s="115"/>
      <c r="AA30" s="115"/>
      <c r="AB30" s="115"/>
      <c r="AC30" s="115"/>
      <c r="AD30" s="115"/>
      <c r="AE30" s="115"/>
      <c r="AF30" s="115"/>
      <c r="AG30" s="115"/>
      <c r="AH30" s="115"/>
      <c r="AI30" s="115"/>
      <c r="AJ30" s="115"/>
      <c r="AK30" s="115"/>
      <c r="AL30" s="115"/>
      <c r="AM30" s="115"/>
      <c r="AN30" s="115"/>
      <c r="AO30" s="115"/>
      <c r="AP30" s="115"/>
      <c r="AQ30" s="116"/>
      <c r="AR30" s="4"/>
      <c r="AS30" s="3"/>
      <c r="AT30" s="4"/>
      <c r="AU30" s="4"/>
      <c r="AV30" s="4"/>
      <c r="AW30" s="4"/>
      <c r="AX30" s="4"/>
      <c r="AY30" s="4"/>
      <c r="AZ30" s="4"/>
      <c r="BA30" s="4"/>
      <c r="BB30" s="4"/>
      <c r="BC30" s="4"/>
      <c r="BD30" s="4"/>
      <c r="BE30" s="4"/>
      <c r="BF30" s="4"/>
      <c r="BG30" s="4"/>
      <c r="BH30" s="4"/>
      <c r="BI30" s="4"/>
      <c r="BJ30" s="4"/>
      <c r="BK30" s="4"/>
      <c r="BL30" s="4"/>
      <c r="BM30" s="4"/>
      <c r="BN30" s="4"/>
      <c r="BO30" s="4"/>
      <c r="BP30" s="4"/>
    </row>
    <row r="31" spans="1:68" s="4" customFormat="1" ht="12" customHeight="1">
      <c r="A31" s="64"/>
      <c r="AS31" s="3"/>
    </row>
    <row r="32" spans="1:68" s="4" customFormat="1" ht="35.1" customHeight="1">
      <c r="A32" s="18" t="s">
        <v>126</v>
      </c>
      <c r="B32" s="67"/>
      <c r="C32" s="67"/>
      <c r="D32" s="67"/>
      <c r="E32" s="67"/>
      <c r="F32" s="67"/>
      <c r="G32" s="67"/>
      <c r="H32" s="67"/>
      <c r="I32" s="67"/>
      <c r="J32" s="67"/>
      <c r="K32" s="67"/>
      <c r="L32" s="67"/>
      <c r="M32" s="67"/>
      <c r="N32" s="67"/>
      <c r="O32" s="67"/>
      <c r="P32" s="67"/>
      <c r="Q32" s="67"/>
      <c r="R32" s="67"/>
      <c r="S32" s="67"/>
      <c r="T32" s="67"/>
      <c r="U32" s="67"/>
      <c r="V32" s="67"/>
      <c r="W32" s="67"/>
      <c r="X32" s="67"/>
      <c r="Y32" s="67"/>
      <c r="Z32" s="67"/>
      <c r="AA32" s="67"/>
      <c r="AB32" s="67"/>
      <c r="AC32" s="67"/>
      <c r="AD32" s="67"/>
      <c r="AE32" s="67"/>
      <c r="AF32" s="67"/>
      <c r="AG32" s="67"/>
      <c r="AH32" s="67"/>
      <c r="AI32" s="67"/>
      <c r="AJ32" s="67"/>
      <c r="AK32" s="67"/>
      <c r="AL32" s="67"/>
      <c r="AM32" s="67"/>
      <c r="AN32" s="67"/>
      <c r="AO32" s="67"/>
      <c r="AP32" s="67"/>
      <c r="AQ32" s="67"/>
      <c r="AS32" s="3"/>
    </row>
    <row r="33" spans="1:56" s="4" customFormat="1" ht="33" customHeight="1">
      <c r="B33" s="202" t="s">
        <v>37</v>
      </c>
      <c r="C33" s="202"/>
      <c r="D33" s="202"/>
      <c r="E33" s="202"/>
      <c r="F33" s="202"/>
      <c r="G33" s="203"/>
      <c r="H33" s="204"/>
      <c r="I33" s="204"/>
      <c r="J33" s="204"/>
      <c r="K33" s="204"/>
      <c r="L33" s="204"/>
      <c r="M33" s="204"/>
      <c r="N33" s="204"/>
      <c r="O33" s="204"/>
      <c r="P33" s="204"/>
      <c r="Q33" s="204"/>
      <c r="R33" s="204"/>
      <c r="S33" s="204"/>
      <c r="T33" s="204"/>
      <c r="U33" s="204"/>
      <c r="V33" s="205"/>
      <c r="W33" s="329" t="s">
        <v>38</v>
      </c>
      <c r="X33" s="329"/>
      <c r="Y33" s="329"/>
      <c r="Z33" s="329"/>
      <c r="AA33" s="203"/>
      <c r="AB33" s="204"/>
      <c r="AC33" s="204"/>
      <c r="AD33" s="204"/>
      <c r="AE33" s="204"/>
      <c r="AF33" s="204"/>
      <c r="AG33" s="204"/>
      <c r="AH33" s="204"/>
      <c r="AI33" s="204"/>
      <c r="AJ33" s="204"/>
      <c r="AK33" s="204"/>
      <c r="AL33" s="204"/>
      <c r="AM33" s="204"/>
      <c r="AN33" s="204"/>
      <c r="AO33" s="204"/>
      <c r="AP33" s="204"/>
      <c r="AQ33" s="205"/>
    </row>
    <row r="34" spans="1:56" s="4" customFormat="1" ht="33" customHeight="1">
      <c r="A34" s="5"/>
      <c r="B34" s="202" t="s">
        <v>39</v>
      </c>
      <c r="C34" s="202"/>
      <c r="D34" s="202"/>
      <c r="E34" s="202"/>
      <c r="F34" s="202"/>
      <c r="G34" s="203"/>
      <c r="H34" s="204"/>
      <c r="I34" s="204"/>
      <c r="J34" s="204"/>
      <c r="K34" s="204"/>
      <c r="L34" s="204"/>
      <c r="M34" s="204"/>
      <c r="N34" s="204"/>
      <c r="O34" s="204"/>
      <c r="P34" s="204"/>
      <c r="Q34" s="204"/>
      <c r="R34" s="204"/>
      <c r="S34" s="204"/>
      <c r="T34" s="204"/>
      <c r="U34" s="204"/>
      <c r="V34" s="204"/>
      <c r="W34" s="204"/>
      <c r="X34" s="204"/>
      <c r="Y34" s="204"/>
      <c r="Z34" s="204"/>
      <c r="AA34" s="204"/>
      <c r="AB34" s="204"/>
      <c r="AC34" s="204"/>
      <c r="AD34" s="204"/>
      <c r="AE34" s="204"/>
      <c r="AF34" s="204"/>
      <c r="AG34" s="204"/>
      <c r="AH34" s="204"/>
      <c r="AI34" s="204"/>
      <c r="AJ34" s="204"/>
      <c r="AK34" s="204"/>
      <c r="AL34" s="204"/>
      <c r="AM34" s="204"/>
      <c r="AN34" s="204"/>
      <c r="AO34" s="204"/>
      <c r="AP34" s="204"/>
      <c r="AQ34" s="205"/>
    </row>
    <row r="35" spans="1:56" s="4" customFormat="1" ht="12" customHeight="1">
      <c r="A35" s="5"/>
      <c r="B35" s="94"/>
      <c r="C35" s="94"/>
      <c r="D35" s="94"/>
      <c r="E35" s="94"/>
      <c r="F35" s="94"/>
      <c r="G35" s="94"/>
      <c r="H35" s="96"/>
      <c r="I35" s="96"/>
      <c r="J35" s="96"/>
      <c r="K35" s="96"/>
      <c r="L35" s="96"/>
      <c r="M35" s="96"/>
      <c r="N35" s="96"/>
      <c r="O35" s="96"/>
      <c r="P35" s="96"/>
      <c r="Q35" s="96"/>
      <c r="R35" s="96"/>
      <c r="S35" s="96"/>
      <c r="T35" s="96"/>
      <c r="U35" s="96"/>
      <c r="V35" s="96"/>
      <c r="W35" s="96"/>
      <c r="X35" s="96"/>
      <c r="Y35" s="96"/>
      <c r="Z35" s="96"/>
      <c r="AA35" s="96"/>
      <c r="AB35" s="96"/>
      <c r="AC35" s="96"/>
      <c r="AD35" s="96"/>
      <c r="AE35" s="96"/>
      <c r="AF35" s="96"/>
      <c r="AG35" s="96"/>
      <c r="AH35" s="96"/>
      <c r="AI35" s="96"/>
      <c r="AJ35" s="96"/>
      <c r="AK35" s="96"/>
      <c r="AL35" s="96"/>
      <c r="AM35" s="96"/>
      <c r="AN35" s="96"/>
      <c r="AO35" s="96"/>
      <c r="AP35" s="96"/>
      <c r="AQ35" s="96"/>
    </row>
    <row r="36" spans="1:56" s="4" customFormat="1" ht="27.75" customHeight="1">
      <c r="A36" s="18" t="s">
        <v>127</v>
      </c>
      <c r="B36" s="41"/>
      <c r="C36" s="41"/>
      <c r="D36" s="41"/>
      <c r="E36" s="41"/>
      <c r="F36" s="41"/>
      <c r="G36" s="42"/>
      <c r="H36" s="42"/>
      <c r="I36" s="42"/>
      <c r="J36" s="42"/>
      <c r="K36" s="42"/>
      <c r="L36" s="42"/>
      <c r="M36" s="42"/>
      <c r="N36" s="42"/>
      <c r="O36" s="42"/>
      <c r="P36" s="42"/>
      <c r="Q36" s="42"/>
      <c r="R36" s="42"/>
      <c r="S36" s="42"/>
      <c r="T36" s="42"/>
      <c r="U36" s="42"/>
      <c r="V36" s="42"/>
      <c r="W36" s="42"/>
      <c r="X36" s="42"/>
      <c r="Y36" s="42"/>
      <c r="Z36" s="42"/>
      <c r="AA36" s="42"/>
      <c r="AB36" s="42"/>
      <c r="AC36" s="42"/>
      <c r="AD36" s="42"/>
      <c r="AE36" s="42"/>
      <c r="AF36" s="42"/>
      <c r="AG36" s="42"/>
      <c r="AH36" s="42"/>
      <c r="AI36" s="42"/>
      <c r="AJ36" s="42"/>
      <c r="AK36" s="42"/>
      <c r="AL36" s="42"/>
      <c r="AM36" s="42"/>
      <c r="AN36" s="42"/>
      <c r="AO36" s="42"/>
      <c r="AP36" s="42"/>
      <c r="AQ36" s="42"/>
    </row>
    <row r="37" spans="1:56" s="4" customFormat="1" ht="17.25" customHeight="1">
      <c r="B37" s="32" t="s">
        <v>40</v>
      </c>
      <c r="C37" s="67"/>
      <c r="D37" s="67"/>
      <c r="E37" s="67"/>
      <c r="F37" s="67"/>
      <c r="G37" s="67"/>
      <c r="H37" s="67"/>
      <c r="I37" s="67"/>
      <c r="J37" s="67"/>
      <c r="K37" s="67"/>
      <c r="L37" s="67"/>
      <c r="M37" s="67"/>
      <c r="N37" s="67"/>
      <c r="O37" s="67"/>
      <c r="P37" s="67"/>
      <c r="Q37" s="67"/>
      <c r="R37" s="67"/>
      <c r="S37" s="67"/>
      <c r="T37" s="67"/>
      <c r="U37" s="67"/>
      <c r="V37" s="67"/>
      <c r="W37" s="67"/>
      <c r="X37" s="67"/>
      <c r="Y37" s="67"/>
      <c r="Z37" s="67"/>
      <c r="AA37" s="67"/>
      <c r="AB37" s="67"/>
      <c r="AC37" s="67"/>
      <c r="AD37" s="67"/>
      <c r="AE37" s="67"/>
      <c r="AF37" s="67"/>
      <c r="AG37" s="67"/>
      <c r="AH37" s="67"/>
      <c r="AI37" s="67"/>
      <c r="AJ37" s="67"/>
      <c r="AK37" s="67"/>
      <c r="AL37" s="40"/>
      <c r="AM37" s="67"/>
      <c r="AN37" s="67"/>
      <c r="AO37" s="5"/>
      <c r="AP37" s="5"/>
      <c r="AS37" s="3"/>
    </row>
    <row r="38" spans="1:56" s="4" customFormat="1" ht="23.25" customHeight="1">
      <c r="B38" s="105" t="s">
        <v>111</v>
      </c>
      <c r="C38" s="67"/>
      <c r="D38" s="67"/>
      <c r="E38" s="67"/>
      <c r="F38" s="67"/>
      <c r="G38" s="67"/>
      <c r="H38" s="67"/>
      <c r="I38" s="67"/>
      <c r="J38" s="67"/>
      <c r="K38" s="67"/>
      <c r="L38" s="67"/>
      <c r="M38" s="67"/>
      <c r="N38" s="67"/>
      <c r="O38" s="67"/>
      <c r="P38" s="67"/>
      <c r="Q38" s="67"/>
      <c r="R38" s="67"/>
      <c r="S38" s="67"/>
      <c r="T38" s="67"/>
      <c r="U38" s="67"/>
      <c r="V38" s="67"/>
      <c r="W38" s="67"/>
      <c r="X38" s="67"/>
      <c r="Y38" s="67"/>
      <c r="Z38" s="67"/>
      <c r="AA38" s="67"/>
      <c r="AB38" s="67"/>
      <c r="AC38" s="67"/>
      <c r="AD38" s="67"/>
      <c r="AE38" s="67"/>
      <c r="AF38" s="67"/>
      <c r="AG38" s="67"/>
      <c r="AH38" s="67"/>
      <c r="AI38" s="67"/>
      <c r="AJ38" s="67"/>
      <c r="AK38" s="67"/>
      <c r="AL38" s="40"/>
      <c r="AM38" s="67"/>
      <c r="AN38" s="67"/>
      <c r="AO38" s="5"/>
      <c r="AP38" s="5"/>
      <c r="AS38" s="3"/>
    </row>
    <row r="39" spans="1:56" s="4" customFormat="1" ht="33" customHeight="1">
      <c r="B39" s="132" t="s">
        <v>41</v>
      </c>
      <c r="C39" s="132"/>
      <c r="D39" s="132"/>
      <c r="E39" s="132"/>
      <c r="F39" s="132"/>
      <c r="G39" s="203"/>
      <c r="H39" s="204"/>
      <c r="I39" s="204"/>
      <c r="J39" s="204"/>
      <c r="K39" s="204"/>
      <c r="L39" s="204"/>
      <c r="M39" s="204"/>
      <c r="N39" s="204"/>
      <c r="O39" s="204"/>
      <c r="P39" s="204"/>
      <c r="Q39" s="204"/>
      <c r="R39" s="204"/>
      <c r="S39" s="204"/>
      <c r="T39" s="204"/>
      <c r="U39" s="204"/>
      <c r="V39" s="205"/>
      <c r="W39" s="132" t="s">
        <v>42</v>
      </c>
      <c r="X39" s="132"/>
      <c r="Y39" s="132"/>
      <c r="Z39" s="132"/>
      <c r="AA39" s="415"/>
      <c r="AB39" s="415"/>
      <c r="AC39" s="415"/>
      <c r="AD39" s="415"/>
      <c r="AE39" s="415"/>
      <c r="AF39" s="415"/>
      <c r="AG39" s="415"/>
      <c r="AH39" s="415"/>
      <c r="AI39" s="415"/>
      <c r="AJ39" s="415"/>
      <c r="AK39" s="415"/>
      <c r="AL39" s="415"/>
      <c r="AM39" s="415"/>
      <c r="AN39" s="415"/>
      <c r="AO39" s="415"/>
      <c r="AP39" s="415"/>
      <c r="AQ39" s="415"/>
      <c r="AS39" s="3"/>
    </row>
    <row r="40" spans="1:56" s="4" customFormat="1" ht="16.5" customHeight="1">
      <c r="B40" s="428" t="s">
        <v>43</v>
      </c>
      <c r="C40" s="429"/>
      <c r="D40" s="429"/>
      <c r="E40" s="429"/>
      <c r="F40" s="430"/>
      <c r="G40" s="422"/>
      <c r="H40" s="423"/>
      <c r="I40" s="423"/>
      <c r="J40" s="423"/>
      <c r="K40" s="423"/>
      <c r="L40" s="423"/>
      <c r="M40" s="423"/>
      <c r="N40" s="423"/>
      <c r="O40" s="423"/>
      <c r="P40" s="423"/>
      <c r="Q40" s="423"/>
      <c r="R40" s="423"/>
      <c r="S40" s="423"/>
      <c r="T40" s="423"/>
      <c r="U40" s="423"/>
      <c r="V40" s="424"/>
      <c r="W40" s="434" t="s">
        <v>133</v>
      </c>
      <c r="X40" s="435"/>
      <c r="Y40" s="435"/>
      <c r="Z40" s="436"/>
      <c r="AA40" s="191"/>
      <c r="AB40" s="192"/>
      <c r="AC40" s="192"/>
      <c r="AD40" s="192"/>
      <c r="AE40" s="192"/>
      <c r="AF40" s="192"/>
      <c r="AG40" s="192"/>
      <c r="AH40" s="192"/>
      <c r="AI40" s="192"/>
      <c r="AJ40" s="192"/>
      <c r="AK40" s="192"/>
      <c r="AL40" s="192"/>
      <c r="AM40" s="192"/>
      <c r="AN40" s="192"/>
      <c r="AO40" s="192"/>
      <c r="AP40" s="192"/>
      <c r="AQ40" s="193"/>
      <c r="AS40" s="3"/>
    </row>
    <row r="41" spans="1:56" s="4" customFormat="1" ht="33" customHeight="1">
      <c r="A41" s="43"/>
      <c r="B41" s="431"/>
      <c r="C41" s="432"/>
      <c r="D41" s="432"/>
      <c r="E41" s="432"/>
      <c r="F41" s="433"/>
      <c r="G41" s="425"/>
      <c r="H41" s="426"/>
      <c r="I41" s="426"/>
      <c r="J41" s="426"/>
      <c r="K41" s="426"/>
      <c r="L41" s="426"/>
      <c r="M41" s="426"/>
      <c r="N41" s="426"/>
      <c r="O41" s="426"/>
      <c r="P41" s="426"/>
      <c r="Q41" s="426"/>
      <c r="R41" s="426"/>
      <c r="S41" s="426"/>
      <c r="T41" s="426"/>
      <c r="U41" s="426"/>
      <c r="V41" s="427"/>
      <c r="W41" s="416" t="s">
        <v>44</v>
      </c>
      <c r="X41" s="417"/>
      <c r="Y41" s="417"/>
      <c r="Z41" s="418"/>
      <c r="AA41" s="419"/>
      <c r="AB41" s="420"/>
      <c r="AC41" s="420"/>
      <c r="AD41" s="420"/>
      <c r="AE41" s="420"/>
      <c r="AF41" s="420"/>
      <c r="AG41" s="420"/>
      <c r="AH41" s="420"/>
      <c r="AI41" s="420"/>
      <c r="AJ41" s="420"/>
      <c r="AK41" s="420"/>
      <c r="AL41" s="420"/>
      <c r="AM41" s="420"/>
      <c r="AN41" s="420"/>
      <c r="AO41" s="420"/>
      <c r="AP41" s="420"/>
      <c r="AQ41" s="421"/>
      <c r="AS41" s="3"/>
    </row>
    <row r="42" spans="1:56" s="4" customFormat="1" ht="33" customHeight="1">
      <c r="A42" s="43"/>
      <c r="B42" s="132" t="s">
        <v>45</v>
      </c>
      <c r="C42" s="132"/>
      <c r="D42" s="132"/>
      <c r="E42" s="132"/>
      <c r="F42" s="132"/>
      <c r="G42" s="24" t="s">
        <v>67</v>
      </c>
      <c r="H42" s="262"/>
      <c r="I42" s="262"/>
      <c r="J42" s="25" t="s">
        <v>68</v>
      </c>
      <c r="K42" s="262"/>
      <c r="L42" s="262"/>
      <c r="M42" s="262"/>
      <c r="N42" s="262"/>
      <c r="O42" s="262"/>
      <c r="P42" s="263" t="s">
        <v>115</v>
      </c>
      <c r="Q42" s="263"/>
      <c r="R42" s="262"/>
      <c r="S42" s="262"/>
      <c r="T42" s="262"/>
      <c r="U42" s="262"/>
      <c r="V42" s="262"/>
      <c r="W42" s="263" t="s">
        <v>116</v>
      </c>
      <c r="X42" s="263"/>
      <c r="Y42" s="264"/>
      <c r="Z42" s="264"/>
      <c r="AA42" s="264"/>
      <c r="AB42" s="264"/>
      <c r="AC42" s="264"/>
      <c r="AD42" s="264"/>
      <c r="AE42" s="264"/>
      <c r="AF42" s="264"/>
      <c r="AG42" s="264"/>
      <c r="AH42" s="264"/>
      <c r="AI42" s="264"/>
      <c r="AJ42" s="264"/>
      <c r="AK42" s="264"/>
      <c r="AL42" s="264"/>
      <c r="AM42" s="264"/>
      <c r="AN42" s="264"/>
      <c r="AO42" s="264"/>
      <c r="AP42" s="264"/>
      <c r="AQ42" s="265"/>
      <c r="AS42" s="3"/>
    </row>
    <row r="43" spans="1:56" s="4" customFormat="1" ht="33" customHeight="1">
      <c r="A43" s="43"/>
      <c r="B43" s="273" t="s">
        <v>46</v>
      </c>
      <c r="C43" s="274"/>
      <c r="D43" s="274"/>
      <c r="E43" s="274"/>
      <c r="F43" s="275"/>
      <c r="G43" s="44" t="s">
        <v>69</v>
      </c>
      <c r="H43" s="232"/>
      <c r="I43" s="232"/>
      <c r="J43" s="232"/>
      <c r="K43" s="232"/>
      <c r="L43" s="45" t="s">
        <v>70</v>
      </c>
      <c r="M43" s="232"/>
      <c r="N43" s="232"/>
      <c r="O43" s="232"/>
      <c r="P43" s="232"/>
      <c r="Q43" s="46" t="s">
        <v>68</v>
      </c>
      <c r="R43" s="232"/>
      <c r="S43" s="232"/>
      <c r="T43" s="232"/>
      <c r="U43" s="232"/>
      <c r="V43" s="47"/>
      <c r="W43" s="329" t="s">
        <v>47</v>
      </c>
      <c r="X43" s="329"/>
      <c r="Y43" s="329"/>
      <c r="Z43" s="329"/>
      <c r="AA43" s="44" t="s">
        <v>69</v>
      </c>
      <c r="AB43" s="232"/>
      <c r="AC43" s="232"/>
      <c r="AD43" s="232"/>
      <c r="AE43" s="232"/>
      <c r="AF43" s="45" t="s">
        <v>70</v>
      </c>
      <c r="AG43" s="232"/>
      <c r="AH43" s="232"/>
      <c r="AI43" s="232"/>
      <c r="AJ43" s="232"/>
      <c r="AK43" s="46" t="s">
        <v>68</v>
      </c>
      <c r="AL43" s="276"/>
      <c r="AM43" s="276"/>
      <c r="AN43" s="276"/>
      <c r="AO43" s="276"/>
      <c r="AP43" s="48"/>
      <c r="AQ43" s="49"/>
      <c r="AS43" s="3"/>
    </row>
    <row r="44" spans="1:56" s="4" customFormat="1" ht="33" customHeight="1">
      <c r="A44" s="43"/>
      <c r="B44" s="329" t="s">
        <v>48</v>
      </c>
      <c r="C44" s="329"/>
      <c r="D44" s="329"/>
      <c r="E44" s="329"/>
      <c r="F44" s="329"/>
      <c r="G44" s="50" t="s">
        <v>69</v>
      </c>
      <c r="H44" s="232"/>
      <c r="I44" s="232"/>
      <c r="J44" s="232"/>
      <c r="K44" s="232"/>
      <c r="L44" s="45" t="s">
        <v>70</v>
      </c>
      <c r="M44" s="232"/>
      <c r="N44" s="232"/>
      <c r="O44" s="232"/>
      <c r="P44" s="232"/>
      <c r="Q44" s="46" t="s">
        <v>68</v>
      </c>
      <c r="R44" s="232"/>
      <c r="S44" s="232"/>
      <c r="T44" s="232"/>
      <c r="U44" s="232"/>
      <c r="V44" s="47"/>
      <c r="W44" s="51"/>
      <c r="X44" s="51"/>
      <c r="Y44" s="51"/>
      <c r="Z44" s="51"/>
      <c r="AA44" s="51"/>
      <c r="AB44" s="51"/>
      <c r="AC44" s="51"/>
      <c r="AD44" s="51"/>
      <c r="AE44" s="51"/>
      <c r="AF44" s="51"/>
      <c r="AG44" s="51"/>
      <c r="AH44" s="51"/>
      <c r="AI44" s="51"/>
      <c r="AJ44" s="51"/>
      <c r="AK44" s="51"/>
      <c r="AL44" s="52"/>
      <c r="AM44" s="51"/>
      <c r="AN44" s="51"/>
      <c r="AO44" s="51"/>
      <c r="AP44" s="51"/>
      <c r="AQ44" s="53"/>
      <c r="AS44" s="3"/>
    </row>
    <row r="45" spans="1:56" s="4" customFormat="1" ht="33" customHeight="1">
      <c r="A45" s="43"/>
      <c r="B45" s="130" t="s">
        <v>71</v>
      </c>
      <c r="C45" s="130"/>
      <c r="D45" s="130"/>
      <c r="E45" s="130"/>
      <c r="F45" s="130"/>
      <c r="G45" s="336"/>
      <c r="H45" s="337"/>
      <c r="I45" s="337"/>
      <c r="J45" s="337"/>
      <c r="K45" s="337"/>
      <c r="L45" s="337"/>
      <c r="M45" s="337"/>
      <c r="N45" s="337"/>
      <c r="O45" s="337"/>
      <c r="P45" s="337"/>
      <c r="Q45" s="337"/>
      <c r="R45" s="337"/>
      <c r="S45" s="337"/>
      <c r="T45" s="337"/>
      <c r="U45" s="337"/>
      <c r="V45" s="337"/>
      <c r="W45" s="337"/>
      <c r="X45" s="337"/>
      <c r="Y45" s="338" t="s">
        <v>72</v>
      </c>
      <c r="Z45" s="338"/>
      <c r="AA45" s="337"/>
      <c r="AB45" s="337"/>
      <c r="AC45" s="337"/>
      <c r="AD45" s="337"/>
      <c r="AE45" s="337"/>
      <c r="AF45" s="337"/>
      <c r="AG45" s="337"/>
      <c r="AH45" s="337"/>
      <c r="AI45" s="337"/>
      <c r="AJ45" s="337"/>
      <c r="AK45" s="337"/>
      <c r="AL45" s="337"/>
      <c r="AM45" s="337"/>
      <c r="AN45" s="337"/>
      <c r="AO45" s="337"/>
      <c r="AP45" s="337"/>
      <c r="AQ45" s="339"/>
      <c r="AS45" s="3"/>
    </row>
    <row r="46" spans="1:56" s="12" customFormat="1" ht="23.25" customHeight="1">
      <c r="A46" s="60"/>
      <c r="B46" s="60"/>
      <c r="C46" s="60"/>
      <c r="D46" s="60"/>
      <c r="E46" s="60"/>
      <c r="F46" s="60"/>
      <c r="G46" s="60"/>
      <c r="H46" s="60"/>
      <c r="I46" s="60"/>
      <c r="J46" s="60"/>
      <c r="K46" s="60"/>
      <c r="L46" s="60"/>
      <c r="M46" s="60"/>
      <c r="N46" s="60"/>
      <c r="O46" s="60"/>
      <c r="P46" s="60"/>
      <c r="Q46" s="60"/>
      <c r="R46" s="60"/>
      <c r="S46" s="60"/>
      <c r="T46" s="60"/>
      <c r="U46" s="60"/>
      <c r="V46" s="60"/>
      <c r="W46" s="60"/>
      <c r="X46" s="60"/>
      <c r="Y46" s="60"/>
      <c r="Z46" s="60"/>
      <c r="AA46" s="60"/>
      <c r="AB46" s="60"/>
      <c r="AC46" s="60"/>
      <c r="AD46" s="60"/>
      <c r="AE46" s="60"/>
      <c r="AF46" s="60"/>
      <c r="AG46" s="60"/>
      <c r="AH46" s="60"/>
      <c r="AI46" s="60"/>
      <c r="AJ46" s="60"/>
      <c r="AK46" s="60"/>
      <c r="AL46" s="60"/>
      <c r="AM46" s="60"/>
      <c r="AN46" s="60"/>
      <c r="AO46" s="60"/>
      <c r="AP46" s="60"/>
      <c r="AQ46" s="60"/>
      <c r="AR46" s="60"/>
      <c r="AS46" s="60"/>
      <c r="AT46" s="4"/>
      <c r="AU46" s="4"/>
      <c r="AV46" s="4"/>
      <c r="AW46" s="4"/>
      <c r="AX46" s="4"/>
      <c r="AY46" s="4"/>
      <c r="AZ46" s="4"/>
      <c r="BA46" s="4"/>
      <c r="BB46" s="4"/>
      <c r="BC46" s="4"/>
      <c r="BD46" s="4"/>
    </row>
    <row r="47" spans="1:56" s="89" customFormat="1" ht="18" customHeight="1">
      <c r="A47" s="106"/>
      <c r="B47" s="106"/>
      <c r="C47" s="106"/>
      <c r="D47" s="106"/>
      <c r="E47" s="106"/>
      <c r="F47" s="106"/>
      <c r="G47" s="92"/>
      <c r="H47" s="92"/>
      <c r="I47" s="92"/>
      <c r="J47" s="92"/>
      <c r="K47" s="92"/>
      <c r="L47" s="93"/>
      <c r="M47" s="93"/>
      <c r="N47" s="93"/>
      <c r="O47" s="93"/>
      <c r="P47" s="93"/>
      <c r="Q47" s="93"/>
      <c r="R47" s="93"/>
      <c r="S47" s="93"/>
      <c r="T47" s="93"/>
      <c r="U47" s="93"/>
      <c r="V47" s="93"/>
      <c r="W47" s="93"/>
      <c r="X47" s="93"/>
      <c r="Y47" s="93"/>
      <c r="Z47" s="93"/>
      <c r="AA47" s="93"/>
      <c r="AB47" s="93"/>
      <c r="AC47" s="93"/>
      <c r="AD47" s="93"/>
      <c r="AE47" s="87"/>
      <c r="AF47" s="87"/>
      <c r="AG47" s="87"/>
      <c r="AH47" s="87"/>
      <c r="AI47" s="88"/>
      <c r="AJ47" s="88"/>
      <c r="AK47" s="88"/>
      <c r="AL47" s="88"/>
      <c r="AM47" s="88"/>
      <c r="AN47" s="88"/>
      <c r="AO47" s="88"/>
      <c r="AP47" s="88"/>
      <c r="AQ47" s="86" t="s">
        <v>155</v>
      </c>
      <c r="AS47" s="90"/>
    </row>
    <row r="48" spans="1:56" s="89" customFormat="1" ht="20.25" customHeight="1">
      <c r="A48" s="313" t="str">
        <f>IF($P$8="","",$P$8)</f>
        <v>ＺＥＨ＋</v>
      </c>
      <c r="B48" s="313"/>
      <c r="C48" s="313"/>
      <c r="D48" s="313"/>
      <c r="E48" s="313"/>
      <c r="F48" s="313"/>
      <c r="G48" s="92"/>
      <c r="H48" s="92"/>
      <c r="I48" s="92"/>
      <c r="J48" s="92"/>
      <c r="K48" s="92"/>
      <c r="L48" s="93"/>
      <c r="M48" s="93"/>
      <c r="N48" s="93"/>
      <c r="O48" s="93"/>
      <c r="P48" s="93"/>
      <c r="Q48" s="93"/>
      <c r="R48" s="93"/>
      <c r="S48" s="93"/>
      <c r="T48" s="93"/>
      <c r="U48" s="93"/>
      <c r="V48" s="93"/>
      <c r="W48" s="93"/>
      <c r="X48" s="93"/>
      <c r="Y48" s="93"/>
      <c r="Z48" s="93"/>
      <c r="AA48" s="93"/>
      <c r="AB48" s="93"/>
      <c r="AC48" s="93"/>
      <c r="AD48" s="93"/>
      <c r="AE48" s="87"/>
      <c r="AF48" s="87"/>
      <c r="AG48" s="87"/>
      <c r="AH48" s="87"/>
      <c r="AI48" s="88"/>
      <c r="AJ48" s="88"/>
      <c r="AK48" s="88"/>
      <c r="AL48" s="88"/>
      <c r="AM48" s="88"/>
      <c r="AN48" s="88"/>
      <c r="AO48" s="88"/>
      <c r="AP48" s="88"/>
      <c r="AQ48" s="86" t="str">
        <f>IF($G$10="","",$G$10&amp;"邸"&amp;$H$11&amp;$K$11)</f>
        <v/>
      </c>
      <c r="AS48" s="90"/>
    </row>
    <row r="49" spans="1:69" s="76" customFormat="1" ht="5.25" customHeight="1" thickBot="1">
      <c r="A49" s="313"/>
      <c r="B49" s="313"/>
      <c r="C49" s="313"/>
      <c r="D49" s="313"/>
      <c r="E49" s="313"/>
      <c r="F49" s="313"/>
      <c r="G49" s="66"/>
      <c r="H49" s="66"/>
      <c r="I49" s="66"/>
      <c r="J49" s="66"/>
      <c r="K49" s="66"/>
      <c r="L49" s="66"/>
      <c r="M49" s="66"/>
      <c r="N49" s="66"/>
      <c r="O49" s="66"/>
      <c r="P49" s="66"/>
      <c r="Q49" s="66"/>
      <c r="R49" s="66"/>
      <c r="S49" s="66"/>
      <c r="T49" s="66"/>
      <c r="U49" s="66"/>
      <c r="V49" s="94"/>
      <c r="W49" s="94"/>
      <c r="X49" s="94"/>
      <c r="Y49" s="94"/>
      <c r="Z49" s="94"/>
      <c r="AA49" s="94"/>
      <c r="AB49" s="94"/>
      <c r="AC49" s="94"/>
      <c r="AD49" s="94"/>
      <c r="AE49" s="94"/>
      <c r="AF49" s="94"/>
      <c r="AG49" s="94"/>
      <c r="AH49" s="94"/>
      <c r="AI49" s="94"/>
      <c r="AJ49" s="94"/>
      <c r="AK49" s="94"/>
      <c r="AL49" s="94"/>
      <c r="AM49" s="94"/>
      <c r="AN49" s="94"/>
      <c r="AO49" s="94"/>
      <c r="BE49" s="66"/>
      <c r="BF49" s="66"/>
      <c r="BG49" s="66"/>
      <c r="BH49" s="66"/>
      <c r="BI49" s="66"/>
      <c r="BJ49" s="66"/>
      <c r="BK49" s="66"/>
      <c r="BL49" s="66"/>
      <c r="BM49" s="66"/>
      <c r="BN49" s="66"/>
      <c r="BO49" s="66"/>
      <c r="BP49" s="66"/>
      <c r="BQ49" s="66"/>
    </row>
    <row r="50" spans="1:69" s="76" customFormat="1" ht="14.25" customHeight="1" thickTop="1">
      <c r="A50" s="66"/>
      <c r="B50" s="240" t="s">
        <v>54</v>
      </c>
      <c r="C50" s="241"/>
      <c r="D50" s="241"/>
      <c r="E50" s="241"/>
      <c r="F50" s="241"/>
      <c r="G50" s="241"/>
      <c r="H50" s="241"/>
      <c r="I50" s="241"/>
      <c r="J50" s="241"/>
      <c r="K50" s="241"/>
      <c r="L50" s="241"/>
      <c r="M50" s="241"/>
      <c r="N50" s="241"/>
      <c r="O50" s="241"/>
      <c r="P50" s="241"/>
      <c r="Q50" s="241"/>
      <c r="R50" s="241"/>
      <c r="S50" s="241"/>
      <c r="T50" s="241"/>
      <c r="U50" s="242"/>
      <c r="V50" s="240" t="s">
        <v>104</v>
      </c>
      <c r="W50" s="241"/>
      <c r="X50" s="241"/>
      <c r="Y50" s="241"/>
      <c r="Z50" s="241"/>
      <c r="AA50" s="241"/>
      <c r="AB50" s="241"/>
      <c r="AC50" s="241"/>
      <c r="AD50" s="241"/>
      <c r="AE50" s="241"/>
      <c r="AF50" s="241"/>
      <c r="AG50" s="241"/>
      <c r="AH50" s="241"/>
      <c r="AI50" s="241"/>
      <c r="AJ50" s="241"/>
      <c r="AK50" s="241"/>
      <c r="AL50" s="241"/>
      <c r="AM50" s="241"/>
      <c r="AN50" s="241"/>
      <c r="AO50" s="241"/>
      <c r="AP50" s="241"/>
      <c r="AQ50" s="242"/>
      <c r="BE50" s="66"/>
      <c r="BF50" s="66"/>
      <c r="BG50" s="66"/>
      <c r="BH50" s="66"/>
      <c r="BI50" s="66"/>
      <c r="BJ50" s="66"/>
      <c r="BK50" s="66"/>
      <c r="BL50" s="66"/>
      <c r="BM50" s="66"/>
      <c r="BN50" s="66"/>
      <c r="BO50" s="66"/>
      <c r="BP50" s="66"/>
      <c r="BQ50" s="66"/>
    </row>
    <row r="51" spans="1:69" s="76" customFormat="1" ht="14.25" customHeight="1" thickBot="1">
      <c r="A51" s="66"/>
      <c r="B51" s="243"/>
      <c r="C51" s="244"/>
      <c r="D51" s="244"/>
      <c r="E51" s="244"/>
      <c r="F51" s="244"/>
      <c r="G51" s="244"/>
      <c r="H51" s="244"/>
      <c r="I51" s="244"/>
      <c r="J51" s="244"/>
      <c r="K51" s="244"/>
      <c r="L51" s="244"/>
      <c r="M51" s="244"/>
      <c r="N51" s="244"/>
      <c r="O51" s="244"/>
      <c r="P51" s="244"/>
      <c r="Q51" s="244"/>
      <c r="R51" s="244"/>
      <c r="S51" s="244"/>
      <c r="T51" s="244"/>
      <c r="U51" s="245"/>
      <c r="V51" s="243"/>
      <c r="W51" s="244"/>
      <c r="X51" s="244"/>
      <c r="Y51" s="244"/>
      <c r="Z51" s="244"/>
      <c r="AA51" s="244"/>
      <c r="AB51" s="244"/>
      <c r="AC51" s="244"/>
      <c r="AD51" s="244"/>
      <c r="AE51" s="244"/>
      <c r="AF51" s="244"/>
      <c r="AG51" s="244"/>
      <c r="AH51" s="244"/>
      <c r="AI51" s="244"/>
      <c r="AJ51" s="244"/>
      <c r="AK51" s="244"/>
      <c r="AL51" s="244"/>
      <c r="AM51" s="244"/>
      <c r="AN51" s="244"/>
      <c r="AO51" s="244"/>
      <c r="AP51" s="244"/>
      <c r="AQ51" s="245"/>
      <c r="BE51" s="66"/>
      <c r="BF51" s="66"/>
      <c r="BG51" s="66"/>
      <c r="BH51" s="66"/>
      <c r="BI51" s="66"/>
      <c r="BJ51" s="66"/>
      <c r="BK51" s="66"/>
      <c r="BL51" s="66"/>
      <c r="BM51" s="66"/>
      <c r="BN51" s="66"/>
      <c r="BO51" s="66"/>
      <c r="BP51" s="66"/>
      <c r="BQ51" s="66"/>
    </row>
    <row r="52" spans="1:69" s="76" customFormat="1" ht="32.25" customHeight="1" thickTop="1" thickBot="1">
      <c r="A52" s="10" t="s">
        <v>128</v>
      </c>
      <c r="B52" s="65"/>
      <c r="C52" s="65"/>
      <c r="D52" s="65"/>
      <c r="E52" s="65"/>
      <c r="F52" s="65"/>
      <c r="G52" s="65"/>
      <c r="H52" s="65"/>
      <c r="I52" s="65"/>
      <c r="J52" s="65"/>
      <c r="K52" s="65"/>
      <c r="L52" s="65"/>
      <c r="M52" s="65"/>
      <c r="N52" s="65"/>
      <c r="O52" s="65"/>
      <c r="P52" s="65"/>
      <c r="Q52" s="65"/>
      <c r="R52" s="65"/>
      <c r="S52" s="65"/>
      <c r="T52" s="65"/>
      <c r="U52" s="65"/>
      <c r="V52" s="319" t="s">
        <v>97</v>
      </c>
      <c r="W52" s="320"/>
      <c r="X52" s="320"/>
      <c r="Y52" s="320"/>
      <c r="Z52" s="270"/>
      <c r="AA52" s="271"/>
      <c r="AB52" s="271"/>
      <c r="AC52" s="271"/>
      <c r="AD52" s="271"/>
      <c r="AE52" s="271"/>
      <c r="AF52" s="271"/>
      <c r="AG52" s="271"/>
      <c r="AH52" s="271"/>
      <c r="AI52" s="271"/>
      <c r="AJ52" s="271"/>
      <c r="AK52" s="271"/>
      <c r="AL52" s="271"/>
      <c r="AM52" s="271"/>
      <c r="AN52" s="271"/>
      <c r="AO52" s="271"/>
      <c r="AP52" s="271"/>
      <c r="AQ52" s="272"/>
      <c r="BE52" s="66"/>
      <c r="BF52" s="66"/>
      <c r="BG52" s="66"/>
      <c r="BH52" s="66"/>
      <c r="BI52" s="66"/>
      <c r="BJ52" s="66"/>
      <c r="BK52" s="66"/>
      <c r="BL52" s="66"/>
      <c r="BM52" s="66"/>
      <c r="BN52" s="66"/>
      <c r="BO52" s="66"/>
      <c r="BP52" s="66"/>
      <c r="BQ52" s="66"/>
    </row>
    <row r="53" spans="1:69" s="76" customFormat="1" ht="15.75" customHeight="1" thickTop="1">
      <c r="A53" s="66"/>
      <c r="B53" s="11" t="s">
        <v>73</v>
      </c>
      <c r="C53" s="9" t="s">
        <v>0</v>
      </c>
      <c r="D53" s="1"/>
      <c r="E53" s="1"/>
      <c r="F53" s="1"/>
      <c r="G53" s="1"/>
      <c r="H53" s="1"/>
      <c r="I53" s="1"/>
      <c r="J53" s="1"/>
      <c r="K53" s="7"/>
      <c r="L53" s="7"/>
      <c r="M53" s="7"/>
      <c r="N53" s="7"/>
      <c r="O53" s="7"/>
      <c r="P53" s="7"/>
      <c r="Q53" s="7"/>
      <c r="R53" s="7"/>
      <c r="S53" s="7"/>
      <c r="T53" s="7"/>
      <c r="U53" s="7"/>
      <c r="V53" s="66"/>
      <c r="W53" s="66"/>
      <c r="X53" s="66"/>
      <c r="Y53" s="66"/>
      <c r="Z53" s="66"/>
      <c r="AA53" s="66"/>
      <c r="AB53" s="66"/>
      <c r="AC53" s="66"/>
      <c r="AD53" s="66"/>
      <c r="AE53" s="66"/>
      <c r="AF53" s="66"/>
      <c r="AG53" s="66"/>
      <c r="AH53" s="66"/>
      <c r="AI53" s="66"/>
      <c r="AJ53" s="66"/>
      <c r="AK53" s="66"/>
      <c r="AL53" s="66"/>
      <c r="AM53" s="66"/>
      <c r="AN53" s="66"/>
      <c r="AO53" s="66"/>
      <c r="AP53" s="305"/>
      <c r="AQ53" s="305"/>
      <c r="AR53" s="66"/>
      <c r="BE53" s="66"/>
      <c r="BF53" s="66"/>
      <c r="BG53" s="66"/>
      <c r="BH53" s="66"/>
      <c r="BI53" s="66"/>
      <c r="BJ53" s="66"/>
      <c r="BK53" s="66"/>
      <c r="BL53" s="66"/>
      <c r="BM53" s="66"/>
      <c r="BN53" s="66"/>
      <c r="BO53" s="66"/>
      <c r="BP53" s="66"/>
      <c r="BQ53" s="66"/>
    </row>
    <row r="54" spans="1:69" s="76" customFormat="1" ht="15.75" customHeight="1">
      <c r="A54" s="5"/>
      <c r="B54" s="9" t="s">
        <v>151</v>
      </c>
      <c r="C54" s="9"/>
      <c r="D54" s="9"/>
      <c r="E54" s="9"/>
      <c r="F54" s="9"/>
      <c r="G54" s="9"/>
      <c r="H54" s="13"/>
      <c r="I54" s="8"/>
      <c r="J54" s="1"/>
      <c r="K54" s="7"/>
      <c r="L54" s="7"/>
      <c r="M54" s="7"/>
      <c r="N54" s="7"/>
      <c r="O54" s="7"/>
      <c r="P54" s="7"/>
      <c r="Q54" s="7"/>
      <c r="R54" s="7"/>
      <c r="S54" s="7"/>
      <c r="T54" s="7"/>
      <c r="U54" s="7"/>
      <c r="V54" s="7"/>
      <c r="W54" s="66"/>
      <c r="X54" s="66"/>
      <c r="Y54" s="66"/>
      <c r="Z54" s="66"/>
      <c r="AA54" s="66"/>
      <c r="AB54" s="66"/>
      <c r="AC54" s="66"/>
      <c r="AD54" s="121"/>
      <c r="AE54" s="121"/>
      <c r="AF54" s="121"/>
      <c r="AG54" s="121"/>
      <c r="AH54" s="121"/>
      <c r="AI54" s="121"/>
      <c r="AJ54" s="121"/>
      <c r="AK54" s="121"/>
      <c r="AL54" s="121"/>
      <c r="AM54" s="121"/>
      <c r="AN54" s="122"/>
      <c r="AO54" s="122"/>
      <c r="AP54" s="306"/>
      <c r="AQ54" s="306"/>
      <c r="BE54" s="66"/>
      <c r="BF54" s="66"/>
      <c r="BG54" s="66"/>
      <c r="BH54" s="66"/>
      <c r="BI54" s="66"/>
      <c r="BJ54" s="66"/>
      <c r="BK54" s="66"/>
      <c r="BL54" s="66"/>
      <c r="BM54" s="66"/>
      <c r="BN54" s="66"/>
      <c r="BO54" s="66"/>
      <c r="BP54" s="66"/>
      <c r="BQ54" s="66"/>
    </row>
    <row r="55" spans="1:69" s="76" customFormat="1" ht="26.25" customHeight="1">
      <c r="A55" s="5"/>
      <c r="B55" s="321" t="s">
        <v>1</v>
      </c>
      <c r="C55" s="267"/>
      <c r="D55" s="267"/>
      <c r="E55" s="267"/>
      <c r="F55" s="267"/>
      <c r="G55" s="267"/>
      <c r="H55" s="267"/>
      <c r="I55" s="267"/>
      <c r="J55" s="266" t="s">
        <v>35</v>
      </c>
      <c r="K55" s="267"/>
      <c r="L55" s="267"/>
      <c r="M55" s="267"/>
      <c r="N55" s="267"/>
      <c r="O55" s="267"/>
      <c r="P55" s="267"/>
      <c r="Q55" s="267"/>
      <c r="R55" s="268"/>
      <c r="S55" s="266" t="s">
        <v>2</v>
      </c>
      <c r="T55" s="267"/>
      <c r="U55" s="269"/>
      <c r="V55" s="261" t="s">
        <v>49</v>
      </c>
      <c r="W55" s="261"/>
      <c r="X55" s="261"/>
      <c r="Y55" s="261"/>
      <c r="Z55" s="261"/>
      <c r="AA55" s="247"/>
      <c r="AB55" s="225" t="s">
        <v>51</v>
      </c>
      <c r="AC55" s="226"/>
      <c r="AD55" s="226"/>
      <c r="AE55" s="226"/>
      <c r="AF55" s="226"/>
      <c r="AG55" s="226"/>
      <c r="AH55" s="226"/>
      <c r="AI55" s="226"/>
      <c r="AJ55" s="226"/>
      <c r="AK55" s="226"/>
      <c r="AL55" s="226"/>
      <c r="AM55" s="226"/>
      <c r="AN55" s="226"/>
      <c r="AO55" s="226"/>
      <c r="AP55" s="226"/>
      <c r="AQ55" s="227"/>
      <c r="BE55" s="66"/>
      <c r="BF55" s="66"/>
      <c r="BG55" s="66"/>
      <c r="BH55" s="66"/>
      <c r="BI55" s="66"/>
      <c r="BJ55" s="66"/>
      <c r="BK55" s="66"/>
      <c r="BL55" s="66"/>
      <c r="BM55" s="66"/>
      <c r="BN55" s="66"/>
      <c r="BO55" s="66"/>
      <c r="BP55" s="66"/>
      <c r="BQ55" s="66"/>
    </row>
    <row r="56" spans="1:69" s="76" customFormat="1" ht="21.95" customHeight="1">
      <c r="A56" s="5"/>
      <c r="B56" s="335" t="s">
        <v>114</v>
      </c>
      <c r="C56" s="325" t="s">
        <v>157</v>
      </c>
      <c r="D56" s="326"/>
      <c r="E56" s="326"/>
      <c r="F56" s="326"/>
      <c r="G56" s="326"/>
      <c r="H56" s="326"/>
      <c r="I56" s="327"/>
      <c r="J56" s="253" t="str">
        <f>IF(AND($C$56&lt;&gt;"",$C$56&lt;&gt;"　"),"い","")</f>
        <v/>
      </c>
      <c r="K56" s="254"/>
      <c r="L56" s="254"/>
      <c r="M56" s="254"/>
      <c r="N56" s="254"/>
      <c r="O56" s="254"/>
      <c r="P56" s="254"/>
      <c r="Q56" s="254"/>
      <c r="R56" s="255"/>
      <c r="S56" s="256"/>
      <c r="T56" s="257"/>
      <c r="U56" s="258"/>
      <c r="V56" s="238"/>
      <c r="W56" s="239"/>
      <c r="X56" s="239"/>
      <c r="Y56" s="239"/>
      <c r="Z56" s="239"/>
      <c r="AA56" s="239"/>
      <c r="AB56" s="165"/>
      <c r="AC56" s="166"/>
      <c r="AD56" s="166"/>
      <c r="AE56" s="166"/>
      <c r="AF56" s="166"/>
      <c r="AG56" s="166"/>
      <c r="AH56" s="166"/>
      <c r="AI56" s="166"/>
      <c r="AJ56" s="166"/>
      <c r="AK56" s="166"/>
      <c r="AL56" s="166"/>
      <c r="AM56" s="166"/>
      <c r="AN56" s="166"/>
      <c r="AO56" s="166"/>
      <c r="AP56" s="166"/>
      <c r="AQ56" s="167"/>
      <c r="BE56" s="66"/>
      <c r="BF56" s="66"/>
      <c r="BG56" s="66"/>
      <c r="BH56" s="66"/>
      <c r="BI56" s="66"/>
      <c r="BJ56" s="66"/>
      <c r="BK56" s="66"/>
      <c r="BL56" s="66"/>
      <c r="BM56" s="66"/>
      <c r="BN56" s="66"/>
      <c r="BO56" s="66"/>
      <c r="BP56" s="66"/>
      <c r="BQ56" s="66"/>
    </row>
    <row r="57" spans="1:69" s="76" customFormat="1" ht="21.95" customHeight="1">
      <c r="A57" s="5"/>
      <c r="B57" s="335"/>
      <c r="C57" s="322" t="s">
        <v>94</v>
      </c>
      <c r="D57" s="323"/>
      <c r="E57" s="323"/>
      <c r="F57" s="323"/>
      <c r="G57" s="323"/>
      <c r="H57" s="323"/>
      <c r="I57" s="324"/>
      <c r="J57" s="188" t="s">
        <v>112</v>
      </c>
      <c r="K57" s="189"/>
      <c r="L57" s="189"/>
      <c r="M57" s="189"/>
      <c r="N57" s="189"/>
      <c r="O57" s="189"/>
      <c r="P57" s="189"/>
      <c r="Q57" s="189"/>
      <c r="R57" s="189"/>
      <c r="S57" s="189"/>
      <c r="T57" s="189"/>
      <c r="U57" s="246"/>
      <c r="V57" s="184" t="s">
        <v>91</v>
      </c>
      <c r="W57" s="185"/>
      <c r="X57" s="185"/>
      <c r="Y57" s="185"/>
      <c r="Z57" s="185"/>
      <c r="AA57" s="186"/>
      <c r="AB57" s="165"/>
      <c r="AC57" s="166"/>
      <c r="AD57" s="166"/>
      <c r="AE57" s="166"/>
      <c r="AF57" s="166"/>
      <c r="AG57" s="167"/>
      <c r="AH57" s="296" t="s">
        <v>107</v>
      </c>
      <c r="AI57" s="296"/>
      <c r="AJ57" s="296"/>
      <c r="AK57" s="165"/>
      <c r="AL57" s="166"/>
      <c r="AM57" s="166"/>
      <c r="AN57" s="166"/>
      <c r="AO57" s="166"/>
      <c r="AP57" s="166"/>
      <c r="AQ57" s="167"/>
      <c r="BE57" s="66"/>
      <c r="BF57" s="66"/>
      <c r="BG57" s="66"/>
      <c r="BH57" s="66"/>
      <c r="BI57" s="66"/>
      <c r="BJ57" s="66"/>
      <c r="BK57" s="66"/>
      <c r="BL57" s="66"/>
      <c r="BM57" s="66"/>
      <c r="BN57" s="66"/>
      <c r="BO57" s="66"/>
      <c r="BP57" s="66"/>
      <c r="BQ57" s="66"/>
    </row>
    <row r="58" spans="1:69" s="76" customFormat="1" ht="21.95" customHeight="1">
      <c r="A58" s="35"/>
      <c r="B58" s="335" t="s">
        <v>113</v>
      </c>
      <c r="C58" s="325"/>
      <c r="D58" s="326"/>
      <c r="E58" s="326"/>
      <c r="F58" s="326"/>
      <c r="G58" s="326"/>
      <c r="H58" s="326"/>
      <c r="I58" s="327"/>
      <c r="J58" s="253" t="str">
        <f>IF(AND($C$58&lt;&gt;"",$C$58&lt;&gt;"　"),"い","")</f>
        <v/>
      </c>
      <c r="K58" s="254"/>
      <c r="L58" s="254"/>
      <c r="M58" s="254"/>
      <c r="N58" s="254"/>
      <c r="O58" s="254"/>
      <c r="P58" s="254"/>
      <c r="Q58" s="254"/>
      <c r="R58" s="255"/>
      <c r="S58" s="256"/>
      <c r="T58" s="257"/>
      <c r="U58" s="258"/>
      <c r="V58" s="238"/>
      <c r="W58" s="239"/>
      <c r="X58" s="239"/>
      <c r="Y58" s="239"/>
      <c r="Z58" s="239"/>
      <c r="AA58" s="239"/>
      <c r="AB58" s="165"/>
      <c r="AC58" s="166"/>
      <c r="AD58" s="166"/>
      <c r="AE58" s="166"/>
      <c r="AF58" s="166"/>
      <c r="AG58" s="166"/>
      <c r="AH58" s="166"/>
      <c r="AI58" s="166"/>
      <c r="AJ58" s="166"/>
      <c r="AK58" s="166"/>
      <c r="AL58" s="166"/>
      <c r="AM58" s="166"/>
      <c r="AN58" s="166"/>
      <c r="AO58" s="166"/>
      <c r="AP58" s="166"/>
      <c r="AQ58" s="167"/>
      <c r="AY58" s="75"/>
      <c r="AZ58" s="75"/>
      <c r="BA58" s="75"/>
      <c r="BE58" s="66"/>
      <c r="BF58" s="66"/>
      <c r="BG58" s="66"/>
      <c r="BH58" s="66"/>
      <c r="BI58" s="66"/>
      <c r="BJ58" s="66"/>
      <c r="BK58" s="66"/>
      <c r="BL58" s="66"/>
      <c r="BM58" s="66"/>
      <c r="BN58" s="66"/>
      <c r="BO58" s="66"/>
      <c r="BP58" s="66"/>
      <c r="BQ58" s="66"/>
    </row>
    <row r="59" spans="1:69" s="76" customFormat="1" ht="21.95" customHeight="1">
      <c r="A59" s="35"/>
      <c r="B59" s="335"/>
      <c r="C59" s="322" t="s">
        <v>94</v>
      </c>
      <c r="D59" s="323"/>
      <c r="E59" s="323"/>
      <c r="F59" s="323"/>
      <c r="G59" s="323"/>
      <c r="H59" s="323"/>
      <c r="I59" s="324"/>
      <c r="J59" s="188" t="s">
        <v>112</v>
      </c>
      <c r="K59" s="189"/>
      <c r="L59" s="189"/>
      <c r="M59" s="189"/>
      <c r="N59" s="189"/>
      <c r="O59" s="189"/>
      <c r="P59" s="189"/>
      <c r="Q59" s="189"/>
      <c r="R59" s="189"/>
      <c r="S59" s="189"/>
      <c r="T59" s="189"/>
      <c r="U59" s="246"/>
      <c r="V59" s="184" t="s">
        <v>91</v>
      </c>
      <c r="W59" s="185"/>
      <c r="X59" s="185"/>
      <c r="Y59" s="185"/>
      <c r="Z59" s="185"/>
      <c r="AA59" s="186"/>
      <c r="AB59" s="165"/>
      <c r="AC59" s="166"/>
      <c r="AD59" s="166"/>
      <c r="AE59" s="166"/>
      <c r="AF59" s="166"/>
      <c r="AG59" s="167"/>
      <c r="AH59" s="296" t="s">
        <v>107</v>
      </c>
      <c r="AI59" s="296"/>
      <c r="AJ59" s="296"/>
      <c r="AK59" s="165"/>
      <c r="AL59" s="166"/>
      <c r="AM59" s="166"/>
      <c r="AN59" s="166"/>
      <c r="AO59" s="166"/>
      <c r="AP59" s="166"/>
      <c r="AQ59" s="167"/>
      <c r="AY59" s="75"/>
      <c r="AZ59" s="75"/>
      <c r="BA59" s="75"/>
      <c r="BE59" s="66"/>
      <c r="BF59" s="66"/>
      <c r="BG59" s="66"/>
      <c r="BH59" s="66"/>
      <c r="BI59" s="66"/>
      <c r="BJ59" s="66"/>
      <c r="BK59" s="66"/>
      <c r="BL59" s="66"/>
      <c r="BM59" s="66"/>
      <c r="BN59" s="66"/>
      <c r="BO59" s="66"/>
      <c r="BP59" s="66"/>
      <c r="BQ59" s="66"/>
    </row>
    <row r="60" spans="1:69" s="76" customFormat="1" ht="2.25" customHeight="1">
      <c r="A60" s="35"/>
      <c r="B60" s="97"/>
      <c r="C60" s="97"/>
      <c r="D60" s="97"/>
      <c r="E60" s="97"/>
      <c r="F60" s="97"/>
      <c r="G60" s="97"/>
      <c r="H60" s="97"/>
      <c r="I60" s="97"/>
      <c r="J60" s="94"/>
      <c r="K60" s="94"/>
      <c r="L60" s="94"/>
      <c r="M60" s="94"/>
      <c r="N60" s="94"/>
      <c r="O60" s="94"/>
      <c r="P60" s="94"/>
      <c r="Q60" s="94"/>
      <c r="R60" s="94"/>
      <c r="S60" s="94"/>
      <c r="T60" s="94"/>
      <c r="U60" s="94"/>
      <c r="V60" s="94"/>
      <c r="W60" s="94"/>
      <c r="X60" s="94"/>
      <c r="Y60" s="94"/>
      <c r="Z60" s="94"/>
      <c r="AA60" s="94"/>
      <c r="AB60" s="94"/>
      <c r="AC60" s="94"/>
      <c r="AD60" s="94"/>
      <c r="AE60" s="94"/>
      <c r="AF60" s="94"/>
      <c r="AG60" s="94"/>
      <c r="AH60" s="94"/>
      <c r="AI60" s="94"/>
      <c r="AJ60" s="94"/>
      <c r="AK60" s="94"/>
      <c r="AL60" s="94"/>
      <c r="AM60" s="94"/>
      <c r="AN60" s="94"/>
      <c r="AO60" s="94"/>
      <c r="AP60" s="98"/>
      <c r="AQ60" s="98"/>
      <c r="AY60" s="75"/>
      <c r="AZ60" s="75"/>
      <c r="BA60" s="75"/>
      <c r="BE60" s="66"/>
      <c r="BF60" s="66"/>
      <c r="BG60" s="66"/>
      <c r="BH60" s="66"/>
      <c r="BI60" s="66"/>
      <c r="BJ60" s="66"/>
      <c r="BK60" s="66"/>
      <c r="BL60" s="66"/>
      <c r="BM60" s="66"/>
      <c r="BN60" s="66"/>
      <c r="BO60" s="66"/>
      <c r="BP60" s="66"/>
      <c r="BQ60" s="66"/>
    </row>
    <row r="61" spans="1:69" s="76" customFormat="1" ht="15" customHeight="1">
      <c r="A61" s="35"/>
      <c r="B61" s="9" t="s">
        <v>3</v>
      </c>
      <c r="C61" s="7"/>
      <c r="D61" s="7"/>
      <c r="E61" s="7"/>
      <c r="F61" s="7"/>
      <c r="G61" s="7"/>
      <c r="H61" s="7"/>
      <c r="I61" s="7"/>
      <c r="J61" s="7"/>
      <c r="K61" s="7"/>
      <c r="L61" s="7"/>
      <c r="M61" s="7"/>
      <c r="N61" s="7"/>
      <c r="O61" s="5"/>
      <c r="P61" s="5"/>
      <c r="Q61" s="3"/>
      <c r="R61" s="5"/>
      <c r="S61" s="5"/>
      <c r="T61" s="5"/>
      <c r="U61" s="5"/>
      <c r="V61" s="12"/>
      <c r="W61" s="66"/>
      <c r="X61" s="66"/>
      <c r="Y61" s="66"/>
      <c r="Z61" s="66"/>
      <c r="AA61" s="66"/>
      <c r="AB61" s="66"/>
      <c r="AC61" s="66"/>
      <c r="AD61" s="66"/>
      <c r="AE61" s="66"/>
      <c r="AF61" s="66"/>
      <c r="AG61" s="66"/>
      <c r="AH61" s="66"/>
      <c r="AI61" s="66"/>
      <c r="AJ61" s="66"/>
      <c r="AK61" s="66"/>
      <c r="AL61" s="66"/>
      <c r="AM61" s="66"/>
      <c r="AN61" s="66"/>
      <c r="AO61" s="66"/>
      <c r="AP61" s="83"/>
      <c r="AQ61" s="83"/>
      <c r="AY61" s="75"/>
      <c r="AZ61" s="75"/>
      <c r="BA61" s="75"/>
      <c r="BE61" s="66"/>
      <c r="BF61" s="66"/>
      <c r="BG61" s="66"/>
      <c r="BH61" s="66"/>
      <c r="BI61" s="66"/>
      <c r="BJ61" s="66"/>
      <c r="BK61" s="66"/>
      <c r="BL61" s="66"/>
      <c r="BM61" s="66"/>
      <c r="BN61" s="66"/>
      <c r="BO61" s="66"/>
      <c r="BP61" s="66"/>
      <c r="BQ61" s="66"/>
    </row>
    <row r="62" spans="1:69" s="76" customFormat="1" ht="14.25">
      <c r="A62" s="66"/>
      <c r="B62" s="159" t="s">
        <v>132</v>
      </c>
      <c r="C62" s="159"/>
      <c r="D62" s="159"/>
      <c r="E62" s="159"/>
      <c r="F62" s="159"/>
      <c r="G62" s="159"/>
      <c r="H62" s="159"/>
      <c r="I62" s="159"/>
      <c r="J62" s="159" t="s">
        <v>4</v>
      </c>
      <c r="K62" s="159"/>
      <c r="L62" s="159"/>
      <c r="M62" s="159"/>
      <c r="N62" s="159"/>
      <c r="O62" s="159"/>
      <c r="P62" s="159" t="s">
        <v>5</v>
      </c>
      <c r="Q62" s="159"/>
      <c r="R62" s="159"/>
      <c r="S62" s="159"/>
      <c r="T62" s="159"/>
      <c r="U62" s="340"/>
      <c r="V62" s="247" t="s">
        <v>49</v>
      </c>
      <c r="W62" s="248"/>
      <c r="X62" s="248"/>
      <c r="Y62" s="248"/>
      <c r="Z62" s="248"/>
      <c r="AA62" s="248"/>
      <c r="AB62" s="297" t="s">
        <v>51</v>
      </c>
      <c r="AC62" s="298"/>
      <c r="AD62" s="298"/>
      <c r="AE62" s="298"/>
      <c r="AF62" s="298"/>
      <c r="AG62" s="298"/>
      <c r="AH62" s="298"/>
      <c r="AI62" s="298"/>
      <c r="AJ62" s="298"/>
      <c r="AK62" s="298"/>
      <c r="AL62" s="298"/>
      <c r="AM62" s="299"/>
      <c r="AN62" s="283" t="s">
        <v>56</v>
      </c>
      <c r="AO62" s="284"/>
      <c r="AP62" s="283" t="s">
        <v>55</v>
      </c>
      <c r="AQ62" s="284"/>
      <c r="BE62" s="66"/>
      <c r="BF62" s="66"/>
      <c r="BG62" s="66"/>
      <c r="BH62" s="66"/>
      <c r="BI62" s="66"/>
      <c r="BJ62" s="66"/>
      <c r="BK62" s="66"/>
      <c r="BL62" s="66"/>
      <c r="BM62" s="66"/>
      <c r="BN62" s="66"/>
      <c r="BO62" s="66"/>
      <c r="BP62" s="66"/>
      <c r="BQ62" s="66"/>
    </row>
    <row r="63" spans="1:69" s="76" customFormat="1" ht="14.25" customHeight="1">
      <c r="A63" s="66"/>
      <c r="B63" s="159"/>
      <c r="C63" s="159"/>
      <c r="D63" s="159"/>
      <c r="E63" s="159"/>
      <c r="F63" s="159"/>
      <c r="G63" s="159"/>
      <c r="H63" s="159"/>
      <c r="I63" s="159"/>
      <c r="J63" s="392" t="s">
        <v>74</v>
      </c>
      <c r="K63" s="392"/>
      <c r="L63" s="392"/>
      <c r="M63" s="392"/>
      <c r="N63" s="392"/>
      <c r="O63" s="392"/>
      <c r="P63" s="392" t="s">
        <v>74</v>
      </c>
      <c r="Q63" s="392"/>
      <c r="R63" s="392"/>
      <c r="S63" s="392"/>
      <c r="T63" s="392"/>
      <c r="U63" s="393"/>
      <c r="V63" s="247"/>
      <c r="W63" s="248"/>
      <c r="X63" s="248"/>
      <c r="Y63" s="248"/>
      <c r="Z63" s="248"/>
      <c r="AA63" s="248"/>
      <c r="AB63" s="300"/>
      <c r="AC63" s="301"/>
      <c r="AD63" s="301"/>
      <c r="AE63" s="301"/>
      <c r="AF63" s="301"/>
      <c r="AG63" s="301"/>
      <c r="AH63" s="301"/>
      <c r="AI63" s="301"/>
      <c r="AJ63" s="301"/>
      <c r="AK63" s="301"/>
      <c r="AL63" s="301"/>
      <c r="AM63" s="302"/>
      <c r="AN63" s="283" t="s">
        <v>75</v>
      </c>
      <c r="AO63" s="284"/>
      <c r="AP63" s="283" t="s">
        <v>75</v>
      </c>
      <c r="AQ63" s="284"/>
      <c r="BE63" s="66"/>
      <c r="BF63" s="66"/>
      <c r="BG63" s="66"/>
      <c r="BH63" s="66"/>
      <c r="BI63" s="66"/>
      <c r="BJ63" s="66"/>
      <c r="BK63" s="66"/>
      <c r="BL63" s="66"/>
      <c r="BM63" s="66"/>
      <c r="BN63" s="66"/>
      <c r="BO63" s="66"/>
      <c r="BP63" s="66"/>
      <c r="BQ63" s="66"/>
    </row>
    <row r="64" spans="1:69" s="76" customFormat="1" ht="21.95" customHeight="1">
      <c r="A64" s="66"/>
      <c r="B64" s="343"/>
      <c r="C64" s="343"/>
      <c r="D64" s="343"/>
      <c r="E64" s="343"/>
      <c r="F64" s="343"/>
      <c r="G64" s="343"/>
      <c r="H64" s="343"/>
      <c r="I64" s="343"/>
      <c r="J64" s="239"/>
      <c r="K64" s="239"/>
      <c r="L64" s="239"/>
      <c r="M64" s="239"/>
      <c r="N64" s="239"/>
      <c r="O64" s="239"/>
      <c r="P64" s="239"/>
      <c r="Q64" s="239"/>
      <c r="R64" s="239"/>
      <c r="S64" s="239"/>
      <c r="T64" s="239"/>
      <c r="U64" s="341"/>
      <c r="V64" s="238"/>
      <c r="W64" s="239"/>
      <c r="X64" s="239"/>
      <c r="Y64" s="239"/>
      <c r="Z64" s="239"/>
      <c r="AA64" s="239"/>
      <c r="AB64" s="165"/>
      <c r="AC64" s="166"/>
      <c r="AD64" s="166"/>
      <c r="AE64" s="166"/>
      <c r="AF64" s="166"/>
      <c r="AG64" s="166"/>
      <c r="AH64" s="166"/>
      <c r="AI64" s="166"/>
      <c r="AJ64" s="166"/>
      <c r="AK64" s="166"/>
      <c r="AL64" s="166"/>
      <c r="AM64" s="167"/>
      <c r="AN64" s="285"/>
      <c r="AO64" s="286"/>
      <c r="AP64" s="285"/>
      <c r="AQ64" s="286"/>
      <c r="BE64" s="66"/>
      <c r="BF64" s="66"/>
      <c r="BG64" s="66"/>
      <c r="BH64" s="66"/>
      <c r="BI64" s="66"/>
      <c r="BJ64" s="66"/>
      <c r="BK64" s="66"/>
      <c r="BL64" s="66"/>
      <c r="BM64" s="66"/>
      <c r="BN64" s="66"/>
      <c r="BO64" s="66"/>
      <c r="BP64" s="66"/>
      <c r="BQ64" s="66"/>
    </row>
    <row r="65" spans="1:69" s="76" customFormat="1" ht="21.95" customHeight="1">
      <c r="A65" s="66"/>
      <c r="B65" s="343"/>
      <c r="C65" s="343"/>
      <c r="D65" s="343"/>
      <c r="E65" s="343"/>
      <c r="F65" s="343"/>
      <c r="G65" s="343"/>
      <c r="H65" s="343"/>
      <c r="I65" s="343"/>
      <c r="J65" s="188"/>
      <c r="K65" s="189"/>
      <c r="L65" s="189"/>
      <c r="M65" s="189"/>
      <c r="N65" s="189"/>
      <c r="O65" s="189"/>
      <c r="P65" s="188"/>
      <c r="Q65" s="189"/>
      <c r="R65" s="189"/>
      <c r="S65" s="189"/>
      <c r="T65" s="189"/>
      <c r="U65" s="189"/>
      <c r="V65" s="394"/>
      <c r="W65" s="239"/>
      <c r="X65" s="239"/>
      <c r="Y65" s="239"/>
      <c r="Z65" s="239"/>
      <c r="AA65" s="239"/>
      <c r="AB65" s="165"/>
      <c r="AC65" s="166"/>
      <c r="AD65" s="166"/>
      <c r="AE65" s="166"/>
      <c r="AF65" s="166"/>
      <c r="AG65" s="166"/>
      <c r="AH65" s="166"/>
      <c r="AI65" s="166"/>
      <c r="AJ65" s="166"/>
      <c r="AK65" s="166"/>
      <c r="AL65" s="166"/>
      <c r="AM65" s="167"/>
      <c r="AN65" s="285"/>
      <c r="AO65" s="286"/>
      <c r="AP65" s="285"/>
      <c r="AQ65" s="286"/>
      <c r="BE65" s="66"/>
      <c r="BF65" s="66"/>
      <c r="BG65" s="66"/>
      <c r="BH65" s="66"/>
      <c r="BI65" s="66"/>
      <c r="BJ65" s="66"/>
      <c r="BK65" s="66"/>
      <c r="BL65" s="66"/>
      <c r="BM65" s="66"/>
      <c r="BN65" s="66"/>
      <c r="BO65" s="66"/>
      <c r="BP65" s="66"/>
      <c r="BQ65" s="66"/>
    </row>
    <row r="66" spans="1:69" s="76" customFormat="1" ht="21.95" customHeight="1">
      <c r="A66" s="66"/>
      <c r="B66" s="322" t="s">
        <v>94</v>
      </c>
      <c r="C66" s="323"/>
      <c r="D66" s="323"/>
      <c r="E66" s="323"/>
      <c r="F66" s="323"/>
      <c r="G66" s="323"/>
      <c r="H66" s="323"/>
      <c r="I66" s="324"/>
      <c r="J66" s="188" t="s">
        <v>112</v>
      </c>
      <c r="K66" s="189"/>
      <c r="L66" s="189"/>
      <c r="M66" s="189"/>
      <c r="N66" s="189"/>
      <c r="O66" s="189"/>
      <c r="P66" s="189"/>
      <c r="Q66" s="189"/>
      <c r="R66" s="189"/>
      <c r="S66" s="189"/>
      <c r="T66" s="189"/>
      <c r="U66" s="246"/>
      <c r="V66" s="184" t="s">
        <v>91</v>
      </c>
      <c r="W66" s="185"/>
      <c r="X66" s="185"/>
      <c r="Y66" s="185"/>
      <c r="Z66" s="185"/>
      <c r="AA66" s="186"/>
      <c r="AB66" s="165"/>
      <c r="AC66" s="166"/>
      <c r="AD66" s="166"/>
      <c r="AE66" s="166"/>
      <c r="AF66" s="166"/>
      <c r="AG66" s="166"/>
      <c r="AH66" s="166"/>
      <c r="AI66" s="166"/>
      <c r="AJ66" s="166"/>
      <c r="AK66" s="166"/>
      <c r="AL66" s="166"/>
      <c r="AM66" s="166"/>
      <c r="AN66" s="166"/>
      <c r="AO66" s="166"/>
      <c r="AP66" s="166"/>
      <c r="AQ66" s="167"/>
      <c r="BE66" s="66"/>
      <c r="BF66" s="66"/>
      <c r="BG66" s="66"/>
      <c r="BH66" s="66"/>
      <c r="BI66" s="66"/>
      <c r="BJ66" s="66"/>
      <c r="BK66" s="66"/>
      <c r="BL66" s="66"/>
      <c r="BM66" s="66"/>
      <c r="BN66" s="66"/>
      <c r="BO66" s="66"/>
      <c r="BP66" s="66"/>
      <c r="BQ66" s="66"/>
    </row>
    <row r="67" spans="1:69" s="76" customFormat="1" ht="2.25" customHeight="1">
      <c r="A67" s="66"/>
      <c r="B67" s="66"/>
      <c r="C67" s="66"/>
      <c r="D67" s="66"/>
      <c r="E67" s="66"/>
      <c r="F67" s="66"/>
      <c r="G67" s="66"/>
      <c r="H67" s="66"/>
      <c r="I67" s="66"/>
      <c r="J67" s="66"/>
      <c r="K67" s="66"/>
      <c r="L67" s="66"/>
      <c r="M67" s="66"/>
      <c r="N67" s="66"/>
      <c r="O67" s="66"/>
      <c r="P67" s="66"/>
      <c r="Q67" s="66"/>
      <c r="R67" s="66"/>
      <c r="S67" s="66"/>
      <c r="T67" s="66"/>
      <c r="U67" s="66"/>
      <c r="V67" s="66"/>
      <c r="W67" s="66"/>
      <c r="X67" s="66"/>
      <c r="Y67" s="66"/>
      <c r="Z67" s="66"/>
      <c r="AA67" s="66"/>
      <c r="AB67" s="66"/>
      <c r="AC67" s="66"/>
      <c r="AD67" s="66"/>
      <c r="AE67" s="66"/>
      <c r="AF67" s="66"/>
      <c r="AG67" s="66"/>
      <c r="AH67" s="66"/>
      <c r="AI67" s="66"/>
      <c r="AJ67" s="66"/>
      <c r="AK67" s="66"/>
      <c r="AL67" s="66"/>
      <c r="AM67" s="66"/>
      <c r="AN67" s="66"/>
      <c r="AO67" s="66"/>
      <c r="AP67" s="83"/>
      <c r="AQ67" s="83"/>
      <c r="BE67" s="66"/>
      <c r="BF67" s="66"/>
      <c r="BG67" s="66"/>
      <c r="BH67" s="66"/>
      <c r="BI67" s="66"/>
      <c r="BJ67" s="66"/>
      <c r="BK67" s="66"/>
      <c r="BL67" s="66"/>
      <c r="BM67" s="66"/>
      <c r="BN67" s="66"/>
      <c r="BO67" s="66"/>
      <c r="BP67" s="66"/>
      <c r="BQ67" s="66"/>
    </row>
    <row r="68" spans="1:69" s="76" customFormat="1" ht="15" customHeight="1">
      <c r="A68" s="66"/>
      <c r="B68" s="9" t="s">
        <v>123</v>
      </c>
      <c r="C68" s="14"/>
      <c r="D68" s="15"/>
      <c r="E68" s="15"/>
      <c r="F68" s="15"/>
      <c r="G68" s="15"/>
      <c r="H68" s="15"/>
      <c r="I68" s="15"/>
      <c r="J68" s="15"/>
      <c r="K68" s="15"/>
      <c r="L68" s="15"/>
      <c r="M68" s="15"/>
      <c r="N68" s="15"/>
      <c r="O68" s="15"/>
      <c r="P68" s="15"/>
      <c r="Q68" s="15"/>
      <c r="R68" s="15"/>
      <c r="S68" s="15"/>
      <c r="T68" s="15"/>
      <c r="U68" s="15"/>
      <c r="V68" s="15"/>
      <c r="W68" s="15"/>
      <c r="X68" s="15"/>
      <c r="Y68" s="15"/>
      <c r="Z68" s="15"/>
      <c r="AA68" s="15"/>
      <c r="AB68" s="15"/>
      <c r="AC68" s="66"/>
      <c r="AD68" s="66"/>
      <c r="AE68" s="66"/>
      <c r="AF68" s="66"/>
      <c r="AG68" s="66"/>
      <c r="AH68" s="66"/>
      <c r="AI68" s="66"/>
      <c r="AJ68" s="66"/>
      <c r="AK68" s="66"/>
      <c r="AL68" s="66"/>
      <c r="AM68" s="66"/>
      <c r="AN68" s="66"/>
      <c r="AO68" s="66"/>
      <c r="AP68" s="83"/>
      <c r="AQ68" s="83"/>
      <c r="BE68" s="66"/>
      <c r="BF68" s="66"/>
      <c r="BG68" s="66"/>
      <c r="BH68" s="66"/>
      <c r="BI68" s="66"/>
      <c r="BJ68" s="66"/>
      <c r="BK68" s="66"/>
      <c r="BL68" s="66"/>
      <c r="BM68" s="66"/>
      <c r="BN68" s="66"/>
      <c r="BO68" s="66"/>
      <c r="BP68" s="66"/>
      <c r="BQ68" s="66"/>
    </row>
    <row r="69" spans="1:69" s="76" customFormat="1" ht="36.75" customHeight="1">
      <c r="A69" s="66"/>
      <c r="B69" s="293" t="s">
        <v>6</v>
      </c>
      <c r="C69" s="294"/>
      <c r="D69" s="391" t="s">
        <v>7</v>
      </c>
      <c r="E69" s="391"/>
      <c r="F69" s="391"/>
      <c r="G69" s="391"/>
      <c r="H69" s="349" t="s">
        <v>8</v>
      </c>
      <c r="I69" s="349"/>
      <c r="J69" s="349"/>
      <c r="K69" s="349"/>
      <c r="L69" s="349"/>
      <c r="M69" s="349"/>
      <c r="N69" s="349"/>
      <c r="O69" s="349"/>
      <c r="P69" s="350" t="s">
        <v>9</v>
      </c>
      <c r="Q69" s="350"/>
      <c r="R69" s="303" t="s">
        <v>10</v>
      </c>
      <c r="S69" s="387"/>
      <c r="T69" s="293" t="s">
        <v>11</v>
      </c>
      <c r="U69" s="388"/>
      <c r="V69" s="261" t="s">
        <v>49</v>
      </c>
      <c r="W69" s="261"/>
      <c r="X69" s="261"/>
      <c r="Y69" s="261"/>
      <c r="Z69" s="261"/>
      <c r="AA69" s="247"/>
      <c r="AB69" s="225" t="s">
        <v>51</v>
      </c>
      <c r="AC69" s="226"/>
      <c r="AD69" s="226"/>
      <c r="AE69" s="226"/>
      <c r="AF69" s="226"/>
      <c r="AG69" s="226"/>
      <c r="AH69" s="226"/>
      <c r="AI69" s="226"/>
      <c r="AJ69" s="226"/>
      <c r="AK69" s="226"/>
      <c r="AL69" s="226"/>
      <c r="AM69" s="227"/>
      <c r="AN69" s="303" t="s">
        <v>10</v>
      </c>
      <c r="AO69" s="304"/>
      <c r="AP69" s="293" t="s">
        <v>11</v>
      </c>
      <c r="AQ69" s="294"/>
      <c r="BE69" s="66"/>
      <c r="BF69" s="66"/>
      <c r="BG69" s="66"/>
      <c r="BH69" s="66"/>
      <c r="BI69" s="66"/>
      <c r="BJ69" s="66"/>
      <c r="BK69" s="66"/>
      <c r="BL69" s="66"/>
      <c r="BM69" s="66"/>
      <c r="BN69" s="66"/>
      <c r="BO69" s="66"/>
      <c r="BP69" s="66"/>
      <c r="BQ69" s="66"/>
    </row>
    <row r="70" spans="1:69" s="76" customFormat="1" ht="21.95" customHeight="1">
      <c r="A70" s="35"/>
      <c r="B70" s="325"/>
      <c r="C70" s="327"/>
      <c r="D70" s="325"/>
      <c r="E70" s="326"/>
      <c r="F70" s="326"/>
      <c r="G70" s="327"/>
      <c r="H70" s="342"/>
      <c r="I70" s="342"/>
      <c r="J70" s="342"/>
      <c r="K70" s="342"/>
      <c r="L70" s="342"/>
      <c r="M70" s="342"/>
      <c r="N70" s="342"/>
      <c r="O70" s="342"/>
      <c r="P70" s="343"/>
      <c r="Q70" s="343"/>
      <c r="R70" s="386"/>
      <c r="S70" s="386"/>
      <c r="T70" s="343"/>
      <c r="U70" s="345"/>
      <c r="V70" s="238"/>
      <c r="W70" s="239"/>
      <c r="X70" s="239"/>
      <c r="Y70" s="239"/>
      <c r="Z70" s="239"/>
      <c r="AA70" s="239"/>
      <c r="AB70" s="165"/>
      <c r="AC70" s="166"/>
      <c r="AD70" s="166"/>
      <c r="AE70" s="166"/>
      <c r="AF70" s="166"/>
      <c r="AG70" s="166"/>
      <c r="AH70" s="166"/>
      <c r="AI70" s="166"/>
      <c r="AJ70" s="166"/>
      <c r="AK70" s="166"/>
      <c r="AL70" s="166"/>
      <c r="AM70" s="167"/>
      <c r="AN70" s="285"/>
      <c r="AO70" s="295"/>
      <c r="AP70" s="280"/>
      <c r="AQ70" s="281"/>
      <c r="BE70" s="66"/>
      <c r="BF70" s="66"/>
      <c r="BG70" s="66"/>
      <c r="BH70" s="66"/>
      <c r="BI70" s="66"/>
      <c r="BJ70" s="66"/>
      <c r="BK70" s="66"/>
      <c r="BL70" s="66"/>
      <c r="BM70" s="66"/>
      <c r="BN70" s="66"/>
      <c r="BO70" s="66"/>
      <c r="BP70" s="66"/>
      <c r="BQ70" s="66"/>
    </row>
    <row r="71" spans="1:69" s="76" customFormat="1" ht="21.95" customHeight="1">
      <c r="A71" s="35"/>
      <c r="B71" s="325"/>
      <c r="C71" s="327"/>
      <c r="D71" s="325"/>
      <c r="E71" s="326"/>
      <c r="F71" s="326"/>
      <c r="G71" s="327"/>
      <c r="H71" s="342"/>
      <c r="I71" s="342"/>
      <c r="J71" s="342"/>
      <c r="K71" s="342"/>
      <c r="L71" s="342"/>
      <c r="M71" s="342"/>
      <c r="N71" s="342"/>
      <c r="O71" s="342"/>
      <c r="P71" s="343"/>
      <c r="Q71" s="343"/>
      <c r="R71" s="344"/>
      <c r="S71" s="344"/>
      <c r="T71" s="343"/>
      <c r="U71" s="345"/>
      <c r="V71" s="238"/>
      <c r="W71" s="239"/>
      <c r="X71" s="239"/>
      <c r="Y71" s="239"/>
      <c r="Z71" s="239"/>
      <c r="AA71" s="239"/>
      <c r="AB71" s="165"/>
      <c r="AC71" s="166"/>
      <c r="AD71" s="166"/>
      <c r="AE71" s="166"/>
      <c r="AF71" s="166"/>
      <c r="AG71" s="166"/>
      <c r="AH71" s="166"/>
      <c r="AI71" s="166"/>
      <c r="AJ71" s="166"/>
      <c r="AK71" s="166"/>
      <c r="AL71" s="166"/>
      <c r="AM71" s="167"/>
      <c r="AN71" s="285"/>
      <c r="AO71" s="295"/>
      <c r="AP71" s="280"/>
      <c r="AQ71" s="281"/>
      <c r="BE71" s="66"/>
      <c r="BF71" s="66"/>
      <c r="BG71" s="66"/>
      <c r="BH71" s="66"/>
      <c r="BI71" s="66"/>
      <c r="BJ71" s="66"/>
      <c r="BK71" s="66"/>
      <c r="BL71" s="66"/>
      <c r="BM71" s="66"/>
      <c r="BN71" s="66"/>
      <c r="BO71" s="66"/>
      <c r="BP71" s="66"/>
      <c r="BQ71" s="66"/>
    </row>
    <row r="72" spans="1:69" s="76" customFormat="1" ht="2.25" customHeight="1">
      <c r="A72" s="35"/>
      <c r="B72" s="66"/>
      <c r="C72" s="66"/>
      <c r="D72" s="66"/>
      <c r="E72" s="66"/>
      <c r="F72" s="66"/>
      <c r="G72" s="66"/>
      <c r="H72" s="66"/>
      <c r="I72" s="66"/>
      <c r="J72" s="66"/>
      <c r="K72" s="66"/>
      <c r="L72" s="66"/>
      <c r="M72" s="66"/>
      <c r="N72" s="66"/>
      <c r="O72" s="66"/>
      <c r="P72" s="66"/>
      <c r="Q72" s="66"/>
      <c r="R72" s="66"/>
      <c r="S72" s="66"/>
      <c r="T72" s="66"/>
      <c r="U72" s="66"/>
      <c r="V72" s="66"/>
      <c r="W72" s="66"/>
      <c r="X72" s="66"/>
      <c r="Y72" s="66"/>
      <c r="Z72" s="66"/>
      <c r="AA72" s="66"/>
      <c r="AB72" s="66"/>
      <c r="AC72" s="66"/>
      <c r="AD72" s="66"/>
      <c r="AE72" s="66"/>
      <c r="AF72" s="66"/>
      <c r="AG72" s="66"/>
      <c r="AH72" s="66"/>
      <c r="AI72" s="66"/>
      <c r="AJ72" s="66"/>
      <c r="AK72" s="66"/>
      <c r="AL72" s="66"/>
      <c r="AM72" s="66"/>
      <c r="AN72" s="66"/>
      <c r="AO72" s="66"/>
      <c r="AP72" s="83"/>
      <c r="AQ72" s="83"/>
      <c r="BE72" s="66"/>
      <c r="BF72" s="66"/>
      <c r="BG72" s="66"/>
      <c r="BH72" s="66"/>
      <c r="BI72" s="66"/>
      <c r="BJ72" s="66"/>
      <c r="BK72" s="66"/>
      <c r="BL72" s="66"/>
      <c r="BM72" s="66"/>
      <c r="BN72" s="66"/>
      <c r="BO72" s="66"/>
      <c r="BP72" s="66"/>
      <c r="BQ72" s="66"/>
    </row>
    <row r="73" spans="1:69" s="76" customFormat="1" ht="15" customHeight="1">
      <c r="A73" s="35"/>
      <c r="B73" s="16" t="s">
        <v>76</v>
      </c>
      <c r="C73" s="16" t="s">
        <v>96</v>
      </c>
      <c r="D73" s="5"/>
      <c r="E73" s="5"/>
      <c r="F73" s="38"/>
      <c r="G73" s="16"/>
      <c r="H73" s="39"/>
      <c r="I73" s="39"/>
      <c r="J73" s="39"/>
      <c r="K73" s="39"/>
      <c r="L73" s="39"/>
      <c r="M73" s="99"/>
      <c r="N73" s="99"/>
      <c r="O73" s="99"/>
      <c r="P73" s="99"/>
      <c r="Q73" s="99"/>
      <c r="R73" s="37"/>
      <c r="S73" s="39"/>
      <c r="T73" s="39"/>
      <c r="U73" s="39"/>
      <c r="V73" s="66"/>
      <c r="W73" s="66"/>
      <c r="X73" s="66"/>
      <c r="Y73" s="66"/>
      <c r="Z73" s="66"/>
      <c r="AA73" s="66"/>
      <c r="AB73" s="66"/>
      <c r="AC73" s="66"/>
      <c r="AD73" s="66"/>
      <c r="AE73" s="66"/>
      <c r="AF73" s="66"/>
      <c r="AG73" s="66"/>
      <c r="AH73" s="66"/>
      <c r="AI73" s="66"/>
      <c r="AJ73" s="66"/>
      <c r="AK73" s="66"/>
      <c r="AL73" s="66"/>
      <c r="AM73" s="66"/>
      <c r="AN73" s="66"/>
      <c r="AO73" s="66"/>
      <c r="AP73" s="83"/>
      <c r="AQ73" s="83"/>
      <c r="BE73" s="66"/>
      <c r="BF73" s="66"/>
      <c r="BG73" s="66"/>
      <c r="BH73" s="66"/>
      <c r="BI73" s="66"/>
      <c r="BJ73" s="66"/>
      <c r="BK73" s="66"/>
      <c r="BL73" s="66"/>
      <c r="BM73" s="66"/>
      <c r="BN73" s="66"/>
      <c r="BO73" s="66"/>
      <c r="BP73" s="66"/>
      <c r="BQ73" s="66"/>
    </row>
    <row r="74" spans="1:69" s="76" customFormat="1" ht="28.5" customHeight="1">
      <c r="A74" s="66"/>
      <c r="B74" s="218" t="s">
        <v>12</v>
      </c>
      <c r="C74" s="218"/>
      <c r="D74" s="218"/>
      <c r="E74" s="218"/>
      <c r="F74" s="218"/>
      <c r="G74" s="218"/>
      <c r="H74" s="218"/>
      <c r="I74" s="218"/>
      <c r="J74" s="259" t="s">
        <v>77</v>
      </c>
      <c r="K74" s="259"/>
      <c r="L74" s="259"/>
      <c r="M74" s="259"/>
      <c r="N74" s="259" t="s">
        <v>78</v>
      </c>
      <c r="O74" s="259"/>
      <c r="P74" s="259"/>
      <c r="Q74" s="259"/>
      <c r="R74" s="259"/>
      <c r="S74" s="384" t="s">
        <v>2</v>
      </c>
      <c r="T74" s="384"/>
      <c r="U74" s="385"/>
      <c r="V74" s="247" t="s">
        <v>49</v>
      </c>
      <c r="W74" s="248"/>
      <c r="X74" s="248"/>
      <c r="Y74" s="248"/>
      <c r="Z74" s="248"/>
      <c r="AA74" s="248"/>
      <c r="AB74" s="225" t="s">
        <v>51</v>
      </c>
      <c r="AC74" s="226"/>
      <c r="AD74" s="226"/>
      <c r="AE74" s="226"/>
      <c r="AF74" s="226"/>
      <c r="AG74" s="227"/>
      <c r="AH74" s="291" t="s">
        <v>77</v>
      </c>
      <c r="AI74" s="292"/>
      <c r="AJ74" s="171" t="s">
        <v>90</v>
      </c>
      <c r="AK74" s="172"/>
      <c r="AL74" s="293" t="s">
        <v>89</v>
      </c>
      <c r="AM74" s="294"/>
      <c r="AN74" s="291" t="s">
        <v>78</v>
      </c>
      <c r="AO74" s="292"/>
      <c r="AP74" s="289" t="s">
        <v>2</v>
      </c>
      <c r="AQ74" s="290"/>
      <c r="BE74" s="66"/>
      <c r="BF74" s="66"/>
      <c r="BG74" s="66"/>
      <c r="BH74" s="66"/>
      <c r="BI74" s="66"/>
      <c r="BJ74" s="66"/>
      <c r="BK74" s="66"/>
      <c r="BL74" s="66"/>
      <c r="BM74" s="66"/>
      <c r="BN74" s="66"/>
      <c r="BO74" s="66"/>
      <c r="BP74" s="66"/>
      <c r="BQ74" s="66"/>
    </row>
    <row r="75" spans="1:69" s="76" customFormat="1" ht="21.95" customHeight="1">
      <c r="A75" s="66"/>
      <c r="B75" s="343"/>
      <c r="C75" s="343"/>
      <c r="D75" s="343"/>
      <c r="E75" s="343"/>
      <c r="F75" s="343"/>
      <c r="G75" s="343"/>
      <c r="H75" s="343"/>
      <c r="I75" s="343"/>
      <c r="J75" s="343"/>
      <c r="K75" s="343"/>
      <c r="L75" s="343"/>
      <c r="M75" s="343"/>
      <c r="N75" s="343"/>
      <c r="O75" s="343"/>
      <c r="P75" s="343"/>
      <c r="Q75" s="343"/>
      <c r="R75" s="343"/>
      <c r="S75" s="389"/>
      <c r="T75" s="389"/>
      <c r="U75" s="390"/>
      <c r="V75" s="238"/>
      <c r="W75" s="239"/>
      <c r="X75" s="239"/>
      <c r="Y75" s="239"/>
      <c r="Z75" s="239"/>
      <c r="AA75" s="239"/>
      <c r="AB75" s="165"/>
      <c r="AC75" s="166"/>
      <c r="AD75" s="166"/>
      <c r="AE75" s="166"/>
      <c r="AF75" s="166"/>
      <c r="AG75" s="167"/>
      <c r="AH75" s="280"/>
      <c r="AI75" s="281"/>
      <c r="AJ75" s="251"/>
      <c r="AK75" s="252"/>
      <c r="AL75" s="251"/>
      <c r="AM75" s="252"/>
      <c r="AN75" s="287" t="str">
        <f>IF(AND(AJ75&lt;&gt;"",AL75&lt;&gt;""),ROUND(AJ75,2)/ROUND(AL75,1),"")</f>
        <v/>
      </c>
      <c r="AO75" s="288"/>
      <c r="AP75" s="182"/>
      <c r="AQ75" s="183"/>
      <c r="BE75" s="66"/>
      <c r="BF75" s="66"/>
      <c r="BG75" s="66"/>
      <c r="BH75" s="66"/>
      <c r="BI75" s="66"/>
      <c r="BJ75" s="66"/>
      <c r="BK75" s="66"/>
      <c r="BL75" s="66"/>
      <c r="BM75" s="66"/>
      <c r="BN75" s="66"/>
      <c r="BO75" s="66"/>
      <c r="BP75" s="66"/>
      <c r="BQ75" s="66"/>
    </row>
    <row r="76" spans="1:69" s="76" customFormat="1" ht="21.95" customHeight="1">
      <c r="A76" s="66"/>
      <c r="B76" s="343"/>
      <c r="C76" s="343"/>
      <c r="D76" s="343"/>
      <c r="E76" s="343"/>
      <c r="F76" s="343"/>
      <c r="G76" s="343"/>
      <c r="H76" s="343"/>
      <c r="I76" s="343"/>
      <c r="J76" s="343"/>
      <c r="K76" s="343"/>
      <c r="L76" s="343"/>
      <c r="M76" s="343"/>
      <c r="N76" s="343"/>
      <c r="O76" s="343"/>
      <c r="P76" s="343"/>
      <c r="Q76" s="343"/>
      <c r="R76" s="343"/>
      <c r="S76" s="382"/>
      <c r="T76" s="382"/>
      <c r="U76" s="383"/>
      <c r="V76" s="238"/>
      <c r="W76" s="239"/>
      <c r="X76" s="239"/>
      <c r="Y76" s="239"/>
      <c r="Z76" s="239"/>
      <c r="AA76" s="239"/>
      <c r="AB76" s="165"/>
      <c r="AC76" s="166"/>
      <c r="AD76" s="166"/>
      <c r="AE76" s="166"/>
      <c r="AF76" s="166"/>
      <c r="AG76" s="167"/>
      <c r="AH76" s="280"/>
      <c r="AI76" s="281"/>
      <c r="AJ76" s="251"/>
      <c r="AK76" s="252"/>
      <c r="AL76" s="251"/>
      <c r="AM76" s="252"/>
      <c r="AN76" s="287" t="str">
        <f>IF(AND(AJ76&lt;&gt;"",AL76&lt;&gt;""),ROUND(AJ76,2)/ROUND(AL76,1),"")</f>
        <v/>
      </c>
      <c r="AO76" s="288"/>
      <c r="AP76" s="182"/>
      <c r="AQ76" s="183"/>
      <c r="BA76" s="75"/>
      <c r="BE76" s="66"/>
      <c r="BF76" s="66"/>
      <c r="BG76" s="66"/>
      <c r="BH76" s="66"/>
      <c r="BI76" s="66"/>
      <c r="BJ76" s="66"/>
      <c r="BK76" s="66"/>
      <c r="BL76" s="66"/>
      <c r="BM76" s="66"/>
      <c r="BN76" s="66"/>
      <c r="BO76" s="66"/>
      <c r="BP76" s="66"/>
      <c r="BQ76" s="66"/>
    </row>
    <row r="77" spans="1:69" s="76" customFormat="1" ht="21.95" customHeight="1">
      <c r="A77" s="66"/>
      <c r="B77" s="343"/>
      <c r="C77" s="343"/>
      <c r="D77" s="343"/>
      <c r="E77" s="343"/>
      <c r="F77" s="343"/>
      <c r="G77" s="343"/>
      <c r="H77" s="343"/>
      <c r="I77" s="325"/>
      <c r="J77" s="343"/>
      <c r="K77" s="343"/>
      <c r="L77" s="343"/>
      <c r="M77" s="343"/>
      <c r="N77" s="343"/>
      <c r="O77" s="343"/>
      <c r="P77" s="343"/>
      <c r="Q77" s="343"/>
      <c r="R77" s="343"/>
      <c r="S77" s="376"/>
      <c r="T77" s="376"/>
      <c r="U77" s="377"/>
      <c r="V77" s="238"/>
      <c r="W77" s="239"/>
      <c r="X77" s="239"/>
      <c r="Y77" s="239"/>
      <c r="Z77" s="239"/>
      <c r="AA77" s="239"/>
      <c r="AB77" s="165"/>
      <c r="AC77" s="166"/>
      <c r="AD77" s="166"/>
      <c r="AE77" s="166"/>
      <c r="AF77" s="166"/>
      <c r="AG77" s="167"/>
      <c r="AH77" s="280"/>
      <c r="AI77" s="281"/>
      <c r="AJ77" s="251"/>
      <c r="AK77" s="252"/>
      <c r="AL77" s="251"/>
      <c r="AM77" s="252"/>
      <c r="AN77" s="287" t="str">
        <f>IF(AND(AJ77&lt;&gt;"",AL77&lt;&gt;""),ROUND(AJ77,2)/ROUND(AL77,1),"")</f>
        <v/>
      </c>
      <c r="AO77" s="288"/>
      <c r="AP77" s="182"/>
      <c r="AQ77" s="183"/>
      <c r="BA77" s="75"/>
      <c r="BE77" s="66"/>
      <c r="BF77" s="66"/>
      <c r="BG77" s="66"/>
      <c r="BH77" s="66"/>
      <c r="BI77" s="66"/>
      <c r="BJ77" s="66"/>
      <c r="BK77" s="66"/>
      <c r="BL77" s="66"/>
      <c r="BM77" s="66"/>
      <c r="BN77" s="66"/>
      <c r="BO77" s="66"/>
      <c r="BP77" s="66"/>
      <c r="BQ77" s="66"/>
    </row>
    <row r="78" spans="1:69" s="76" customFormat="1" ht="21.95" customHeight="1">
      <c r="A78" s="66"/>
      <c r="B78" s="188"/>
      <c r="C78" s="189"/>
      <c r="D78" s="189"/>
      <c r="E78" s="189"/>
      <c r="F78" s="189"/>
      <c r="G78" s="189"/>
      <c r="H78" s="189"/>
      <c r="I78" s="190"/>
      <c r="J78" s="156"/>
      <c r="K78" s="156"/>
      <c r="L78" s="156"/>
      <c r="M78" s="156"/>
      <c r="N78" s="156"/>
      <c r="O78" s="156"/>
      <c r="P78" s="156"/>
      <c r="Q78" s="156"/>
      <c r="R78" s="156"/>
      <c r="S78" s="376"/>
      <c r="T78" s="376"/>
      <c r="U78" s="377"/>
      <c r="V78" s="238"/>
      <c r="W78" s="239"/>
      <c r="X78" s="239"/>
      <c r="Y78" s="239"/>
      <c r="Z78" s="239"/>
      <c r="AA78" s="239"/>
      <c r="AB78" s="165"/>
      <c r="AC78" s="166"/>
      <c r="AD78" s="166"/>
      <c r="AE78" s="166"/>
      <c r="AF78" s="166"/>
      <c r="AG78" s="167"/>
      <c r="AH78" s="280"/>
      <c r="AI78" s="281"/>
      <c r="AJ78" s="251"/>
      <c r="AK78" s="252"/>
      <c r="AL78" s="251"/>
      <c r="AM78" s="252"/>
      <c r="AN78" s="287" t="str">
        <f t="shared" ref="AN78" si="0">IF(AND(AJ78&lt;&gt;"",AL78&lt;&gt;""),ROUND(AJ78,2)/ROUND(AL78,1),"")</f>
        <v/>
      </c>
      <c r="AO78" s="288"/>
      <c r="AP78" s="182"/>
      <c r="AQ78" s="183"/>
      <c r="BE78" s="66"/>
      <c r="BF78" s="66"/>
      <c r="BG78" s="66"/>
      <c r="BH78" s="66"/>
      <c r="BI78" s="66"/>
      <c r="BJ78" s="66"/>
      <c r="BK78" s="66"/>
      <c r="BL78" s="66"/>
      <c r="BM78" s="66"/>
      <c r="BN78" s="66"/>
      <c r="BO78" s="66"/>
      <c r="BP78" s="66"/>
      <c r="BQ78" s="66"/>
    </row>
    <row r="79" spans="1:69" s="76" customFormat="1" ht="21.75" customHeight="1">
      <c r="A79" s="66"/>
      <c r="B79" s="94"/>
      <c r="C79" s="94"/>
      <c r="D79" s="94"/>
      <c r="E79" s="94"/>
      <c r="F79" s="94"/>
      <c r="G79" s="94"/>
      <c r="H79" s="94"/>
      <c r="I79" s="94"/>
      <c r="J79" s="94"/>
      <c r="K79" s="94"/>
      <c r="L79" s="94"/>
      <c r="M79" s="94"/>
      <c r="N79" s="94"/>
      <c r="O79" s="94"/>
      <c r="P79" s="94"/>
      <c r="Q79" s="94"/>
      <c r="R79" s="94"/>
      <c r="S79" s="94"/>
      <c r="T79" s="94"/>
      <c r="U79" s="100"/>
      <c r="V79" s="277" t="s">
        <v>92</v>
      </c>
      <c r="W79" s="278"/>
      <c r="X79" s="278"/>
      <c r="Y79" s="278"/>
      <c r="Z79" s="278"/>
      <c r="AA79" s="278"/>
      <c r="AB79" s="278"/>
      <c r="AC79" s="278"/>
      <c r="AD79" s="278"/>
      <c r="AE79" s="278"/>
      <c r="AF79" s="278"/>
      <c r="AG79" s="278"/>
      <c r="AH79" s="278"/>
      <c r="AI79" s="278"/>
      <c r="AJ79" s="278"/>
      <c r="AK79" s="279"/>
      <c r="AL79" s="168" t="str">
        <f>IFERROR(ROUNDUP((ROUND(AJ75,2)*AP75+ROUND(AJ76,2)*AP76+ROUND(AJ77,2)*AP77+ROUND(AJ78,2)*AP78)/(ROUND(AL75,1)*AP75+ROUND(AL76,1)*AP76+ROUND(AL77,1)*AP77+ROUND(AL78,1)*AP78),2),"")</f>
        <v/>
      </c>
      <c r="AM79" s="169"/>
      <c r="AN79" s="169"/>
      <c r="AO79" s="169"/>
      <c r="AP79" s="169"/>
      <c r="AQ79" s="170"/>
      <c r="BE79" s="66"/>
      <c r="BF79" s="66"/>
      <c r="BG79" s="66"/>
      <c r="BH79" s="66"/>
      <c r="BI79" s="66"/>
      <c r="BJ79" s="66"/>
      <c r="BK79" s="66"/>
      <c r="BL79" s="66"/>
      <c r="BM79" s="66"/>
      <c r="BN79" s="66"/>
      <c r="BO79" s="66"/>
      <c r="BP79" s="66"/>
      <c r="BQ79" s="66"/>
    </row>
    <row r="80" spans="1:69" s="76" customFormat="1" ht="15" customHeight="1">
      <c r="A80" s="66"/>
      <c r="B80" s="16" t="s">
        <v>79</v>
      </c>
      <c r="C80" s="16" t="s">
        <v>13</v>
      </c>
      <c r="D80" s="66"/>
      <c r="E80" s="66"/>
      <c r="F80" s="72" t="s">
        <v>95</v>
      </c>
      <c r="G80" s="66"/>
      <c r="H80" s="66"/>
      <c r="I80" s="66"/>
      <c r="J80" s="66"/>
      <c r="K80" s="66"/>
      <c r="L80" s="66"/>
      <c r="M80" s="66"/>
      <c r="N80" s="66"/>
      <c r="O80" s="66"/>
      <c r="P80" s="66"/>
      <c r="Q80" s="66"/>
      <c r="R80" s="66"/>
      <c r="S80" s="66"/>
      <c r="T80" s="66"/>
      <c r="U80" s="66"/>
      <c r="V80" s="39"/>
      <c r="W80" s="66"/>
      <c r="X80" s="66"/>
      <c r="Y80" s="66"/>
      <c r="Z80" s="66"/>
      <c r="AA80" s="66"/>
      <c r="AB80" s="66"/>
      <c r="AC80" s="66"/>
      <c r="AD80" s="66"/>
      <c r="AE80" s="66"/>
      <c r="AF80" s="66"/>
      <c r="AG80" s="66"/>
      <c r="AH80" s="66"/>
      <c r="AI80" s="66"/>
      <c r="AJ80" s="66"/>
      <c r="AK80" s="66"/>
      <c r="AL80" s="66"/>
      <c r="AM80" s="66"/>
      <c r="AN80" s="66"/>
      <c r="AO80" s="66"/>
      <c r="AP80" s="83"/>
      <c r="AQ80" s="83"/>
      <c r="AV80" s="75"/>
      <c r="AW80" s="75"/>
      <c r="AX80" s="75"/>
      <c r="AY80" s="75"/>
      <c r="AZ80" s="75"/>
      <c r="BA80" s="75"/>
      <c r="BB80" s="75"/>
      <c r="BE80" s="66"/>
      <c r="BF80" s="66"/>
      <c r="BG80" s="66"/>
      <c r="BH80" s="66"/>
      <c r="BI80" s="66"/>
      <c r="BJ80" s="66"/>
      <c r="BK80" s="66"/>
      <c r="BL80" s="66"/>
      <c r="BM80" s="66"/>
      <c r="BN80" s="66"/>
      <c r="BO80" s="66"/>
      <c r="BP80" s="66"/>
      <c r="BQ80" s="66"/>
    </row>
    <row r="81" spans="1:69" s="76" customFormat="1" ht="17.25">
      <c r="A81" s="35"/>
      <c r="B81" s="218" t="s">
        <v>12</v>
      </c>
      <c r="C81" s="218"/>
      <c r="D81" s="218"/>
      <c r="E81" s="218"/>
      <c r="F81" s="218"/>
      <c r="G81" s="218"/>
      <c r="H81" s="218"/>
      <c r="I81" s="218"/>
      <c r="J81" s="289" t="s">
        <v>14</v>
      </c>
      <c r="K81" s="363"/>
      <c r="L81" s="363"/>
      <c r="M81" s="363"/>
      <c r="N81" s="363"/>
      <c r="O81" s="363"/>
      <c r="P81" s="363"/>
      <c r="Q81" s="363"/>
      <c r="R81" s="363"/>
      <c r="S81" s="363"/>
      <c r="T81" s="363"/>
      <c r="U81" s="364"/>
      <c r="V81" s="365" t="s">
        <v>49</v>
      </c>
      <c r="W81" s="366"/>
      <c r="X81" s="366"/>
      <c r="Y81" s="366"/>
      <c r="Z81" s="366"/>
      <c r="AA81" s="367"/>
      <c r="AB81" s="297" t="s">
        <v>51</v>
      </c>
      <c r="AC81" s="298"/>
      <c r="AD81" s="298"/>
      <c r="AE81" s="298"/>
      <c r="AF81" s="298"/>
      <c r="AG81" s="298"/>
      <c r="AH81" s="298"/>
      <c r="AI81" s="298"/>
      <c r="AJ81" s="298"/>
      <c r="AK81" s="298"/>
      <c r="AL81" s="225" t="s">
        <v>122</v>
      </c>
      <c r="AM81" s="226"/>
      <c r="AN81" s="226"/>
      <c r="AO81" s="226"/>
      <c r="AP81" s="226"/>
      <c r="AQ81" s="227"/>
      <c r="AV81" s="75"/>
      <c r="AW81" s="75"/>
      <c r="AX81" s="75"/>
      <c r="AY81" s="75"/>
      <c r="AZ81" s="75"/>
      <c r="BA81" s="75"/>
      <c r="BB81" s="75"/>
      <c r="BE81" s="66"/>
      <c r="BF81" s="66"/>
      <c r="BG81" s="66"/>
      <c r="BH81" s="66"/>
      <c r="BI81" s="66"/>
      <c r="BJ81" s="66"/>
      <c r="BK81" s="66"/>
      <c r="BL81" s="66"/>
      <c r="BM81" s="66"/>
      <c r="BN81" s="66"/>
      <c r="BO81" s="66"/>
      <c r="BP81" s="66"/>
      <c r="BQ81" s="66"/>
    </row>
    <row r="82" spans="1:69" s="76" customFormat="1" ht="17.25" customHeight="1">
      <c r="A82" s="35"/>
      <c r="B82" s="218"/>
      <c r="C82" s="218"/>
      <c r="D82" s="218"/>
      <c r="E82" s="218"/>
      <c r="F82" s="218"/>
      <c r="G82" s="218"/>
      <c r="H82" s="218"/>
      <c r="I82" s="218"/>
      <c r="J82" s="266" t="s">
        <v>15</v>
      </c>
      <c r="K82" s="267"/>
      <c r="L82" s="267"/>
      <c r="M82" s="268"/>
      <c r="N82" s="266" t="str">
        <f>IF($B84="潜熱回収型石油給湯機","石油","ガス")</f>
        <v>ガス</v>
      </c>
      <c r="O82" s="267"/>
      <c r="P82" s="267"/>
      <c r="Q82" s="267"/>
      <c r="R82" s="159" t="s">
        <v>80</v>
      </c>
      <c r="S82" s="159"/>
      <c r="T82" s="159"/>
      <c r="U82" s="340"/>
      <c r="V82" s="368"/>
      <c r="W82" s="369"/>
      <c r="X82" s="369"/>
      <c r="Y82" s="369"/>
      <c r="Z82" s="369"/>
      <c r="AA82" s="370"/>
      <c r="AB82" s="374"/>
      <c r="AC82" s="375"/>
      <c r="AD82" s="375"/>
      <c r="AE82" s="375"/>
      <c r="AF82" s="375"/>
      <c r="AG82" s="375"/>
      <c r="AH82" s="375"/>
      <c r="AI82" s="375"/>
      <c r="AJ82" s="375"/>
      <c r="AK82" s="375"/>
      <c r="AL82" s="266" t="s">
        <v>15</v>
      </c>
      <c r="AM82" s="268"/>
      <c r="AN82" s="266" t="str">
        <f>IF($B78="潜熱回収型石油給湯機","石油","ガス")</f>
        <v>ガス</v>
      </c>
      <c r="AO82" s="268"/>
      <c r="AP82" s="249" t="s">
        <v>80</v>
      </c>
      <c r="AQ82" s="250"/>
      <c r="AV82" s="75"/>
      <c r="AW82" s="75"/>
      <c r="AX82" s="75"/>
      <c r="AY82" s="75"/>
      <c r="AZ82" s="75"/>
      <c r="BA82" s="75"/>
      <c r="BB82" s="75"/>
      <c r="BE82" s="66"/>
      <c r="BF82" s="66"/>
      <c r="BG82" s="66"/>
      <c r="BH82" s="66"/>
      <c r="BI82" s="66"/>
      <c r="BJ82" s="66"/>
      <c r="BK82" s="66"/>
      <c r="BL82" s="66"/>
      <c r="BM82" s="66"/>
      <c r="BN82" s="66"/>
      <c r="BO82" s="66"/>
      <c r="BP82" s="66"/>
      <c r="BQ82" s="66"/>
    </row>
    <row r="83" spans="1:69" s="76" customFormat="1" ht="39.75" customHeight="1">
      <c r="A83" s="35"/>
      <c r="B83" s="218"/>
      <c r="C83" s="218"/>
      <c r="D83" s="218"/>
      <c r="E83" s="218"/>
      <c r="F83" s="218"/>
      <c r="G83" s="218"/>
      <c r="H83" s="218"/>
      <c r="I83" s="218"/>
      <c r="J83" s="293" t="s">
        <v>16</v>
      </c>
      <c r="K83" s="380"/>
      <c r="L83" s="380"/>
      <c r="M83" s="294"/>
      <c r="N83" s="293" t="s">
        <v>17</v>
      </c>
      <c r="O83" s="380"/>
      <c r="P83" s="380"/>
      <c r="Q83" s="294"/>
      <c r="R83" s="259" t="s">
        <v>119</v>
      </c>
      <c r="S83" s="259"/>
      <c r="T83" s="259"/>
      <c r="U83" s="381"/>
      <c r="V83" s="371"/>
      <c r="W83" s="372"/>
      <c r="X83" s="372"/>
      <c r="Y83" s="372"/>
      <c r="Z83" s="372"/>
      <c r="AA83" s="373"/>
      <c r="AB83" s="300"/>
      <c r="AC83" s="301"/>
      <c r="AD83" s="301"/>
      <c r="AE83" s="301"/>
      <c r="AF83" s="301"/>
      <c r="AG83" s="301"/>
      <c r="AH83" s="301"/>
      <c r="AI83" s="301"/>
      <c r="AJ83" s="301"/>
      <c r="AK83" s="301"/>
      <c r="AL83" s="293" t="s">
        <v>100</v>
      </c>
      <c r="AM83" s="294"/>
      <c r="AN83" s="249" t="s">
        <v>17</v>
      </c>
      <c r="AO83" s="250"/>
      <c r="AP83" s="293" t="s">
        <v>120</v>
      </c>
      <c r="AQ83" s="294"/>
      <c r="AV83" s="75"/>
      <c r="AW83" s="75"/>
      <c r="AX83" s="75"/>
      <c r="AY83" s="75"/>
      <c r="AZ83" s="75"/>
      <c r="BA83" s="75"/>
      <c r="BB83" s="75"/>
      <c r="BE83" s="66"/>
      <c r="BF83" s="66"/>
      <c r="BG83" s="66"/>
      <c r="BH83" s="66"/>
      <c r="BI83" s="66"/>
      <c r="BJ83" s="66"/>
      <c r="BK83" s="66"/>
      <c r="BL83" s="66"/>
      <c r="BM83" s="66"/>
      <c r="BN83" s="66"/>
      <c r="BO83" s="66"/>
      <c r="BP83" s="66"/>
      <c r="BQ83" s="66"/>
    </row>
    <row r="84" spans="1:69" s="76" customFormat="1" ht="21.95" customHeight="1">
      <c r="A84" s="35"/>
      <c r="B84" s="188"/>
      <c r="C84" s="189"/>
      <c r="D84" s="189"/>
      <c r="E84" s="189"/>
      <c r="F84" s="189"/>
      <c r="G84" s="189"/>
      <c r="H84" s="189"/>
      <c r="I84" s="190"/>
      <c r="J84" s="325"/>
      <c r="K84" s="326"/>
      <c r="L84" s="326"/>
      <c r="M84" s="327"/>
      <c r="N84" s="326"/>
      <c r="O84" s="326"/>
      <c r="P84" s="326"/>
      <c r="Q84" s="327"/>
      <c r="R84" s="343"/>
      <c r="S84" s="343"/>
      <c r="T84" s="343"/>
      <c r="U84" s="345"/>
      <c r="V84" s="347"/>
      <c r="W84" s="348"/>
      <c r="X84" s="348"/>
      <c r="Y84" s="348"/>
      <c r="Z84" s="348"/>
      <c r="AA84" s="238"/>
      <c r="AB84" s="165"/>
      <c r="AC84" s="166"/>
      <c r="AD84" s="166"/>
      <c r="AE84" s="166"/>
      <c r="AF84" s="166"/>
      <c r="AG84" s="166"/>
      <c r="AH84" s="166"/>
      <c r="AI84" s="166"/>
      <c r="AJ84" s="166"/>
      <c r="AK84" s="167"/>
      <c r="AL84" s="230"/>
      <c r="AM84" s="231"/>
      <c r="AN84" s="228"/>
      <c r="AO84" s="229"/>
      <c r="AP84" s="228"/>
      <c r="AQ84" s="229"/>
      <c r="AV84" s="75"/>
      <c r="AW84" s="75"/>
      <c r="AX84" s="75"/>
      <c r="AY84" s="75"/>
      <c r="AZ84" s="75"/>
      <c r="BA84" s="75"/>
      <c r="BB84" s="75"/>
      <c r="BE84" s="66"/>
      <c r="BF84" s="66"/>
      <c r="BG84" s="66"/>
      <c r="BH84" s="66"/>
      <c r="BI84" s="66"/>
      <c r="BJ84" s="66"/>
      <c r="BK84" s="66"/>
      <c r="BL84" s="66"/>
      <c r="BM84" s="66"/>
      <c r="BN84" s="66"/>
      <c r="BO84" s="66"/>
      <c r="BP84" s="66"/>
      <c r="BQ84" s="66"/>
    </row>
    <row r="85" spans="1:69" s="76" customFormat="1" ht="21.95" customHeight="1">
      <c r="A85" s="35"/>
      <c r="B85" s="188"/>
      <c r="C85" s="189"/>
      <c r="D85" s="189"/>
      <c r="E85" s="189"/>
      <c r="F85" s="189"/>
      <c r="G85" s="189"/>
      <c r="H85" s="189"/>
      <c r="I85" s="190"/>
      <c r="J85" s="325"/>
      <c r="K85" s="326"/>
      <c r="L85" s="326"/>
      <c r="M85" s="327"/>
      <c r="N85" s="326"/>
      <c r="O85" s="326"/>
      <c r="P85" s="326"/>
      <c r="Q85" s="327"/>
      <c r="R85" s="343"/>
      <c r="S85" s="343"/>
      <c r="T85" s="343"/>
      <c r="U85" s="345"/>
      <c r="V85" s="347"/>
      <c r="W85" s="348"/>
      <c r="X85" s="348"/>
      <c r="Y85" s="348"/>
      <c r="Z85" s="348"/>
      <c r="AA85" s="238"/>
      <c r="AB85" s="165"/>
      <c r="AC85" s="166"/>
      <c r="AD85" s="166"/>
      <c r="AE85" s="166"/>
      <c r="AF85" s="166"/>
      <c r="AG85" s="166"/>
      <c r="AH85" s="166"/>
      <c r="AI85" s="166"/>
      <c r="AJ85" s="166"/>
      <c r="AK85" s="167"/>
      <c r="AL85" s="230"/>
      <c r="AM85" s="231"/>
      <c r="AN85" s="228"/>
      <c r="AO85" s="229"/>
      <c r="AP85" s="228"/>
      <c r="AQ85" s="229"/>
      <c r="BE85" s="66"/>
      <c r="BF85" s="66"/>
      <c r="BG85" s="66"/>
      <c r="BH85" s="66"/>
      <c r="BI85" s="66"/>
      <c r="BJ85" s="66"/>
      <c r="BK85" s="66"/>
      <c r="BL85" s="66"/>
      <c r="BM85" s="66"/>
      <c r="BN85" s="66"/>
      <c r="BO85" s="66"/>
      <c r="BP85" s="66"/>
      <c r="BQ85" s="66"/>
    </row>
    <row r="86" spans="1:69" s="76" customFormat="1" ht="21.95" customHeight="1">
      <c r="A86" s="35"/>
      <c r="B86" s="188"/>
      <c r="C86" s="189"/>
      <c r="D86" s="189"/>
      <c r="E86" s="189"/>
      <c r="F86" s="189"/>
      <c r="G86" s="189"/>
      <c r="H86" s="189"/>
      <c r="I86" s="190"/>
      <c r="J86" s="325"/>
      <c r="K86" s="326"/>
      <c r="L86" s="326"/>
      <c r="M86" s="327"/>
      <c r="N86" s="325"/>
      <c r="O86" s="326"/>
      <c r="P86" s="326"/>
      <c r="Q86" s="327"/>
      <c r="R86" s="325"/>
      <c r="S86" s="326"/>
      <c r="T86" s="326"/>
      <c r="U86" s="346"/>
      <c r="V86" s="347"/>
      <c r="W86" s="348"/>
      <c r="X86" s="348"/>
      <c r="Y86" s="348"/>
      <c r="Z86" s="348"/>
      <c r="AA86" s="238"/>
      <c r="AB86" s="165"/>
      <c r="AC86" s="166"/>
      <c r="AD86" s="166"/>
      <c r="AE86" s="166"/>
      <c r="AF86" s="166"/>
      <c r="AG86" s="166"/>
      <c r="AH86" s="166"/>
      <c r="AI86" s="166"/>
      <c r="AJ86" s="166"/>
      <c r="AK86" s="167"/>
      <c r="AL86" s="230"/>
      <c r="AM86" s="231"/>
      <c r="AN86" s="228"/>
      <c r="AO86" s="229"/>
      <c r="AP86" s="228"/>
      <c r="AQ86" s="229"/>
      <c r="BE86" s="66"/>
      <c r="BF86" s="66"/>
      <c r="BG86" s="66"/>
      <c r="BH86" s="66"/>
      <c r="BI86" s="66"/>
      <c r="BJ86" s="66"/>
      <c r="BK86" s="66"/>
      <c r="BL86" s="66"/>
      <c r="BM86" s="66"/>
      <c r="BN86" s="66"/>
      <c r="BO86" s="66"/>
      <c r="BP86" s="66"/>
      <c r="BQ86" s="66"/>
    </row>
    <row r="87" spans="1:69" s="76" customFormat="1" ht="21.95" customHeight="1">
      <c r="A87" s="35"/>
      <c r="B87" s="322" t="s">
        <v>94</v>
      </c>
      <c r="C87" s="323"/>
      <c r="D87" s="323"/>
      <c r="E87" s="323"/>
      <c r="F87" s="323"/>
      <c r="G87" s="323"/>
      <c r="H87" s="323"/>
      <c r="I87" s="324"/>
      <c r="J87" s="188" t="s">
        <v>112</v>
      </c>
      <c r="K87" s="189"/>
      <c r="L87" s="189"/>
      <c r="M87" s="189"/>
      <c r="N87" s="189"/>
      <c r="O87" s="189"/>
      <c r="P87" s="189"/>
      <c r="Q87" s="189"/>
      <c r="R87" s="189"/>
      <c r="S87" s="189"/>
      <c r="T87" s="189"/>
      <c r="U87" s="246"/>
      <c r="V87" s="184" t="s">
        <v>91</v>
      </c>
      <c r="W87" s="185"/>
      <c r="X87" s="185"/>
      <c r="Y87" s="185"/>
      <c r="Z87" s="185"/>
      <c r="AA87" s="186"/>
      <c r="AB87" s="165"/>
      <c r="AC87" s="166"/>
      <c r="AD87" s="166"/>
      <c r="AE87" s="166"/>
      <c r="AF87" s="166"/>
      <c r="AG87" s="167"/>
      <c r="AH87" s="163" t="s">
        <v>107</v>
      </c>
      <c r="AI87" s="164"/>
      <c r="AJ87" s="164"/>
      <c r="AK87" s="164"/>
      <c r="AL87" s="165"/>
      <c r="AM87" s="166"/>
      <c r="AN87" s="166"/>
      <c r="AO87" s="166"/>
      <c r="AP87" s="166"/>
      <c r="AQ87" s="167"/>
      <c r="BE87" s="66"/>
      <c r="BF87" s="66"/>
      <c r="BG87" s="66"/>
      <c r="BH87" s="66"/>
      <c r="BI87" s="66"/>
      <c r="BJ87" s="66"/>
      <c r="BK87" s="66"/>
      <c r="BL87" s="66"/>
      <c r="BM87" s="66"/>
      <c r="BN87" s="66"/>
      <c r="BO87" s="66"/>
      <c r="BP87" s="66"/>
      <c r="BQ87" s="66"/>
    </row>
    <row r="88" spans="1:69" s="76" customFormat="1" ht="2.25" customHeight="1">
      <c r="A88" s="35"/>
      <c r="B88" s="66"/>
      <c r="C88" s="66"/>
      <c r="D88" s="66"/>
      <c r="E88" s="66"/>
      <c r="F88" s="66"/>
      <c r="G88" s="66"/>
      <c r="H88" s="66"/>
      <c r="I88" s="66"/>
      <c r="J88" s="66"/>
      <c r="K88" s="66"/>
      <c r="L88" s="66"/>
      <c r="M88" s="66"/>
      <c r="N88" s="66"/>
      <c r="O88" s="66"/>
      <c r="P88" s="66"/>
      <c r="Q88" s="66"/>
      <c r="R88" s="66"/>
      <c r="S88" s="66"/>
      <c r="T88" s="66"/>
      <c r="U88" s="66"/>
      <c r="V88" s="39"/>
      <c r="W88" s="66"/>
      <c r="X88" s="66"/>
      <c r="Y88" s="66"/>
      <c r="Z88" s="66"/>
      <c r="AA88" s="66"/>
      <c r="AB88" s="66"/>
      <c r="AC88" s="66"/>
      <c r="AD88" s="66"/>
      <c r="AE88" s="66"/>
      <c r="AF88" s="66"/>
      <c r="AG88" s="66"/>
      <c r="AH88" s="66"/>
      <c r="AI88" s="66"/>
      <c r="AJ88" s="66"/>
      <c r="AK88" s="66"/>
      <c r="AL88" s="66"/>
      <c r="AM88" s="66"/>
      <c r="AN88" s="66"/>
      <c r="AO88" s="66"/>
      <c r="AP88" s="83"/>
      <c r="AQ88" s="83"/>
      <c r="BE88" s="66"/>
      <c r="BF88" s="66"/>
      <c r="BG88" s="66"/>
      <c r="BH88" s="66"/>
      <c r="BI88" s="66"/>
      <c r="BJ88" s="66"/>
      <c r="BK88" s="66"/>
      <c r="BL88" s="66"/>
      <c r="BM88" s="66"/>
      <c r="BN88" s="66"/>
      <c r="BO88" s="66"/>
      <c r="BP88" s="66"/>
      <c r="BQ88" s="66"/>
    </row>
    <row r="89" spans="1:69" ht="15" customHeight="1">
      <c r="A89" s="35"/>
      <c r="B89" s="16" t="s">
        <v>81</v>
      </c>
      <c r="C89" s="16" t="s">
        <v>18</v>
      </c>
      <c r="D89" s="39"/>
      <c r="E89" s="39"/>
      <c r="F89" s="39"/>
      <c r="G89" s="39"/>
      <c r="H89" s="39"/>
      <c r="V89" s="39"/>
      <c r="AP89" s="83"/>
      <c r="AQ89" s="83"/>
      <c r="AS89" s="75"/>
    </row>
    <row r="90" spans="1:69" ht="21.95" customHeight="1">
      <c r="A90" s="35"/>
      <c r="B90" s="159" t="s">
        <v>82</v>
      </c>
      <c r="C90" s="159"/>
      <c r="D90" s="159"/>
      <c r="E90" s="159"/>
      <c r="F90" s="159"/>
      <c r="G90" s="159"/>
      <c r="H90" s="159"/>
      <c r="I90" s="159"/>
      <c r="J90" s="159"/>
      <c r="K90" s="159"/>
      <c r="L90" s="159"/>
      <c r="M90" s="159"/>
      <c r="N90" s="159"/>
      <c r="O90" s="159"/>
      <c r="P90" s="159"/>
      <c r="Q90" s="159"/>
      <c r="R90" s="159"/>
      <c r="S90" s="159"/>
      <c r="T90" s="159"/>
      <c r="U90" s="340"/>
      <c r="V90" s="247" t="s">
        <v>49</v>
      </c>
      <c r="W90" s="248"/>
      <c r="X90" s="248"/>
      <c r="Y90" s="248"/>
      <c r="Z90" s="248"/>
      <c r="AA90" s="248"/>
      <c r="AB90" s="225" t="s">
        <v>51</v>
      </c>
      <c r="AC90" s="226"/>
      <c r="AD90" s="226"/>
      <c r="AE90" s="226"/>
      <c r="AF90" s="226"/>
      <c r="AG90" s="226"/>
      <c r="AH90" s="226"/>
      <c r="AI90" s="226"/>
      <c r="AJ90" s="227"/>
      <c r="AK90" s="173" t="s">
        <v>52</v>
      </c>
      <c r="AL90" s="175"/>
      <c r="AM90" s="171" t="s">
        <v>88</v>
      </c>
      <c r="AN90" s="172"/>
      <c r="AO90" s="173" t="s">
        <v>53</v>
      </c>
      <c r="AP90" s="174"/>
      <c r="AQ90" s="175"/>
      <c r="BC90" s="75"/>
      <c r="BD90" s="75"/>
      <c r="BE90" s="75"/>
      <c r="BF90" s="75"/>
      <c r="BG90" s="75"/>
      <c r="BH90" s="75"/>
      <c r="BI90" s="75"/>
      <c r="BJ90" s="75"/>
      <c r="BK90" s="75"/>
      <c r="BL90" s="75"/>
      <c r="BM90" s="75"/>
      <c r="BN90" s="75"/>
      <c r="BO90" s="75"/>
      <c r="BP90" s="75"/>
      <c r="BQ90" s="75"/>
    </row>
    <row r="91" spans="1:69" ht="21.95" customHeight="1">
      <c r="A91" s="35"/>
      <c r="B91" s="378"/>
      <c r="C91" s="378"/>
      <c r="D91" s="378"/>
      <c r="E91" s="378"/>
      <c r="F91" s="378"/>
      <c r="G91" s="378"/>
      <c r="H91" s="378"/>
      <c r="I91" s="378"/>
      <c r="J91" s="378"/>
      <c r="K91" s="378"/>
      <c r="L91" s="378"/>
      <c r="M91" s="378"/>
      <c r="N91" s="378"/>
      <c r="O91" s="378"/>
      <c r="P91" s="378"/>
      <c r="Q91" s="378"/>
      <c r="R91" s="378"/>
      <c r="S91" s="378"/>
      <c r="T91" s="378"/>
      <c r="U91" s="379"/>
      <c r="V91" s="238"/>
      <c r="W91" s="239"/>
      <c r="X91" s="239"/>
      <c r="Y91" s="239"/>
      <c r="Z91" s="239"/>
      <c r="AA91" s="239"/>
      <c r="AB91" s="165"/>
      <c r="AC91" s="166"/>
      <c r="AD91" s="166"/>
      <c r="AE91" s="166"/>
      <c r="AF91" s="166"/>
      <c r="AG91" s="166"/>
      <c r="AH91" s="166"/>
      <c r="AI91" s="166"/>
      <c r="AJ91" s="167"/>
      <c r="AK91" s="182"/>
      <c r="AL91" s="183"/>
      <c r="AM91" s="182"/>
      <c r="AN91" s="183"/>
      <c r="AO91" s="176">
        <f>AK91*AM91*0.001</f>
        <v>0</v>
      </c>
      <c r="AP91" s="177"/>
      <c r="AQ91" s="178"/>
      <c r="BC91" s="75"/>
      <c r="BD91" s="75"/>
      <c r="BE91" s="75"/>
      <c r="BF91" s="75"/>
      <c r="BG91" s="75"/>
      <c r="BH91" s="75"/>
      <c r="BI91" s="75"/>
      <c r="BJ91" s="75"/>
      <c r="BK91" s="75"/>
      <c r="BL91" s="75"/>
      <c r="BM91" s="75"/>
      <c r="BN91" s="75"/>
      <c r="BO91" s="75"/>
      <c r="BP91" s="75"/>
      <c r="BQ91" s="75"/>
    </row>
    <row r="92" spans="1:69" ht="21.95" customHeight="1">
      <c r="I92" s="39"/>
      <c r="U92" s="77"/>
      <c r="V92" s="238"/>
      <c r="W92" s="239"/>
      <c r="X92" s="239"/>
      <c r="Y92" s="239"/>
      <c r="Z92" s="239"/>
      <c r="AA92" s="239"/>
      <c r="AB92" s="165"/>
      <c r="AC92" s="166"/>
      <c r="AD92" s="166"/>
      <c r="AE92" s="166"/>
      <c r="AF92" s="166"/>
      <c r="AG92" s="166"/>
      <c r="AH92" s="166"/>
      <c r="AI92" s="166"/>
      <c r="AJ92" s="167"/>
      <c r="AK92" s="182"/>
      <c r="AL92" s="183"/>
      <c r="AM92" s="182"/>
      <c r="AN92" s="183"/>
      <c r="AO92" s="176">
        <f>AK92*AM92*0.001</f>
        <v>0</v>
      </c>
      <c r="AP92" s="177"/>
      <c r="AQ92" s="178"/>
      <c r="BC92" s="75"/>
      <c r="BD92" s="75"/>
      <c r="BE92" s="75"/>
      <c r="BF92" s="75"/>
      <c r="BG92" s="75"/>
      <c r="BH92" s="75"/>
      <c r="BI92" s="75"/>
      <c r="BJ92" s="75"/>
      <c r="BK92" s="75"/>
      <c r="BL92" s="75"/>
      <c r="BM92" s="75"/>
      <c r="BN92" s="75"/>
      <c r="BO92" s="75"/>
      <c r="BP92" s="75"/>
      <c r="BQ92" s="75"/>
    </row>
    <row r="93" spans="1:69" ht="21.95" customHeight="1">
      <c r="I93" s="39"/>
      <c r="U93" s="78"/>
      <c r="V93" s="238"/>
      <c r="W93" s="239"/>
      <c r="X93" s="239"/>
      <c r="Y93" s="239"/>
      <c r="Z93" s="239"/>
      <c r="AA93" s="239"/>
      <c r="AB93" s="165"/>
      <c r="AC93" s="166"/>
      <c r="AD93" s="166"/>
      <c r="AE93" s="166"/>
      <c r="AF93" s="166"/>
      <c r="AG93" s="166"/>
      <c r="AH93" s="166"/>
      <c r="AI93" s="166"/>
      <c r="AJ93" s="167"/>
      <c r="AK93" s="182"/>
      <c r="AL93" s="183"/>
      <c r="AM93" s="182"/>
      <c r="AN93" s="183"/>
      <c r="AO93" s="176">
        <f>AK93*AM93*0.001</f>
        <v>0</v>
      </c>
      <c r="AP93" s="177"/>
      <c r="AQ93" s="178"/>
      <c r="BC93" s="75"/>
      <c r="BD93" s="75"/>
      <c r="BE93" s="75"/>
      <c r="BF93" s="75"/>
      <c r="BG93" s="75"/>
      <c r="BH93" s="75"/>
      <c r="BI93" s="75"/>
      <c r="BJ93" s="75"/>
      <c r="BK93" s="75"/>
      <c r="BL93" s="75"/>
      <c r="BM93" s="75"/>
      <c r="BN93" s="75"/>
      <c r="BO93" s="75"/>
      <c r="BP93" s="75"/>
      <c r="BQ93" s="75"/>
    </row>
    <row r="94" spans="1:69" ht="21.95" customHeight="1">
      <c r="I94" s="39"/>
      <c r="U94" s="78"/>
      <c r="V94" s="238"/>
      <c r="W94" s="239"/>
      <c r="X94" s="239"/>
      <c r="Y94" s="239"/>
      <c r="Z94" s="239"/>
      <c r="AA94" s="239"/>
      <c r="AB94" s="165"/>
      <c r="AC94" s="166"/>
      <c r="AD94" s="166"/>
      <c r="AE94" s="166"/>
      <c r="AF94" s="166"/>
      <c r="AG94" s="166"/>
      <c r="AH94" s="166"/>
      <c r="AI94" s="166"/>
      <c r="AJ94" s="167"/>
      <c r="AK94" s="182"/>
      <c r="AL94" s="183"/>
      <c r="AM94" s="182"/>
      <c r="AN94" s="183"/>
      <c r="AO94" s="176">
        <f t="shared" ref="AO94:AO95" si="1">AK94*AM94*0.001</f>
        <v>0</v>
      </c>
      <c r="AP94" s="177"/>
      <c r="AQ94" s="178"/>
      <c r="BC94" s="75"/>
      <c r="BD94" s="75"/>
      <c r="BE94" s="75"/>
      <c r="BF94" s="75"/>
      <c r="BG94" s="75"/>
      <c r="BH94" s="75"/>
      <c r="BI94" s="75"/>
      <c r="BJ94" s="75"/>
      <c r="BK94" s="75"/>
      <c r="BL94" s="75"/>
      <c r="BM94" s="75"/>
      <c r="BN94" s="75"/>
      <c r="BO94" s="75"/>
      <c r="BP94" s="75"/>
      <c r="BQ94" s="75"/>
    </row>
    <row r="95" spans="1:69" ht="21.95" customHeight="1">
      <c r="I95" s="39"/>
      <c r="U95" s="78"/>
      <c r="V95" s="238"/>
      <c r="W95" s="239"/>
      <c r="X95" s="239"/>
      <c r="Y95" s="239"/>
      <c r="Z95" s="239"/>
      <c r="AA95" s="239"/>
      <c r="AB95" s="165"/>
      <c r="AC95" s="166"/>
      <c r="AD95" s="166"/>
      <c r="AE95" s="166"/>
      <c r="AF95" s="166"/>
      <c r="AG95" s="166"/>
      <c r="AH95" s="166"/>
      <c r="AI95" s="166"/>
      <c r="AJ95" s="167"/>
      <c r="AK95" s="182"/>
      <c r="AL95" s="183"/>
      <c r="AM95" s="182"/>
      <c r="AN95" s="183"/>
      <c r="AO95" s="176">
        <f t="shared" si="1"/>
        <v>0</v>
      </c>
      <c r="AP95" s="177"/>
      <c r="AQ95" s="178"/>
      <c r="BC95" s="75"/>
      <c r="BD95" s="75"/>
      <c r="BE95" s="75"/>
      <c r="BF95" s="75"/>
      <c r="BG95" s="75"/>
      <c r="BH95" s="75"/>
      <c r="BI95" s="75"/>
      <c r="BJ95" s="75"/>
      <c r="BK95" s="75"/>
      <c r="BL95" s="75"/>
      <c r="BM95" s="75"/>
      <c r="BN95" s="75"/>
      <c r="BO95" s="75"/>
      <c r="BP95" s="75"/>
      <c r="BQ95" s="75"/>
    </row>
    <row r="96" spans="1:69" ht="21.95" customHeight="1">
      <c r="U96" s="78"/>
      <c r="V96" s="179" t="s">
        <v>53</v>
      </c>
      <c r="W96" s="180"/>
      <c r="X96" s="180"/>
      <c r="Y96" s="180"/>
      <c r="Z96" s="180"/>
      <c r="AA96" s="180"/>
      <c r="AB96" s="180"/>
      <c r="AC96" s="180"/>
      <c r="AD96" s="180"/>
      <c r="AE96" s="180"/>
      <c r="AF96" s="180"/>
      <c r="AG96" s="180"/>
      <c r="AH96" s="180"/>
      <c r="AI96" s="180"/>
      <c r="AJ96" s="180"/>
      <c r="AK96" s="180"/>
      <c r="AL96" s="180"/>
      <c r="AM96" s="180"/>
      <c r="AN96" s="181"/>
      <c r="AO96" s="176">
        <f>SUM(AO91:AQ95)</f>
        <v>0</v>
      </c>
      <c r="AP96" s="177"/>
      <c r="AQ96" s="178"/>
    </row>
    <row r="97" spans="2:56" ht="2.25" customHeight="1">
      <c r="AM97" s="94"/>
      <c r="AN97" s="94"/>
      <c r="AO97" s="94"/>
      <c r="AP97" s="83"/>
      <c r="AQ97" s="83"/>
    </row>
    <row r="98" spans="2:56" ht="15" customHeight="1">
      <c r="B98" s="16" t="s">
        <v>98</v>
      </c>
      <c r="C98" s="16" t="s">
        <v>36</v>
      </c>
      <c r="D98" s="39"/>
      <c r="E98" s="99"/>
      <c r="F98" s="99"/>
      <c r="G98" s="99"/>
      <c r="H98" s="99"/>
      <c r="I98" s="99"/>
      <c r="J98" s="37"/>
      <c r="K98" s="39"/>
      <c r="L98" s="39"/>
      <c r="M98" s="39"/>
      <c r="AP98" s="83"/>
      <c r="AQ98" s="83"/>
    </row>
    <row r="99" spans="2:56" ht="21.95" customHeight="1">
      <c r="B99" s="218" t="s">
        <v>83</v>
      </c>
      <c r="C99" s="218"/>
      <c r="D99" s="218"/>
      <c r="E99" s="218"/>
      <c r="F99" s="218"/>
      <c r="G99" s="218"/>
      <c r="H99" s="218"/>
      <c r="I99" s="218"/>
      <c r="J99" s="218"/>
      <c r="K99" s="218"/>
      <c r="L99" s="218"/>
      <c r="M99" s="218"/>
      <c r="N99" s="218"/>
      <c r="O99" s="218"/>
      <c r="P99" s="218"/>
      <c r="Q99" s="218"/>
      <c r="R99" s="218"/>
      <c r="S99" s="218"/>
      <c r="T99" s="218"/>
      <c r="U99" s="234"/>
      <c r="V99" s="247" t="s">
        <v>49</v>
      </c>
      <c r="W99" s="248"/>
      <c r="X99" s="248"/>
      <c r="Y99" s="248"/>
      <c r="Z99" s="248"/>
      <c r="AA99" s="248"/>
      <c r="AB99" s="225" t="s">
        <v>51</v>
      </c>
      <c r="AC99" s="226"/>
      <c r="AD99" s="226"/>
      <c r="AE99" s="226"/>
      <c r="AF99" s="226"/>
      <c r="AG99" s="226"/>
      <c r="AH99" s="226"/>
      <c r="AI99" s="226"/>
      <c r="AJ99" s="226"/>
      <c r="AK99" s="226"/>
      <c r="AL99" s="226"/>
      <c r="AM99" s="226"/>
      <c r="AN99" s="226"/>
      <c r="AO99" s="226"/>
      <c r="AP99" s="226"/>
      <c r="AQ99" s="227"/>
    </row>
    <row r="100" spans="2:56" ht="21.95" customHeight="1">
      <c r="B100" s="235" t="s">
        <v>57</v>
      </c>
      <c r="C100" s="236"/>
      <c r="D100" s="236"/>
      <c r="E100" s="236"/>
      <c r="F100" s="236"/>
      <c r="G100" s="236"/>
      <c r="H100" s="236"/>
      <c r="I100" s="236"/>
      <c r="J100" s="236"/>
      <c r="K100" s="236"/>
      <c r="L100" s="236"/>
      <c r="M100" s="236"/>
      <c r="N100" s="236"/>
      <c r="O100" s="236"/>
      <c r="P100" s="236"/>
      <c r="Q100" s="236"/>
      <c r="R100" s="236"/>
      <c r="S100" s="236"/>
      <c r="T100" s="236"/>
      <c r="U100" s="237"/>
      <c r="V100" s="357"/>
      <c r="W100" s="358"/>
      <c r="X100" s="358"/>
      <c r="Y100" s="358"/>
      <c r="Z100" s="358"/>
      <c r="AA100" s="359"/>
      <c r="AB100" s="219"/>
      <c r="AC100" s="220"/>
      <c r="AD100" s="220"/>
      <c r="AE100" s="220"/>
      <c r="AF100" s="220"/>
      <c r="AG100" s="220"/>
      <c r="AH100" s="220"/>
      <c r="AI100" s="220"/>
      <c r="AJ100" s="220"/>
      <c r="AK100" s="220"/>
      <c r="AL100" s="220"/>
      <c r="AM100" s="220"/>
      <c r="AN100" s="220"/>
      <c r="AO100" s="220"/>
      <c r="AP100" s="220"/>
      <c r="AQ100" s="221"/>
    </row>
    <row r="101" spans="2:56" ht="21.95" customHeight="1">
      <c r="B101" s="351" t="s">
        <v>49</v>
      </c>
      <c r="C101" s="352"/>
      <c r="D101" s="352"/>
      <c r="E101" s="353"/>
      <c r="F101" s="354"/>
      <c r="G101" s="355"/>
      <c r="H101" s="355"/>
      <c r="I101" s="355"/>
      <c r="J101" s="355"/>
      <c r="K101" s="356"/>
      <c r="L101" s="351" t="s">
        <v>51</v>
      </c>
      <c r="M101" s="352"/>
      <c r="N101" s="352"/>
      <c r="O101" s="353"/>
      <c r="P101" s="354"/>
      <c r="Q101" s="355"/>
      <c r="R101" s="355"/>
      <c r="S101" s="355"/>
      <c r="T101" s="355"/>
      <c r="U101" s="355"/>
      <c r="V101" s="360"/>
      <c r="W101" s="361"/>
      <c r="X101" s="361"/>
      <c r="Y101" s="361"/>
      <c r="Z101" s="361"/>
      <c r="AA101" s="362"/>
      <c r="AB101" s="222"/>
      <c r="AC101" s="223"/>
      <c r="AD101" s="223"/>
      <c r="AE101" s="223"/>
      <c r="AF101" s="223"/>
      <c r="AG101" s="223"/>
      <c r="AH101" s="223"/>
      <c r="AI101" s="223"/>
      <c r="AJ101" s="223"/>
      <c r="AK101" s="223"/>
      <c r="AL101" s="223"/>
      <c r="AM101" s="223"/>
      <c r="AN101" s="223"/>
      <c r="AO101" s="223"/>
      <c r="AP101" s="223"/>
      <c r="AQ101" s="224"/>
    </row>
    <row r="102" spans="2:56" ht="21.95" customHeight="1">
      <c r="B102" s="322" t="s">
        <v>94</v>
      </c>
      <c r="C102" s="323"/>
      <c r="D102" s="323"/>
      <c r="E102" s="323"/>
      <c r="F102" s="323"/>
      <c r="G102" s="323"/>
      <c r="H102" s="323"/>
      <c r="I102" s="324"/>
      <c r="J102" s="188" t="s">
        <v>112</v>
      </c>
      <c r="K102" s="189"/>
      <c r="L102" s="189"/>
      <c r="M102" s="189"/>
      <c r="N102" s="189"/>
      <c r="O102" s="189"/>
      <c r="P102" s="189"/>
      <c r="Q102" s="189"/>
      <c r="R102" s="189"/>
      <c r="S102" s="189"/>
      <c r="T102" s="189"/>
      <c r="U102" s="246"/>
      <c r="V102" s="184" t="s">
        <v>91</v>
      </c>
      <c r="W102" s="185"/>
      <c r="X102" s="185"/>
      <c r="Y102" s="185"/>
      <c r="Z102" s="185"/>
      <c r="AA102" s="186"/>
      <c r="AB102" s="165"/>
      <c r="AC102" s="166"/>
      <c r="AD102" s="166"/>
      <c r="AE102" s="166"/>
      <c r="AF102" s="166"/>
      <c r="AG102" s="166"/>
      <c r="AH102" s="166"/>
      <c r="AI102" s="166"/>
      <c r="AJ102" s="166"/>
      <c r="AK102" s="166"/>
      <c r="AL102" s="166"/>
      <c r="AM102" s="166"/>
      <c r="AN102" s="166"/>
      <c r="AO102" s="166"/>
      <c r="AP102" s="166"/>
      <c r="AQ102" s="167"/>
    </row>
    <row r="103" spans="2:56" ht="2.25" customHeight="1">
      <c r="B103" s="94"/>
      <c r="C103" s="94"/>
      <c r="D103" s="94"/>
      <c r="E103" s="94"/>
      <c r="F103" s="94"/>
      <c r="G103" s="94"/>
      <c r="H103" s="94"/>
      <c r="I103" s="94"/>
      <c r="J103" s="94"/>
      <c r="K103" s="94"/>
      <c r="L103" s="94"/>
      <c r="M103" s="94"/>
      <c r="N103" s="94"/>
      <c r="O103" s="94"/>
      <c r="P103" s="94"/>
      <c r="Q103" s="94"/>
      <c r="R103" s="94"/>
      <c r="S103" s="94"/>
      <c r="T103" s="94"/>
      <c r="U103" s="94"/>
      <c r="V103" s="94"/>
      <c r="W103" s="94"/>
      <c r="X103" s="94"/>
      <c r="Y103" s="94"/>
      <c r="Z103" s="94"/>
      <c r="AA103" s="94"/>
      <c r="AB103" s="94"/>
      <c r="AC103" s="94"/>
      <c r="AD103" s="94"/>
      <c r="AE103" s="94"/>
      <c r="AF103" s="94"/>
      <c r="AG103" s="94"/>
      <c r="AH103" s="94"/>
      <c r="AI103" s="94"/>
      <c r="AJ103" s="94"/>
      <c r="AK103" s="94"/>
      <c r="AL103" s="94"/>
      <c r="AM103" s="94"/>
      <c r="AN103" s="94"/>
      <c r="AO103" s="94"/>
      <c r="AP103" s="98"/>
      <c r="AQ103" s="98"/>
      <c r="AR103" s="75"/>
    </row>
    <row r="104" spans="2:56" ht="15" customHeight="1">
      <c r="B104" s="16" t="s">
        <v>84</v>
      </c>
      <c r="C104" s="2" t="s">
        <v>99</v>
      </c>
      <c r="D104" s="39"/>
      <c r="E104" s="39"/>
      <c r="F104" s="39"/>
      <c r="G104" s="39"/>
      <c r="H104" s="39"/>
      <c r="I104" s="39"/>
      <c r="J104" s="39"/>
      <c r="K104" s="39"/>
      <c r="L104" s="39"/>
      <c r="M104" s="39"/>
      <c r="N104" s="36"/>
      <c r="O104" s="36"/>
      <c r="P104" s="36"/>
      <c r="Q104" s="36"/>
      <c r="R104" s="36"/>
      <c r="S104" s="36"/>
      <c r="T104" s="36"/>
      <c r="U104" s="36"/>
      <c r="V104" s="37"/>
      <c r="W104" s="101"/>
      <c r="X104" s="101"/>
      <c r="Y104" s="101"/>
      <c r="Z104" s="101"/>
      <c r="AA104" s="101"/>
      <c r="AB104" s="101"/>
      <c r="AC104" s="101"/>
      <c r="AD104" s="102"/>
      <c r="AE104" s="102"/>
      <c r="AF104" s="102"/>
      <c r="AG104" s="102"/>
      <c r="AH104" s="102"/>
      <c r="AI104" s="102"/>
      <c r="AJ104" s="102"/>
      <c r="AK104" s="102"/>
      <c r="AL104" s="101"/>
      <c r="AM104" s="101"/>
      <c r="AN104" s="101"/>
      <c r="AO104" s="101"/>
      <c r="AP104" s="103"/>
      <c r="AQ104" s="103"/>
    </row>
    <row r="105" spans="2:56" ht="21.95" customHeight="1">
      <c r="B105" s="218" t="s">
        <v>102</v>
      </c>
      <c r="C105" s="218"/>
      <c r="D105" s="218"/>
      <c r="E105" s="218"/>
      <c r="F105" s="218"/>
      <c r="G105" s="218"/>
      <c r="H105" s="218"/>
      <c r="I105" s="218"/>
      <c r="J105" s="218"/>
      <c r="K105" s="218"/>
      <c r="L105" s="218"/>
      <c r="M105" s="218"/>
      <c r="N105" s="218"/>
      <c r="O105" s="218"/>
      <c r="P105" s="218"/>
      <c r="Q105" s="218"/>
      <c r="R105" s="218"/>
      <c r="S105" s="218"/>
      <c r="T105" s="218"/>
      <c r="U105" s="234"/>
      <c r="V105" s="160" t="s">
        <v>102</v>
      </c>
      <c r="W105" s="161"/>
      <c r="X105" s="161"/>
      <c r="Y105" s="161"/>
      <c r="Z105" s="161"/>
      <c r="AA105" s="161"/>
      <c r="AB105" s="161"/>
      <c r="AC105" s="161"/>
      <c r="AD105" s="161"/>
      <c r="AE105" s="161"/>
      <c r="AF105" s="161"/>
      <c r="AG105" s="161"/>
      <c r="AH105" s="161"/>
      <c r="AI105" s="161"/>
      <c r="AJ105" s="161"/>
      <c r="AK105" s="161"/>
      <c r="AL105" s="161"/>
      <c r="AM105" s="161"/>
      <c r="AN105" s="161"/>
      <c r="AO105" s="161"/>
      <c r="AP105" s="161"/>
      <c r="AQ105" s="162"/>
    </row>
    <row r="106" spans="2:56" ht="21.95" customHeight="1">
      <c r="B106" s="153" t="s">
        <v>103</v>
      </c>
      <c r="C106" s="153"/>
      <c r="D106" s="153"/>
      <c r="E106" s="153"/>
      <c r="F106" s="154" t="s">
        <v>19</v>
      </c>
      <c r="G106" s="154"/>
      <c r="H106" s="155" t="s">
        <v>94</v>
      </c>
      <c r="I106" s="155"/>
      <c r="J106" s="155"/>
      <c r="K106" s="156" t="s">
        <v>112</v>
      </c>
      <c r="L106" s="156"/>
      <c r="M106" s="156"/>
      <c r="N106" s="156"/>
      <c r="O106" s="156"/>
      <c r="P106" s="156"/>
      <c r="Q106" s="156"/>
      <c r="R106" s="156"/>
      <c r="S106" s="156"/>
      <c r="T106" s="156"/>
      <c r="U106" s="157"/>
      <c r="V106" s="158" t="s">
        <v>103</v>
      </c>
      <c r="W106" s="153"/>
      <c r="X106" s="153"/>
      <c r="Y106" s="153"/>
      <c r="Z106" s="282" t="str">
        <f>F106</f>
        <v>□</v>
      </c>
      <c r="AA106" s="150"/>
      <c r="AB106" s="187" t="s">
        <v>91</v>
      </c>
      <c r="AC106" s="187"/>
      <c r="AD106" s="187"/>
      <c r="AE106" s="188"/>
      <c r="AF106" s="189"/>
      <c r="AG106" s="189"/>
      <c r="AH106" s="189"/>
      <c r="AI106" s="189"/>
      <c r="AJ106" s="189"/>
      <c r="AK106" s="189"/>
      <c r="AL106" s="189"/>
      <c r="AM106" s="189"/>
      <c r="AN106" s="189"/>
      <c r="AO106" s="189"/>
      <c r="AP106" s="189"/>
      <c r="AQ106" s="190"/>
    </row>
    <row r="107" spans="2:56" s="81" customFormat="1" ht="21.95" customHeight="1">
      <c r="B107" s="147" t="s">
        <v>108</v>
      </c>
      <c r="C107" s="148"/>
      <c r="D107" s="148"/>
      <c r="E107" s="148"/>
      <c r="F107" s="148"/>
      <c r="G107" s="148"/>
      <c r="H107" s="148"/>
      <c r="I107" s="148"/>
      <c r="J107" s="148"/>
      <c r="K107" s="148"/>
      <c r="L107" s="148"/>
      <c r="M107" s="148"/>
      <c r="N107" s="148"/>
      <c r="O107" s="148"/>
      <c r="P107" s="148"/>
      <c r="Q107" s="148"/>
      <c r="R107" s="148"/>
      <c r="S107" s="149"/>
      <c r="T107" s="150" t="str">
        <f>IF(AND(F106="■",T14="■"),"■","□")</f>
        <v>□</v>
      </c>
      <c r="U107" s="151"/>
      <c r="V107" s="82"/>
      <c r="W107" s="82"/>
      <c r="X107" s="82"/>
      <c r="Y107" s="82"/>
      <c r="Z107" s="82"/>
      <c r="AA107" s="82"/>
      <c r="AB107" s="82"/>
      <c r="AC107" s="82"/>
      <c r="AD107" s="82"/>
      <c r="AE107" s="82"/>
      <c r="AF107" s="82"/>
      <c r="AG107" s="82"/>
      <c r="AH107" s="82"/>
      <c r="AI107" s="82"/>
      <c r="AJ107" s="82"/>
      <c r="AK107" s="82"/>
      <c r="AL107" s="82"/>
      <c r="AM107" s="82"/>
      <c r="AN107" s="82"/>
      <c r="AO107" s="82"/>
      <c r="AP107" s="84"/>
      <c r="AQ107" s="84"/>
      <c r="AR107" s="82"/>
      <c r="AS107" s="82"/>
      <c r="AT107" s="82"/>
      <c r="AU107" s="82"/>
      <c r="AV107" s="82"/>
      <c r="AW107" s="82"/>
      <c r="AX107" s="82"/>
      <c r="AY107" s="82"/>
      <c r="AZ107" s="82"/>
      <c r="BA107" s="82"/>
      <c r="BB107" s="82"/>
      <c r="BC107" s="82"/>
      <c r="BD107" s="82"/>
    </row>
    <row r="108" spans="2:56" ht="2.25" customHeight="1">
      <c r="B108" s="94"/>
      <c r="C108" s="94"/>
      <c r="D108" s="94"/>
      <c r="E108" s="94"/>
      <c r="F108" s="94"/>
      <c r="G108" s="94"/>
      <c r="H108" s="94"/>
      <c r="I108" s="94"/>
      <c r="J108" s="94"/>
      <c r="K108" s="94"/>
      <c r="L108" s="94"/>
      <c r="M108" s="94"/>
      <c r="N108" s="94"/>
      <c r="O108" s="94"/>
      <c r="P108" s="94"/>
      <c r="Q108" s="94"/>
      <c r="R108" s="94"/>
      <c r="S108" s="94"/>
      <c r="T108" s="94"/>
      <c r="U108" s="94"/>
      <c r="V108" s="94"/>
      <c r="W108" s="94"/>
      <c r="X108" s="94"/>
      <c r="Y108" s="94"/>
      <c r="Z108" s="94"/>
      <c r="AA108" s="94"/>
      <c r="AB108" s="94"/>
      <c r="AC108" s="94"/>
      <c r="AD108" s="94"/>
      <c r="AE108" s="94"/>
      <c r="AF108" s="94"/>
      <c r="AG108" s="94"/>
      <c r="AH108" s="94"/>
      <c r="AI108" s="94"/>
      <c r="AJ108" s="94"/>
      <c r="AK108" s="94"/>
      <c r="AL108" s="94"/>
      <c r="AM108" s="94"/>
      <c r="AN108" s="94"/>
      <c r="AO108" s="94"/>
      <c r="AP108" s="98"/>
      <c r="AQ108" s="98"/>
      <c r="AR108" s="75"/>
    </row>
    <row r="109" spans="2:56" ht="15" customHeight="1">
      <c r="B109" s="16" t="s">
        <v>101</v>
      </c>
      <c r="C109" s="2" t="s">
        <v>147</v>
      </c>
      <c r="D109" s="39"/>
      <c r="E109" s="39"/>
      <c r="F109" s="39"/>
      <c r="G109" s="39"/>
      <c r="H109" s="39"/>
      <c r="I109" s="39"/>
      <c r="J109" s="39"/>
      <c r="K109" s="39"/>
      <c r="L109" s="39"/>
      <c r="M109" s="39"/>
      <c r="N109" s="36"/>
      <c r="O109" s="36"/>
      <c r="P109" s="36"/>
      <c r="Q109" s="36"/>
      <c r="R109" s="36"/>
      <c r="S109" s="36"/>
      <c r="T109" s="36"/>
      <c r="U109" s="36"/>
      <c r="V109" s="37"/>
      <c r="W109" s="101"/>
      <c r="X109" s="101"/>
      <c r="Y109" s="101"/>
      <c r="Z109" s="101"/>
      <c r="AA109" s="101"/>
      <c r="AB109" s="101"/>
      <c r="AC109" s="101"/>
      <c r="AD109" s="102"/>
      <c r="AE109" s="102"/>
      <c r="AF109" s="102"/>
      <c r="AG109" s="102"/>
      <c r="AH109" s="102"/>
      <c r="AI109" s="102"/>
      <c r="AJ109" s="102"/>
      <c r="AK109" s="102"/>
      <c r="AL109" s="101"/>
      <c r="AM109" s="101"/>
      <c r="AN109" s="101"/>
      <c r="AO109" s="101"/>
      <c r="AP109" s="103"/>
      <c r="AQ109" s="103"/>
    </row>
    <row r="110" spans="2:56" ht="21.95" customHeight="1">
      <c r="B110" s="218" t="s">
        <v>149</v>
      </c>
      <c r="C110" s="218"/>
      <c r="D110" s="218"/>
      <c r="E110" s="218"/>
      <c r="F110" s="218"/>
      <c r="G110" s="218"/>
      <c r="H110" s="218"/>
      <c r="I110" s="218"/>
      <c r="J110" s="218"/>
      <c r="K110" s="218"/>
      <c r="L110" s="218"/>
      <c r="M110" s="218"/>
      <c r="N110" s="218"/>
      <c r="O110" s="218"/>
      <c r="P110" s="218"/>
      <c r="Q110" s="218"/>
      <c r="R110" s="218"/>
      <c r="S110" s="218"/>
      <c r="T110" s="218"/>
      <c r="U110" s="234"/>
      <c r="V110" s="160" t="s">
        <v>150</v>
      </c>
      <c r="W110" s="161"/>
      <c r="X110" s="161"/>
      <c r="Y110" s="161"/>
      <c r="Z110" s="161"/>
      <c r="AA110" s="161"/>
      <c r="AB110" s="161"/>
      <c r="AC110" s="161"/>
      <c r="AD110" s="161"/>
      <c r="AE110" s="161"/>
      <c r="AF110" s="161"/>
      <c r="AG110" s="161"/>
      <c r="AH110" s="161"/>
      <c r="AI110" s="161"/>
      <c r="AJ110" s="161"/>
      <c r="AK110" s="161"/>
      <c r="AL110" s="161"/>
      <c r="AM110" s="161"/>
      <c r="AN110" s="161"/>
      <c r="AO110" s="161"/>
      <c r="AP110" s="161"/>
      <c r="AQ110" s="162"/>
    </row>
    <row r="111" spans="2:56" ht="21.95" customHeight="1">
      <c r="B111" s="153" t="s">
        <v>103</v>
      </c>
      <c r="C111" s="153"/>
      <c r="D111" s="153"/>
      <c r="E111" s="153"/>
      <c r="F111" s="154" t="s">
        <v>19</v>
      </c>
      <c r="G111" s="154"/>
      <c r="H111" s="155" t="s">
        <v>94</v>
      </c>
      <c r="I111" s="155"/>
      <c r="J111" s="155"/>
      <c r="K111" s="156" t="s">
        <v>112</v>
      </c>
      <c r="L111" s="156"/>
      <c r="M111" s="156"/>
      <c r="N111" s="156"/>
      <c r="O111" s="156"/>
      <c r="P111" s="156"/>
      <c r="Q111" s="156"/>
      <c r="R111" s="156"/>
      <c r="S111" s="156"/>
      <c r="T111" s="156"/>
      <c r="U111" s="157"/>
      <c r="V111" s="158" t="s">
        <v>103</v>
      </c>
      <c r="W111" s="153"/>
      <c r="X111" s="153"/>
      <c r="Y111" s="153"/>
      <c r="Z111" s="150" t="str">
        <f>F111</f>
        <v>□</v>
      </c>
      <c r="AA111" s="150"/>
      <c r="AB111" s="187" t="s">
        <v>91</v>
      </c>
      <c r="AC111" s="187"/>
      <c r="AD111" s="187"/>
      <c r="AE111" s="188"/>
      <c r="AF111" s="189"/>
      <c r="AG111" s="189"/>
      <c r="AH111" s="189"/>
      <c r="AI111" s="189"/>
      <c r="AJ111" s="189"/>
      <c r="AK111" s="189"/>
      <c r="AL111" s="189"/>
      <c r="AM111" s="189"/>
      <c r="AN111" s="189"/>
      <c r="AO111" s="189"/>
      <c r="AP111" s="189"/>
      <c r="AQ111" s="190"/>
    </row>
    <row r="112" spans="2:56" s="81" customFormat="1" ht="21.95" customHeight="1">
      <c r="B112" s="147" t="s">
        <v>152</v>
      </c>
      <c r="C112" s="148"/>
      <c r="D112" s="148"/>
      <c r="E112" s="148"/>
      <c r="F112" s="148"/>
      <c r="G112" s="148"/>
      <c r="H112" s="148"/>
      <c r="I112" s="148"/>
      <c r="J112" s="148"/>
      <c r="K112" s="148"/>
      <c r="L112" s="148"/>
      <c r="M112" s="148"/>
      <c r="N112" s="148"/>
      <c r="O112" s="148"/>
      <c r="P112" s="148"/>
      <c r="Q112" s="148"/>
      <c r="R112" s="148"/>
      <c r="S112" s="149"/>
      <c r="T112" s="150" t="str">
        <f>IF(AND(F111="■",T14="■"),"■","□")</f>
        <v>□</v>
      </c>
      <c r="U112" s="151"/>
      <c r="V112" s="82"/>
      <c r="W112" s="82"/>
      <c r="X112" s="82"/>
      <c r="Y112" s="82"/>
      <c r="Z112" s="82"/>
      <c r="AA112" s="82"/>
      <c r="AB112" s="82"/>
      <c r="AC112" s="82"/>
      <c r="AD112" s="82"/>
      <c r="AE112" s="82"/>
      <c r="AF112" s="82"/>
      <c r="AG112" s="82"/>
      <c r="AH112" s="82"/>
      <c r="AI112" s="82"/>
      <c r="AJ112" s="82"/>
      <c r="AK112" s="82"/>
      <c r="AL112" s="82"/>
      <c r="AM112" s="82"/>
      <c r="AN112" s="82"/>
      <c r="AO112" s="82"/>
      <c r="AP112" s="84"/>
      <c r="AQ112" s="84"/>
      <c r="AR112" s="82"/>
      <c r="AS112" s="82"/>
      <c r="AT112" s="82"/>
      <c r="AU112" s="82"/>
      <c r="AV112" s="82"/>
      <c r="AW112" s="82"/>
      <c r="AX112" s="82"/>
      <c r="AY112" s="82"/>
      <c r="AZ112" s="82"/>
      <c r="BA112" s="82"/>
      <c r="BB112" s="82"/>
      <c r="BC112" s="82"/>
      <c r="BD112" s="82"/>
    </row>
    <row r="113" spans="1:69" s="76" customFormat="1" ht="9.75" customHeight="1">
      <c r="A113" s="66"/>
      <c r="B113" s="66"/>
      <c r="C113" s="66"/>
      <c r="D113" s="66"/>
      <c r="E113" s="66"/>
      <c r="F113" s="66"/>
      <c r="G113" s="66"/>
      <c r="H113" s="66"/>
      <c r="I113" s="66"/>
      <c r="J113" s="66"/>
      <c r="K113" s="66"/>
      <c r="L113" s="66"/>
      <c r="M113" s="66"/>
      <c r="N113" s="66"/>
      <c r="O113" s="66"/>
      <c r="P113" s="66"/>
      <c r="Q113" s="66"/>
      <c r="R113" s="66"/>
      <c r="S113" s="66"/>
      <c r="T113" s="66"/>
      <c r="U113" s="66"/>
      <c r="V113" s="66"/>
      <c r="W113" s="66"/>
      <c r="X113" s="66"/>
      <c r="Y113" s="66"/>
      <c r="Z113" s="66"/>
      <c r="AA113" s="66"/>
      <c r="AB113" s="66"/>
      <c r="AC113" s="66"/>
      <c r="AD113" s="66"/>
      <c r="AE113" s="66"/>
      <c r="AF113" s="66"/>
      <c r="AG113" s="66"/>
      <c r="AH113" s="66"/>
      <c r="AI113" s="66"/>
      <c r="AJ113" s="66"/>
      <c r="AK113" s="66"/>
      <c r="AL113" s="66"/>
      <c r="AM113" s="66"/>
      <c r="AN113" s="66"/>
      <c r="AO113" s="66"/>
      <c r="AP113" s="66"/>
      <c r="AQ113" s="66"/>
      <c r="BE113" s="66"/>
      <c r="BF113" s="66"/>
      <c r="BG113" s="66"/>
      <c r="BH113" s="66"/>
      <c r="BI113" s="66"/>
      <c r="BJ113" s="66"/>
      <c r="BK113" s="66"/>
      <c r="BL113" s="66"/>
      <c r="BM113" s="66"/>
      <c r="BN113" s="66"/>
      <c r="BO113" s="66"/>
      <c r="BP113" s="66"/>
      <c r="BQ113" s="66"/>
    </row>
    <row r="115" spans="1:69">
      <c r="T115" s="75"/>
      <c r="U115" s="75"/>
      <c r="V115" s="75"/>
      <c r="W115" s="75"/>
      <c r="X115" s="75"/>
      <c r="Y115" s="75"/>
      <c r="Z115" s="75"/>
      <c r="AA115" s="75"/>
      <c r="AB115" s="75"/>
      <c r="AC115" s="75"/>
    </row>
    <row r="116" spans="1:69">
      <c r="T116" s="75"/>
      <c r="U116" s="75"/>
      <c r="V116" s="75"/>
      <c r="W116" s="75"/>
      <c r="X116" s="75"/>
      <c r="Y116" s="75"/>
      <c r="Z116" s="75"/>
      <c r="AA116" s="75"/>
      <c r="AB116" s="75"/>
      <c r="AC116" s="75"/>
    </row>
    <row r="117" spans="1:69" s="76" customFormat="1">
      <c r="A117" s="66"/>
      <c r="B117" s="66"/>
      <c r="C117" s="66"/>
      <c r="D117" s="66"/>
      <c r="E117" s="66"/>
      <c r="F117" s="66"/>
      <c r="G117" s="66"/>
      <c r="H117" s="66"/>
      <c r="I117" s="66"/>
      <c r="J117" s="66"/>
      <c r="K117" s="66"/>
      <c r="L117" s="66"/>
      <c r="M117" s="66"/>
      <c r="N117" s="66"/>
      <c r="O117" s="66"/>
      <c r="P117" s="66"/>
      <c r="Q117" s="66"/>
      <c r="R117" s="66"/>
      <c r="S117" s="66"/>
      <c r="T117" s="75"/>
      <c r="U117" s="75"/>
      <c r="V117" s="75"/>
      <c r="W117" s="75"/>
      <c r="X117" s="75"/>
      <c r="Y117" s="75"/>
      <c r="Z117" s="75"/>
      <c r="AA117" s="75"/>
      <c r="AB117" s="75"/>
      <c r="AC117" s="75"/>
      <c r="AD117" s="66"/>
      <c r="AE117" s="66"/>
      <c r="AF117" s="66"/>
      <c r="AG117" s="66"/>
      <c r="AH117" s="66"/>
      <c r="AI117" s="66"/>
      <c r="AJ117" s="66"/>
      <c r="AK117" s="66"/>
      <c r="AL117" s="66"/>
      <c r="AM117" s="66"/>
      <c r="AN117" s="66"/>
      <c r="AO117" s="66"/>
      <c r="AP117" s="66"/>
      <c r="AQ117" s="66"/>
      <c r="BE117" s="66"/>
      <c r="BF117" s="66"/>
      <c r="BG117" s="66"/>
      <c r="BH117" s="66"/>
      <c r="BI117" s="66"/>
      <c r="BJ117" s="66"/>
      <c r="BK117" s="66"/>
      <c r="BL117" s="66"/>
      <c r="BM117" s="66"/>
      <c r="BN117" s="66"/>
      <c r="BO117" s="66"/>
      <c r="BP117" s="66"/>
      <c r="BQ117" s="66"/>
    </row>
    <row r="118" spans="1:69" s="76" customFormat="1">
      <c r="A118" s="66"/>
      <c r="B118" s="66"/>
      <c r="C118" s="66"/>
      <c r="D118" s="66"/>
      <c r="E118" s="66"/>
      <c r="F118" s="66"/>
      <c r="G118" s="66"/>
      <c r="H118" s="66"/>
      <c r="I118" s="66"/>
      <c r="J118" s="66"/>
      <c r="K118" s="66"/>
      <c r="L118" s="66"/>
      <c r="M118" s="66"/>
      <c r="N118" s="66"/>
      <c r="O118" s="66"/>
      <c r="P118" s="66"/>
      <c r="Q118" s="66"/>
      <c r="R118" s="66"/>
      <c r="S118" s="66"/>
      <c r="T118" s="75"/>
      <c r="U118" s="75"/>
      <c r="V118" s="75"/>
      <c r="W118" s="75"/>
      <c r="X118" s="75"/>
      <c r="Y118" s="75"/>
      <c r="Z118" s="75"/>
      <c r="AA118" s="75"/>
      <c r="AB118" s="75"/>
      <c r="AC118" s="75"/>
      <c r="AD118" s="66"/>
      <c r="AE118" s="66"/>
      <c r="AF118" s="66"/>
      <c r="AG118" s="66"/>
      <c r="AH118" s="66"/>
      <c r="AI118" s="66"/>
      <c r="AJ118" s="66"/>
      <c r="AK118" s="66"/>
      <c r="AL118" s="66"/>
      <c r="AM118" s="66"/>
      <c r="AN118" s="66"/>
      <c r="AO118" s="66"/>
      <c r="AP118" s="66"/>
      <c r="AQ118" s="66"/>
      <c r="BE118" s="66"/>
      <c r="BF118" s="66"/>
      <c r="BG118" s="66"/>
      <c r="BH118" s="66"/>
      <c r="BI118" s="66"/>
      <c r="BJ118" s="66"/>
      <c r="BK118" s="66"/>
      <c r="BL118" s="66"/>
      <c r="BM118" s="66"/>
      <c r="BN118" s="66"/>
      <c r="BO118" s="66"/>
      <c r="BP118" s="66"/>
      <c r="BQ118" s="66"/>
    </row>
    <row r="119" spans="1:69" s="76" customFormat="1">
      <c r="A119" s="66"/>
      <c r="B119" s="66"/>
      <c r="C119" s="66"/>
      <c r="D119" s="66"/>
      <c r="E119" s="66"/>
      <c r="F119" s="66"/>
      <c r="G119" s="66"/>
      <c r="H119" s="66"/>
      <c r="I119" s="66"/>
      <c r="J119" s="66"/>
      <c r="K119" s="66"/>
      <c r="L119" s="66"/>
      <c r="M119" s="66"/>
      <c r="N119" s="66"/>
      <c r="O119" s="66"/>
      <c r="P119" s="66"/>
      <c r="Q119" s="66"/>
      <c r="R119" s="66"/>
      <c r="S119" s="66"/>
      <c r="T119" s="75"/>
      <c r="U119" s="75"/>
      <c r="V119" s="75"/>
      <c r="W119" s="75"/>
      <c r="X119" s="75"/>
      <c r="Y119" s="75"/>
      <c r="Z119" s="75"/>
      <c r="AA119" s="75"/>
      <c r="AB119" s="75"/>
      <c r="AC119" s="75"/>
      <c r="AD119" s="66"/>
      <c r="AE119" s="66"/>
      <c r="AF119" s="66"/>
      <c r="AG119" s="66"/>
      <c r="AH119" s="66"/>
      <c r="AI119" s="66"/>
      <c r="AJ119" s="66"/>
      <c r="AK119" s="66"/>
      <c r="AL119" s="66"/>
      <c r="AM119" s="66"/>
      <c r="AN119" s="66"/>
      <c r="AO119" s="66"/>
      <c r="AP119" s="66"/>
      <c r="AQ119" s="66"/>
      <c r="BE119" s="66"/>
      <c r="BF119" s="66"/>
      <c r="BG119" s="66"/>
      <c r="BH119" s="66"/>
      <c r="BI119" s="66"/>
      <c r="BJ119" s="66"/>
      <c r="BK119" s="66"/>
      <c r="BL119" s="66"/>
      <c r="BM119" s="66"/>
      <c r="BN119" s="66"/>
      <c r="BO119" s="66"/>
      <c r="BP119" s="66"/>
      <c r="BQ119" s="66"/>
    </row>
    <row r="120" spans="1:69" s="76" customFormat="1">
      <c r="A120" s="66"/>
      <c r="B120" s="66"/>
      <c r="C120" s="66"/>
      <c r="D120" s="66"/>
      <c r="E120" s="66"/>
      <c r="F120" s="66"/>
      <c r="G120" s="66"/>
      <c r="H120" s="66"/>
      <c r="I120" s="66"/>
      <c r="J120" s="66"/>
      <c r="K120" s="66"/>
      <c r="L120" s="66"/>
      <c r="M120" s="66"/>
      <c r="N120" s="66"/>
      <c r="O120" s="66"/>
      <c r="P120" s="66"/>
      <c r="Q120" s="66"/>
      <c r="R120" s="66"/>
      <c r="S120" s="66"/>
      <c r="T120" s="66"/>
      <c r="U120" s="66"/>
      <c r="V120" s="66"/>
      <c r="W120" s="66"/>
      <c r="X120" s="66"/>
      <c r="Y120" s="66"/>
      <c r="Z120" s="66"/>
      <c r="AA120" s="66"/>
      <c r="AB120" s="66"/>
      <c r="AC120" s="66"/>
      <c r="AD120" s="66"/>
      <c r="AE120" s="66"/>
      <c r="AF120" s="66"/>
      <c r="AG120" s="66"/>
      <c r="AH120" s="66"/>
      <c r="AI120" s="66"/>
      <c r="AJ120" s="66"/>
      <c r="AK120" s="66"/>
      <c r="AL120" s="66"/>
      <c r="AM120" s="66"/>
      <c r="AN120" s="66"/>
      <c r="AO120" s="66"/>
      <c r="AP120" s="66"/>
      <c r="AQ120" s="66"/>
      <c r="BE120" s="66"/>
      <c r="BF120" s="66"/>
      <c r="BG120" s="66"/>
      <c r="BH120" s="66"/>
      <c r="BI120" s="66"/>
      <c r="BJ120" s="66"/>
      <c r="BK120" s="66"/>
      <c r="BL120" s="66"/>
      <c r="BM120" s="66"/>
      <c r="BN120" s="66"/>
      <c r="BO120" s="66"/>
      <c r="BP120" s="66"/>
      <c r="BQ120" s="66"/>
    </row>
    <row r="121" spans="1:69" s="76" customFormat="1">
      <c r="A121" s="66"/>
      <c r="B121" s="66"/>
      <c r="C121" s="66"/>
      <c r="D121" s="66"/>
      <c r="E121" s="66"/>
      <c r="F121" s="66"/>
      <c r="G121" s="66"/>
      <c r="H121" s="66"/>
      <c r="I121" s="66"/>
      <c r="J121" s="66"/>
      <c r="K121" s="66"/>
      <c r="L121" s="66"/>
      <c r="M121" s="66"/>
      <c r="N121" s="66"/>
      <c r="O121" s="66"/>
      <c r="P121" s="66"/>
      <c r="Q121" s="66"/>
      <c r="R121" s="66"/>
      <c r="S121" s="66"/>
      <c r="T121" s="66"/>
      <c r="U121" s="66"/>
      <c r="V121" s="66"/>
      <c r="W121" s="66"/>
      <c r="X121" s="66"/>
      <c r="Y121" s="66"/>
      <c r="Z121" s="66"/>
      <c r="AA121" s="66"/>
      <c r="AB121" s="66"/>
      <c r="AC121" s="66"/>
      <c r="AD121" s="66"/>
      <c r="AE121" s="66"/>
      <c r="AF121" s="66"/>
      <c r="AG121" s="66"/>
      <c r="AH121" s="66"/>
      <c r="AI121" s="66"/>
      <c r="AJ121" s="66"/>
      <c r="AK121" s="66"/>
      <c r="AL121" s="66"/>
      <c r="AM121" s="66"/>
      <c r="AN121" s="66"/>
      <c r="AO121" s="66"/>
      <c r="AP121" s="66"/>
      <c r="AQ121" s="66"/>
      <c r="BE121" s="66"/>
      <c r="BF121" s="66"/>
      <c r="BG121" s="66"/>
      <c r="BH121" s="66"/>
      <c r="BI121" s="66"/>
      <c r="BJ121" s="66"/>
      <c r="BK121" s="66"/>
      <c r="BL121" s="66"/>
      <c r="BM121" s="66"/>
      <c r="BN121" s="66"/>
      <c r="BO121" s="66"/>
      <c r="BP121" s="66"/>
      <c r="BQ121" s="66"/>
    </row>
  </sheetData>
  <sheetProtection password="9816" sheet="1" objects="1" scenarios="1" selectLockedCells="1"/>
  <dataConsolidate/>
  <mergeCells count="388">
    <mergeCell ref="AU8:AW8"/>
    <mergeCell ref="AX8:AY8"/>
    <mergeCell ref="A48:F49"/>
    <mergeCell ref="AU9:AW9"/>
    <mergeCell ref="AX9:AY9"/>
    <mergeCell ref="B8:F8"/>
    <mergeCell ref="G9:AF9"/>
    <mergeCell ref="G10:AF10"/>
    <mergeCell ref="B9:F9"/>
    <mergeCell ref="B10:F10"/>
    <mergeCell ref="AN8:AQ8"/>
    <mergeCell ref="AA39:AQ39"/>
    <mergeCell ref="B21:L21"/>
    <mergeCell ref="W41:Z41"/>
    <mergeCell ref="AA41:AQ41"/>
    <mergeCell ref="M44:P44"/>
    <mergeCell ref="R44:U44"/>
    <mergeCell ref="G40:V41"/>
    <mergeCell ref="B40:F41"/>
    <mergeCell ref="W40:Z40"/>
    <mergeCell ref="AF8:AL8"/>
    <mergeCell ref="AD8:AE8"/>
    <mergeCell ref="V8:AC8"/>
    <mergeCell ref="S21:AH21"/>
    <mergeCell ref="J66:U66"/>
    <mergeCell ref="V66:AA66"/>
    <mergeCell ref="B66:I66"/>
    <mergeCell ref="J63:O63"/>
    <mergeCell ref="P63:U63"/>
    <mergeCell ref="B58:B59"/>
    <mergeCell ref="B65:I65"/>
    <mergeCell ref="J65:O65"/>
    <mergeCell ref="P65:U65"/>
    <mergeCell ref="V65:AA65"/>
    <mergeCell ref="C59:I59"/>
    <mergeCell ref="B64:I64"/>
    <mergeCell ref="J64:O64"/>
    <mergeCell ref="J58:R58"/>
    <mergeCell ref="V59:AA59"/>
    <mergeCell ref="J59:U59"/>
    <mergeCell ref="R69:S69"/>
    <mergeCell ref="T69:U69"/>
    <mergeCell ref="V70:AA70"/>
    <mergeCell ref="B75:I75"/>
    <mergeCell ref="J75:M75"/>
    <mergeCell ref="N75:R75"/>
    <mergeCell ref="S75:U75"/>
    <mergeCell ref="V75:AA75"/>
    <mergeCell ref="B69:C69"/>
    <mergeCell ref="D69:G69"/>
    <mergeCell ref="B76:I76"/>
    <mergeCell ref="J76:M76"/>
    <mergeCell ref="N76:R76"/>
    <mergeCell ref="S76:U76"/>
    <mergeCell ref="V76:AA76"/>
    <mergeCell ref="N74:R74"/>
    <mergeCell ref="S74:U74"/>
    <mergeCell ref="P70:Q70"/>
    <mergeCell ref="R70:S70"/>
    <mergeCell ref="T70:U70"/>
    <mergeCell ref="B74:I74"/>
    <mergeCell ref="R82:U82"/>
    <mergeCell ref="V84:AA84"/>
    <mergeCell ref="AB81:AK83"/>
    <mergeCell ref="AB84:AK84"/>
    <mergeCell ref="S78:U78"/>
    <mergeCell ref="J84:M84"/>
    <mergeCell ref="B84:I84"/>
    <mergeCell ref="V91:AA91"/>
    <mergeCell ref="B77:I77"/>
    <mergeCell ref="J77:M77"/>
    <mergeCell ref="N77:R77"/>
    <mergeCell ref="S77:U77"/>
    <mergeCell ref="V77:AA77"/>
    <mergeCell ref="J85:M85"/>
    <mergeCell ref="B86:I86"/>
    <mergeCell ref="N82:Q82"/>
    <mergeCell ref="V87:AA87"/>
    <mergeCell ref="B91:U91"/>
    <mergeCell ref="N83:Q83"/>
    <mergeCell ref="R83:U83"/>
    <mergeCell ref="J83:M83"/>
    <mergeCell ref="B78:I78"/>
    <mergeCell ref="J78:M78"/>
    <mergeCell ref="N78:R78"/>
    <mergeCell ref="AP83:AQ83"/>
    <mergeCell ref="AN86:AO86"/>
    <mergeCell ref="AB85:AK85"/>
    <mergeCell ref="AB86:AK86"/>
    <mergeCell ref="AL83:AM83"/>
    <mergeCell ref="AN83:AO83"/>
    <mergeCell ref="AL84:AM84"/>
    <mergeCell ref="AN84:AO84"/>
    <mergeCell ref="AL82:AM82"/>
    <mergeCell ref="AN82:AO82"/>
    <mergeCell ref="AL85:AM85"/>
    <mergeCell ref="AP84:AQ84"/>
    <mergeCell ref="N86:Q86"/>
    <mergeCell ref="R86:U86"/>
    <mergeCell ref="V86:AA86"/>
    <mergeCell ref="V78:AA78"/>
    <mergeCell ref="N84:Q84"/>
    <mergeCell ref="H69:O69"/>
    <mergeCell ref="P69:Q69"/>
    <mergeCell ref="B102:I102"/>
    <mergeCell ref="B101:E101"/>
    <mergeCell ref="L101:O101"/>
    <mergeCell ref="F101:K101"/>
    <mergeCell ref="P101:U101"/>
    <mergeCell ref="V100:AA101"/>
    <mergeCell ref="R84:U84"/>
    <mergeCell ref="B81:I83"/>
    <mergeCell ref="J81:U81"/>
    <mergeCell ref="V81:AA83"/>
    <mergeCell ref="J87:U87"/>
    <mergeCell ref="B85:I85"/>
    <mergeCell ref="N85:Q85"/>
    <mergeCell ref="R85:U85"/>
    <mergeCell ref="V85:AA85"/>
    <mergeCell ref="J86:M86"/>
    <mergeCell ref="B99:U99"/>
    <mergeCell ref="B90:U90"/>
    <mergeCell ref="V90:AA90"/>
    <mergeCell ref="B87:I87"/>
    <mergeCell ref="J82:M82"/>
    <mergeCell ref="V92:AA92"/>
    <mergeCell ref="P64:U64"/>
    <mergeCell ref="V64:AA64"/>
    <mergeCell ref="S58:U58"/>
    <mergeCell ref="V58:AA58"/>
    <mergeCell ref="J62:O62"/>
    <mergeCell ref="P62:U62"/>
    <mergeCell ref="V62:AA63"/>
    <mergeCell ref="B62:I63"/>
    <mergeCell ref="B71:C71"/>
    <mergeCell ref="D71:G71"/>
    <mergeCell ref="H71:O71"/>
    <mergeCell ref="P71:Q71"/>
    <mergeCell ref="R71:S71"/>
    <mergeCell ref="T71:U71"/>
    <mergeCell ref="V71:AA71"/>
    <mergeCell ref="V69:AA69"/>
    <mergeCell ref="B70:C70"/>
    <mergeCell ref="D70:G70"/>
    <mergeCell ref="H70:O70"/>
    <mergeCell ref="AL19:AQ19"/>
    <mergeCell ref="C58:I58"/>
    <mergeCell ref="B44:F44"/>
    <mergeCell ref="B33:F33"/>
    <mergeCell ref="G33:V33"/>
    <mergeCell ref="W33:Z33"/>
    <mergeCell ref="AA33:AQ33"/>
    <mergeCell ref="AO21:AQ21"/>
    <mergeCell ref="AI21:AN21"/>
    <mergeCell ref="W19:AC19"/>
    <mergeCell ref="M21:R21"/>
    <mergeCell ref="B20:L20"/>
    <mergeCell ref="AB58:AQ58"/>
    <mergeCell ref="B56:B57"/>
    <mergeCell ref="AB57:AG57"/>
    <mergeCell ref="AH57:AJ57"/>
    <mergeCell ref="G45:X45"/>
    <mergeCell ref="Y45:Z45"/>
    <mergeCell ref="AA45:AQ45"/>
    <mergeCell ref="W43:Z43"/>
    <mergeCell ref="AB43:AE43"/>
    <mergeCell ref="AK57:AQ57"/>
    <mergeCell ref="B45:F45"/>
    <mergeCell ref="AB56:AQ56"/>
    <mergeCell ref="AK59:AQ59"/>
    <mergeCell ref="V50:AQ51"/>
    <mergeCell ref="AP53:AQ54"/>
    <mergeCell ref="A2:J2"/>
    <mergeCell ref="A5:AQ5"/>
    <mergeCell ref="W11:X11"/>
    <mergeCell ref="Y11:AQ11"/>
    <mergeCell ref="K11:L11"/>
    <mergeCell ref="B11:F11"/>
    <mergeCell ref="H11:I11"/>
    <mergeCell ref="M11:O11"/>
    <mergeCell ref="P11:Q11"/>
    <mergeCell ref="R11:V11"/>
    <mergeCell ref="B12:F12"/>
    <mergeCell ref="A3:F4"/>
    <mergeCell ref="AG9:AH10"/>
    <mergeCell ref="AI9:AI10"/>
    <mergeCell ref="AJ9:AK10"/>
    <mergeCell ref="AL9:AL10"/>
    <mergeCell ref="V52:Y52"/>
    <mergeCell ref="B55:I55"/>
    <mergeCell ref="C57:I57"/>
    <mergeCell ref="C56:I56"/>
    <mergeCell ref="V57:AA57"/>
    <mergeCell ref="J57:U57"/>
    <mergeCell ref="AP74:AQ74"/>
    <mergeCell ref="AH74:AI74"/>
    <mergeCell ref="AH75:AI75"/>
    <mergeCell ref="AP71:AQ71"/>
    <mergeCell ref="AP75:AQ75"/>
    <mergeCell ref="AP76:AQ76"/>
    <mergeCell ref="AP69:AQ69"/>
    <mergeCell ref="AB71:AM71"/>
    <mergeCell ref="AL75:AM75"/>
    <mergeCell ref="AN70:AO70"/>
    <mergeCell ref="V74:AA74"/>
    <mergeCell ref="AB59:AG59"/>
    <mergeCell ref="AH59:AJ59"/>
    <mergeCell ref="AP70:AQ70"/>
    <mergeCell ref="AN65:AO65"/>
    <mergeCell ref="AB69:AM69"/>
    <mergeCell ref="AB74:AG74"/>
    <mergeCell ref="AB75:AG75"/>
    <mergeCell ref="AB70:AM70"/>
    <mergeCell ref="AB62:AM63"/>
    <mergeCell ref="AB64:AM64"/>
    <mergeCell ref="AJ74:AK74"/>
    <mergeCell ref="AJ75:AK75"/>
    <mergeCell ref="AH77:AI77"/>
    <mergeCell ref="AB65:AM65"/>
    <mergeCell ref="AB66:AQ66"/>
    <mergeCell ref="AP62:AQ62"/>
    <mergeCell ref="AP63:AQ63"/>
    <mergeCell ref="AP65:AQ65"/>
    <mergeCell ref="AP64:AQ64"/>
    <mergeCell ref="AJ78:AK78"/>
    <mergeCell ref="AN78:AO78"/>
    <mergeCell ref="AN76:AO76"/>
    <mergeCell ref="AP77:AQ77"/>
    <mergeCell ref="AN75:AO75"/>
    <mergeCell ref="AN71:AO71"/>
    <mergeCell ref="AL74:AM74"/>
    <mergeCell ref="AN74:AO74"/>
    <mergeCell ref="AN64:AO64"/>
    <mergeCell ref="AN62:AO62"/>
    <mergeCell ref="AN63:AO63"/>
    <mergeCell ref="AN69:AO69"/>
    <mergeCell ref="AB77:AG77"/>
    <mergeCell ref="AJ77:AK77"/>
    <mergeCell ref="AN77:AO77"/>
    <mergeCell ref="V79:AK79"/>
    <mergeCell ref="AH78:AI78"/>
    <mergeCell ref="AL78:AM78"/>
    <mergeCell ref="AL76:AM76"/>
    <mergeCell ref="AH76:AI76"/>
    <mergeCell ref="B110:U110"/>
    <mergeCell ref="B106:E106"/>
    <mergeCell ref="F106:G106"/>
    <mergeCell ref="H106:J106"/>
    <mergeCell ref="K106:U106"/>
    <mergeCell ref="V106:Y106"/>
    <mergeCell ref="Z106:AA106"/>
    <mergeCell ref="AB106:AD106"/>
    <mergeCell ref="AK90:AL90"/>
    <mergeCell ref="AB76:AG76"/>
    <mergeCell ref="AJ76:AK76"/>
    <mergeCell ref="V93:AA93"/>
    <mergeCell ref="AB93:AJ93"/>
    <mergeCell ref="AK93:AL93"/>
    <mergeCell ref="AM93:AN93"/>
    <mergeCell ref="AB102:AQ102"/>
    <mergeCell ref="V94:AA94"/>
    <mergeCell ref="V105:AQ105"/>
    <mergeCell ref="AM95:AN95"/>
    <mergeCell ref="H44:K44"/>
    <mergeCell ref="B25:AQ26"/>
    <mergeCell ref="V55:AA55"/>
    <mergeCell ref="B42:F42"/>
    <mergeCell ref="H42:I42"/>
    <mergeCell ref="K42:L42"/>
    <mergeCell ref="M42:O42"/>
    <mergeCell ref="P42:Q42"/>
    <mergeCell ref="R42:V42"/>
    <mergeCell ref="W42:X42"/>
    <mergeCell ref="Y42:AQ42"/>
    <mergeCell ref="B39:F39"/>
    <mergeCell ref="G39:V39"/>
    <mergeCell ref="W39:Z39"/>
    <mergeCell ref="J55:R55"/>
    <mergeCell ref="S55:U55"/>
    <mergeCell ref="AB55:AQ55"/>
    <mergeCell ref="Z52:AQ52"/>
    <mergeCell ref="B43:F43"/>
    <mergeCell ref="H43:K43"/>
    <mergeCell ref="AL43:AO43"/>
    <mergeCell ref="M43:P43"/>
    <mergeCell ref="R43:U43"/>
    <mergeCell ref="AG43:AJ43"/>
    <mergeCell ref="A1:J1"/>
    <mergeCell ref="B107:S107"/>
    <mergeCell ref="T107:U107"/>
    <mergeCell ref="B105:U105"/>
    <mergeCell ref="B100:U100"/>
    <mergeCell ref="V95:AA95"/>
    <mergeCell ref="AB95:AJ95"/>
    <mergeCell ref="AK95:AL95"/>
    <mergeCell ref="B50:U51"/>
    <mergeCell ref="J102:U102"/>
    <mergeCell ref="V99:AA99"/>
    <mergeCell ref="AE106:AQ106"/>
    <mergeCell ref="AK94:AL94"/>
    <mergeCell ref="AM94:AN94"/>
    <mergeCell ref="AO94:AQ94"/>
    <mergeCell ref="AL81:AQ81"/>
    <mergeCell ref="AP82:AQ82"/>
    <mergeCell ref="AL77:AM77"/>
    <mergeCell ref="AP78:AQ78"/>
    <mergeCell ref="J56:R56"/>
    <mergeCell ref="S56:U56"/>
    <mergeCell ref="V56:AA56"/>
    <mergeCell ref="J74:M74"/>
    <mergeCell ref="AO95:AQ95"/>
    <mergeCell ref="AB100:AQ101"/>
    <mergeCell ref="AB99:AQ99"/>
    <mergeCell ref="AB94:AJ94"/>
    <mergeCell ref="AP85:AQ85"/>
    <mergeCell ref="AP86:AQ86"/>
    <mergeCell ref="AB90:AJ90"/>
    <mergeCell ref="AB91:AJ91"/>
    <mergeCell ref="AB92:AJ92"/>
    <mergeCell ref="AB87:AG87"/>
    <mergeCell ref="AN85:AO85"/>
    <mergeCell ref="AL86:AM86"/>
    <mergeCell ref="AK91:AL91"/>
    <mergeCell ref="AK92:AL92"/>
    <mergeCell ref="AO93:AQ93"/>
    <mergeCell ref="AB111:AD111"/>
    <mergeCell ref="AE111:AQ111"/>
    <mergeCell ref="AA40:AQ40"/>
    <mergeCell ref="B13:I13"/>
    <mergeCell ref="K13:N13"/>
    <mergeCell ref="P13:S13"/>
    <mergeCell ref="U13:W13"/>
    <mergeCell ref="Y13:AA13"/>
    <mergeCell ref="B14:I14"/>
    <mergeCell ref="AE17:AJ17"/>
    <mergeCell ref="B34:F34"/>
    <mergeCell ref="G34:AQ34"/>
    <mergeCell ref="M20:R20"/>
    <mergeCell ref="S20:AH20"/>
    <mergeCell ref="M18:R18"/>
    <mergeCell ref="S18:X18"/>
    <mergeCell ref="Y18:AD18"/>
    <mergeCell ref="AE18:AJ18"/>
    <mergeCell ref="AK18:AQ18"/>
    <mergeCell ref="AO20:AQ20"/>
    <mergeCell ref="AI20:AN20"/>
    <mergeCell ref="AK17:AQ17"/>
    <mergeCell ref="M17:R17"/>
    <mergeCell ref="S17:X17"/>
    <mergeCell ref="B112:S112"/>
    <mergeCell ref="T112:U112"/>
    <mergeCell ref="B15:I15"/>
    <mergeCell ref="B111:E111"/>
    <mergeCell ref="F111:G111"/>
    <mergeCell ref="H111:J111"/>
    <mergeCell ref="K111:U111"/>
    <mergeCell ref="V111:Y111"/>
    <mergeCell ref="Z111:AA111"/>
    <mergeCell ref="Y17:AD17"/>
    <mergeCell ref="V110:AQ110"/>
    <mergeCell ref="AH87:AK87"/>
    <mergeCell ref="AL87:AQ87"/>
    <mergeCell ref="AL79:AQ79"/>
    <mergeCell ref="AB78:AG78"/>
    <mergeCell ref="AM90:AN90"/>
    <mergeCell ref="AO90:AQ90"/>
    <mergeCell ref="AO91:AQ91"/>
    <mergeCell ref="AO92:AQ92"/>
    <mergeCell ref="V96:AN96"/>
    <mergeCell ref="AO96:AQ96"/>
    <mergeCell ref="AM91:AN91"/>
    <mergeCell ref="AM92:AN92"/>
    <mergeCell ref="V102:AA102"/>
    <mergeCell ref="P8:U8"/>
    <mergeCell ref="AK12:AQ12"/>
    <mergeCell ref="AD12:AG12"/>
    <mergeCell ref="W12:Z12"/>
    <mergeCell ref="T12:V12"/>
    <mergeCell ref="AA12:AC12"/>
    <mergeCell ref="P12:S12"/>
    <mergeCell ref="M12:O12"/>
    <mergeCell ref="G12:L12"/>
    <mergeCell ref="AH12:AJ12"/>
    <mergeCell ref="AM9:AN10"/>
    <mergeCell ref="AO9:AO10"/>
    <mergeCell ref="AP9:AQ10"/>
    <mergeCell ref="M8:O8"/>
    <mergeCell ref="G8:L8"/>
  </mergeCells>
  <phoneticPr fontId="1"/>
  <conditionalFormatting sqref="A5:AQ5">
    <cfRule type="expression" dxfId="54" priority="118">
      <formula>$AU$5=2</formula>
    </cfRule>
    <cfRule type="expression" dxfId="53" priority="119">
      <formula>$AU$5=1</formula>
    </cfRule>
  </conditionalFormatting>
  <conditionalFormatting sqref="V50">
    <cfRule type="expression" dxfId="52" priority="122">
      <formula>$AU$5=1</formula>
    </cfRule>
  </conditionalFormatting>
  <conditionalFormatting sqref="B50">
    <cfRule type="expression" dxfId="51" priority="121">
      <formula>$AU$5=2</formula>
    </cfRule>
  </conditionalFormatting>
  <conditionalFormatting sqref="K11 H11:I11 R11:V11 Y11:AQ11 G12 AI20:AN21 M20:R21 G33:V33 G34:AQ34 G45:X45 AA45:AQ45 B91:U91 AI9 AL9 AO9 G9 AK12 M11:O11 P12 W12">
    <cfRule type="containsBlanks" dxfId="50" priority="206">
      <formula>LEN(TRIM(B9))=0</formula>
    </cfRule>
  </conditionalFormatting>
  <conditionalFormatting sqref="J13 O13 T13 X13">
    <cfRule type="expression" dxfId="49" priority="146">
      <formula>COUNTIF($J$13:$X$13,"■")=0</formula>
    </cfRule>
    <cfRule type="expression" dxfId="48" priority="194">
      <formula>COUNTIF($J$13:$X$13,"■")&gt;1</formula>
    </cfRule>
  </conditionalFormatting>
  <conditionalFormatting sqref="J14 T14 AG14">
    <cfRule type="expression" dxfId="47" priority="145">
      <formula>AND(COUNTIF($J$14:$AG$14,"■")&lt;2,J14="□")</formula>
    </cfRule>
  </conditionalFormatting>
  <conditionalFormatting sqref="G39:V39 AA41:AQ41 H42:I42 K42:O42 R42:V42 Y42:AQ42 AA40">
    <cfRule type="expression" dxfId="46" priority="142">
      <formula>AND(G39="",$G$39&amp;$AA$39&amp;$AA$40&amp;$G$41&amp;$AA$41&amp;$H$42&amp;$K$42&amp;$M$42&amp;$R$42&amp;$Y$42&lt;&gt;"")</formula>
    </cfRule>
  </conditionalFormatting>
  <conditionalFormatting sqref="P42:Q42 W42:X42">
    <cfRule type="expression" dxfId="45" priority="140">
      <formula>AND(LEN(P42)&lt;&gt;1,$G$39&amp;$AA$39&amp;$G$41&amp;$AA$41&amp;$H$42&amp;$K$42&amp;$M$42&amp;$R$42&amp;$Y$42&lt;&gt;"")</formula>
    </cfRule>
  </conditionalFormatting>
  <conditionalFormatting sqref="P11:Q11 W11:X11">
    <cfRule type="expression" dxfId="44" priority="139">
      <formula>LEN(P11)&lt;&gt;1</formula>
    </cfRule>
  </conditionalFormatting>
  <conditionalFormatting sqref="AI20:AN20">
    <cfRule type="expression" dxfId="43" priority="134">
      <formula>AND($AI$20&lt;25,$AI$20&lt;&gt;"")</formula>
    </cfRule>
  </conditionalFormatting>
  <conditionalFormatting sqref="J64:U65 J75:U78 D70:U71">
    <cfRule type="expression" dxfId="42" priority="127">
      <formula>AND($B64&lt;&gt;"",D64="")</formula>
    </cfRule>
  </conditionalFormatting>
  <conditionalFormatting sqref="H70:O71 R70:U71">
    <cfRule type="expression" dxfId="41" priority="82">
      <formula>$P70="兼用"</formula>
    </cfRule>
  </conditionalFormatting>
  <conditionalFormatting sqref="T70:U71">
    <cfRule type="expression" dxfId="40" priority="124">
      <formula>AND($H70&lt;&gt;"潜熱回収型ガス熱源機",$H70&lt;&gt;"潜熱回収型石油熱源機")</formula>
    </cfRule>
  </conditionalFormatting>
  <conditionalFormatting sqref="J84:M86">
    <cfRule type="expression" dxfId="39" priority="114">
      <formula>OR(AND($B84="電気ヒートポンプ給湯機（一缶）",OR(J84="　",J84="3.0以上")),AND($B84="電気ヒートポンプ給湯機（多缶）",J84="　"))</formula>
    </cfRule>
  </conditionalFormatting>
  <conditionalFormatting sqref="N84:Q86">
    <cfRule type="expression" dxfId="38" priority="113">
      <formula>AND(OR($B84="潜熱回収型ガス給湯機",$B84="潜熱回収型石油給湯機"),N84="　")</formula>
    </cfRule>
  </conditionalFormatting>
  <conditionalFormatting sqref="R84:U86">
    <cfRule type="expression" dxfId="37" priority="112">
      <formula>AND($B84="ハイブリッド給湯機",R84="　")</formula>
    </cfRule>
  </conditionalFormatting>
  <conditionalFormatting sqref="R84:U86">
    <cfRule type="expression" dxfId="36" priority="120">
      <formula>AND($B84="ハイブリッド給湯機",R84="")</formula>
    </cfRule>
  </conditionalFormatting>
  <conditionalFormatting sqref="N84:Q86">
    <cfRule type="expression" dxfId="35" priority="123">
      <formula>AND(OR($B84="潜熱回収型ガス給湯機",$B84="潜熱回収型石油給湯機",$B84="ガスエンジン給湯機"),N84="")</formula>
    </cfRule>
  </conditionalFormatting>
  <conditionalFormatting sqref="J84:M86">
    <cfRule type="expression" dxfId="34" priority="125">
      <formula>AND(OR($B84="電気ヒートポンプ給湯機（一缶）",$B84="電気ヒートポンプ給湯機（多缶）"),J84="")</formula>
    </cfRule>
  </conditionalFormatting>
  <conditionalFormatting sqref="J59:U59">
    <cfRule type="expression" dxfId="33" priority="110">
      <formula>AND(OR($J$59="",$J$59="-"),$T$14="■",AND($C$58&lt;&gt;"",$C$58&lt;&gt;"　",$C$58="主たる　居室"))</formula>
    </cfRule>
  </conditionalFormatting>
  <conditionalFormatting sqref="J66:U66">
    <cfRule type="expression" dxfId="32" priority="109">
      <formula>AND(OR($J$66="",$J$66="-"),$T$14="■",AND($B$64&lt;&gt;"",$B$63&lt;&gt;"　",OR($B$64="主たる　居室",$B$64="全ての　居室")))</formula>
    </cfRule>
  </conditionalFormatting>
  <conditionalFormatting sqref="J87:U87">
    <cfRule type="expression" dxfId="31" priority="108">
      <formula>AND(OR($J$87="",$J$87="-"),$T$14="■",COUNTA($B$84:$B$86)&gt;0)</formula>
    </cfRule>
  </conditionalFormatting>
  <conditionalFormatting sqref="J102">
    <cfRule type="expression" dxfId="30" priority="107">
      <formula>AND(OR($J$102="",$J$102="-"),$T$14="■")</formula>
    </cfRule>
  </conditionalFormatting>
  <conditionalFormatting sqref="J57:U57">
    <cfRule type="expression" dxfId="29" priority="94">
      <formula>$T$14&lt;&gt;"■"</formula>
    </cfRule>
  </conditionalFormatting>
  <conditionalFormatting sqref="J57:U57">
    <cfRule type="expression" dxfId="28" priority="93">
      <formula>AND(OR($J$57="",$J$57="-"),$T$14="■",AND($C$56&lt;&gt;"",$C$56&lt;&gt;"　",$C$56="主たる　居室"))</formula>
    </cfRule>
  </conditionalFormatting>
  <conditionalFormatting sqref="A25:B25 A26 AR25:ZZ26 AI9 AL9 AO9 B10 G10">
    <cfRule type="expression" priority="88">
      <formula>CELL("protect",A9)=0</formula>
    </cfRule>
  </conditionalFormatting>
  <conditionalFormatting sqref="V56:AQ56 AB57 AK57 V58:AQ58 AB59 AK59 V64:AQ65 AB66 V70:AQ71 V75:AQ78 V84:AQ86 AB87 V91:AQ95 AO96 V100 AB100 AB102 V106:AA106 AE106 Z111 V111 AE111 AL79 AL87">
    <cfRule type="expression" dxfId="27" priority="87">
      <formula>$AU$5=1</formula>
    </cfRule>
  </conditionalFormatting>
  <conditionalFormatting sqref="R70:S71">
    <cfRule type="expression" dxfId="26" priority="101">
      <formula>OR($H70="潜熱回収型ガス熱源機",$H70="潜熱回収型石油熱源機")</formula>
    </cfRule>
  </conditionalFormatting>
  <conditionalFormatting sqref="J84:U86">
    <cfRule type="expression" dxfId="25" priority="81">
      <formula>OR($B84="燃料電池 PEFC",$B84="燃料電池 SOFC（400W以上）",$B84="燃料電池 SOFC（700W以上）")</formula>
    </cfRule>
  </conditionalFormatting>
  <conditionalFormatting sqref="R70:U71">
    <cfRule type="expression" dxfId="24" priority="79">
      <formula>$H70="燃料電池"</formula>
    </cfRule>
  </conditionalFormatting>
  <conditionalFormatting sqref="F101:K101 P101:U101">
    <cfRule type="expression" dxfId="23" priority="100">
      <formula>AND(F101="",$T$14="■")</formula>
    </cfRule>
  </conditionalFormatting>
  <conditionalFormatting sqref="H44:K44 M44:P44 R44:U44">
    <cfRule type="expression" dxfId="22" priority="71">
      <formula>AND(H44="",$H$43&amp;$M$43&amp;$R$43="")</formula>
    </cfRule>
  </conditionalFormatting>
  <conditionalFormatting sqref="H43:K43 M43:P43 R43:U43">
    <cfRule type="expression" dxfId="21" priority="70">
      <formula>AND(H43="",$H$44&amp;$M$44&amp;$R$44="")</formula>
    </cfRule>
  </conditionalFormatting>
  <conditionalFormatting sqref="A29:B29 A30 AR29:ZZ30">
    <cfRule type="expression" priority="47">
      <formula>CELL("protect",A29)=0</formula>
    </cfRule>
  </conditionalFormatting>
  <conditionalFormatting sqref="A9:A10">
    <cfRule type="expression" priority="46">
      <formula>CELL("protect",A9)=0</formula>
    </cfRule>
  </conditionalFormatting>
  <conditionalFormatting sqref="AJ9 AM9 AP9">
    <cfRule type="containsBlanks" dxfId="20" priority="208">
      <formula>LEN(TRIM(AJ9))=0</formula>
    </cfRule>
  </conditionalFormatting>
  <conditionalFormatting sqref="G10">
    <cfRule type="containsBlanks" dxfId="19" priority="42">
      <formula>LEN(TRIM(G10))=0</formula>
    </cfRule>
  </conditionalFormatting>
  <conditionalFormatting sqref="AG15 T15 J15">
    <cfRule type="expression" dxfId="18" priority="210" stopIfTrue="1">
      <formula>AND(COUNTIF($J$15:$AG$15,"■")&lt;1,J15="□")</formula>
    </cfRule>
  </conditionalFormatting>
  <conditionalFormatting sqref="P8:U8">
    <cfRule type="expression" dxfId="17" priority="16">
      <formula>$P$8=""</formula>
    </cfRule>
  </conditionalFormatting>
  <conditionalFormatting sqref="M20:R20">
    <cfRule type="expression" dxfId="16" priority="239">
      <formula>AND($J$14="■",OR(AND(OR($P$12=1,$P$12=2),$M$20&gt;0.3),AND($P$12=3,$M$20&gt;0.4),AND(OR($P$12=4,$P$12=5,$P$12=6,$P$12=7),$M$20&gt;0.5)))</formula>
    </cfRule>
    <cfRule type="expression" dxfId="15" priority="240">
      <formula>OR(AND(OR($P$12=1,$P$12=2),$M$20&gt;0.4),AND($P$12=3,$M$20&gt;0.5),AND(OR($P$12=4,$P$12=5,$P$12=6,$P$12=7),$M$20&gt;0.6))</formula>
    </cfRule>
  </conditionalFormatting>
  <conditionalFormatting sqref="M21:R21">
    <cfRule type="expression" dxfId="14" priority="241">
      <formula>OR(AND($P$12=5,$M$21&gt;3),AND($P$12=6,$M$21&gt;2.8),AND($P$12=7,$M$21&gt;2.7),AND($P$12=8,$M$21&gt;3.2))</formula>
    </cfRule>
  </conditionalFormatting>
  <conditionalFormatting sqref="J64:O65">
    <cfRule type="expression" dxfId="13" priority="242">
      <formula>OR(AND(OR($P$12=1,$P$12=2,$P$12=3),J64="―"),AND($P$12=4,OR(J64="―",J64="3.0以上")),AND(OR($P$12=5,$P$12=6,$P$12=7),OR(J64="―",J64="3.0以上",J64="3.3以上")))</formula>
    </cfRule>
  </conditionalFormatting>
  <conditionalFormatting sqref="P64:U65">
    <cfRule type="expression" dxfId="12" priority="243">
      <formula>AND(OR($P$12=4,$P$12=5,$P$12=6,$P$12=7,$P$12=8),P64="―")</formula>
    </cfRule>
  </conditionalFormatting>
  <conditionalFormatting sqref="AK12">
    <cfRule type="expression" dxfId="11" priority="246">
      <formula>AND($AK$12="Nearly ＺＥＨ＋",$P$12&lt;&gt;1,$P$12&lt;&gt;2,$W$12&lt;&gt;"A1",$W$12&lt;&gt;"A2",$AD$12&lt;&gt;"■")</formula>
    </cfRule>
  </conditionalFormatting>
  <conditionalFormatting sqref="AI21:AN21">
    <cfRule type="expression" dxfId="10" priority="247">
      <formula>AND($AI$21&lt;&gt;"",OR(AND($AK$12="『ＺＥＨ＋』",$AI$21&lt;100),AND($AK$12="Nearly ＺＥＨ＋",OR($AI$21&lt;75,$AI$21&gt;=100)),AND($AK$12="ＺＥＨ Oriented",$AI$21&lt;25)))</formula>
    </cfRule>
  </conditionalFormatting>
  <conditionalFormatting sqref="S56:U56 S58:U58">
    <cfRule type="expression" dxfId="9" priority="15">
      <formula>AND(AND($C56&lt;&gt;"",$C56&lt;&gt;"　"),S56="")</formula>
    </cfRule>
  </conditionalFormatting>
  <conditionalFormatting sqref="J15:AQ15">
    <cfRule type="expression" dxfId="8" priority="21">
      <formula>$P$8=""</formula>
    </cfRule>
    <cfRule type="expression" dxfId="7" priority="209">
      <formula>$P$8=$AU$8</formula>
    </cfRule>
  </conditionalFormatting>
  <conditionalFormatting sqref="Z52:AQ52">
    <cfRule type="expression" dxfId="6" priority="6">
      <formula>$AU$5=1</formula>
    </cfRule>
    <cfRule type="containsBlanks" dxfId="5" priority="7">
      <formula>LEN(TRIM(Z52))=0</formula>
    </cfRule>
  </conditionalFormatting>
  <conditionalFormatting sqref="AP53:AQ54">
    <cfRule type="expression" priority="5">
      <formula>CELL("protect",AP53)=0</formula>
    </cfRule>
  </conditionalFormatting>
  <conditionalFormatting sqref="F106:G106 F111">
    <cfRule type="expression" dxfId="4" priority="4">
      <formula>$T$14="■"</formula>
    </cfRule>
  </conditionalFormatting>
  <conditionalFormatting sqref="K111:U111">
    <cfRule type="expression" dxfId="3" priority="37">
      <formula>AND(OR($K$111="",$K$111="-"),$T$14="■",$F$111="■")</formula>
    </cfRule>
    <cfRule type="expression" dxfId="2" priority="33">
      <formula>$T$14&lt;&gt;"■"</formula>
    </cfRule>
  </conditionalFormatting>
  <conditionalFormatting sqref="K106:U106">
    <cfRule type="expression" dxfId="1" priority="2">
      <formula>AND(OR($K$111="",$K$106="-"),$T$14="■",$F$106="■")</formula>
    </cfRule>
    <cfRule type="expression" dxfId="0" priority="1">
      <formula>$T$14&lt;&gt;"■"</formula>
    </cfRule>
  </conditionalFormatting>
  <dataValidations count="40">
    <dataValidation type="custom" imeMode="disabled" allowBlank="1" showInputMessage="1" showErrorMessage="1" error="小数点第二位まで、三位以下四捨五入し、正の数で入力して下さい。" sqref="S18:AJ18">
      <formula1>AND(S18-ROUNDDOWN(S18,2)=0,S18&gt;0)</formula1>
    </dataValidation>
    <dataValidation type="list" allowBlank="1" showInputMessage="1" showErrorMessage="1" sqref="O13 AG14:AG15 X13 J13:J15 T13:T15 U29 F106:G106 B29:B30 F111:G111">
      <formula1>"□,■"</formula1>
    </dataValidation>
    <dataValidation imeMode="hiragana" allowBlank="1" showInputMessage="1" showErrorMessage="1" sqref="R11:V11 G39:G40 Y42:AQ42 AB41:AQ41 M42:O42 Y11:AQ11 M11:O11 R42:V42 V58:AA58 G34:AQ34 V100:AA101 V64:AA65 V70:AA71 V75:AA78 V84:AA86 V56:AA56 V91:AA95 H39:V39 AA39:AA41 AB39:AQ39 AL9 AI9 AO9 AG9 B25:AQ26 G9:G10"/>
    <dataValidation imeMode="disabled" allowBlank="1" showInputMessage="1" showErrorMessage="1" sqref="AA33:AQ33 G33:V33 G45:X45 H42:I42 H43:K44 M43:P44 AB43:AE43 AG43:AJ43 AL43:AO43 R43:U44 N83 AA45:AQ45 J83 AP84:AP86 AH75:AM78 K42:L42 AN64:AP65 AN70:AP71 H11:I11 K11:L11 AL79 AN84:AN86 AL84:AL86 AJ9:AK10 AM9:AN10 AP9:AQ10 AF8:AL8 AN8:AQ8"/>
    <dataValidation type="list" allowBlank="1" showInputMessage="1" showErrorMessage="1" sqref="P12">
      <formula1>"1,2,3,4,5,6,7,8"</formula1>
    </dataValidation>
    <dataValidation type="list" allowBlank="1" showInputMessage="1" showErrorMessage="1" sqref="W12">
      <formula1>"A1,A2,A3,A4,A5"</formula1>
    </dataValidation>
    <dataValidation type="list" allowBlank="1" showInputMessage="1" showErrorMessage="1" sqref="B75:I77">
      <formula1>"ダクト式第一種換気,ダクト式第二種換気,ダクト式第三種換気,壁付け式第一種換気,壁付け式第二種換気,壁付け式第三種換気"</formula1>
    </dataValidation>
    <dataValidation type="list" allowBlank="1" showInputMessage="1" showErrorMessage="1" sqref="B60">
      <formula1>"主たる　居室,その他　居室"</formula1>
    </dataValidation>
    <dataValidation type="custom" imeMode="disabled" allowBlank="1" showInputMessage="1" showErrorMessage="1" errorTitle="入力エラー" error="小数点以下は第二位まで、三位以下四捨五入で入力して下さい。" sqref="AK18">
      <formula1>AK18-ROUNDDOWN(AK18,2)=0</formula1>
    </dataValidation>
    <dataValidation imeMode="halfAlpha" allowBlank="1" showInputMessage="1" showErrorMessage="1" sqref="AB102 AK59 AB58 AB57:AG57 AB64:AB66 AB70:AB71 AE106 AB87:AG87 AB75:AB78 AB84:AB86 AB56 AK57 AB59:AG59 AB91:AB95 AE111"/>
    <dataValidation type="list" allowBlank="1" showInputMessage="1" showErrorMessage="1" sqref="P70:Q71">
      <formula1>"専用,兼用"</formula1>
    </dataValidation>
    <dataValidation type="list" allowBlank="1" showInputMessage="1" showErrorMessage="1" sqref="J75:M77">
      <formula1>"　,65%以上"</formula1>
    </dataValidation>
    <dataValidation type="list" imeMode="disabled" allowBlank="1" showInputMessage="1" showErrorMessage="1" sqref="N75:R77">
      <formula1>"　,0.2以下,0.4以下"</formula1>
    </dataValidation>
    <dataValidation type="list" allowBlank="1" showInputMessage="1" showErrorMessage="1" sqref="T70:U71">
      <formula1>"　,87%以上"</formula1>
    </dataValidation>
    <dataValidation type="list" allowBlank="1" showInputMessage="1" showErrorMessage="1" sqref="A5:AQ5">
      <formula1>"ＺＥＨ＋実証事業　実施計画書,ＺＥＨ＋実証事業　設置報告書"</formula1>
    </dataValidation>
    <dataValidation type="list" allowBlank="1" showInputMessage="1" showErrorMessage="1" sqref="J102:U102 K106:U106 J87:U87 J66:U66 J57:U57 J59:U59 K111:U111">
      <formula1>"-,認証取得済,事業完了時までに取得予定,自己確認にて適合確認"</formula1>
    </dataValidation>
    <dataValidation type="list" allowBlank="1" showInputMessage="1" showErrorMessage="1" sqref="P11:Q11 P42:Q42">
      <formula1>"都,道,府,県"</formula1>
    </dataValidation>
    <dataValidation type="list" allowBlank="1" showInputMessage="1" showErrorMessage="1" sqref="W42:X42 W11:X11">
      <formula1>"市,区,町,村,郡"</formula1>
    </dataValidation>
    <dataValidation type="list" allowBlank="1" showInputMessage="1" showErrorMessage="1" sqref="J64:O65">
      <formula1>"―,3.0以上,3.3以上,3.7以上"</formula1>
    </dataValidation>
    <dataValidation type="list" allowBlank="1" showInputMessage="1" showErrorMessage="1" sqref="P64:U65">
      <formula1>"―,3.3以上"</formula1>
    </dataValidation>
    <dataValidation type="list" allowBlank="1" showInputMessage="1" showErrorMessage="1" sqref="B70:C71">
      <formula1>"主たる居室,その他居室,全ての居室,その他"</formula1>
    </dataValidation>
    <dataValidation type="list" allowBlank="1" showInputMessage="1" showErrorMessage="1" sqref="H70:O71">
      <formula1>"電気ヒートポンプ熱源機,潜熱回収型ガス熱源機,潜熱回収型石油熱源機,燃料電池"</formula1>
    </dataValidation>
    <dataValidation type="list" imeMode="disabled" allowBlank="1" showInputMessage="1" showErrorMessage="1" sqref="J84:M85">
      <formula1>"　,3.0以上,3.3以上,寒冷地2.7以上"</formula1>
    </dataValidation>
    <dataValidation type="list" allowBlank="1" showInputMessage="1" showErrorMessage="1" sqref="N84:Q85">
      <formula1>"　,93%以上,94%以上"</formula1>
    </dataValidation>
    <dataValidation type="list" allowBlank="1" showInputMessage="1" showErrorMessage="1" sqref="R84:U85">
      <formula1>"　,102%以上"</formula1>
    </dataValidation>
    <dataValidation type="custom" allowBlank="1" showInputMessage="1" showErrorMessage="1" error="整数で入力して下さい。" sqref="AI20:AN21">
      <formula1>AI20-ROUNDDOWN(AI20,0)=0</formula1>
    </dataValidation>
    <dataValidation type="custom" allowBlank="1" showInputMessage="1" showErrorMessage="1" error="小数点第二位まで、三位以下切上げで入力して下さい。" sqref="M20:R20">
      <formula1>M20-ROUNDDOWN(M20,2)=0</formula1>
    </dataValidation>
    <dataValidation type="custom" allowBlank="1" showInputMessage="1" showErrorMessage="1" error="小数点第一位まで、二位以下切上げで入力して下さい。" sqref="M21:R21">
      <formula1>M21-ROUNDDOWN(M21,1)=0</formula1>
    </dataValidation>
    <dataValidation type="custom" imeMode="disabled" allowBlank="1" showInputMessage="1" showErrorMessage="1" error="小数点第二位までで入力して下さい。" sqref="B91:U91">
      <formula1>B91-ROUNDDOWN(B91,2)=0</formula1>
    </dataValidation>
    <dataValidation type="list" imeMode="disabled" allowBlank="1" showInputMessage="1" showErrorMessage="1" sqref="R70:S71">
      <formula1>"　,3.3以上"</formula1>
    </dataValidation>
    <dataValidation type="whole" imeMode="disabled" operator="greaterThanOrEqual" allowBlank="1" showInputMessage="1" showErrorMessage="1" error="整数で入力してください。" sqref="S56:U56 S58:U58 S75:U78 AK91:AM95">
      <formula1>1</formula1>
    </dataValidation>
    <dataValidation type="list" allowBlank="1" showInputMessage="1" showErrorMessage="1" sqref="D70:G71">
      <formula1>"温水式床暖房,パネルラジエーター,ファンコンベクター,エアコン付温水床暖房,浴室暖房機,その他"</formula1>
    </dataValidation>
    <dataValidation type="list" allowBlank="1" showInputMessage="1" showErrorMessage="1" sqref="B64:I65">
      <formula1>"主たる　居室,その他　居室,全ての　居室"</formula1>
    </dataValidation>
    <dataValidation type="list" allowBlank="1" showInputMessage="1" showErrorMessage="1" sqref="C56:I56 C58:I58">
      <formula1>"　,主たる　居室,その他　居室,居室以外"</formula1>
    </dataValidation>
    <dataValidation type="whole" imeMode="disabled" operator="greaterThanOrEqual" allowBlank="1" showInputMessage="1" showErrorMessage="1" sqref="AP75:AQ78">
      <formula1>1</formula1>
    </dataValidation>
    <dataValidation type="list" allowBlank="1" showInputMessage="1" showErrorMessage="1" sqref="B84:I85">
      <formula1>"電気ヒートポンプ給湯機（一缶）,電気ヒートポンプ給湯機（多缶）,潜熱回収型ガス給湯機,潜熱回収型石油給湯機,ハイブリッド給湯機,燃料電池 PEFC,燃料電池 SOFC（400W以上）,燃料電池 SOFC（700W以上）"</formula1>
    </dataValidation>
    <dataValidation type="list" showInputMessage="1" showErrorMessage="1" sqref="AD12">
      <formula1>"□,■"</formula1>
    </dataValidation>
    <dataValidation type="list" allowBlank="1" showInputMessage="1" showErrorMessage="1" sqref="AK12:AQ12">
      <formula1>"『ＺＥＨ＋』,Nearly ＺＥＨ＋"</formula1>
    </dataValidation>
    <dataValidation type="list" imeMode="hiragana" allowBlank="1" showInputMessage="1" showErrorMessage="1" sqref="G8:L8">
      <formula1>"三次公募,後年度"</formula1>
    </dataValidation>
    <dataValidation type="list" allowBlank="1" showInputMessage="1" showErrorMessage="1" sqref="G12:L12">
      <formula1>"新築,既存戸建の改修"</formula1>
    </dataValidation>
  </dataValidations>
  <printOptions horizontalCentered="1"/>
  <pageMargins left="0.31496062992125984" right="0.31496062992125984" top="0.35433070866141736" bottom="0.35433070866141736" header="0.31496062992125984" footer="0.31496062992125984"/>
  <pageSetup paperSize="9" scale="68" fitToHeight="0" orientation="portrait" cellComments="asDisplayed" r:id="rId1"/>
  <headerFooter alignWithMargins="0"/>
  <rowBreaks count="1" manualBreakCount="1">
    <brk id="46" max="4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3-1_ZEH+_実施計画書</vt:lpstr>
      <vt:lpstr>'3-1_ZEH+_実施計画書'!Print_Area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2020-05-20T02:20:46Z</dcterms:created>
  <dcterms:modified xsi:type="dcterms:W3CDTF">2020-11-25T04:58:49Z</dcterms:modified>
</cp:coreProperties>
</file>