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\\sii.local\SII-fileserver\share\zeh_conso\■R2ZEH\08.ホームページ\03.HP更新案・設置ファイル\10.設置ファイル\01_戸建経産省ZEH\調査発表会\"/>
    </mc:Choice>
  </mc:AlternateContent>
  <xr:revisionPtr revIDLastSave="0" documentId="13_ncr:1_{11437BE3-B663-4B59-82EB-B2E89016A657}" xr6:coauthVersionLast="45" xr6:coauthVersionMax="45" xr10:uidLastSave="{00000000-0000-0000-0000-000000000000}"/>
  <bookViews>
    <workbookView xWindow="-120" yWindow="-120" windowWidth="29040" windowHeight="15840" tabRatio="805" xr2:uid="{00000000-000D-0000-FFFF-FFFF00000000}"/>
  </bookViews>
  <sheets>
    <sheet name=" 平均年間一次エネルギー消費量(その他エネルギー含む）" sheetId="2" r:id="rId1"/>
    <sheet name="太陽光発電による平均年間創エネルギー量（一次エネルギー換算）" sheetId="1" r:id="rId2"/>
    <sheet name="太陽光発電による平均年間創エネルギー量（創電力量）" sheetId="7" r:id="rId3"/>
    <sheet name="太陽光発電による平均年間創エネルギー量（創電力量)_日射区分別" sheetId="13" r:id="rId4"/>
  </sheets>
  <definedNames>
    <definedName name="_xlnm._FilterDatabase" localSheetId="0" hidden="1">' 平均年間一次エネルギー消費量(その他エネルギー含む）'!$B$8:$P$55</definedName>
    <definedName name="_xlnm._FilterDatabase" localSheetId="1" hidden="1">'太陽光発電による平均年間創エネルギー量（一次エネルギー換算）'!$B$8:$P$55</definedName>
    <definedName name="_xlnm._FilterDatabase" localSheetId="2" hidden="1">'太陽光発電による平均年間創エネルギー量（創電力量）'!$B$8:$P$55</definedName>
    <definedName name="_xlnm._FilterDatabase" localSheetId="3" hidden="1">'太陽光発電による平均年間創エネルギー量（創電力量)_日射区分別'!$B$8:$AD$55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55" i="13" l="1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D46" i="13"/>
  <c r="AD47" i="13"/>
  <c r="AD48" i="13"/>
  <c r="AD49" i="13"/>
  <c r="AD50" i="13"/>
  <c r="AD51" i="13"/>
  <c r="AD52" i="13"/>
  <c r="AD53" i="13"/>
  <c r="AD54" i="13"/>
  <c r="AD9" i="13"/>
</calcChain>
</file>

<file path=xl/sharedStrings.xml><?xml version="1.0" encoding="utf-8"?>
<sst xmlns="http://schemas.openxmlformats.org/spreadsheetml/2006/main" count="422" uniqueCount="98">
  <si>
    <t>北海道</t>
  </si>
  <si>
    <t>４月</t>
    <rPh sb="1" eb="2">
      <t>ガt</t>
    </rPh>
    <phoneticPr fontId="2"/>
  </si>
  <si>
    <t>５月</t>
    <rPh sb="1" eb="2">
      <t>ガt</t>
    </rPh>
    <phoneticPr fontId="2"/>
  </si>
  <si>
    <t>６月</t>
    <rPh sb="1" eb="2">
      <t>ガt</t>
    </rPh>
    <phoneticPr fontId="2"/>
  </si>
  <si>
    <t>７月</t>
    <rPh sb="1" eb="2">
      <t>ガt</t>
    </rPh>
    <phoneticPr fontId="2"/>
  </si>
  <si>
    <t>８月</t>
    <rPh sb="1" eb="2">
      <t>ガt</t>
    </rPh>
    <phoneticPr fontId="2"/>
  </si>
  <si>
    <t>９月</t>
    <rPh sb="1" eb="2">
      <t>ガt</t>
    </rPh>
    <phoneticPr fontId="2"/>
  </si>
  <si>
    <t>１０月</t>
    <rPh sb="2" eb="3">
      <t>ガt</t>
    </rPh>
    <phoneticPr fontId="2"/>
  </si>
  <si>
    <t>１１月</t>
    <rPh sb="2" eb="3">
      <t>ガt</t>
    </rPh>
    <phoneticPr fontId="2"/>
  </si>
  <si>
    <t>１２月</t>
    <rPh sb="2" eb="3">
      <t>ガt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</si>
  <si>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</si>
  <si>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</si>
  <si>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</si>
  <si>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</si>
  <si>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</si>
  <si>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</si>
  <si>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東京都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</si>
  <si>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</si>
  <si>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</si>
  <si>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</si>
  <si>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</si>
  <si>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</si>
  <si>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</si>
  <si>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</si>
  <si>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</si>
  <si>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</si>
  <si>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</si>
  <si>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</si>
  <si>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</si>
  <si>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</si>
  <si>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</si>
  <si>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</si>
  <si>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</si>
  <si>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</si>
  <si>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</si>
  <si>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</si>
  <si>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</si>
  <si>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</si>
  <si>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</si>
  <si>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</si>
  <si>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</si>
  <si>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</si>
  <si>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</si>
  <si>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</si>
  <si>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</si>
  <si>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</si>
  <si>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</si>
  <si>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</si>
  <si>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</si>
  <si>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</si>
  <si>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</si>
  <si>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</si>
  <si>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</si>
  <si>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</si>
  <si>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</si>
  <si>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</si>
  <si>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N数</t>
    <rPh sb="1" eb="2">
      <t>スウ</t>
    </rPh>
    <phoneticPr fontId="2"/>
  </si>
  <si>
    <t>【エネルギー消費量】</t>
    <rPh sb="6" eb="8">
      <t>ショ</t>
    </rPh>
    <rPh sb="8" eb="9">
      <t>リョ</t>
    </rPh>
    <phoneticPr fontId="2"/>
  </si>
  <si>
    <t>（MJ/㎡・月）</t>
    <rPh sb="4" eb="5">
      <t>ヘイホウメートr</t>
    </rPh>
    <rPh sb="6" eb="7">
      <t>ツk</t>
    </rPh>
    <phoneticPr fontId="2"/>
  </si>
  <si>
    <t>（MJ/㎡・年）</t>
    <rPh sb="4" eb="5">
      <t>ヘイホウメートr</t>
    </rPh>
    <rPh sb="6" eb="7">
      <t>ネン</t>
    </rPh>
    <phoneticPr fontId="2"/>
  </si>
  <si>
    <t>（kWh/kW・年）</t>
    <rPh sb="8" eb="9">
      <t>ネン</t>
    </rPh>
    <phoneticPr fontId="2"/>
  </si>
  <si>
    <t>（kWh/kW・月）</t>
    <rPh sb="8" eb="9">
      <t>ツk</t>
    </rPh>
    <phoneticPr fontId="2"/>
  </si>
  <si>
    <t>都道府県</t>
    <rPh sb="0" eb="4">
      <t>トドウフケン</t>
    </rPh>
    <phoneticPr fontId="2"/>
  </si>
  <si>
    <t>１月</t>
  </si>
  <si>
    <t>２月</t>
  </si>
  <si>
    <t>３月</t>
  </si>
  <si>
    <t>Ａ２地域</t>
    <rPh sb="2" eb="4">
      <t>チイキ</t>
    </rPh>
    <phoneticPr fontId="2"/>
  </si>
  <si>
    <t>Ａ３地域</t>
    <rPh sb="2" eb="4">
      <t>チイキ</t>
    </rPh>
    <phoneticPr fontId="2"/>
  </si>
  <si>
    <t>Ａ４地域</t>
    <rPh sb="2" eb="4">
      <t>チイキ</t>
    </rPh>
    <phoneticPr fontId="2"/>
  </si>
  <si>
    <t>Ａ５地域</t>
    <rPh sb="2" eb="4">
      <t>チイキ</t>
    </rPh>
    <phoneticPr fontId="2"/>
  </si>
  <si>
    <t>A1地域人数</t>
    <rPh sb="2" eb="4">
      <t>チイキ</t>
    </rPh>
    <rPh sb="4" eb="6">
      <t>ニンズウ</t>
    </rPh>
    <phoneticPr fontId="2"/>
  </si>
  <si>
    <t>Ａ２地域人数</t>
    <rPh sb="2" eb="4">
      <t>チイキ</t>
    </rPh>
    <phoneticPr fontId="2"/>
  </si>
  <si>
    <t>Ａ３地域人数</t>
    <rPh sb="2" eb="4">
      <t>チイキ</t>
    </rPh>
    <phoneticPr fontId="2"/>
  </si>
  <si>
    <t>Ａ４地域人数</t>
    <rPh sb="2" eb="4">
      <t>チイキ</t>
    </rPh>
    <phoneticPr fontId="2"/>
  </si>
  <si>
    <t>Ａ５地域人数</t>
    <rPh sb="2" eb="4">
      <t>チイキ</t>
    </rPh>
    <phoneticPr fontId="2"/>
  </si>
  <si>
    <t>地域人数合計</t>
    <rPh sb="0" eb="2">
      <t>チイキ</t>
    </rPh>
    <rPh sb="2" eb="6">
      <t>ニンズウゴウケイ</t>
    </rPh>
    <phoneticPr fontId="2"/>
  </si>
  <si>
    <t>人数確認</t>
    <rPh sb="0" eb="2">
      <t>ニンズウ</t>
    </rPh>
    <rPh sb="2" eb="4">
      <t>カクニン</t>
    </rPh>
    <phoneticPr fontId="2"/>
  </si>
  <si>
    <t>年間日射地域記載なし</t>
    <rPh sb="0" eb="2">
      <t>ネンカン</t>
    </rPh>
    <rPh sb="2" eb="4">
      <t>ニッシャ</t>
    </rPh>
    <rPh sb="4" eb="6">
      <t>チイキ</t>
    </rPh>
    <rPh sb="6" eb="8">
      <t>キサイ</t>
    </rPh>
    <phoneticPr fontId="2"/>
  </si>
  <si>
    <t>(参考)年間日射地域記載なし</t>
    <rPh sb="1" eb="3">
      <t>サンコウ</t>
    </rPh>
    <rPh sb="4" eb="6">
      <t>ネンカン</t>
    </rPh>
    <rPh sb="6" eb="8">
      <t>ニッシャ</t>
    </rPh>
    <rPh sb="8" eb="10">
      <t>チイキ</t>
    </rPh>
    <rPh sb="10" eb="12">
      <t>キサイ</t>
    </rPh>
    <phoneticPr fontId="2"/>
  </si>
  <si>
    <t>都道府県ごと「各月の一次エネルギー消費量(MJ/㎡・月)」の単純平均値</t>
    <rPh sb="0" eb="4">
      <t>トドウフケン</t>
    </rPh>
    <rPh sb="7" eb="9">
      <t>カクツキ</t>
    </rPh>
    <rPh sb="10" eb="12">
      <t>イチジ</t>
    </rPh>
    <rPh sb="17" eb="20">
      <t>ショウヒリョウ</t>
    </rPh>
    <rPh sb="26" eb="27">
      <t>ツキ</t>
    </rPh>
    <rPh sb="30" eb="34">
      <t>タンジュンヘイキン</t>
    </rPh>
    <rPh sb="34" eb="35">
      <t>チ</t>
    </rPh>
    <phoneticPr fontId="2"/>
  </si>
  <si>
    <t>都道府県ごと「各月の創エネルギー量(MJ/㎡・月)」の単純平均値</t>
    <rPh sb="0" eb="4">
      <t>トドウフケン</t>
    </rPh>
    <rPh sb="7" eb="9">
      <t>カクツキ</t>
    </rPh>
    <rPh sb="10" eb="11">
      <t>ソウ</t>
    </rPh>
    <rPh sb="16" eb="17">
      <t>リョウ</t>
    </rPh>
    <rPh sb="23" eb="24">
      <t>ツキ</t>
    </rPh>
    <rPh sb="27" eb="31">
      <t>タンジュンヘイキン</t>
    </rPh>
    <rPh sb="31" eb="32">
      <t>チ</t>
    </rPh>
    <phoneticPr fontId="2"/>
  </si>
  <si>
    <t>（kwh/kw・月）</t>
    <rPh sb="8" eb="9">
      <t>ツk</t>
    </rPh>
    <phoneticPr fontId="2"/>
  </si>
  <si>
    <t>＜付録＞ 都道府県ごとの平均年間一次エネルギー消費量　実績データ（その他エネルギーを含む）</t>
    <phoneticPr fontId="2"/>
  </si>
  <si>
    <t>＜付録＞ 都道府県ごとの太陽光発電による平均年間創エネルギー量　実績データ（一次エネルギー換算）</t>
    <phoneticPr fontId="2"/>
  </si>
  <si>
    <t>【太陽光発電による創エネルギー量】</t>
    <phoneticPr fontId="2"/>
  </si>
  <si>
    <t>＜付録＞ 都道府県ごとの太陽光発電による平均年間創エネルギー量　実績データ（創電力量）</t>
    <phoneticPr fontId="2"/>
  </si>
  <si>
    <t>【太陽光発電による創エネルギー量】</t>
    <rPh sb="1" eb="4">
      <t>タイヨウコウ</t>
    </rPh>
    <rPh sb="4" eb="6">
      <t>ハツデン</t>
    </rPh>
    <rPh sb="9" eb="10">
      <t>ソウ</t>
    </rPh>
    <rPh sb="15" eb="16">
      <t>リョウ</t>
    </rPh>
    <phoneticPr fontId="2"/>
  </si>
  <si>
    <t>都道府県ごと「PVパネル1kWあたりの月間発電量（kWh/kW・月）」の単純平均</t>
    <phoneticPr fontId="2"/>
  </si>
  <si>
    <t>(各月の一次エネルギー消費量 / 対象住宅の延床面積)のN合計 ÷ N</t>
    <rPh sb="1" eb="3">
      <t>カクツキ</t>
    </rPh>
    <rPh sb="4" eb="6">
      <t>イチジ</t>
    </rPh>
    <rPh sb="11" eb="14">
      <t>ショウヒリョウ</t>
    </rPh>
    <rPh sb="17" eb="19">
      <t>タイショウ</t>
    </rPh>
    <rPh sb="19" eb="21">
      <t>ジュウタク</t>
    </rPh>
    <rPh sb="22" eb="23">
      <t>ノ</t>
    </rPh>
    <rPh sb="23" eb="24">
      <t>ユカ</t>
    </rPh>
    <rPh sb="24" eb="26">
      <t>メンセキ</t>
    </rPh>
    <rPh sb="29" eb="31">
      <t>ゴウケイ</t>
    </rPh>
    <phoneticPr fontId="2"/>
  </si>
  <si>
    <t>（各月の創エネルギー量（kWh） / 対象住宅PV容量（kW））のN合計 ÷ N</t>
    <rPh sb="34" eb="36">
      <t>ゴウケイ</t>
    </rPh>
    <phoneticPr fontId="2"/>
  </si>
  <si>
    <t>(各月の創エネルギー量 / 対象住宅の延床面積)のN合計 ÷ N</t>
    <rPh sb="1" eb="3">
      <t>カクツキ</t>
    </rPh>
    <rPh sb="4" eb="5">
      <t>ソウ</t>
    </rPh>
    <rPh sb="10" eb="11">
      <t>リョウ</t>
    </rPh>
    <rPh sb="14" eb="16">
      <t>タイショウ</t>
    </rPh>
    <rPh sb="16" eb="18">
      <t>ジュウタク</t>
    </rPh>
    <rPh sb="19" eb="20">
      <t>ノ</t>
    </rPh>
    <rPh sb="20" eb="21">
      <t>ユカ</t>
    </rPh>
    <rPh sb="21" eb="23">
      <t>メンセキ</t>
    </rPh>
    <phoneticPr fontId="2"/>
  </si>
  <si>
    <t>＜付録＞ 都道府県ごとの太陽光発電による平均年間創エネルギー量　実績データ（創電力量）_日射区分別</t>
    <rPh sb="44" eb="46">
      <t>ニッシャ</t>
    </rPh>
    <rPh sb="46" eb="48">
      <t>クブン</t>
    </rPh>
    <rPh sb="48" eb="49">
      <t>ベツ</t>
    </rPh>
    <phoneticPr fontId="2"/>
  </si>
  <si>
    <t>一戸平均</t>
    <rPh sb="0" eb="4">
      <t>イッコヘイキン</t>
    </rPh>
    <phoneticPr fontId="2"/>
  </si>
  <si>
    <t>平均値</t>
    <rPh sb="0" eb="2">
      <t>ヘイキン</t>
    </rPh>
    <rPh sb="2" eb="3">
      <t>チ</t>
    </rPh>
    <phoneticPr fontId="2"/>
  </si>
  <si>
    <t>年間日射地域区分ごとの平均値（kWh/kW・年）</t>
    <rPh sb="0" eb="2">
      <t>ネンカン</t>
    </rPh>
    <rPh sb="2" eb="4">
      <t>ニッシャ</t>
    </rPh>
    <rPh sb="4" eb="6">
      <t>チイキ</t>
    </rPh>
    <rPh sb="6" eb="8">
      <t>クブン</t>
    </rPh>
    <rPh sb="11" eb="14">
      <t>ヘイキンチ</t>
    </rPh>
    <phoneticPr fontId="2"/>
  </si>
  <si>
    <t>一戸平均</t>
    <rPh sb="0" eb="2">
      <t>イッコ</t>
    </rPh>
    <rPh sb="2" eb="4">
      <t>ヘイキン</t>
    </rPh>
    <phoneticPr fontId="2"/>
  </si>
  <si>
    <t>A１地域</t>
    <rPh sb="2" eb="4">
      <t>チイキ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</si>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</sst>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メイリオ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5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2" applyNumberFormat="0" applyFont="0" applyAlignment="0" applyProtection="0">
      <alignment vertical="center"/>
    </xf>
    <xf numFmtId="0" fontId="26" fillId="0" borderId="0"/>
    <xf numFmtId="38" fontId="26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7" fillId="36" borderId="3" xfId="0" applyFont="1" applyFill="1" applyBorder="1" applyAlignment="1">
      <alignment horizontal="center" vertical="center" wrapText="1"/>
    </xf>
    <xf numFmtId="0" fontId="0" fillId="37" borderId="0" xfId="0" applyFill="1"/>
    <xf numFmtId="0" fontId="0" fillId="37" borderId="0" xfId="0" applyFill="1" applyAlignment="1">
      <alignment horizontal="left" vertical="top"/>
    </xf>
    <xf numFmtId="0" fontId="0" fillId="37" borderId="0" xfId="0" applyFill="1" applyAlignment="1">
      <alignment horizontal="right"/>
    </xf>
    <xf numFmtId="38" fontId="4" fillId="37" borderId="4" xfId="0" applyNumberFormat="1" applyFont="1" applyFill="1" applyBorder="1"/>
    <xf numFmtId="0" fontId="28" fillId="0" borderId="0" xfId="0" applyFont="1"/>
    <xf numFmtId="0" fontId="5" fillId="38" borderId="3" xfId="0" applyFont="1" applyFill="1" applyBorder="1" applyAlignment="1">
      <alignment horizontal="center" vertical="center"/>
    </xf>
    <xf numFmtId="38" fontId="4" fillId="39" borderId="4" xfId="9" applyFont="1" applyFill="1" applyBorder="1" applyAlignment="1"/>
    <xf numFmtId="0" fontId="5" fillId="40" borderId="3" xfId="0" applyFont="1" applyFill="1" applyBorder="1" applyAlignment="1">
      <alignment horizontal="center" vertical="center"/>
    </xf>
    <xf numFmtId="38" fontId="4" fillId="41" borderId="4" xfId="9" applyFont="1" applyFill="1" applyBorder="1" applyAlignment="1"/>
    <xf numFmtId="0" fontId="5" fillId="4" borderId="3" xfId="0" applyFont="1" applyFill="1" applyBorder="1" applyAlignment="1">
      <alignment horizontal="center" vertical="center"/>
    </xf>
    <xf numFmtId="38" fontId="4" fillId="42" borderId="4" xfId="9" applyFont="1" applyFill="1" applyBorder="1" applyAlignment="1"/>
    <xf numFmtId="38" fontId="4" fillId="42" borderId="2" xfId="9" applyFont="1" applyFill="1" applyBorder="1" applyAlignment="1"/>
    <xf numFmtId="0" fontId="5" fillId="43" borderId="3" xfId="0" applyFont="1" applyFill="1" applyBorder="1" applyAlignment="1">
      <alignment horizontal="center" vertical="center"/>
    </xf>
    <xf numFmtId="38" fontId="4" fillId="44" borderId="4" xfId="9" applyFont="1" applyFill="1" applyBorder="1" applyAlignment="1"/>
    <xf numFmtId="38" fontId="4" fillId="44" borderId="2" xfId="9" applyFont="1" applyFill="1" applyBorder="1" applyAlignment="1"/>
    <xf numFmtId="38" fontId="4" fillId="45" borderId="4" xfId="9" applyFont="1" applyFill="1" applyBorder="1" applyAlignment="1"/>
    <xf numFmtId="0" fontId="4" fillId="0" borderId="14" xfId="0" applyFont="1" applyBorder="1" applyAlignment="1">
      <alignment horizontal="right"/>
    </xf>
    <xf numFmtId="0" fontId="0" fillId="0" borderId="14" xfId="0" applyBorder="1" applyAlignment="1">
      <alignment vertical="center"/>
    </xf>
    <xf numFmtId="38" fontId="4" fillId="46" borderId="4" xfId="9" applyFont="1" applyFill="1" applyBorder="1" applyAlignment="1"/>
    <xf numFmtId="0" fontId="29" fillId="0" borderId="0" xfId="0" applyFont="1"/>
    <xf numFmtId="38" fontId="4" fillId="45" borderId="2" xfId="9" applyFont="1" applyFill="1" applyBorder="1" applyAlignment="1"/>
    <xf numFmtId="38" fontId="4" fillId="39" borderId="2" xfId="9" applyFont="1" applyFill="1" applyBorder="1" applyAlignment="1"/>
    <xf numFmtId="38" fontId="4" fillId="41" borderId="2" xfId="9" applyFont="1" applyFill="1" applyBorder="1" applyAlignment="1"/>
    <xf numFmtId="38" fontId="4" fillId="37" borderId="2" xfId="0" applyNumberFormat="1" applyFont="1" applyFill="1" applyBorder="1"/>
    <xf numFmtId="38" fontId="4" fillId="46" borderId="2" xfId="9" applyFont="1" applyFill="1" applyBorder="1" applyAlignment="1"/>
    <xf numFmtId="0" fontId="0" fillId="37" borderId="0" xfId="0" applyFill="1" applyBorder="1" applyAlignment="1">
      <alignment horizontal="left" vertical="top"/>
    </xf>
    <xf numFmtId="0" fontId="30" fillId="0" borderId="0" xfId="0" applyFont="1"/>
    <xf numFmtId="0" fontId="31" fillId="0" borderId="0" xfId="0" applyFont="1"/>
    <xf numFmtId="0" fontId="32" fillId="3" borderId="4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38" fontId="4" fillId="46" borderId="4" xfId="9" applyFont="1" applyFill="1" applyBorder="1" applyAlignment="1">
      <alignment horizontal="right"/>
    </xf>
    <xf numFmtId="38" fontId="4" fillId="46" borderId="2" xfId="9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14" xfId="0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4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10" builtinId="15" customBuiltin="1"/>
    <cellStyle name="チェック セル" xfId="22" builtinId="23" customBuiltin="1"/>
    <cellStyle name="どちらでもない" xfId="17" builtinId="28" customBuiltin="1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メモ 2" xfId="51" xr:uid="{00000000-0005-0000-0000-000037000000}"/>
    <cellStyle name="リンク セル" xfId="21" builtinId="24" customBuiltin="1"/>
    <cellStyle name="悪い" xfId="16" builtinId="27" customBuiltin="1"/>
    <cellStyle name="計算" xfId="20" builtinId="22" customBuiltin="1"/>
    <cellStyle name="警告文" xfId="23" builtinId="11" customBuiltin="1"/>
    <cellStyle name="桁区切り" xfId="9" builtinId="6"/>
    <cellStyle name="桁区切り 2" xfId="53" xr:uid="{18F13148-D6DE-46A7-93C1-62A561C935F7}"/>
    <cellStyle name="見出し 1" xfId="11" builtinId="16" customBuiltin="1"/>
    <cellStyle name="見出し 2" xfId="12" builtinId="17" customBuiltin="1"/>
    <cellStyle name="見出し 3" xfId="13" builtinId="18" customBuiltin="1"/>
    <cellStyle name="見出し 4" xfId="14" builtinId="19" customBuiltin="1"/>
    <cellStyle name="集計" xfId="25" builtinId="25" customBuiltin="1"/>
    <cellStyle name="出力" xfId="19" builtinId="21" customBuiltin="1"/>
    <cellStyle name="説明文" xfId="24" builtinId="53" customBuiltin="1"/>
    <cellStyle name="入力" xfId="18" builtinId="20" customBuiltin="1"/>
    <cellStyle name="標準" xfId="0" builtinId="0"/>
    <cellStyle name="標準 2" xfId="50" xr:uid="{00000000-0005-0000-0000-000038000000}"/>
    <cellStyle name="標準 3" xfId="52" xr:uid="{602E6431-1903-4571-AA7C-B8443A836D66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良い" xfId="15" builtinId="26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9"/>
  <sheetViews>
    <sheetView tabSelected="1" zoomScale="70" zoomScaleNormal="70" zoomScalePageLayoutView="75" workbookViewId="0"/>
  </sheetViews>
  <sheetFormatPr defaultColWidth="13" defaultRowHeight="14.25" x14ac:dyDescent="0.15"/>
  <cols>
    <col min="1" max="1" width="4" customWidth="1"/>
    <col min="3" max="3" width="8.75" customWidth="1"/>
    <col min="4" max="4" width="15.125" customWidth="1"/>
    <col min="5" max="16" width="9.125" customWidth="1"/>
  </cols>
  <sheetData>
    <row r="1" spans="2:16" ht="30" customHeight="1" x14ac:dyDescent="0.2">
      <c r="B1" s="11" t="s">
        <v>82</v>
      </c>
      <c r="E1" s="5"/>
    </row>
    <row r="2" spans="2:16" ht="30" customHeight="1" x14ac:dyDescent="0.2">
      <c r="B2" s="33" t="s">
        <v>57</v>
      </c>
      <c r="E2" s="5"/>
    </row>
    <row r="3" spans="2:16" ht="30" customHeight="1" x14ac:dyDescent="0.2">
      <c r="B3" s="33" t="s">
        <v>79</v>
      </c>
      <c r="E3" s="5"/>
    </row>
    <row r="4" spans="2:16" ht="27" customHeight="1" x14ac:dyDescent="0.2">
      <c r="B4" s="34" t="s">
        <v>88</v>
      </c>
      <c r="E4" s="5"/>
    </row>
    <row r="5" spans="2:16" ht="27" customHeight="1" x14ac:dyDescent="0.2">
      <c r="B5" s="26"/>
      <c r="E5" s="5"/>
    </row>
    <row r="6" spans="2:16" ht="19.5" customHeight="1" x14ac:dyDescent="0.15">
      <c r="B6" s="42"/>
      <c r="C6" s="42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2:16" ht="20.25" customHeight="1" x14ac:dyDescent="0.45">
      <c r="B7" s="45" t="s">
        <v>62</v>
      </c>
      <c r="C7" s="45"/>
      <c r="D7" s="23" t="s">
        <v>59</v>
      </c>
      <c r="E7" s="44" t="s">
        <v>58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2:16" ht="33" customHeight="1" thickBot="1" x14ac:dyDescent="0.2">
      <c r="B8" s="2"/>
      <c r="C8" s="4" t="s">
        <v>56</v>
      </c>
      <c r="D8" s="3" t="s">
        <v>95</v>
      </c>
      <c r="E8" s="12" t="s">
        <v>1</v>
      </c>
      <c r="F8" s="12" t="s">
        <v>2</v>
      </c>
      <c r="G8" s="12" t="s">
        <v>3</v>
      </c>
      <c r="H8" s="14" t="s">
        <v>4</v>
      </c>
      <c r="I8" s="14" t="s">
        <v>5</v>
      </c>
      <c r="J8" s="14" t="s">
        <v>6</v>
      </c>
      <c r="K8" s="16" t="s">
        <v>7</v>
      </c>
      <c r="L8" s="16" t="s">
        <v>8</v>
      </c>
      <c r="M8" s="16" t="s">
        <v>9</v>
      </c>
      <c r="N8" s="19" t="s">
        <v>63</v>
      </c>
      <c r="O8" s="19" t="s">
        <v>64</v>
      </c>
      <c r="P8" s="19" t="s">
        <v>65</v>
      </c>
    </row>
    <row r="9" spans="2:16" ht="23.25" thickTop="1" x14ac:dyDescent="0.45">
      <c r="B9" s="35" t="s">
        <v>0</v>
      </c>
      <c r="C9" s="36">
        <v>39</v>
      </c>
      <c r="D9" s="22">
        <v>729.015260242934</v>
      </c>
      <c r="E9" s="13">
        <v>80.186854523808194</v>
      </c>
      <c r="F9" s="13">
        <v>48.419009688460768</v>
      </c>
      <c r="G9" s="13">
        <v>33.002067737947677</v>
      </c>
      <c r="H9" s="15">
        <v>28.139087289253677</v>
      </c>
      <c r="I9" s="15">
        <v>35.195023039172199</v>
      </c>
      <c r="J9" s="15">
        <v>43.905826576226339</v>
      </c>
      <c r="K9" s="17">
        <v>30.820787566834532</v>
      </c>
      <c r="L9" s="17">
        <v>47.640659407829986</v>
      </c>
      <c r="M9" s="17">
        <v>70.861461331406574</v>
      </c>
      <c r="N9" s="20">
        <v>105.69925618729597</v>
      </c>
      <c r="O9" s="20">
        <v>102.04141243074393</v>
      </c>
      <c r="P9" s="20">
        <v>103.10381446395418</v>
      </c>
    </row>
    <row r="10" spans="2:16" ht="22.5" x14ac:dyDescent="0.45">
      <c r="B10" s="37" t="s">
        <v>10</v>
      </c>
      <c r="C10" s="35">
        <v>41</v>
      </c>
      <c r="D10" s="22">
        <v>683.78535667093286</v>
      </c>
      <c r="E10" s="13">
        <v>87.296325700565689</v>
      </c>
      <c r="F10" s="13">
        <v>52.10163312980275</v>
      </c>
      <c r="G10" s="13">
        <v>24.949420415409534</v>
      </c>
      <c r="H10" s="15">
        <v>36.839511094668424</v>
      </c>
      <c r="I10" s="15">
        <v>35.214778012246654</v>
      </c>
      <c r="J10" s="15">
        <v>34.474383970102352</v>
      </c>
      <c r="K10" s="17">
        <v>23.155397441758733</v>
      </c>
      <c r="L10" s="17">
        <v>39.091415316454743</v>
      </c>
      <c r="M10" s="17">
        <v>64.951108172184348</v>
      </c>
      <c r="N10" s="20">
        <v>100.04850192841205</v>
      </c>
      <c r="O10" s="20">
        <v>88.374479239491322</v>
      </c>
      <c r="P10" s="20">
        <v>97.288402249836309</v>
      </c>
    </row>
    <row r="11" spans="2:16" ht="22.5" x14ac:dyDescent="0.45">
      <c r="B11" s="37" t="s">
        <v>11</v>
      </c>
      <c r="C11" s="35">
        <v>39</v>
      </c>
      <c r="D11" s="22">
        <v>682.96674643892084</v>
      </c>
      <c r="E11" s="13">
        <v>68.841367690592307</v>
      </c>
      <c r="F11" s="13">
        <v>47.962715368457204</v>
      </c>
      <c r="G11" s="13">
        <v>24.549273890656931</v>
      </c>
      <c r="H11" s="15">
        <v>38.022782651568392</v>
      </c>
      <c r="I11" s="15">
        <v>37.189316079828259</v>
      </c>
      <c r="J11" s="15">
        <v>40.724450463401269</v>
      </c>
      <c r="K11" s="17">
        <v>27.980478129992363</v>
      </c>
      <c r="L11" s="17">
        <v>48.362297559258806</v>
      </c>
      <c r="M11" s="17">
        <v>74.591681341979452</v>
      </c>
      <c r="N11" s="20">
        <v>98.954965524360333</v>
      </c>
      <c r="O11" s="20">
        <v>88.932735770618521</v>
      </c>
      <c r="P11" s="20">
        <v>86.854681968207004</v>
      </c>
    </row>
    <row r="12" spans="2:16" ht="22.5" x14ac:dyDescent="0.45">
      <c r="B12" s="37" t="s">
        <v>12</v>
      </c>
      <c r="C12" s="35">
        <v>79</v>
      </c>
      <c r="D12" s="22">
        <v>628.55573328045239</v>
      </c>
      <c r="E12" s="13">
        <v>64.015139443389103</v>
      </c>
      <c r="F12" s="13">
        <v>48.267407106685411</v>
      </c>
      <c r="G12" s="13">
        <v>23.461673712878731</v>
      </c>
      <c r="H12" s="15">
        <v>39.179736680968396</v>
      </c>
      <c r="I12" s="15">
        <v>40.757552114505124</v>
      </c>
      <c r="J12" s="15">
        <v>40.546643409716793</v>
      </c>
      <c r="K12" s="17">
        <v>25.693251392695203</v>
      </c>
      <c r="L12" s="17">
        <v>42.226537747084734</v>
      </c>
      <c r="M12" s="17">
        <v>63.155500386304695</v>
      </c>
      <c r="N12" s="20">
        <v>80.320068846607455</v>
      </c>
      <c r="O12" s="20">
        <v>80.622598143064323</v>
      </c>
      <c r="P12" s="20">
        <v>80.309624296552457</v>
      </c>
    </row>
    <row r="13" spans="2:16" ht="22.5" x14ac:dyDescent="0.45">
      <c r="B13" s="37" t="s">
        <v>13</v>
      </c>
      <c r="C13" s="35">
        <v>33</v>
      </c>
      <c r="D13" s="22">
        <v>684.5562391713795</v>
      </c>
      <c r="E13" s="13">
        <v>84.840356456894966</v>
      </c>
      <c r="F13" s="13">
        <v>55.455049631503577</v>
      </c>
      <c r="G13" s="13">
        <v>24.779924876723729</v>
      </c>
      <c r="H13" s="15">
        <v>40.199220758366863</v>
      </c>
      <c r="I13" s="15">
        <v>38.568229389793714</v>
      </c>
      <c r="J13" s="15">
        <v>37.118081987995218</v>
      </c>
      <c r="K13" s="17">
        <v>23.818352354544558</v>
      </c>
      <c r="L13" s="17">
        <v>34.625770219442664</v>
      </c>
      <c r="M13" s="17">
        <v>66.278031274770669</v>
      </c>
      <c r="N13" s="20">
        <v>93.370138062976821</v>
      </c>
      <c r="O13" s="20">
        <v>90.092797449630055</v>
      </c>
      <c r="P13" s="20">
        <v>95.410286708736692</v>
      </c>
    </row>
    <row r="14" spans="2:16" ht="22.5" x14ac:dyDescent="0.45">
      <c r="B14" s="37" t="s">
        <v>14</v>
      </c>
      <c r="C14" s="35">
        <v>52</v>
      </c>
      <c r="D14" s="22">
        <v>640.06472425949391</v>
      </c>
      <c r="E14" s="13">
        <v>74.759543442642524</v>
      </c>
      <c r="F14" s="13">
        <v>48.985131006178186</v>
      </c>
      <c r="G14" s="13">
        <v>16.012194785249331</v>
      </c>
      <c r="H14" s="15">
        <v>37.024183385646033</v>
      </c>
      <c r="I14" s="15">
        <v>33.983988390901501</v>
      </c>
      <c r="J14" s="15">
        <v>35.122897717713386</v>
      </c>
      <c r="K14" s="17">
        <v>19.1240942763657</v>
      </c>
      <c r="L14" s="17">
        <v>38.387376822710713</v>
      </c>
      <c r="M14" s="17">
        <v>63.965401033422388</v>
      </c>
      <c r="N14" s="20">
        <v>87.31820435265675</v>
      </c>
      <c r="O14" s="20">
        <v>88.997726993584166</v>
      </c>
      <c r="P14" s="20">
        <v>96.383982052423164</v>
      </c>
    </row>
    <row r="15" spans="2:16" ht="22.5" x14ac:dyDescent="0.45">
      <c r="B15" s="37" t="s">
        <v>15</v>
      </c>
      <c r="C15" s="35">
        <v>84</v>
      </c>
      <c r="D15" s="22">
        <v>628.78068503644067</v>
      </c>
      <c r="E15" s="13">
        <v>60.405855000707476</v>
      </c>
      <c r="F15" s="13">
        <v>47.755501421395962</v>
      </c>
      <c r="G15" s="13">
        <v>25.969170378344653</v>
      </c>
      <c r="H15" s="15">
        <v>36.018365788201336</v>
      </c>
      <c r="I15" s="15">
        <v>40.62037340101282</v>
      </c>
      <c r="J15" s="15">
        <v>39.142329660446727</v>
      </c>
      <c r="K15" s="17">
        <v>28.645425178365333</v>
      </c>
      <c r="L15" s="17">
        <v>44.364741215465642</v>
      </c>
      <c r="M15" s="17">
        <v>63.535256231816007</v>
      </c>
      <c r="N15" s="20">
        <v>79.774021102437899</v>
      </c>
      <c r="O15" s="20">
        <v>79.740096897309655</v>
      </c>
      <c r="P15" s="20">
        <v>82.80954876093719</v>
      </c>
    </row>
    <row r="16" spans="2:16" ht="22.5" x14ac:dyDescent="0.45">
      <c r="B16" s="37" t="s">
        <v>17</v>
      </c>
      <c r="C16" s="35">
        <v>347</v>
      </c>
      <c r="D16" s="22">
        <v>546.35967043662356</v>
      </c>
      <c r="E16" s="13">
        <v>50.024910635520278</v>
      </c>
      <c r="F16" s="13">
        <v>42.564571720042927</v>
      </c>
      <c r="G16" s="13">
        <v>23.020389230593167</v>
      </c>
      <c r="H16" s="15">
        <v>35.160601513402476</v>
      </c>
      <c r="I16" s="15">
        <v>41.787942236918219</v>
      </c>
      <c r="J16" s="15">
        <v>37.945938362341771</v>
      </c>
      <c r="K16" s="17">
        <v>25.911823432869763</v>
      </c>
      <c r="L16" s="17">
        <v>37.202956022688085</v>
      </c>
      <c r="M16" s="17">
        <v>52.6198944510027</v>
      </c>
      <c r="N16" s="20">
        <v>67.133610736361206</v>
      </c>
      <c r="O16" s="20">
        <v>70.320451925273403</v>
      </c>
      <c r="P16" s="20">
        <v>62.666580169609567</v>
      </c>
    </row>
    <row r="17" spans="2:16" ht="22.5" x14ac:dyDescent="0.45">
      <c r="B17" s="37" t="s">
        <v>18</v>
      </c>
      <c r="C17" s="35">
        <v>206</v>
      </c>
      <c r="D17" s="22">
        <v>564.73374901229931</v>
      </c>
      <c r="E17" s="13">
        <v>50.429176556861229</v>
      </c>
      <c r="F17" s="13">
        <v>42.462929608339252</v>
      </c>
      <c r="G17" s="13">
        <v>23.946380189907796</v>
      </c>
      <c r="H17" s="15">
        <v>35.307353481436316</v>
      </c>
      <c r="I17" s="15">
        <v>44.016809607728746</v>
      </c>
      <c r="J17" s="15">
        <v>38.04435180022621</v>
      </c>
      <c r="K17" s="17">
        <v>26.120653175143925</v>
      </c>
      <c r="L17" s="17">
        <v>38.793923175903188</v>
      </c>
      <c r="M17" s="17">
        <v>56.784954275835382</v>
      </c>
      <c r="N17" s="20">
        <v>71.753693972848936</v>
      </c>
      <c r="O17" s="20">
        <v>72.780381371940052</v>
      </c>
      <c r="P17" s="20">
        <v>64.293141796128268</v>
      </c>
    </row>
    <row r="18" spans="2:16" ht="22.5" x14ac:dyDescent="0.45">
      <c r="B18" s="37" t="s">
        <v>19</v>
      </c>
      <c r="C18" s="35">
        <v>248</v>
      </c>
      <c r="D18" s="22">
        <v>558.37991911180222</v>
      </c>
      <c r="E18" s="13">
        <v>49.4362170193343</v>
      </c>
      <c r="F18" s="13">
        <v>41.465917899289799</v>
      </c>
      <c r="G18" s="13">
        <v>24.566246615526548</v>
      </c>
      <c r="H18" s="15">
        <v>34.815179296312436</v>
      </c>
      <c r="I18" s="15">
        <v>45.033575436506808</v>
      </c>
      <c r="J18" s="15">
        <v>38.625259250903156</v>
      </c>
      <c r="K18" s="17">
        <v>27.679528215699325</v>
      </c>
      <c r="L18" s="17">
        <v>39.21035545648197</v>
      </c>
      <c r="M18" s="17">
        <v>54.824806819993249</v>
      </c>
      <c r="N18" s="20">
        <v>70.545722429005437</v>
      </c>
      <c r="O18" s="20">
        <v>70.371636400155495</v>
      </c>
      <c r="P18" s="20">
        <v>61.805474272593798</v>
      </c>
    </row>
    <row r="19" spans="2:16" ht="22.5" x14ac:dyDescent="0.45">
      <c r="B19" s="37" t="s">
        <v>20</v>
      </c>
      <c r="C19" s="35">
        <v>396</v>
      </c>
      <c r="D19" s="22">
        <v>582.35497438379878</v>
      </c>
      <c r="E19" s="13">
        <v>50.597335516034164</v>
      </c>
      <c r="F19" s="13">
        <v>44.339115510192933</v>
      </c>
      <c r="G19" s="13">
        <v>24.99290630424273</v>
      </c>
      <c r="H19" s="15">
        <v>38.521677730354874</v>
      </c>
      <c r="I19" s="15">
        <v>46.186332661545279</v>
      </c>
      <c r="J19" s="15">
        <v>42.266596062851967</v>
      </c>
      <c r="K19" s="17">
        <v>28.993341545369606</v>
      </c>
      <c r="L19" s="17">
        <v>41.340616423077392</v>
      </c>
      <c r="M19" s="17">
        <v>55.899232394436382</v>
      </c>
      <c r="N19" s="20">
        <v>71.479496085305499</v>
      </c>
      <c r="O19" s="20">
        <v>73.81013923221127</v>
      </c>
      <c r="P19" s="20">
        <v>63.928184918176733</v>
      </c>
    </row>
    <row r="20" spans="2:16" ht="22.5" x14ac:dyDescent="0.45">
      <c r="B20" s="37" t="s">
        <v>21</v>
      </c>
      <c r="C20" s="35">
        <v>333</v>
      </c>
      <c r="D20" s="22">
        <v>592.66764268116083</v>
      </c>
      <c r="E20" s="13">
        <v>51.934837305313557</v>
      </c>
      <c r="F20" s="13">
        <v>47.119918812613918</v>
      </c>
      <c r="G20" s="13">
        <v>27.525265450370387</v>
      </c>
      <c r="H20" s="15">
        <v>40.064797936908107</v>
      </c>
      <c r="I20" s="15">
        <v>46.489771142919139</v>
      </c>
      <c r="J20" s="15">
        <v>41.517773694317157</v>
      </c>
      <c r="K20" s="17">
        <v>30.471375507030761</v>
      </c>
      <c r="L20" s="17">
        <v>41.319553394501689</v>
      </c>
      <c r="M20" s="17">
        <v>57.372247314224857</v>
      </c>
      <c r="N20" s="20">
        <v>70.387076328196855</v>
      </c>
      <c r="O20" s="20">
        <v>74.671065240106799</v>
      </c>
      <c r="P20" s="20">
        <v>63.793960554657538</v>
      </c>
    </row>
    <row r="21" spans="2:16" ht="22.5" x14ac:dyDescent="0.45">
      <c r="B21" s="37" t="s">
        <v>16</v>
      </c>
      <c r="C21" s="35">
        <v>179</v>
      </c>
      <c r="D21" s="22">
        <v>630.26811876336694</v>
      </c>
      <c r="E21" s="13">
        <v>54.779845891938059</v>
      </c>
      <c r="F21" s="13">
        <v>48.620258955001759</v>
      </c>
      <c r="G21" s="13">
        <v>28.081555312556773</v>
      </c>
      <c r="H21" s="15">
        <v>40.860421204241334</v>
      </c>
      <c r="I21" s="15">
        <v>49.828210091794148</v>
      </c>
      <c r="J21" s="15">
        <v>45.136874365538766</v>
      </c>
      <c r="K21" s="17">
        <v>31.619080688643148</v>
      </c>
      <c r="L21" s="17">
        <v>45.691288674427049</v>
      </c>
      <c r="M21" s="17">
        <v>60.919209294343304</v>
      </c>
      <c r="N21" s="20">
        <v>76.468566671542291</v>
      </c>
      <c r="O21" s="20">
        <v>79.999642570419127</v>
      </c>
      <c r="P21" s="20">
        <v>68.263165042921159</v>
      </c>
    </row>
    <row r="22" spans="2:16" ht="22.5" x14ac:dyDescent="0.45">
      <c r="B22" s="37" t="s">
        <v>22</v>
      </c>
      <c r="C22" s="35">
        <v>341</v>
      </c>
      <c r="D22" s="22">
        <v>594.04365315788812</v>
      </c>
      <c r="E22" s="13">
        <v>51.450618191528754</v>
      </c>
      <c r="F22" s="13">
        <v>49.19325331609047</v>
      </c>
      <c r="G22" s="13">
        <v>28.051330806461845</v>
      </c>
      <c r="H22" s="15">
        <v>40.877268996691711</v>
      </c>
      <c r="I22" s="15">
        <v>46.204931749551676</v>
      </c>
      <c r="J22" s="15">
        <v>42.344670994664284</v>
      </c>
      <c r="K22" s="17">
        <v>30.219613484893305</v>
      </c>
      <c r="L22" s="17">
        <v>43.027562318459722</v>
      </c>
      <c r="M22" s="17">
        <v>55.517466755598832</v>
      </c>
      <c r="N22" s="20">
        <v>69.210970484417828</v>
      </c>
      <c r="O22" s="20">
        <v>74.64514793134326</v>
      </c>
      <c r="P22" s="20">
        <v>63.300818128186343</v>
      </c>
    </row>
    <row r="23" spans="2:16" ht="22.5" x14ac:dyDescent="0.45">
      <c r="B23" s="37" t="s">
        <v>23</v>
      </c>
      <c r="C23" s="35">
        <v>95</v>
      </c>
      <c r="D23" s="22">
        <v>625.6798179683052</v>
      </c>
      <c r="E23" s="13">
        <v>63.835962883891646</v>
      </c>
      <c r="F23" s="13">
        <v>49.288908605385309</v>
      </c>
      <c r="G23" s="13">
        <v>20.638395120097201</v>
      </c>
      <c r="H23" s="15">
        <v>38.177909609107928</v>
      </c>
      <c r="I23" s="15">
        <v>39.066850755632267</v>
      </c>
      <c r="J23" s="15">
        <v>36.647492934742083</v>
      </c>
      <c r="K23" s="17">
        <v>25.695911858982168</v>
      </c>
      <c r="L23" s="17">
        <v>39.775516750148327</v>
      </c>
      <c r="M23" s="17">
        <v>61.819232245746598</v>
      </c>
      <c r="N23" s="20">
        <v>81.807834961581747</v>
      </c>
      <c r="O23" s="20">
        <v>82.095440681699287</v>
      </c>
      <c r="P23" s="20">
        <v>86.830361561290559</v>
      </c>
    </row>
    <row r="24" spans="2:16" ht="22.5" x14ac:dyDescent="0.45">
      <c r="B24" s="37" t="s">
        <v>24</v>
      </c>
      <c r="C24" s="35">
        <v>50</v>
      </c>
      <c r="D24" s="22">
        <v>634.66628301501237</v>
      </c>
      <c r="E24" s="13">
        <v>60.235680340673895</v>
      </c>
      <c r="F24" s="13">
        <v>53.010372113592084</v>
      </c>
      <c r="G24" s="13">
        <v>21.104825196084217</v>
      </c>
      <c r="H24" s="15">
        <v>41.3149136558796</v>
      </c>
      <c r="I24" s="15">
        <v>44.302492395681426</v>
      </c>
      <c r="J24" s="15">
        <v>40.151366219817412</v>
      </c>
      <c r="K24" s="17">
        <v>25.879454961397151</v>
      </c>
      <c r="L24" s="17">
        <v>42.356408908142811</v>
      </c>
      <c r="M24" s="17">
        <v>60.145214512516617</v>
      </c>
      <c r="N24" s="20">
        <v>79.785309501078217</v>
      </c>
      <c r="O24" s="20">
        <v>79.93070961809758</v>
      </c>
      <c r="P24" s="20">
        <v>86.449535592051404</v>
      </c>
    </row>
    <row r="25" spans="2:16" ht="22.5" x14ac:dyDescent="0.45">
      <c r="B25" s="37" t="s">
        <v>25</v>
      </c>
      <c r="C25" s="35">
        <v>74</v>
      </c>
      <c r="D25" s="22">
        <v>569.95012813412484</v>
      </c>
      <c r="E25" s="13">
        <v>54.054820301580897</v>
      </c>
      <c r="F25" s="13">
        <v>46.043939844543047</v>
      </c>
      <c r="G25" s="13">
        <v>26.224388038918583</v>
      </c>
      <c r="H25" s="15">
        <v>37.41600587901538</v>
      </c>
      <c r="I25" s="15">
        <v>40.646120005526605</v>
      </c>
      <c r="J25" s="15">
        <v>40.216593973863098</v>
      </c>
      <c r="K25" s="17">
        <v>26.393171038833668</v>
      </c>
      <c r="L25" s="17">
        <v>38.450851598754426</v>
      </c>
      <c r="M25" s="17">
        <v>52.620104671924139</v>
      </c>
      <c r="N25" s="20">
        <v>67.48729028903827</v>
      </c>
      <c r="O25" s="20">
        <v>68.32438367321754</v>
      </c>
      <c r="P25" s="20">
        <v>72.072458818909212</v>
      </c>
    </row>
    <row r="26" spans="2:16" ht="22.5" x14ac:dyDescent="0.45">
      <c r="B26" s="37" t="s">
        <v>26</v>
      </c>
      <c r="C26" s="35">
        <v>75</v>
      </c>
      <c r="D26" s="22">
        <v>614.57396192874933</v>
      </c>
      <c r="E26" s="13">
        <v>58.599440238268897</v>
      </c>
      <c r="F26" s="13">
        <v>53.661976343877519</v>
      </c>
      <c r="G26" s="13">
        <v>28.624077990638295</v>
      </c>
      <c r="H26" s="15">
        <v>41.293720742742202</v>
      </c>
      <c r="I26" s="15">
        <v>46.438900958266601</v>
      </c>
      <c r="J26" s="15">
        <v>42.912742639130656</v>
      </c>
      <c r="K26" s="17">
        <v>32.949861302456981</v>
      </c>
      <c r="L26" s="17">
        <v>43.85654274914684</v>
      </c>
      <c r="M26" s="17">
        <v>51.581761399493686</v>
      </c>
      <c r="N26" s="20">
        <v>69.642089610351462</v>
      </c>
      <c r="O26" s="20">
        <v>71.028893983263259</v>
      </c>
      <c r="P26" s="20">
        <v>73.983953971112939</v>
      </c>
    </row>
    <row r="27" spans="2:16" ht="22.5" x14ac:dyDescent="0.45">
      <c r="B27" s="37" t="s">
        <v>27</v>
      </c>
      <c r="C27" s="35">
        <v>87</v>
      </c>
      <c r="D27" s="22">
        <v>557.46271625327222</v>
      </c>
      <c r="E27" s="13">
        <v>47.179089253450776</v>
      </c>
      <c r="F27" s="13">
        <v>41.988263911422791</v>
      </c>
      <c r="G27" s="13">
        <v>25.250217805576487</v>
      </c>
      <c r="H27" s="15">
        <v>33.213846427596998</v>
      </c>
      <c r="I27" s="15">
        <v>39.987215033615975</v>
      </c>
      <c r="J27" s="15">
        <v>35.219174868626425</v>
      </c>
      <c r="K27" s="17">
        <v>25.536288111727572</v>
      </c>
      <c r="L27" s="17">
        <v>40.492983914395886</v>
      </c>
      <c r="M27" s="17">
        <v>54.395438936138511</v>
      </c>
      <c r="N27" s="20">
        <v>71.362145899245689</v>
      </c>
      <c r="O27" s="20">
        <v>76.604447178412826</v>
      </c>
      <c r="P27" s="20">
        <v>66.233604913062322</v>
      </c>
    </row>
    <row r="28" spans="2:16" ht="22.5" x14ac:dyDescent="0.45">
      <c r="B28" s="37" t="s">
        <v>28</v>
      </c>
      <c r="C28" s="35">
        <v>172</v>
      </c>
      <c r="D28" s="22">
        <v>617.25907460894814</v>
      </c>
      <c r="E28" s="13">
        <v>61.24242970869679</v>
      </c>
      <c r="F28" s="13">
        <v>41.861894399682114</v>
      </c>
      <c r="G28" s="13">
        <v>26.798188684370739</v>
      </c>
      <c r="H28" s="15">
        <v>32.590689318452043</v>
      </c>
      <c r="I28" s="15">
        <v>33.512703068019398</v>
      </c>
      <c r="J28" s="15">
        <v>33.219998462992862</v>
      </c>
      <c r="K28" s="17">
        <v>23.206659800011064</v>
      </c>
      <c r="L28" s="17">
        <v>46.903081438606179</v>
      </c>
      <c r="M28" s="17">
        <v>62.242584627227473</v>
      </c>
      <c r="N28" s="20">
        <v>88.902001421940128</v>
      </c>
      <c r="O28" s="20">
        <v>86.913382828003407</v>
      </c>
      <c r="P28" s="20">
        <v>79.865460850945908</v>
      </c>
    </row>
    <row r="29" spans="2:16" ht="22.5" x14ac:dyDescent="0.45">
      <c r="B29" s="37" t="s">
        <v>29</v>
      </c>
      <c r="C29" s="35">
        <v>309</v>
      </c>
      <c r="D29" s="22">
        <v>522.07582301017646</v>
      </c>
      <c r="E29" s="13">
        <v>47.616828513010638</v>
      </c>
      <c r="F29" s="13">
        <v>36.146032667781554</v>
      </c>
      <c r="G29" s="13">
        <v>28.088715754102552</v>
      </c>
      <c r="H29" s="15">
        <v>31.467651106569313</v>
      </c>
      <c r="I29" s="15">
        <v>40.862078393050346</v>
      </c>
      <c r="J29" s="15">
        <v>39.102191701501908</v>
      </c>
      <c r="K29" s="17">
        <v>27.074072212049483</v>
      </c>
      <c r="L29" s="17">
        <v>34.9782098447739</v>
      </c>
      <c r="M29" s="17">
        <v>46.747808541588263</v>
      </c>
      <c r="N29" s="20">
        <v>64.585548216091553</v>
      </c>
      <c r="O29" s="20">
        <v>62.931505929059902</v>
      </c>
      <c r="P29" s="20">
        <v>62.475180130597153</v>
      </c>
    </row>
    <row r="30" spans="2:16" ht="22.5" x14ac:dyDescent="0.45">
      <c r="B30" s="37" t="s">
        <v>30</v>
      </c>
      <c r="C30" s="35">
        <v>627</v>
      </c>
      <c r="D30" s="22">
        <v>539.7815609115487</v>
      </c>
      <c r="E30" s="13">
        <v>44.898462026508895</v>
      </c>
      <c r="F30" s="13">
        <v>40.354330632287535</v>
      </c>
      <c r="G30" s="13">
        <v>29.407465937445387</v>
      </c>
      <c r="H30" s="15">
        <v>36.979945126609017</v>
      </c>
      <c r="I30" s="15">
        <v>45.630084228510654</v>
      </c>
      <c r="J30" s="15">
        <v>39.096029932162509</v>
      </c>
      <c r="K30" s="17">
        <v>29.798520467654949</v>
      </c>
      <c r="L30" s="17">
        <v>38.855009493090407</v>
      </c>
      <c r="M30" s="17">
        <v>48.643782861204407</v>
      </c>
      <c r="N30" s="20">
        <v>60.660262016658777</v>
      </c>
      <c r="O30" s="20">
        <v>63.957005749379427</v>
      </c>
      <c r="P30" s="20">
        <v>61.500662440036855</v>
      </c>
    </row>
    <row r="31" spans="2:16" ht="22.5" x14ac:dyDescent="0.45">
      <c r="B31" s="37" t="s">
        <v>31</v>
      </c>
      <c r="C31" s="35">
        <v>852</v>
      </c>
      <c r="D31" s="22">
        <v>540.63822127492233</v>
      </c>
      <c r="E31" s="13">
        <v>49.442749107445273</v>
      </c>
      <c r="F31" s="13">
        <v>37.594130994022777</v>
      </c>
      <c r="G31" s="13">
        <v>30.345975326581328</v>
      </c>
      <c r="H31" s="15">
        <v>35.148213118477614</v>
      </c>
      <c r="I31" s="15">
        <v>45.039326303860527</v>
      </c>
      <c r="J31" s="15">
        <v>39.77804915527215</v>
      </c>
      <c r="K31" s="17">
        <v>29.52430674741052</v>
      </c>
      <c r="L31" s="17">
        <v>35.880030348964141</v>
      </c>
      <c r="M31" s="17">
        <v>47.361262426498719</v>
      </c>
      <c r="N31" s="20">
        <v>62.901171493276308</v>
      </c>
      <c r="O31" s="20">
        <v>63.614500110647825</v>
      </c>
      <c r="P31" s="20">
        <v>64.008506142465123</v>
      </c>
    </row>
    <row r="32" spans="2:16" ht="22.5" x14ac:dyDescent="0.45">
      <c r="B32" s="37" t="s">
        <v>32</v>
      </c>
      <c r="C32" s="35">
        <v>322</v>
      </c>
      <c r="D32" s="22">
        <v>548.36149738681922</v>
      </c>
      <c r="E32" s="13">
        <v>49.051055948945361</v>
      </c>
      <c r="F32" s="13">
        <v>39.184695672282764</v>
      </c>
      <c r="G32" s="13">
        <v>30.185964682890585</v>
      </c>
      <c r="H32" s="15">
        <v>35.495398945991994</v>
      </c>
      <c r="I32" s="15">
        <v>43.171102374644619</v>
      </c>
      <c r="J32" s="15">
        <v>40.0191853726175</v>
      </c>
      <c r="K32" s="17">
        <v>31.119891677494554</v>
      </c>
      <c r="L32" s="17">
        <v>37.288736583468577</v>
      </c>
      <c r="M32" s="17">
        <v>47.357924064160237</v>
      </c>
      <c r="N32" s="20">
        <v>63.013628373793601</v>
      </c>
      <c r="O32" s="20">
        <v>66.592507662647847</v>
      </c>
      <c r="P32" s="20">
        <v>65.881406027881596</v>
      </c>
    </row>
    <row r="33" spans="2:16" ht="22.5" x14ac:dyDescent="0.45">
      <c r="B33" s="37" t="s">
        <v>33</v>
      </c>
      <c r="C33" s="35">
        <v>188</v>
      </c>
      <c r="D33" s="22">
        <v>578.83844823762433</v>
      </c>
      <c r="E33" s="13">
        <v>54.738378791650945</v>
      </c>
      <c r="F33" s="13">
        <v>43.923265177950235</v>
      </c>
      <c r="G33" s="13">
        <v>29.331967642096661</v>
      </c>
      <c r="H33" s="15">
        <v>37.241749088374007</v>
      </c>
      <c r="I33" s="15">
        <v>43.22150826479767</v>
      </c>
      <c r="J33" s="15">
        <v>40.880131630902078</v>
      </c>
      <c r="K33" s="17">
        <v>29.176217943878772</v>
      </c>
      <c r="L33" s="17">
        <v>38.246712694081666</v>
      </c>
      <c r="M33" s="17">
        <v>51.157248122567438</v>
      </c>
      <c r="N33" s="20">
        <v>68.87445237993623</v>
      </c>
      <c r="O33" s="20">
        <v>69.949595658641428</v>
      </c>
      <c r="P33" s="20">
        <v>72.097220842747163</v>
      </c>
    </row>
    <row r="34" spans="2:16" ht="22.5" x14ac:dyDescent="0.45">
      <c r="B34" s="37" t="s">
        <v>34</v>
      </c>
      <c r="C34" s="35">
        <v>118</v>
      </c>
      <c r="D34" s="22">
        <v>616.38129702861306</v>
      </c>
      <c r="E34" s="13">
        <v>56.971757477949581</v>
      </c>
      <c r="F34" s="13">
        <v>48.297198641502959</v>
      </c>
      <c r="G34" s="13">
        <v>35.636746126842873</v>
      </c>
      <c r="H34" s="15">
        <v>44.231060311065761</v>
      </c>
      <c r="I34" s="15">
        <v>47.940495487055884</v>
      </c>
      <c r="J34" s="15">
        <v>45.876254067201181</v>
      </c>
      <c r="K34" s="17">
        <v>32.015513970772744</v>
      </c>
      <c r="L34" s="17">
        <v>41.221990738622758</v>
      </c>
      <c r="M34" s="17">
        <v>56.010116466141284</v>
      </c>
      <c r="N34" s="20">
        <v>70.016551615802769</v>
      </c>
      <c r="O34" s="20">
        <v>69.250547644930577</v>
      </c>
      <c r="P34" s="20">
        <v>68.9130644807246</v>
      </c>
    </row>
    <row r="35" spans="2:16" ht="22.5" x14ac:dyDescent="0.45">
      <c r="B35" s="37" t="s">
        <v>35</v>
      </c>
      <c r="C35" s="35">
        <v>370</v>
      </c>
      <c r="D35" s="22">
        <v>575.80764693676474</v>
      </c>
      <c r="E35" s="13">
        <v>51.512426246128904</v>
      </c>
      <c r="F35" s="13">
        <v>42.079170297442616</v>
      </c>
      <c r="G35" s="13">
        <v>32.722533010100662</v>
      </c>
      <c r="H35" s="15">
        <v>39.998746268064714</v>
      </c>
      <c r="I35" s="15">
        <v>43.935223082333046</v>
      </c>
      <c r="J35" s="15">
        <v>44.028123882668062</v>
      </c>
      <c r="K35" s="17">
        <v>31.687041316364169</v>
      </c>
      <c r="L35" s="17">
        <v>38.546271494524881</v>
      </c>
      <c r="M35" s="17">
        <v>51.130104783882231</v>
      </c>
      <c r="N35" s="20">
        <v>66.033109514865473</v>
      </c>
      <c r="O35" s="20">
        <v>66.436938644548221</v>
      </c>
      <c r="P35" s="20">
        <v>67.697958395841781</v>
      </c>
    </row>
    <row r="36" spans="2:16" ht="22.5" x14ac:dyDescent="0.45">
      <c r="B36" s="37" t="s">
        <v>36</v>
      </c>
      <c r="C36" s="35">
        <v>482</v>
      </c>
      <c r="D36" s="22">
        <v>580.68660285123713</v>
      </c>
      <c r="E36" s="13">
        <v>54.140980077477259</v>
      </c>
      <c r="F36" s="13">
        <v>42.7156753623944</v>
      </c>
      <c r="G36" s="13">
        <v>31.859573703891808</v>
      </c>
      <c r="H36" s="15">
        <v>37.96041975301118</v>
      </c>
      <c r="I36" s="15">
        <v>42.478795108495468</v>
      </c>
      <c r="J36" s="15">
        <v>42.799652634657249</v>
      </c>
      <c r="K36" s="17">
        <v>32.18213368832297</v>
      </c>
      <c r="L36" s="17">
        <v>38.951187851595819</v>
      </c>
      <c r="M36" s="17">
        <v>52.796872263062546</v>
      </c>
      <c r="N36" s="20">
        <v>68.165120031961322</v>
      </c>
      <c r="O36" s="20">
        <v>67.292701927721851</v>
      </c>
      <c r="P36" s="20">
        <v>69.343490448645312</v>
      </c>
    </row>
    <row r="37" spans="2:16" ht="22.5" x14ac:dyDescent="0.45">
      <c r="B37" s="37" t="s">
        <v>37</v>
      </c>
      <c r="C37" s="35">
        <v>90</v>
      </c>
      <c r="D37" s="22">
        <v>545.31732492942251</v>
      </c>
      <c r="E37" s="13">
        <v>52.589364801383233</v>
      </c>
      <c r="F37" s="13">
        <v>41.24928167966744</v>
      </c>
      <c r="G37" s="13">
        <v>30.012208838246352</v>
      </c>
      <c r="H37" s="15">
        <v>39.384273496916222</v>
      </c>
      <c r="I37" s="15">
        <v>40.745846514031726</v>
      </c>
      <c r="J37" s="15">
        <v>39.643605646546085</v>
      </c>
      <c r="K37" s="17">
        <v>27.102469261535735</v>
      </c>
      <c r="L37" s="17">
        <v>34.915822578112916</v>
      </c>
      <c r="M37" s="17">
        <v>48.990194959269218</v>
      </c>
      <c r="N37" s="20">
        <v>62.565249702289051</v>
      </c>
      <c r="O37" s="20">
        <v>64.161119424489982</v>
      </c>
      <c r="P37" s="20">
        <v>63.957888026934526</v>
      </c>
    </row>
    <row r="38" spans="2:16" ht="22.5" x14ac:dyDescent="0.45">
      <c r="B38" s="37" t="s">
        <v>38</v>
      </c>
      <c r="C38" s="35">
        <v>105</v>
      </c>
      <c r="D38" s="22">
        <v>579.67563419536611</v>
      </c>
      <c r="E38" s="13">
        <v>52.446374485734133</v>
      </c>
      <c r="F38" s="13">
        <v>40.086790498194667</v>
      </c>
      <c r="G38" s="13">
        <v>33.24387953424494</v>
      </c>
      <c r="H38" s="15">
        <v>40.35366327478296</v>
      </c>
      <c r="I38" s="15">
        <v>41.134478424599415</v>
      </c>
      <c r="J38" s="15">
        <v>44.108766347275811</v>
      </c>
      <c r="K38" s="17">
        <v>32.255218283457097</v>
      </c>
      <c r="L38" s="17">
        <v>39.647136999868799</v>
      </c>
      <c r="M38" s="17">
        <v>52.091626995333016</v>
      </c>
      <c r="N38" s="20">
        <v>67.772932188568106</v>
      </c>
      <c r="O38" s="20">
        <v>68.745479702870739</v>
      </c>
      <c r="P38" s="20">
        <v>67.789287460436498</v>
      </c>
    </row>
    <row r="39" spans="2:16" ht="22.5" x14ac:dyDescent="0.45">
      <c r="B39" s="37" t="s">
        <v>39</v>
      </c>
      <c r="C39" s="35">
        <v>47</v>
      </c>
      <c r="D39" s="22">
        <v>529.16826391472011</v>
      </c>
      <c r="E39" s="13">
        <v>53.210163337171494</v>
      </c>
      <c r="F39" s="13">
        <v>43.905207387937722</v>
      </c>
      <c r="G39" s="13">
        <v>22.877952113880927</v>
      </c>
      <c r="H39" s="15">
        <v>36.397484552058479</v>
      </c>
      <c r="I39" s="15">
        <v>36.949497262590761</v>
      </c>
      <c r="J39" s="15">
        <v>35.162623728196031</v>
      </c>
      <c r="K39" s="17">
        <v>27.959489771780067</v>
      </c>
      <c r="L39" s="17">
        <v>32.982098159808771</v>
      </c>
      <c r="M39" s="17">
        <v>46.984236190925465</v>
      </c>
      <c r="N39" s="20">
        <v>62.208908757822641</v>
      </c>
      <c r="O39" s="20">
        <v>64.477572550132166</v>
      </c>
      <c r="P39" s="20">
        <v>66.053030102415548</v>
      </c>
    </row>
    <row r="40" spans="2:16" ht="22.5" x14ac:dyDescent="0.45">
      <c r="B40" s="37" t="s">
        <v>40</v>
      </c>
      <c r="C40" s="35">
        <v>22</v>
      </c>
      <c r="D40" s="22">
        <v>561.48583939703428</v>
      </c>
      <c r="E40" s="13">
        <v>54.359523236746853</v>
      </c>
      <c r="F40" s="13">
        <v>47.690515544459295</v>
      </c>
      <c r="G40" s="13">
        <v>23.962789035198195</v>
      </c>
      <c r="H40" s="15">
        <v>39.823275874922096</v>
      </c>
      <c r="I40" s="15">
        <v>32.433262115821471</v>
      </c>
      <c r="J40" s="15">
        <v>37.208707567525444</v>
      </c>
      <c r="K40" s="17">
        <v>30.262473987799829</v>
      </c>
      <c r="L40" s="17">
        <v>35.550292598372963</v>
      </c>
      <c r="M40" s="17">
        <v>47.949386869817069</v>
      </c>
      <c r="N40" s="20">
        <v>66.833773879574039</v>
      </c>
      <c r="O40" s="20">
        <v>70.668465043988988</v>
      </c>
      <c r="P40" s="20">
        <v>74.743373642808052</v>
      </c>
    </row>
    <row r="41" spans="2:16" ht="22.5" x14ac:dyDescent="0.45">
      <c r="B41" s="37" t="s">
        <v>41</v>
      </c>
      <c r="C41" s="35">
        <v>219</v>
      </c>
      <c r="D41" s="22">
        <v>566.60952220882041</v>
      </c>
      <c r="E41" s="13">
        <v>49.519442592327714</v>
      </c>
      <c r="F41" s="13">
        <v>41.798925071806117</v>
      </c>
      <c r="G41" s="13">
        <v>28.675615772364754</v>
      </c>
      <c r="H41" s="15">
        <v>36.607073271834828</v>
      </c>
      <c r="I41" s="15">
        <v>41.136188669729322</v>
      </c>
      <c r="J41" s="15">
        <v>42.551873928218377</v>
      </c>
      <c r="K41" s="17">
        <v>31.381156178427396</v>
      </c>
      <c r="L41" s="17">
        <v>37.330406896532935</v>
      </c>
      <c r="M41" s="17">
        <v>49.774881848687059</v>
      </c>
      <c r="N41" s="20">
        <v>68.478887791425535</v>
      </c>
      <c r="O41" s="20">
        <v>70.801053101334205</v>
      </c>
      <c r="P41" s="20">
        <v>68.55401708613212</v>
      </c>
    </row>
    <row r="42" spans="2:16" ht="22.5" x14ac:dyDescent="0.45">
      <c r="B42" s="37" t="s">
        <v>42</v>
      </c>
      <c r="C42" s="35">
        <v>307</v>
      </c>
      <c r="D42" s="22">
        <v>545.78400652762195</v>
      </c>
      <c r="E42" s="13">
        <v>48.623644343118102</v>
      </c>
      <c r="F42" s="13">
        <v>40.454515248082863</v>
      </c>
      <c r="G42" s="13">
        <v>27.109053427722863</v>
      </c>
      <c r="H42" s="15">
        <v>33.904715762217322</v>
      </c>
      <c r="I42" s="15">
        <v>38.721545332374525</v>
      </c>
      <c r="J42" s="15">
        <v>41.381098582492086</v>
      </c>
      <c r="K42" s="17">
        <v>32.276976309471252</v>
      </c>
      <c r="L42" s="17">
        <v>36.083861069576805</v>
      </c>
      <c r="M42" s="17">
        <v>48.167798811392764</v>
      </c>
      <c r="N42" s="20">
        <v>66.780624242736181</v>
      </c>
      <c r="O42" s="20">
        <v>67.967378951331924</v>
      </c>
      <c r="P42" s="20">
        <v>64.312794447105304</v>
      </c>
    </row>
    <row r="43" spans="2:16" ht="22.5" x14ac:dyDescent="0.45">
      <c r="B43" s="37" t="s">
        <v>43</v>
      </c>
      <c r="C43" s="35">
        <v>252</v>
      </c>
      <c r="D43" s="22">
        <v>554.88619374813288</v>
      </c>
      <c r="E43" s="13">
        <v>46.275654310156419</v>
      </c>
      <c r="F43" s="13">
        <v>42.588654245352267</v>
      </c>
      <c r="G43" s="13">
        <v>28.963101287794899</v>
      </c>
      <c r="H43" s="15">
        <v>35.892209818094074</v>
      </c>
      <c r="I43" s="15">
        <v>39.347853477045113</v>
      </c>
      <c r="J43" s="15">
        <v>44.646040373485263</v>
      </c>
      <c r="K43" s="17">
        <v>35.236777694023566</v>
      </c>
      <c r="L43" s="17">
        <v>33.158065162099355</v>
      </c>
      <c r="M43" s="17">
        <v>47.045702538561017</v>
      </c>
      <c r="N43" s="20">
        <v>66.969901851469132</v>
      </c>
      <c r="O43" s="20">
        <v>70.527037002943544</v>
      </c>
      <c r="P43" s="20">
        <v>64.235195987108384</v>
      </c>
    </row>
    <row r="44" spans="2:16" ht="22.5" x14ac:dyDescent="0.45">
      <c r="B44" s="37" t="s">
        <v>44</v>
      </c>
      <c r="C44" s="35">
        <v>131</v>
      </c>
      <c r="D44" s="22">
        <v>528.37072532186937</v>
      </c>
      <c r="E44" s="13">
        <v>45.864883961965674</v>
      </c>
      <c r="F44" s="13">
        <v>35.868584203163849</v>
      </c>
      <c r="G44" s="13">
        <v>29.827634179790849</v>
      </c>
      <c r="H44" s="15">
        <v>34.416059527321423</v>
      </c>
      <c r="I44" s="15">
        <v>38.970415790114117</v>
      </c>
      <c r="J44" s="15">
        <v>41.720854948935219</v>
      </c>
      <c r="K44" s="17">
        <v>29.618581535128516</v>
      </c>
      <c r="L44" s="17">
        <v>35.251981781349208</v>
      </c>
      <c r="M44" s="17">
        <v>47.79473582753441</v>
      </c>
      <c r="N44" s="20">
        <v>61.252917321517465</v>
      </c>
      <c r="O44" s="20">
        <v>64.374198683000373</v>
      </c>
      <c r="P44" s="20">
        <v>63.409877562048266</v>
      </c>
    </row>
    <row r="45" spans="2:16" ht="22.5" x14ac:dyDescent="0.45">
      <c r="B45" s="37" t="s">
        <v>45</v>
      </c>
      <c r="C45" s="35">
        <v>176</v>
      </c>
      <c r="D45" s="22">
        <v>527.28690820318855</v>
      </c>
      <c r="E45" s="13">
        <v>49.043712800593191</v>
      </c>
      <c r="F45" s="13">
        <v>37.403466185735375</v>
      </c>
      <c r="G45" s="13">
        <v>29.781274038286554</v>
      </c>
      <c r="H45" s="15">
        <v>34.263886570617196</v>
      </c>
      <c r="I45" s="15">
        <v>38.438690566716438</v>
      </c>
      <c r="J45" s="15">
        <v>41.176954703915683</v>
      </c>
      <c r="K45" s="17">
        <v>31.31691720569793</v>
      </c>
      <c r="L45" s="17">
        <v>33.42972808172572</v>
      </c>
      <c r="M45" s="17">
        <v>45.667888422725802</v>
      </c>
      <c r="N45" s="20">
        <v>60.902056879968811</v>
      </c>
      <c r="O45" s="20">
        <v>63.874611555077074</v>
      </c>
      <c r="P45" s="20">
        <v>61.98772119212876</v>
      </c>
    </row>
    <row r="46" spans="2:16" ht="22.5" x14ac:dyDescent="0.45">
      <c r="B46" s="37" t="s">
        <v>46</v>
      </c>
      <c r="C46" s="35">
        <v>174</v>
      </c>
      <c r="D46" s="22">
        <v>521.00369858184911</v>
      </c>
      <c r="E46" s="13">
        <v>44.867327561125315</v>
      </c>
      <c r="F46" s="13">
        <v>34.723410844615216</v>
      </c>
      <c r="G46" s="13">
        <v>29.543831310530393</v>
      </c>
      <c r="H46" s="15">
        <v>35.863951489924517</v>
      </c>
      <c r="I46" s="15">
        <v>38.024398818499883</v>
      </c>
      <c r="J46" s="15">
        <v>43.928031140332166</v>
      </c>
      <c r="K46" s="17">
        <v>30.577219665804822</v>
      </c>
      <c r="L46" s="17">
        <v>31.907798695480299</v>
      </c>
      <c r="M46" s="17">
        <v>44.104981639848432</v>
      </c>
      <c r="N46" s="20">
        <v>62.91590012021576</v>
      </c>
      <c r="O46" s="20">
        <v>63.422467387907375</v>
      </c>
      <c r="P46" s="20">
        <v>61.124379907564879</v>
      </c>
    </row>
    <row r="47" spans="2:16" ht="22.5" x14ac:dyDescent="0.45">
      <c r="B47" s="37" t="s">
        <v>47</v>
      </c>
      <c r="C47" s="35">
        <v>81</v>
      </c>
      <c r="D47" s="22">
        <v>555.51225898778557</v>
      </c>
      <c r="E47" s="13">
        <v>46.399479626732905</v>
      </c>
      <c r="F47" s="13">
        <v>38.326896283329006</v>
      </c>
      <c r="G47" s="13">
        <v>32.662332525979842</v>
      </c>
      <c r="H47" s="15">
        <v>39.536158788612973</v>
      </c>
      <c r="I47" s="15">
        <v>41.16219213596446</v>
      </c>
      <c r="J47" s="15">
        <v>45.243924542512353</v>
      </c>
      <c r="K47" s="17">
        <v>38.325511162138703</v>
      </c>
      <c r="L47" s="17">
        <v>35.878949006870677</v>
      </c>
      <c r="M47" s="17">
        <v>51.01915306666988</v>
      </c>
      <c r="N47" s="20">
        <v>64.914607401710001</v>
      </c>
      <c r="O47" s="20">
        <v>63.809973757150345</v>
      </c>
      <c r="P47" s="20">
        <v>58.233080690114456</v>
      </c>
    </row>
    <row r="48" spans="2:16" ht="22.5" x14ac:dyDescent="0.45">
      <c r="B48" s="37" t="s">
        <v>48</v>
      </c>
      <c r="C48" s="35">
        <v>392</v>
      </c>
      <c r="D48" s="22">
        <v>546.01269801798594</v>
      </c>
      <c r="E48" s="13">
        <v>41.242659003835634</v>
      </c>
      <c r="F48" s="13">
        <v>39.611773578063108</v>
      </c>
      <c r="G48" s="13">
        <v>32.547540159880867</v>
      </c>
      <c r="H48" s="15">
        <v>35.783960403536994</v>
      </c>
      <c r="I48" s="15">
        <v>40.828318926035735</v>
      </c>
      <c r="J48" s="15">
        <v>44.295669097761582</v>
      </c>
      <c r="K48" s="17">
        <v>36.597856874568116</v>
      </c>
      <c r="L48" s="17">
        <v>33.23444131958334</v>
      </c>
      <c r="M48" s="17">
        <v>46.912359708178521</v>
      </c>
      <c r="N48" s="20">
        <v>64.503482143085989</v>
      </c>
      <c r="O48" s="20">
        <v>67.209151832825754</v>
      </c>
      <c r="P48" s="20">
        <v>63.2454849706304</v>
      </c>
    </row>
    <row r="49" spans="2:16" ht="22.5" x14ac:dyDescent="0.45">
      <c r="B49" s="37" t="s">
        <v>49</v>
      </c>
      <c r="C49" s="35">
        <v>97</v>
      </c>
      <c r="D49" s="22">
        <v>523.6424648088913</v>
      </c>
      <c r="E49" s="13">
        <v>36.84917463124895</v>
      </c>
      <c r="F49" s="13">
        <v>37.078144384891644</v>
      </c>
      <c r="G49" s="13">
        <v>31.460462660437209</v>
      </c>
      <c r="H49" s="15">
        <v>36.077435165418343</v>
      </c>
      <c r="I49" s="15">
        <v>39.321212849890422</v>
      </c>
      <c r="J49" s="15">
        <v>46.25543258989984</v>
      </c>
      <c r="K49" s="17">
        <v>36.778186042314509</v>
      </c>
      <c r="L49" s="17">
        <v>30.40289733085076</v>
      </c>
      <c r="M49" s="17">
        <v>44.723391272324264</v>
      </c>
      <c r="N49" s="20">
        <v>61.67281074227914</v>
      </c>
      <c r="O49" s="20">
        <v>63.807117793324217</v>
      </c>
      <c r="P49" s="20">
        <v>59.216199346012068</v>
      </c>
    </row>
    <row r="50" spans="2:16" ht="22.5" x14ac:dyDescent="0.45">
      <c r="B50" s="37" t="s">
        <v>50</v>
      </c>
      <c r="C50" s="35">
        <v>119</v>
      </c>
      <c r="D50" s="22">
        <v>524.61884531815974</v>
      </c>
      <c r="E50" s="13">
        <v>39.028069805919586</v>
      </c>
      <c r="F50" s="13">
        <v>38.28696515529554</v>
      </c>
      <c r="G50" s="13">
        <v>31.797355715769299</v>
      </c>
      <c r="H50" s="15">
        <v>37.474009959730225</v>
      </c>
      <c r="I50" s="15">
        <v>39.075201076700111</v>
      </c>
      <c r="J50" s="15">
        <v>46.972485059185331</v>
      </c>
      <c r="K50" s="17">
        <v>35.701887992706702</v>
      </c>
      <c r="L50" s="17">
        <v>30.836365434200392</v>
      </c>
      <c r="M50" s="17">
        <v>43.490181775554412</v>
      </c>
      <c r="N50" s="20">
        <v>60.014211199966446</v>
      </c>
      <c r="O50" s="20">
        <v>63.896313403126484</v>
      </c>
      <c r="P50" s="20">
        <v>58.045798740005203</v>
      </c>
    </row>
    <row r="51" spans="2:16" ht="22.5" x14ac:dyDescent="0.45">
      <c r="B51" s="37" t="s">
        <v>51</v>
      </c>
      <c r="C51" s="35">
        <v>78</v>
      </c>
      <c r="D51" s="22">
        <v>556.01190845082476</v>
      </c>
      <c r="E51" s="13">
        <v>41.114093476823506</v>
      </c>
      <c r="F51" s="13">
        <v>38.337648395214252</v>
      </c>
      <c r="G51" s="13">
        <v>33.516155615892501</v>
      </c>
      <c r="H51" s="15">
        <v>42.951018160734307</v>
      </c>
      <c r="I51" s="15">
        <v>41.283930994671174</v>
      </c>
      <c r="J51" s="15">
        <v>49.508318552618825</v>
      </c>
      <c r="K51" s="17">
        <v>38.547843113519143</v>
      </c>
      <c r="L51" s="17">
        <v>35.328163486507471</v>
      </c>
      <c r="M51" s="17">
        <v>48.380814422171404</v>
      </c>
      <c r="N51" s="20">
        <v>65.430207962177093</v>
      </c>
      <c r="O51" s="20">
        <v>64.498388114569423</v>
      </c>
      <c r="P51" s="20">
        <v>57.115326155925608</v>
      </c>
    </row>
    <row r="52" spans="2:16" ht="22.5" x14ac:dyDescent="0.45">
      <c r="B52" s="37" t="s">
        <v>52</v>
      </c>
      <c r="C52" s="35">
        <v>131</v>
      </c>
      <c r="D52" s="22">
        <v>589.9633496147369</v>
      </c>
      <c r="E52" s="13">
        <v>45.329580188927849</v>
      </c>
      <c r="F52" s="13">
        <v>40.900544219574087</v>
      </c>
      <c r="G52" s="13">
        <v>34.389066886930117</v>
      </c>
      <c r="H52" s="15">
        <v>39.919325094103712</v>
      </c>
      <c r="I52" s="15">
        <v>42.211703832521145</v>
      </c>
      <c r="J52" s="15">
        <v>48.364030664739644</v>
      </c>
      <c r="K52" s="17">
        <v>40.945395797941437</v>
      </c>
      <c r="L52" s="17">
        <v>36.608590518385924</v>
      </c>
      <c r="M52" s="17">
        <v>53.866062778115747</v>
      </c>
      <c r="N52" s="20">
        <v>66.954530221732782</v>
      </c>
      <c r="O52" s="20">
        <v>71.588414189252703</v>
      </c>
      <c r="P52" s="20">
        <v>68.886105222511745</v>
      </c>
    </row>
    <row r="53" spans="2:16" ht="22.5" x14ac:dyDescent="0.45">
      <c r="B53" s="37" t="s">
        <v>53</v>
      </c>
      <c r="C53" s="35">
        <v>137</v>
      </c>
      <c r="D53" s="22">
        <v>542.94052741746157</v>
      </c>
      <c r="E53" s="13">
        <v>41.309400506469849</v>
      </c>
      <c r="F53" s="13">
        <v>36.808768841614814</v>
      </c>
      <c r="G53" s="13">
        <v>33.289908338965581</v>
      </c>
      <c r="H53" s="15">
        <v>44.495427082690412</v>
      </c>
      <c r="I53" s="15">
        <v>43.720141534741011</v>
      </c>
      <c r="J53" s="15">
        <v>47.371555589120639</v>
      </c>
      <c r="K53" s="17">
        <v>40.110141923257522</v>
      </c>
      <c r="L53" s="17">
        <v>33.622045426527315</v>
      </c>
      <c r="M53" s="17">
        <v>47.306155122733145</v>
      </c>
      <c r="N53" s="20">
        <v>59.533361098919364</v>
      </c>
      <c r="O53" s="20">
        <v>60.847514997980248</v>
      </c>
      <c r="P53" s="20">
        <v>54.526106954441701</v>
      </c>
    </row>
    <row r="54" spans="2:16" ht="22.5" x14ac:dyDescent="0.45">
      <c r="B54" s="37" t="s">
        <v>54</v>
      </c>
      <c r="C54" s="35">
        <v>257</v>
      </c>
      <c r="D54" s="22">
        <v>570.13444732308358</v>
      </c>
      <c r="E54" s="13">
        <v>42.786787728317613</v>
      </c>
      <c r="F54" s="13">
        <v>38.132405627849757</v>
      </c>
      <c r="G54" s="13">
        <v>34.262355687825988</v>
      </c>
      <c r="H54" s="15">
        <v>48.624551042676401</v>
      </c>
      <c r="I54" s="15">
        <v>44.131336875325118</v>
      </c>
      <c r="J54" s="15">
        <v>53.179487927852811</v>
      </c>
      <c r="K54" s="17">
        <v>38.907795537117615</v>
      </c>
      <c r="L54" s="17">
        <v>37.601871266985434</v>
      </c>
      <c r="M54" s="17">
        <v>46.035292365945729</v>
      </c>
      <c r="N54" s="20">
        <v>62.583805955941621</v>
      </c>
      <c r="O54" s="20">
        <v>66.412136457503053</v>
      </c>
      <c r="P54" s="20">
        <v>57.476620849742424</v>
      </c>
    </row>
    <row r="55" spans="2:16" ht="22.5" x14ac:dyDescent="0.45">
      <c r="B55" s="38" t="s">
        <v>55</v>
      </c>
      <c r="C55" s="38">
        <v>6</v>
      </c>
      <c r="D55" s="27">
        <v>658.75649305062757</v>
      </c>
      <c r="E55" s="28">
        <v>48.115300779235774</v>
      </c>
      <c r="F55" s="28">
        <v>54.861919394145389</v>
      </c>
      <c r="G55" s="28">
        <v>49.593350673935781</v>
      </c>
      <c r="H55" s="29">
        <v>70.584987136016352</v>
      </c>
      <c r="I55" s="29">
        <v>69.915607749632855</v>
      </c>
      <c r="J55" s="29">
        <v>62.737407554398736</v>
      </c>
      <c r="K55" s="18">
        <v>59.781084971521288</v>
      </c>
      <c r="L55" s="18">
        <v>43.490192828581193</v>
      </c>
      <c r="M55" s="18">
        <v>49.47712196340121</v>
      </c>
      <c r="N55" s="21">
        <v>51.657211275190519</v>
      </c>
      <c r="O55" s="21">
        <v>52.420266311883587</v>
      </c>
      <c r="P55" s="21">
        <v>46.12204241268492</v>
      </c>
    </row>
    <row r="56" spans="2:16" x14ac:dyDescent="0.15">
      <c r="B56" s="1"/>
      <c r="C56" s="1"/>
      <c r="D56" s="1"/>
    </row>
    <row r="57" spans="2:16" x14ac:dyDescent="0.15">
      <c r="B57" s="1"/>
      <c r="C57" s="1"/>
      <c r="D57" s="1"/>
    </row>
    <row r="58" spans="2:16" x14ac:dyDescent="0.15">
      <c r="B58" s="1"/>
      <c r="C58" s="1"/>
      <c r="D58" s="1"/>
    </row>
    <row r="59" spans="2:16" x14ac:dyDescent="0.15">
      <c r="B59" s="1"/>
      <c r="C59" s="1"/>
      <c r="D59" s="1"/>
    </row>
  </sheetData>
  <mergeCells count="3">
    <mergeCell ref="B6:P6"/>
    <mergeCell ref="E7:P7"/>
    <mergeCell ref="B7:C7"/>
  </mergeCells>
  <phoneticPr fontId="2"/>
  <pageMargins left="0.7" right="0.7" top="0.75" bottom="0.75" header="0.3" footer="0.3"/>
  <pageSetup paperSize="8" scale="60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59"/>
  <sheetViews>
    <sheetView zoomScale="70" zoomScaleNormal="70" zoomScalePageLayoutView="75" workbookViewId="0"/>
  </sheetViews>
  <sheetFormatPr defaultColWidth="13" defaultRowHeight="14.25" x14ac:dyDescent="0.15"/>
  <cols>
    <col min="1" max="1" width="3.5" customWidth="1"/>
    <col min="3" max="3" width="8.75" customWidth="1"/>
    <col min="4" max="4" width="15.125" customWidth="1"/>
    <col min="5" max="16" width="9.125" customWidth="1"/>
  </cols>
  <sheetData>
    <row r="1" spans="2:16" ht="30" customHeight="1" x14ac:dyDescent="0.2">
      <c r="B1" s="11" t="s">
        <v>83</v>
      </c>
    </row>
    <row r="2" spans="2:16" ht="30" customHeight="1" x14ac:dyDescent="0.2">
      <c r="B2" s="33" t="s">
        <v>84</v>
      </c>
    </row>
    <row r="3" spans="2:16" ht="30" customHeight="1" x14ac:dyDescent="0.2">
      <c r="B3" s="33" t="s">
        <v>80</v>
      </c>
    </row>
    <row r="4" spans="2:16" ht="30" customHeight="1" x14ac:dyDescent="0.2">
      <c r="B4" s="34" t="s">
        <v>90</v>
      </c>
    </row>
    <row r="5" spans="2:16" ht="30" customHeight="1" x14ac:dyDescent="0.2">
      <c r="B5" s="26"/>
    </row>
    <row r="6" spans="2:16" ht="16.5" customHeight="1" x14ac:dyDescent="0.15">
      <c r="B6" s="42"/>
      <c r="C6" s="42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2:16" ht="20.25" customHeight="1" x14ac:dyDescent="0.45">
      <c r="B7" s="45" t="s">
        <v>62</v>
      </c>
      <c r="C7" s="45"/>
      <c r="D7" s="23" t="s">
        <v>59</v>
      </c>
      <c r="E7" s="44" t="s">
        <v>58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2:16" ht="33" customHeight="1" thickBot="1" x14ac:dyDescent="0.2">
      <c r="B8" s="2"/>
      <c r="C8" s="4" t="s">
        <v>56</v>
      </c>
      <c r="D8" s="3" t="s">
        <v>92</v>
      </c>
      <c r="E8" s="12" t="s">
        <v>1</v>
      </c>
      <c r="F8" s="12" t="s">
        <v>2</v>
      </c>
      <c r="G8" s="12" t="s">
        <v>3</v>
      </c>
      <c r="H8" s="14" t="s">
        <v>4</v>
      </c>
      <c r="I8" s="14" t="s">
        <v>5</v>
      </c>
      <c r="J8" s="14" t="s">
        <v>6</v>
      </c>
      <c r="K8" s="16" t="s">
        <v>7</v>
      </c>
      <c r="L8" s="16" t="s">
        <v>8</v>
      </c>
      <c r="M8" s="16" t="s">
        <v>9</v>
      </c>
      <c r="N8" s="19" t="s">
        <v>63</v>
      </c>
      <c r="O8" s="19" t="s">
        <v>64</v>
      </c>
      <c r="P8" s="19" t="s">
        <v>65</v>
      </c>
    </row>
    <row r="9" spans="2:16" ht="23.25" thickTop="1" x14ac:dyDescent="0.45">
      <c r="B9" s="35" t="s">
        <v>0</v>
      </c>
      <c r="C9" s="35">
        <v>39</v>
      </c>
      <c r="D9" s="22">
        <v>813.06445046225656</v>
      </c>
      <c r="E9" s="13">
        <v>96.072432967288051</v>
      </c>
      <c r="F9" s="13">
        <v>105.28595478120216</v>
      </c>
      <c r="G9" s="13">
        <v>84.136818993272485</v>
      </c>
      <c r="H9" s="15">
        <v>68.600543530473601</v>
      </c>
      <c r="I9" s="15">
        <v>69.505000256855126</v>
      </c>
      <c r="J9" s="15">
        <v>80.019215115766343</v>
      </c>
      <c r="K9" s="17">
        <v>60.309022963267509</v>
      </c>
      <c r="L9" s="17">
        <v>51.834172847093242</v>
      </c>
      <c r="M9" s="17">
        <v>33.083442877681485</v>
      </c>
      <c r="N9" s="20">
        <v>41.599515782984113</v>
      </c>
      <c r="O9" s="20">
        <v>44.924613004895647</v>
      </c>
      <c r="P9" s="20">
        <v>77.693717341476912</v>
      </c>
    </row>
    <row r="10" spans="2:16" ht="22.5" x14ac:dyDescent="0.45">
      <c r="B10" s="37" t="s">
        <v>10</v>
      </c>
      <c r="C10" s="35">
        <v>41</v>
      </c>
      <c r="D10" s="22">
        <v>762.65853950468409</v>
      </c>
      <c r="E10" s="13">
        <v>82.938613332459312</v>
      </c>
      <c r="F10" s="13">
        <v>107.11579102519389</v>
      </c>
      <c r="G10" s="13">
        <v>85.782996548938399</v>
      </c>
      <c r="H10" s="15">
        <v>85.026947394331671</v>
      </c>
      <c r="I10" s="15">
        <v>84.53396238526804</v>
      </c>
      <c r="J10" s="15">
        <v>75.893370390139282</v>
      </c>
      <c r="K10" s="17">
        <v>55.98262803404026</v>
      </c>
      <c r="L10" s="17">
        <v>39.807635442606511</v>
      </c>
      <c r="M10" s="17">
        <v>23.357140318005239</v>
      </c>
      <c r="N10" s="20">
        <v>25.313809601286689</v>
      </c>
      <c r="O10" s="20">
        <v>29.388157923372241</v>
      </c>
      <c r="P10" s="20">
        <v>67.517487109042719</v>
      </c>
    </row>
    <row r="11" spans="2:16" ht="22.5" x14ac:dyDescent="0.45">
      <c r="B11" s="37" t="s">
        <v>11</v>
      </c>
      <c r="C11" s="35">
        <v>39</v>
      </c>
      <c r="D11" s="22">
        <v>720.42791932942112</v>
      </c>
      <c r="E11" s="13">
        <v>77.068893561017276</v>
      </c>
      <c r="F11" s="13">
        <v>99.367771511722552</v>
      </c>
      <c r="G11" s="13">
        <v>73.99364650091519</v>
      </c>
      <c r="H11" s="15">
        <v>72.598827344679009</v>
      </c>
      <c r="I11" s="15">
        <v>68.679503836847047</v>
      </c>
      <c r="J11" s="15">
        <v>64.384794030813211</v>
      </c>
      <c r="K11" s="17">
        <v>46.634097571690688</v>
      </c>
      <c r="L11" s="17">
        <v>42.159132175997392</v>
      </c>
      <c r="M11" s="17">
        <v>34.883333151687133</v>
      </c>
      <c r="N11" s="20">
        <v>37.172396281125884</v>
      </c>
      <c r="O11" s="20">
        <v>39.937084073067822</v>
      </c>
      <c r="P11" s="20">
        <v>63.548439289857875</v>
      </c>
    </row>
    <row r="12" spans="2:16" ht="22.5" x14ac:dyDescent="0.45">
      <c r="B12" s="37" t="s">
        <v>12</v>
      </c>
      <c r="C12" s="35">
        <v>79</v>
      </c>
      <c r="D12" s="22">
        <v>685.54571593844855</v>
      </c>
      <c r="E12" s="13">
        <v>75.875027460912293</v>
      </c>
      <c r="F12" s="13">
        <v>95.525521426493071</v>
      </c>
      <c r="G12" s="13">
        <v>64.323668457016922</v>
      </c>
      <c r="H12" s="15">
        <v>56.391407503756525</v>
      </c>
      <c r="I12" s="15">
        <v>59.787695807578757</v>
      </c>
      <c r="J12" s="15">
        <v>56.282849890584401</v>
      </c>
      <c r="K12" s="17">
        <v>44.266337648852733</v>
      </c>
      <c r="L12" s="17">
        <v>44.382930402979937</v>
      </c>
      <c r="M12" s="17">
        <v>39.664120626560397</v>
      </c>
      <c r="N12" s="20">
        <v>38.505503214869165</v>
      </c>
      <c r="O12" s="20">
        <v>46.475467619825373</v>
      </c>
      <c r="P12" s="20">
        <v>64.065185879019026</v>
      </c>
    </row>
    <row r="13" spans="2:16" ht="22.5" x14ac:dyDescent="0.45">
      <c r="B13" s="37" t="s">
        <v>13</v>
      </c>
      <c r="C13" s="35">
        <v>33</v>
      </c>
      <c r="D13" s="22">
        <v>775.38331914619971</v>
      </c>
      <c r="E13" s="13">
        <v>81.862783427958703</v>
      </c>
      <c r="F13" s="13">
        <v>114.08736177255001</v>
      </c>
      <c r="G13" s="13">
        <v>88.292319055172641</v>
      </c>
      <c r="H13" s="15">
        <v>92.078494611790617</v>
      </c>
      <c r="I13" s="15">
        <v>88.093562303083104</v>
      </c>
      <c r="J13" s="15">
        <v>74.832082946913403</v>
      </c>
      <c r="K13" s="17">
        <v>57.587142814863178</v>
      </c>
      <c r="L13" s="17">
        <v>34.670767542501785</v>
      </c>
      <c r="M13" s="17">
        <v>20.968347243400242</v>
      </c>
      <c r="N13" s="20">
        <v>24.582740572310023</v>
      </c>
      <c r="O13" s="20">
        <v>29.961829708118167</v>
      </c>
      <c r="P13" s="20">
        <v>68.365887147537734</v>
      </c>
    </row>
    <row r="14" spans="2:16" ht="22.5" x14ac:dyDescent="0.45">
      <c r="B14" s="37" t="s">
        <v>14</v>
      </c>
      <c r="C14" s="35">
        <v>52</v>
      </c>
      <c r="D14" s="22">
        <v>773.52775864502451</v>
      </c>
      <c r="E14" s="13">
        <v>82.272402309390586</v>
      </c>
      <c r="F14" s="13">
        <v>109.59699310378741</v>
      </c>
      <c r="G14" s="13">
        <v>79.83924299286781</v>
      </c>
      <c r="H14" s="15">
        <v>84.142348125378561</v>
      </c>
      <c r="I14" s="15">
        <v>83.882402025663595</v>
      </c>
      <c r="J14" s="15">
        <v>70.955582947803975</v>
      </c>
      <c r="K14" s="17">
        <v>51.493278643332324</v>
      </c>
      <c r="L14" s="17">
        <v>43.91144413244006</v>
      </c>
      <c r="M14" s="17">
        <v>31.879016665001377</v>
      </c>
      <c r="N14" s="20">
        <v>30.26640529402513</v>
      </c>
      <c r="O14" s="20">
        <v>37.375942841327678</v>
      </c>
      <c r="P14" s="20">
        <v>67.912699564006047</v>
      </c>
    </row>
    <row r="15" spans="2:16" ht="22.5" x14ac:dyDescent="0.45">
      <c r="B15" s="37" t="s">
        <v>15</v>
      </c>
      <c r="C15" s="35">
        <v>84</v>
      </c>
      <c r="D15" s="22">
        <v>696.0153746161418</v>
      </c>
      <c r="E15" s="13">
        <v>74.612165998322723</v>
      </c>
      <c r="F15" s="13">
        <v>91.210173140417126</v>
      </c>
      <c r="G15" s="13">
        <v>65.763379814682324</v>
      </c>
      <c r="H15" s="15">
        <v>58.18061940187156</v>
      </c>
      <c r="I15" s="15">
        <v>67.606403118496587</v>
      </c>
      <c r="J15" s="15">
        <v>58.222232531860257</v>
      </c>
      <c r="K15" s="17">
        <v>45.879771964149271</v>
      </c>
      <c r="L15" s="17">
        <v>45.853985367812541</v>
      </c>
      <c r="M15" s="17">
        <v>37.030169292734826</v>
      </c>
      <c r="N15" s="20">
        <v>39.563659891837631</v>
      </c>
      <c r="O15" s="20">
        <v>48.348192681675464</v>
      </c>
      <c r="P15" s="20">
        <v>63.744621412281653</v>
      </c>
    </row>
    <row r="16" spans="2:16" ht="22.5" x14ac:dyDescent="0.45">
      <c r="B16" s="37" t="s">
        <v>17</v>
      </c>
      <c r="C16" s="35">
        <v>347</v>
      </c>
      <c r="D16" s="22">
        <v>623.92093850710921</v>
      </c>
      <c r="E16" s="13">
        <v>66.484345326971308</v>
      </c>
      <c r="F16" s="13">
        <v>75.490608449152703</v>
      </c>
      <c r="G16" s="13">
        <v>55.694886812508727</v>
      </c>
      <c r="H16" s="15">
        <v>49.693973310222937</v>
      </c>
      <c r="I16" s="15">
        <v>62.198342951402829</v>
      </c>
      <c r="J16" s="15">
        <v>52.267215338628105</v>
      </c>
      <c r="K16" s="17">
        <v>39.909154087636253</v>
      </c>
      <c r="L16" s="17">
        <v>41.862217535238557</v>
      </c>
      <c r="M16" s="17">
        <v>32.988572945376504</v>
      </c>
      <c r="N16" s="20">
        <v>38.578737090494968</v>
      </c>
      <c r="O16" s="20">
        <v>51.29797661278225</v>
      </c>
      <c r="P16" s="20">
        <v>57.45490804669403</v>
      </c>
    </row>
    <row r="17" spans="2:16" ht="22.5" x14ac:dyDescent="0.45">
      <c r="B17" s="37" t="s">
        <v>18</v>
      </c>
      <c r="C17" s="35">
        <v>206</v>
      </c>
      <c r="D17" s="22">
        <v>668.51728831239677</v>
      </c>
      <c r="E17" s="13">
        <v>72.617261154479408</v>
      </c>
      <c r="F17" s="13">
        <v>77.969594127028842</v>
      </c>
      <c r="G17" s="13">
        <v>58.328770487618357</v>
      </c>
      <c r="H17" s="15">
        <v>49.827635213950416</v>
      </c>
      <c r="I17" s="15">
        <v>64.304025627785862</v>
      </c>
      <c r="J17" s="15">
        <v>54.476438547694698</v>
      </c>
      <c r="K17" s="17">
        <v>41.976685073287904</v>
      </c>
      <c r="L17" s="17">
        <v>45.561813884151633</v>
      </c>
      <c r="M17" s="17">
        <v>37.079810273833466</v>
      </c>
      <c r="N17" s="20">
        <v>44.637052570285164</v>
      </c>
      <c r="O17" s="20">
        <v>57.054677417683898</v>
      </c>
      <c r="P17" s="20">
        <v>64.68352393459709</v>
      </c>
    </row>
    <row r="18" spans="2:16" ht="22.5" x14ac:dyDescent="0.45">
      <c r="B18" s="37" t="s">
        <v>19</v>
      </c>
      <c r="C18" s="35">
        <v>248</v>
      </c>
      <c r="D18" s="22">
        <v>591.19953481614073</v>
      </c>
      <c r="E18" s="13">
        <v>62.245975826593529</v>
      </c>
      <c r="F18" s="13">
        <v>69.673513126241374</v>
      </c>
      <c r="G18" s="13">
        <v>50.731693947814605</v>
      </c>
      <c r="H18" s="15">
        <v>42.921915272861433</v>
      </c>
      <c r="I18" s="15">
        <v>55.667280928006605</v>
      </c>
      <c r="J18" s="15">
        <v>48.151002051570437</v>
      </c>
      <c r="K18" s="17">
        <v>38.9361364341297</v>
      </c>
      <c r="L18" s="17">
        <v>41.692026981969519</v>
      </c>
      <c r="M18" s="17">
        <v>34.978198063146728</v>
      </c>
      <c r="N18" s="20">
        <v>40.421349004114553</v>
      </c>
      <c r="O18" s="20">
        <v>50.010621933948087</v>
      </c>
      <c r="P18" s="20">
        <v>55.76982124574409</v>
      </c>
    </row>
    <row r="19" spans="2:16" ht="22.5" x14ac:dyDescent="0.45">
      <c r="B19" s="37" t="s">
        <v>20</v>
      </c>
      <c r="C19" s="35">
        <v>396</v>
      </c>
      <c r="D19" s="22">
        <v>678.22116497357251</v>
      </c>
      <c r="E19" s="13">
        <v>73.843407362641827</v>
      </c>
      <c r="F19" s="13">
        <v>80.449193541127698</v>
      </c>
      <c r="G19" s="13">
        <v>60.439491334500318</v>
      </c>
      <c r="H19" s="15">
        <v>50.160129865658561</v>
      </c>
      <c r="I19" s="15">
        <v>65.75920312647736</v>
      </c>
      <c r="J19" s="15">
        <v>56.752020715627204</v>
      </c>
      <c r="K19" s="17">
        <v>42.808671516695284</v>
      </c>
      <c r="L19" s="17">
        <v>46.532630838234446</v>
      </c>
      <c r="M19" s="17">
        <v>36.640506819916084</v>
      </c>
      <c r="N19" s="20">
        <v>43.444070062185965</v>
      </c>
      <c r="O19" s="20">
        <v>57.71357490081504</v>
      </c>
      <c r="P19" s="20">
        <v>63.67826488969277</v>
      </c>
    </row>
    <row r="20" spans="2:16" ht="22.5" x14ac:dyDescent="0.45">
      <c r="B20" s="37" t="s">
        <v>21</v>
      </c>
      <c r="C20" s="35">
        <v>333</v>
      </c>
      <c r="D20" s="22">
        <v>622.41684393726382</v>
      </c>
      <c r="E20" s="13">
        <v>66.098692085590926</v>
      </c>
      <c r="F20" s="13">
        <v>74.443609073047469</v>
      </c>
      <c r="G20" s="13">
        <v>56.542934914205468</v>
      </c>
      <c r="H20" s="15">
        <v>48.421367022962016</v>
      </c>
      <c r="I20" s="15">
        <v>63.47484432600092</v>
      </c>
      <c r="J20" s="15">
        <v>52.416281350257819</v>
      </c>
      <c r="K20" s="17">
        <v>39.896219429193124</v>
      </c>
      <c r="L20" s="17">
        <v>41.229983805338456</v>
      </c>
      <c r="M20" s="17">
        <v>34.106009529429933</v>
      </c>
      <c r="N20" s="20">
        <v>37.068848710826337</v>
      </c>
      <c r="O20" s="20">
        <v>51.945365119525583</v>
      </c>
      <c r="P20" s="20">
        <v>56.772688570885791</v>
      </c>
    </row>
    <row r="21" spans="2:16" ht="22.5" x14ac:dyDescent="0.45">
      <c r="B21" s="37" t="s">
        <v>16</v>
      </c>
      <c r="C21" s="35">
        <v>179</v>
      </c>
      <c r="D21" s="22">
        <v>647.99611817938387</v>
      </c>
      <c r="E21" s="13">
        <v>70.722241863255221</v>
      </c>
      <c r="F21" s="13">
        <v>77.59520561558837</v>
      </c>
      <c r="G21" s="13">
        <v>58.24856698710321</v>
      </c>
      <c r="H21" s="15">
        <v>47.547446531967552</v>
      </c>
      <c r="I21" s="15">
        <v>63.549527273140768</v>
      </c>
      <c r="J21" s="15">
        <v>54.367222978837972</v>
      </c>
      <c r="K21" s="17">
        <v>40.048997830752775</v>
      </c>
      <c r="L21" s="17">
        <v>44.04578487725523</v>
      </c>
      <c r="M21" s="17">
        <v>35.778412913383498</v>
      </c>
      <c r="N21" s="20">
        <v>40.042949639713264</v>
      </c>
      <c r="O21" s="20">
        <v>55.729090276747563</v>
      </c>
      <c r="P21" s="20">
        <v>60.32067139163852</v>
      </c>
    </row>
    <row r="22" spans="2:16" ht="22.5" x14ac:dyDescent="0.45">
      <c r="B22" s="37" t="s">
        <v>22</v>
      </c>
      <c r="C22" s="35">
        <v>341</v>
      </c>
      <c r="D22" s="22">
        <v>660.7094611996506</v>
      </c>
      <c r="E22" s="13">
        <v>69.177125406305962</v>
      </c>
      <c r="F22" s="13">
        <v>78.308526615447278</v>
      </c>
      <c r="G22" s="13">
        <v>60.639107181970317</v>
      </c>
      <c r="H22" s="15">
        <v>52.515382053139092</v>
      </c>
      <c r="I22" s="15">
        <v>67.708978271036159</v>
      </c>
      <c r="J22" s="15">
        <v>56.960799845422812</v>
      </c>
      <c r="K22" s="17">
        <v>40.938151682175992</v>
      </c>
      <c r="L22" s="17">
        <v>44.254812351570443</v>
      </c>
      <c r="M22" s="17">
        <v>35.887572905398123</v>
      </c>
      <c r="N22" s="20">
        <v>39.720609811144698</v>
      </c>
      <c r="O22" s="20">
        <v>55.248437772937606</v>
      </c>
      <c r="P22" s="20">
        <v>59.349957303102236</v>
      </c>
    </row>
    <row r="23" spans="2:16" ht="22.5" x14ac:dyDescent="0.45">
      <c r="B23" s="37" t="s">
        <v>23</v>
      </c>
      <c r="C23" s="35">
        <v>95</v>
      </c>
      <c r="D23" s="22">
        <v>606.32399790194711</v>
      </c>
      <c r="E23" s="13">
        <v>61.162973460410264</v>
      </c>
      <c r="F23" s="13">
        <v>89.449528799974857</v>
      </c>
      <c r="G23" s="13">
        <v>64.619121098512906</v>
      </c>
      <c r="H23" s="15">
        <v>67.711674449171483</v>
      </c>
      <c r="I23" s="15">
        <v>69.347678452133877</v>
      </c>
      <c r="J23" s="15">
        <v>54.705185272966609</v>
      </c>
      <c r="K23" s="17">
        <v>39.485424537555573</v>
      </c>
      <c r="L23" s="17">
        <v>31.436651424144845</v>
      </c>
      <c r="M23" s="17">
        <v>22.283404630554621</v>
      </c>
      <c r="N23" s="20">
        <v>23.114631727836457</v>
      </c>
      <c r="O23" s="20">
        <v>29.200526569650787</v>
      </c>
      <c r="P23" s="20">
        <v>53.807197479034834</v>
      </c>
    </row>
    <row r="24" spans="2:16" ht="22.5" x14ac:dyDescent="0.45">
      <c r="B24" s="37" t="s">
        <v>24</v>
      </c>
      <c r="C24" s="35">
        <v>50</v>
      </c>
      <c r="D24" s="22">
        <v>606.68967895115804</v>
      </c>
      <c r="E24" s="13">
        <v>58.340285477173119</v>
      </c>
      <c r="F24" s="13">
        <v>87.083915563969299</v>
      </c>
      <c r="G24" s="13">
        <v>62.663979209535285</v>
      </c>
      <c r="H24" s="15">
        <v>59.918666849075549</v>
      </c>
      <c r="I24" s="15">
        <v>67.695434837866969</v>
      </c>
      <c r="J24" s="15">
        <v>54.775355390783361</v>
      </c>
      <c r="K24" s="17">
        <v>38.171513804901906</v>
      </c>
      <c r="L24" s="17">
        <v>37.370469970548569</v>
      </c>
      <c r="M24" s="17">
        <v>26.773677255182864</v>
      </c>
      <c r="N24" s="20">
        <v>28.008977590701178</v>
      </c>
      <c r="O24" s="20">
        <v>30.927812504496334</v>
      </c>
      <c r="P24" s="20">
        <v>54.959590496923504</v>
      </c>
    </row>
    <row r="25" spans="2:16" ht="22.5" x14ac:dyDescent="0.45">
      <c r="B25" s="37" t="s">
        <v>25</v>
      </c>
      <c r="C25" s="35">
        <v>74</v>
      </c>
      <c r="D25" s="22">
        <v>529.34516649035697</v>
      </c>
      <c r="E25" s="13">
        <v>53.850679526021239</v>
      </c>
      <c r="F25" s="13">
        <v>73.524322371673534</v>
      </c>
      <c r="G25" s="13">
        <v>55.396905118533731</v>
      </c>
      <c r="H25" s="15">
        <v>52.077374128877722</v>
      </c>
      <c r="I25" s="15">
        <v>56.148324883822234</v>
      </c>
      <c r="J25" s="15">
        <v>49.451350826311277</v>
      </c>
      <c r="K25" s="17">
        <v>34.386755172577935</v>
      </c>
      <c r="L25" s="17">
        <v>34.323533589625754</v>
      </c>
      <c r="M25" s="17">
        <v>23.532797040098803</v>
      </c>
      <c r="N25" s="20">
        <v>22.350745364463123</v>
      </c>
      <c r="O25" s="20">
        <v>27.739903353484106</v>
      </c>
      <c r="P25" s="20">
        <v>46.562475114867496</v>
      </c>
    </row>
    <row r="26" spans="2:16" ht="22.5" x14ac:dyDescent="0.45">
      <c r="B26" s="37" t="s">
        <v>26</v>
      </c>
      <c r="C26" s="35">
        <v>75</v>
      </c>
      <c r="D26" s="22">
        <v>580.73195678756304</v>
      </c>
      <c r="E26" s="13">
        <v>58.296939041120275</v>
      </c>
      <c r="F26" s="13">
        <v>80.594243135227899</v>
      </c>
      <c r="G26" s="13">
        <v>58.594752210680305</v>
      </c>
      <c r="H26" s="15">
        <v>53.114358634646827</v>
      </c>
      <c r="I26" s="15">
        <v>63.480266729907257</v>
      </c>
      <c r="J26" s="15">
        <v>55.904097886794901</v>
      </c>
      <c r="K26" s="17">
        <v>40.001304538427668</v>
      </c>
      <c r="L26" s="17">
        <v>39.089327194938612</v>
      </c>
      <c r="M26" s="17">
        <v>25.108407161626822</v>
      </c>
      <c r="N26" s="20">
        <v>24.694948069475362</v>
      </c>
      <c r="O26" s="20">
        <v>30.202042710642061</v>
      </c>
      <c r="P26" s="20">
        <v>51.651269474075058</v>
      </c>
    </row>
    <row r="27" spans="2:16" ht="22.5" x14ac:dyDescent="0.45">
      <c r="B27" s="37" t="s">
        <v>27</v>
      </c>
      <c r="C27" s="35">
        <v>87</v>
      </c>
      <c r="D27" s="22">
        <v>700.59450187985522</v>
      </c>
      <c r="E27" s="13">
        <v>72.685147767100744</v>
      </c>
      <c r="F27" s="13">
        <v>79.100441933781681</v>
      </c>
      <c r="G27" s="13">
        <v>64.93393536622132</v>
      </c>
      <c r="H27" s="15">
        <v>55.362831745333715</v>
      </c>
      <c r="I27" s="15">
        <v>68.771538785380542</v>
      </c>
      <c r="J27" s="15">
        <v>60.562966720120478</v>
      </c>
      <c r="K27" s="17">
        <v>43.664658442929792</v>
      </c>
      <c r="L27" s="17">
        <v>48.361728906372903</v>
      </c>
      <c r="M27" s="17">
        <v>40.777010772628721</v>
      </c>
      <c r="N27" s="20">
        <v>44.031191193622035</v>
      </c>
      <c r="O27" s="20">
        <v>57.975645498343418</v>
      </c>
      <c r="P27" s="20">
        <v>64.367404748019936</v>
      </c>
    </row>
    <row r="28" spans="2:16" ht="22.5" x14ac:dyDescent="0.45">
      <c r="B28" s="37" t="s">
        <v>28</v>
      </c>
      <c r="C28" s="35">
        <v>172</v>
      </c>
      <c r="D28" s="22">
        <v>876.73541258474791</v>
      </c>
      <c r="E28" s="13">
        <v>87.895052992871797</v>
      </c>
      <c r="F28" s="13">
        <v>106.80226811829517</v>
      </c>
      <c r="G28" s="13">
        <v>83.278860759155478</v>
      </c>
      <c r="H28" s="15">
        <v>77.477655001637501</v>
      </c>
      <c r="I28" s="15">
        <v>87.392773034380099</v>
      </c>
      <c r="J28" s="15">
        <v>74.781051040366265</v>
      </c>
      <c r="K28" s="17">
        <v>56.145431935431823</v>
      </c>
      <c r="L28" s="17">
        <v>61.195380828675276</v>
      </c>
      <c r="M28" s="17">
        <v>47.893415769534599</v>
      </c>
      <c r="N28" s="20">
        <v>52.686655313085517</v>
      </c>
      <c r="O28" s="20">
        <v>65.147809466710825</v>
      </c>
      <c r="P28" s="20">
        <v>76.039058324603531</v>
      </c>
    </row>
    <row r="29" spans="2:16" ht="22.5" x14ac:dyDescent="0.45">
      <c r="B29" s="37" t="s">
        <v>29</v>
      </c>
      <c r="C29" s="35">
        <v>309</v>
      </c>
      <c r="D29" s="22">
        <v>648.71443720629577</v>
      </c>
      <c r="E29" s="13">
        <v>67.236263844879971</v>
      </c>
      <c r="F29" s="13">
        <v>77.199032953625903</v>
      </c>
      <c r="G29" s="13">
        <v>62.529380312104493</v>
      </c>
      <c r="H29" s="15">
        <v>53.162551589725595</v>
      </c>
      <c r="I29" s="15">
        <v>64.772042983061013</v>
      </c>
      <c r="J29" s="15">
        <v>57.974084071764459</v>
      </c>
      <c r="K29" s="17">
        <v>43.468801026980238</v>
      </c>
      <c r="L29" s="17">
        <v>46.267321841790519</v>
      </c>
      <c r="M29" s="17">
        <v>33.928235447909174</v>
      </c>
      <c r="N29" s="20">
        <v>37.935775783890641</v>
      </c>
      <c r="O29" s="20">
        <v>46.332499948122077</v>
      </c>
      <c r="P29" s="20">
        <v>57.908447402441709</v>
      </c>
    </row>
    <row r="30" spans="2:16" ht="22.5" x14ac:dyDescent="0.45">
      <c r="B30" s="37" t="s">
        <v>30</v>
      </c>
      <c r="C30" s="35">
        <v>627</v>
      </c>
      <c r="D30" s="22">
        <v>681.57584919989597</v>
      </c>
      <c r="E30" s="13">
        <v>70.583275908954406</v>
      </c>
      <c r="F30" s="13">
        <v>78.926928127271324</v>
      </c>
      <c r="G30" s="13">
        <v>62.545274645765616</v>
      </c>
      <c r="H30" s="15">
        <v>53.361749066160719</v>
      </c>
      <c r="I30" s="15">
        <v>69.532825333326912</v>
      </c>
      <c r="J30" s="15">
        <v>60.603381987584648</v>
      </c>
      <c r="K30" s="17">
        <v>42.056664409585331</v>
      </c>
      <c r="L30" s="17">
        <v>46.287659294494773</v>
      </c>
      <c r="M30" s="17">
        <v>39.234277812967981</v>
      </c>
      <c r="N30" s="20">
        <v>43.403487008974984</v>
      </c>
      <c r="O30" s="20">
        <v>52.602031683191647</v>
      </c>
      <c r="P30" s="20">
        <v>62.438293921617586</v>
      </c>
    </row>
    <row r="31" spans="2:16" ht="22.5" x14ac:dyDescent="0.45">
      <c r="B31" s="37" t="s">
        <v>31</v>
      </c>
      <c r="C31" s="35">
        <v>852</v>
      </c>
      <c r="D31" s="22">
        <v>655.3483947779323</v>
      </c>
      <c r="E31" s="13">
        <v>69.535244413103896</v>
      </c>
      <c r="F31" s="13">
        <v>78.659786881285186</v>
      </c>
      <c r="G31" s="13">
        <v>61.977873023257374</v>
      </c>
      <c r="H31" s="15">
        <v>52.708647086446533</v>
      </c>
      <c r="I31" s="15">
        <v>66.208877236848423</v>
      </c>
      <c r="J31" s="15">
        <v>56.986494940182055</v>
      </c>
      <c r="K31" s="17">
        <v>43.006002026320935</v>
      </c>
      <c r="L31" s="17">
        <v>45.749429788516736</v>
      </c>
      <c r="M31" s="17">
        <v>35.123868126754687</v>
      </c>
      <c r="N31" s="20">
        <v>38.81287267919339</v>
      </c>
      <c r="O31" s="20">
        <v>47.548997646908404</v>
      </c>
      <c r="P31" s="20">
        <v>59.03030092911473</v>
      </c>
    </row>
    <row r="32" spans="2:16" ht="22.5" x14ac:dyDescent="0.45">
      <c r="B32" s="37" t="s">
        <v>32</v>
      </c>
      <c r="C32" s="35">
        <v>322</v>
      </c>
      <c r="D32" s="22">
        <v>656.13963465670349</v>
      </c>
      <c r="E32" s="13">
        <v>67.358969257552687</v>
      </c>
      <c r="F32" s="13">
        <v>77.564171692219503</v>
      </c>
      <c r="G32" s="13">
        <v>61.192965451358781</v>
      </c>
      <c r="H32" s="15">
        <v>52.203382389253797</v>
      </c>
      <c r="I32" s="15">
        <v>65.262996257305971</v>
      </c>
      <c r="J32" s="15">
        <v>56.578956830552272</v>
      </c>
      <c r="K32" s="17">
        <v>43.130197722088411</v>
      </c>
      <c r="L32" s="17">
        <v>48.607362422388753</v>
      </c>
      <c r="M32" s="17">
        <v>35.765815088288562</v>
      </c>
      <c r="N32" s="20">
        <v>38.721344923517115</v>
      </c>
      <c r="O32" s="20">
        <v>48.56775052878421</v>
      </c>
      <c r="P32" s="20">
        <v>61.18572209339338</v>
      </c>
    </row>
    <row r="33" spans="2:16" ht="22.5" x14ac:dyDescent="0.45">
      <c r="B33" s="37" t="s">
        <v>33</v>
      </c>
      <c r="C33" s="35">
        <v>188</v>
      </c>
      <c r="D33" s="22">
        <v>656.01934037895228</v>
      </c>
      <c r="E33" s="13">
        <v>66.192972380169877</v>
      </c>
      <c r="F33" s="13">
        <v>79.882901541425795</v>
      </c>
      <c r="G33" s="13">
        <v>64.409003457669456</v>
      </c>
      <c r="H33" s="15">
        <v>55.357111119218715</v>
      </c>
      <c r="I33" s="15">
        <v>67.860133797945451</v>
      </c>
      <c r="J33" s="15">
        <v>59.492271497826977</v>
      </c>
      <c r="K33" s="17">
        <v>44.152055784365949</v>
      </c>
      <c r="L33" s="17">
        <v>46.095620690996945</v>
      </c>
      <c r="M33" s="17">
        <v>34.420690124045592</v>
      </c>
      <c r="N33" s="20">
        <v>35.158182421066392</v>
      </c>
      <c r="O33" s="20">
        <v>42.440233152203284</v>
      </c>
      <c r="P33" s="20">
        <v>60.558164412017831</v>
      </c>
    </row>
    <row r="34" spans="2:16" ht="22.5" x14ac:dyDescent="0.45">
      <c r="B34" s="37" t="s">
        <v>34</v>
      </c>
      <c r="C34" s="35">
        <v>118</v>
      </c>
      <c r="D34" s="22">
        <v>588.97629880990883</v>
      </c>
      <c r="E34" s="13">
        <v>59.944309295807123</v>
      </c>
      <c r="F34" s="13">
        <v>73.411984274487324</v>
      </c>
      <c r="G34" s="13">
        <v>58.051074442566488</v>
      </c>
      <c r="H34" s="15">
        <v>51.831303991426076</v>
      </c>
      <c r="I34" s="15">
        <v>61.076232906834591</v>
      </c>
      <c r="J34" s="15">
        <v>54.096238390435602</v>
      </c>
      <c r="K34" s="17">
        <v>38.207768608416067</v>
      </c>
      <c r="L34" s="17">
        <v>40.867529574156727</v>
      </c>
      <c r="M34" s="17">
        <v>29.834877977032775</v>
      </c>
      <c r="N34" s="20">
        <v>30.539463934238547</v>
      </c>
      <c r="O34" s="20">
        <v>36.689801788971685</v>
      </c>
      <c r="P34" s="20">
        <v>54.425713625535828</v>
      </c>
    </row>
    <row r="35" spans="2:16" ht="22.5" x14ac:dyDescent="0.45">
      <c r="B35" s="37" t="s">
        <v>35</v>
      </c>
      <c r="C35" s="35">
        <v>370</v>
      </c>
      <c r="D35" s="22">
        <v>646.80942816032552</v>
      </c>
      <c r="E35" s="13">
        <v>67.712143414369464</v>
      </c>
      <c r="F35" s="13">
        <v>77.486056969275808</v>
      </c>
      <c r="G35" s="13">
        <v>64.416749130933567</v>
      </c>
      <c r="H35" s="15">
        <v>56.988958611687856</v>
      </c>
      <c r="I35" s="15">
        <v>65.208204750512394</v>
      </c>
      <c r="J35" s="15">
        <v>59.737136793272263</v>
      </c>
      <c r="K35" s="17">
        <v>42.112880616948473</v>
      </c>
      <c r="L35" s="17">
        <v>44.027589944424719</v>
      </c>
      <c r="M35" s="17">
        <v>33.409577833429275</v>
      </c>
      <c r="N35" s="20">
        <v>34.240080183726484</v>
      </c>
      <c r="O35" s="20">
        <v>41.868098758260146</v>
      </c>
      <c r="P35" s="20">
        <v>59.601951153485011</v>
      </c>
    </row>
    <row r="36" spans="2:16" ht="22.5" x14ac:dyDescent="0.45">
      <c r="B36" s="37" t="s">
        <v>36</v>
      </c>
      <c r="C36" s="35">
        <v>482</v>
      </c>
      <c r="D36" s="22">
        <v>657.08045060030247</v>
      </c>
      <c r="E36" s="13">
        <v>65.939901538369227</v>
      </c>
      <c r="F36" s="13">
        <v>77.086304715117365</v>
      </c>
      <c r="G36" s="13">
        <v>65.573798450434225</v>
      </c>
      <c r="H36" s="15">
        <v>56.912265975200718</v>
      </c>
      <c r="I36" s="15">
        <v>64.987434511050864</v>
      </c>
      <c r="J36" s="15">
        <v>59.990040260789193</v>
      </c>
      <c r="K36" s="17">
        <v>44.298655635610274</v>
      </c>
      <c r="L36" s="17">
        <v>45.253543395702444</v>
      </c>
      <c r="M36" s="17">
        <v>35.288012490579078</v>
      </c>
      <c r="N36" s="20">
        <v>37.595921346432569</v>
      </c>
      <c r="O36" s="20">
        <v>44.052790619396561</v>
      </c>
      <c r="P36" s="20">
        <v>60.101781661620059</v>
      </c>
    </row>
    <row r="37" spans="2:16" ht="22.5" x14ac:dyDescent="0.45">
      <c r="B37" s="37" t="s">
        <v>37</v>
      </c>
      <c r="C37" s="35">
        <v>90</v>
      </c>
      <c r="D37" s="22">
        <v>630.39596044080679</v>
      </c>
      <c r="E37" s="13">
        <v>65.556798261096617</v>
      </c>
      <c r="F37" s="13">
        <v>76.112617744819488</v>
      </c>
      <c r="G37" s="13">
        <v>61.312603387978591</v>
      </c>
      <c r="H37" s="15">
        <v>54.088374016081403</v>
      </c>
      <c r="I37" s="15">
        <v>63.435005163785185</v>
      </c>
      <c r="J37" s="15">
        <v>58.209206552932258</v>
      </c>
      <c r="K37" s="17">
        <v>41.550537737943088</v>
      </c>
      <c r="L37" s="17">
        <v>44.548580316496583</v>
      </c>
      <c r="M37" s="17">
        <v>34.429932788271508</v>
      </c>
      <c r="N37" s="20">
        <v>33.751387076082779</v>
      </c>
      <c r="O37" s="20">
        <v>40.075210749597098</v>
      </c>
      <c r="P37" s="20">
        <v>57.325706645722057</v>
      </c>
    </row>
    <row r="38" spans="2:16" ht="22.5" x14ac:dyDescent="0.45">
      <c r="B38" s="37" t="s">
        <v>38</v>
      </c>
      <c r="C38" s="35">
        <v>105</v>
      </c>
      <c r="D38" s="22">
        <v>637.7394663392389</v>
      </c>
      <c r="E38" s="13">
        <v>67.400456614591207</v>
      </c>
      <c r="F38" s="13">
        <v>73.977087623437072</v>
      </c>
      <c r="G38" s="13">
        <v>62.483216365687234</v>
      </c>
      <c r="H38" s="15">
        <v>56.000725824801314</v>
      </c>
      <c r="I38" s="15">
        <v>62.133503719995538</v>
      </c>
      <c r="J38" s="15">
        <v>60.47950184925476</v>
      </c>
      <c r="K38" s="17">
        <v>41.352248923756186</v>
      </c>
      <c r="L38" s="17">
        <v>45.725486811440327</v>
      </c>
      <c r="M38" s="17">
        <v>33.980046950124603</v>
      </c>
      <c r="N38" s="20">
        <v>34.637647218908704</v>
      </c>
      <c r="O38" s="20">
        <v>41.338491031342606</v>
      </c>
      <c r="P38" s="20">
        <v>58.231053405899388</v>
      </c>
    </row>
    <row r="39" spans="2:16" ht="22.5" x14ac:dyDescent="0.45">
      <c r="B39" s="37" t="s">
        <v>39</v>
      </c>
      <c r="C39" s="35">
        <v>47</v>
      </c>
      <c r="D39" s="22">
        <v>521.10227162779609</v>
      </c>
      <c r="E39" s="13">
        <v>54.251915236360752</v>
      </c>
      <c r="F39" s="13">
        <v>70.898611804717504</v>
      </c>
      <c r="G39" s="13">
        <v>55.100381271780996</v>
      </c>
      <c r="H39" s="15">
        <v>54.704229221131428</v>
      </c>
      <c r="I39" s="15">
        <v>55.253527310452007</v>
      </c>
      <c r="J39" s="15">
        <v>47.281211298855261</v>
      </c>
      <c r="K39" s="17">
        <v>37.640799888474156</v>
      </c>
      <c r="L39" s="17">
        <v>32.345130985468032</v>
      </c>
      <c r="M39" s="17">
        <v>20.267109839610672</v>
      </c>
      <c r="N39" s="20">
        <v>21.463943524615711</v>
      </c>
      <c r="O39" s="20">
        <v>26.667906241104898</v>
      </c>
      <c r="P39" s="20">
        <v>45.227505005224693</v>
      </c>
    </row>
    <row r="40" spans="2:16" ht="22.5" x14ac:dyDescent="0.45">
      <c r="B40" s="37" t="s">
        <v>40</v>
      </c>
      <c r="C40" s="35">
        <v>22</v>
      </c>
      <c r="D40" s="22">
        <v>591.08290943694658</v>
      </c>
      <c r="E40" s="13">
        <v>60.305045684728405</v>
      </c>
      <c r="F40" s="13">
        <v>81.678704545434641</v>
      </c>
      <c r="G40" s="13">
        <v>62.745227061757298</v>
      </c>
      <c r="H40" s="15">
        <v>61.367651127727214</v>
      </c>
      <c r="I40" s="15">
        <v>59.462778684822709</v>
      </c>
      <c r="J40" s="15">
        <v>53.614655709311961</v>
      </c>
      <c r="K40" s="17">
        <v>42.672241751952214</v>
      </c>
      <c r="L40" s="17">
        <v>37.005441525610806</v>
      </c>
      <c r="M40" s="17">
        <v>22.843077540832809</v>
      </c>
      <c r="N40" s="20">
        <v>23.850834728427177</v>
      </c>
      <c r="O40" s="20">
        <v>32.443570127535338</v>
      </c>
      <c r="P40" s="20">
        <v>53.093680948805947</v>
      </c>
    </row>
    <row r="41" spans="2:16" ht="22.5" x14ac:dyDescent="0.45">
      <c r="B41" s="37" t="s">
        <v>41</v>
      </c>
      <c r="C41" s="35">
        <v>219</v>
      </c>
      <c r="D41" s="22">
        <v>549.42292735956926</v>
      </c>
      <c r="E41" s="13">
        <v>54.863652649738</v>
      </c>
      <c r="F41" s="13">
        <v>64.402050034074136</v>
      </c>
      <c r="G41" s="13">
        <v>54.670933769131594</v>
      </c>
      <c r="H41" s="15">
        <v>48.107112348647796</v>
      </c>
      <c r="I41" s="15">
        <v>50.77164624317944</v>
      </c>
      <c r="J41" s="15">
        <v>48.993042057596654</v>
      </c>
      <c r="K41" s="17">
        <v>39.742868394868474</v>
      </c>
      <c r="L41" s="17">
        <v>38.912313248437343</v>
      </c>
      <c r="M41" s="17">
        <v>29.349930954966215</v>
      </c>
      <c r="N41" s="20">
        <v>30.817078870439111</v>
      </c>
      <c r="O41" s="20">
        <v>37.912202175587502</v>
      </c>
      <c r="P41" s="20">
        <v>50.880096612903017</v>
      </c>
    </row>
    <row r="42" spans="2:16" ht="22.5" x14ac:dyDescent="0.45">
      <c r="B42" s="37" t="s">
        <v>42</v>
      </c>
      <c r="C42" s="35">
        <v>307</v>
      </c>
      <c r="D42" s="22">
        <v>538.18653740681839</v>
      </c>
      <c r="E42" s="13">
        <v>54.029473496579811</v>
      </c>
      <c r="F42" s="13">
        <v>63.638512237786941</v>
      </c>
      <c r="G42" s="13">
        <v>53.652794415731975</v>
      </c>
      <c r="H42" s="15">
        <v>45.367370306383407</v>
      </c>
      <c r="I42" s="15">
        <v>47.990584961268603</v>
      </c>
      <c r="J42" s="15">
        <v>47.908374691070755</v>
      </c>
      <c r="K42" s="17">
        <v>41.186296740097347</v>
      </c>
      <c r="L42" s="17">
        <v>38.309474284734605</v>
      </c>
      <c r="M42" s="17">
        <v>28.302269770886575</v>
      </c>
      <c r="N42" s="20">
        <v>30.606848071439746</v>
      </c>
      <c r="O42" s="20">
        <v>37.684963314176414</v>
      </c>
      <c r="P42" s="20">
        <v>49.509575116662134</v>
      </c>
    </row>
    <row r="43" spans="2:16" ht="22.5" x14ac:dyDescent="0.45">
      <c r="B43" s="37" t="s">
        <v>43</v>
      </c>
      <c r="C43" s="35">
        <v>252</v>
      </c>
      <c r="D43" s="22">
        <v>550.78981689672366</v>
      </c>
      <c r="E43" s="13">
        <v>54.874501857352541</v>
      </c>
      <c r="F43" s="13">
        <v>65.179492582179748</v>
      </c>
      <c r="G43" s="13">
        <v>55.253207818218193</v>
      </c>
      <c r="H43" s="15">
        <v>46.082034515628884</v>
      </c>
      <c r="I43" s="15">
        <v>48.236736619905606</v>
      </c>
      <c r="J43" s="15">
        <v>48.515964504687005</v>
      </c>
      <c r="K43" s="17">
        <v>44.458561956945395</v>
      </c>
      <c r="L43" s="17">
        <v>39.156967242471076</v>
      </c>
      <c r="M43" s="17">
        <v>29.352253632461853</v>
      </c>
      <c r="N43" s="20">
        <v>31.288126470222966</v>
      </c>
      <c r="O43" s="20">
        <v>38.322681503343851</v>
      </c>
      <c r="P43" s="20">
        <v>50.069288193306498</v>
      </c>
    </row>
    <row r="44" spans="2:16" ht="22.5" x14ac:dyDescent="0.45">
      <c r="B44" s="37" t="s">
        <v>44</v>
      </c>
      <c r="C44" s="35">
        <v>131</v>
      </c>
      <c r="D44" s="22">
        <v>588.39548316422349</v>
      </c>
      <c r="E44" s="13">
        <v>62.75973045343337</v>
      </c>
      <c r="F44" s="13">
        <v>67.550106614809181</v>
      </c>
      <c r="G44" s="13">
        <v>56.688363746788276</v>
      </c>
      <c r="H44" s="15">
        <v>47.67343447318823</v>
      </c>
      <c r="I44" s="15">
        <v>53.550108713047287</v>
      </c>
      <c r="J44" s="15">
        <v>51.811065763144015</v>
      </c>
      <c r="K44" s="17">
        <v>39.593160518215583</v>
      </c>
      <c r="L44" s="17">
        <v>41.848817721493305</v>
      </c>
      <c r="M44" s="17">
        <v>34.468647512389737</v>
      </c>
      <c r="N44" s="20">
        <v>36.16221388906493</v>
      </c>
      <c r="O44" s="20">
        <v>41.720545400952886</v>
      </c>
      <c r="P44" s="20">
        <v>54.569288357696522</v>
      </c>
    </row>
    <row r="45" spans="2:16" ht="22.5" x14ac:dyDescent="0.45">
      <c r="B45" s="37" t="s">
        <v>45</v>
      </c>
      <c r="C45" s="35">
        <v>176</v>
      </c>
      <c r="D45" s="22">
        <v>577.42723976040884</v>
      </c>
      <c r="E45" s="13">
        <v>60.859765330538558</v>
      </c>
      <c r="F45" s="13">
        <v>69.39891620890748</v>
      </c>
      <c r="G45" s="13">
        <v>56.914549103958898</v>
      </c>
      <c r="H45" s="15">
        <v>50.648844765403446</v>
      </c>
      <c r="I45" s="15">
        <v>52.574078831963519</v>
      </c>
      <c r="J45" s="15">
        <v>50.554177450005518</v>
      </c>
      <c r="K45" s="17">
        <v>39.778399080426361</v>
      </c>
      <c r="L45" s="17">
        <v>40.16871438100771</v>
      </c>
      <c r="M45" s="17">
        <v>30.333445072738581</v>
      </c>
      <c r="N45" s="20">
        <v>32.496256594367942</v>
      </c>
      <c r="O45" s="20">
        <v>40.595816137218016</v>
      </c>
      <c r="P45" s="20">
        <v>53.104276803872857</v>
      </c>
    </row>
    <row r="46" spans="2:16" ht="22.5" x14ac:dyDescent="0.45">
      <c r="B46" s="37" t="s">
        <v>46</v>
      </c>
      <c r="C46" s="35">
        <v>174</v>
      </c>
      <c r="D46" s="22">
        <v>584.30325166023169</v>
      </c>
      <c r="E46" s="13">
        <v>61.895022478992544</v>
      </c>
      <c r="F46" s="13">
        <v>68.351792991024936</v>
      </c>
      <c r="G46" s="13">
        <v>56.695467967839875</v>
      </c>
      <c r="H46" s="15">
        <v>49.633294373991859</v>
      </c>
      <c r="I46" s="15">
        <v>52.272610234562194</v>
      </c>
      <c r="J46" s="15">
        <v>53.145506402629977</v>
      </c>
      <c r="K46" s="17">
        <v>43.54690831044865</v>
      </c>
      <c r="L46" s="17">
        <v>40.263584403681634</v>
      </c>
      <c r="M46" s="17">
        <v>29.603116763107511</v>
      </c>
      <c r="N46" s="20">
        <v>33.979100821727407</v>
      </c>
      <c r="O46" s="20">
        <v>41.946749508912987</v>
      </c>
      <c r="P46" s="20">
        <v>52.970097403312188</v>
      </c>
    </row>
    <row r="47" spans="2:16" ht="22.5" x14ac:dyDescent="0.45">
      <c r="B47" s="37" t="s">
        <v>47</v>
      </c>
      <c r="C47" s="35">
        <v>81</v>
      </c>
      <c r="D47" s="22">
        <v>516.05933246587813</v>
      </c>
      <c r="E47" s="13">
        <v>52.780392795023396</v>
      </c>
      <c r="F47" s="13">
        <v>55.815825163795459</v>
      </c>
      <c r="G47" s="13">
        <v>46.464521237553456</v>
      </c>
      <c r="H47" s="15">
        <v>39.899557730886457</v>
      </c>
      <c r="I47" s="15">
        <v>43.114008561719544</v>
      </c>
      <c r="J47" s="15">
        <v>43.247548985700277</v>
      </c>
      <c r="K47" s="17">
        <v>41.210939682209947</v>
      </c>
      <c r="L47" s="17">
        <v>37.979931865299264</v>
      </c>
      <c r="M47" s="17">
        <v>31.033197638199628</v>
      </c>
      <c r="N47" s="20">
        <v>34.440793610943665</v>
      </c>
      <c r="O47" s="20">
        <v>42.261977921567635</v>
      </c>
      <c r="P47" s="20">
        <v>47.810637272979477</v>
      </c>
    </row>
    <row r="48" spans="2:16" ht="22.5" x14ac:dyDescent="0.45">
      <c r="B48" s="37" t="s">
        <v>48</v>
      </c>
      <c r="C48" s="35">
        <v>392</v>
      </c>
      <c r="D48" s="22">
        <v>593.77399328840033</v>
      </c>
      <c r="E48" s="13">
        <v>60.0282792661489</v>
      </c>
      <c r="F48" s="13">
        <v>72.325543032932643</v>
      </c>
      <c r="G48" s="13">
        <v>62.230724191377924</v>
      </c>
      <c r="H48" s="15">
        <v>51.0702729117166</v>
      </c>
      <c r="I48" s="15">
        <v>52.151412841137123</v>
      </c>
      <c r="J48" s="15">
        <v>51.190915483184469</v>
      </c>
      <c r="K48" s="17">
        <v>47.559497027114709</v>
      </c>
      <c r="L48" s="17">
        <v>41.595806242711696</v>
      </c>
      <c r="M48" s="17">
        <v>29.235452122008347</v>
      </c>
      <c r="N48" s="20">
        <v>30.433876502231318</v>
      </c>
      <c r="O48" s="20">
        <v>41.720299917278275</v>
      </c>
      <c r="P48" s="20">
        <v>54.231913750558341</v>
      </c>
    </row>
    <row r="49" spans="2:16" ht="22.5" x14ac:dyDescent="0.45">
      <c r="B49" s="37" t="s">
        <v>49</v>
      </c>
      <c r="C49" s="35">
        <v>97</v>
      </c>
      <c r="D49" s="22">
        <v>653.9724930626611</v>
      </c>
      <c r="E49" s="13">
        <v>64.893973352322831</v>
      </c>
      <c r="F49" s="13">
        <v>75.730996227823738</v>
      </c>
      <c r="G49" s="13">
        <v>64.200034463323732</v>
      </c>
      <c r="H49" s="15">
        <v>53.259163005996449</v>
      </c>
      <c r="I49" s="15">
        <v>55.357022100202101</v>
      </c>
      <c r="J49" s="15">
        <v>57.782152510600149</v>
      </c>
      <c r="K49" s="17">
        <v>55.351893243070428</v>
      </c>
      <c r="L49" s="17">
        <v>49.041763506113554</v>
      </c>
      <c r="M49" s="17">
        <v>35.462460985870514</v>
      </c>
      <c r="N49" s="20">
        <v>36.700854741534329</v>
      </c>
      <c r="O49" s="20">
        <v>47.475741112000151</v>
      </c>
      <c r="P49" s="20">
        <v>58.716437813803026</v>
      </c>
    </row>
    <row r="50" spans="2:16" ht="22.5" x14ac:dyDescent="0.45">
      <c r="B50" s="37" t="s">
        <v>50</v>
      </c>
      <c r="C50" s="35">
        <v>119</v>
      </c>
      <c r="D50" s="22">
        <v>600.13134702148511</v>
      </c>
      <c r="E50" s="13">
        <v>61.449693889563335</v>
      </c>
      <c r="F50" s="13">
        <v>70.586198143467968</v>
      </c>
      <c r="G50" s="13">
        <v>58.208024530762209</v>
      </c>
      <c r="H50" s="15">
        <v>49.577233466739244</v>
      </c>
      <c r="I50" s="15">
        <v>51.224364754440181</v>
      </c>
      <c r="J50" s="15">
        <v>52.525905780906029</v>
      </c>
      <c r="K50" s="17">
        <v>50.492703940596861</v>
      </c>
      <c r="L50" s="17">
        <v>43.948392290716242</v>
      </c>
      <c r="M50" s="17">
        <v>32.923538500501238</v>
      </c>
      <c r="N50" s="20">
        <v>32.572861029976018</v>
      </c>
      <c r="O50" s="20">
        <v>44.041041797523654</v>
      </c>
      <c r="P50" s="20">
        <v>52.581388896292047</v>
      </c>
    </row>
    <row r="51" spans="2:16" ht="22.5" x14ac:dyDescent="0.45">
      <c r="B51" s="37" t="s">
        <v>51</v>
      </c>
      <c r="C51" s="35">
        <v>78</v>
      </c>
      <c r="D51" s="22">
        <v>566.82094733180907</v>
      </c>
      <c r="E51" s="13">
        <v>58.349887530907765</v>
      </c>
      <c r="F51" s="13">
        <v>64.366930387895763</v>
      </c>
      <c r="G51" s="13">
        <v>52.846009442622979</v>
      </c>
      <c r="H51" s="15">
        <v>49.054484049516454</v>
      </c>
      <c r="I51" s="15">
        <v>47.169133306804646</v>
      </c>
      <c r="J51" s="15">
        <v>52.945960803749827</v>
      </c>
      <c r="K51" s="17">
        <v>46.864517847911621</v>
      </c>
      <c r="L51" s="17">
        <v>42.02888518493392</v>
      </c>
      <c r="M51" s="17">
        <v>31.753165035493204</v>
      </c>
      <c r="N51" s="20">
        <v>31.022353619683727</v>
      </c>
      <c r="O51" s="20">
        <v>42.238075112317041</v>
      </c>
      <c r="P51" s="20">
        <v>48.181545009972126</v>
      </c>
    </row>
    <row r="52" spans="2:16" ht="22.5" x14ac:dyDescent="0.45">
      <c r="B52" s="37" t="s">
        <v>52</v>
      </c>
      <c r="C52" s="35">
        <v>131</v>
      </c>
      <c r="D52" s="22">
        <v>592.83947379767051</v>
      </c>
      <c r="E52" s="13">
        <v>60.992661151980251</v>
      </c>
      <c r="F52" s="13">
        <v>69.18173443142183</v>
      </c>
      <c r="G52" s="13">
        <v>58.377923493700166</v>
      </c>
      <c r="H52" s="15">
        <v>49.581361609726216</v>
      </c>
      <c r="I52" s="15">
        <v>49.76509668365356</v>
      </c>
      <c r="J52" s="15">
        <v>50.272405313184443</v>
      </c>
      <c r="K52" s="17">
        <v>48.463986144146958</v>
      </c>
      <c r="L52" s="17">
        <v>40.704337792905633</v>
      </c>
      <c r="M52" s="17">
        <v>31.459445152154505</v>
      </c>
      <c r="N52" s="20">
        <v>34.517745308716435</v>
      </c>
      <c r="O52" s="20">
        <v>43.901728873738939</v>
      </c>
      <c r="P52" s="20">
        <v>55.621047842341518</v>
      </c>
    </row>
    <row r="53" spans="2:16" ht="22.5" x14ac:dyDescent="0.45">
      <c r="B53" s="37" t="s">
        <v>53</v>
      </c>
      <c r="C53" s="35">
        <v>137</v>
      </c>
      <c r="D53" s="22">
        <v>559.97160049206366</v>
      </c>
      <c r="E53" s="13">
        <v>58.099558450638533</v>
      </c>
      <c r="F53" s="13">
        <v>58.761742308977482</v>
      </c>
      <c r="G53" s="13">
        <v>47.334635199564744</v>
      </c>
      <c r="H53" s="15">
        <v>46.927846320818496</v>
      </c>
      <c r="I53" s="15">
        <v>49.208743291876345</v>
      </c>
      <c r="J53" s="15">
        <v>47.915037246792998</v>
      </c>
      <c r="K53" s="17">
        <v>46.540175848461473</v>
      </c>
      <c r="L53" s="17">
        <v>41.65104384586617</v>
      </c>
      <c r="M53" s="17">
        <v>33.280913666063654</v>
      </c>
      <c r="N53" s="20">
        <v>37.189006229125653</v>
      </c>
      <c r="O53" s="20">
        <v>43.463272869200765</v>
      </c>
      <c r="P53" s="20">
        <v>49.599625214677204</v>
      </c>
    </row>
    <row r="54" spans="2:16" ht="22.5" x14ac:dyDescent="0.45">
      <c r="B54" s="37" t="s">
        <v>54</v>
      </c>
      <c r="C54" s="35">
        <v>257</v>
      </c>
      <c r="D54" s="22">
        <v>625.12979318105954</v>
      </c>
      <c r="E54" s="13">
        <v>63.316576919651908</v>
      </c>
      <c r="F54" s="13">
        <v>65.149598270157782</v>
      </c>
      <c r="G54" s="13">
        <v>52.170954335354033</v>
      </c>
      <c r="H54" s="15">
        <v>53.202417896181537</v>
      </c>
      <c r="I54" s="15">
        <v>54.996860025381004</v>
      </c>
      <c r="J54" s="15">
        <v>59.372654033040043</v>
      </c>
      <c r="K54" s="17">
        <v>52.246319291501038</v>
      </c>
      <c r="L54" s="17">
        <v>48.730537327776482</v>
      </c>
      <c r="M54" s="17">
        <v>36.830003744845683</v>
      </c>
      <c r="N54" s="20">
        <v>37.683090130896424</v>
      </c>
      <c r="O54" s="20">
        <v>47.193575524113363</v>
      </c>
      <c r="P54" s="20">
        <v>54.237205682160223</v>
      </c>
    </row>
    <row r="55" spans="2:16" ht="22.5" x14ac:dyDescent="0.45">
      <c r="B55" s="38" t="s">
        <v>55</v>
      </c>
      <c r="C55" s="38">
        <v>6</v>
      </c>
      <c r="D55" s="27">
        <v>485.42617000922468</v>
      </c>
      <c r="E55" s="28">
        <v>40.065459630120252</v>
      </c>
      <c r="F55" s="28">
        <v>46.56429406277848</v>
      </c>
      <c r="G55" s="28">
        <v>37.514944080639133</v>
      </c>
      <c r="H55" s="29">
        <v>49.37800563647923</v>
      </c>
      <c r="I55" s="29">
        <v>50.514213310119878</v>
      </c>
      <c r="J55" s="29">
        <v>42.828360159042838</v>
      </c>
      <c r="K55" s="18">
        <v>46.840905806623191</v>
      </c>
      <c r="L55" s="18">
        <v>34.377708576305359</v>
      </c>
      <c r="M55" s="18">
        <v>29.766855893917437</v>
      </c>
      <c r="N55" s="21">
        <v>33.749822753127347</v>
      </c>
      <c r="O55" s="21">
        <v>37.488552134043715</v>
      </c>
      <c r="P55" s="21">
        <v>36.337047966027818</v>
      </c>
    </row>
    <row r="56" spans="2:16" x14ac:dyDescent="0.15">
      <c r="B56" s="1"/>
      <c r="C56" s="1"/>
      <c r="D56" s="1"/>
    </row>
    <row r="57" spans="2:16" x14ac:dyDescent="0.15">
      <c r="B57" s="1"/>
      <c r="C57" s="1"/>
      <c r="D57" s="1"/>
    </row>
    <row r="58" spans="2:16" x14ac:dyDescent="0.15">
      <c r="B58" s="1"/>
      <c r="C58" s="1"/>
      <c r="D58" s="1"/>
    </row>
    <row r="59" spans="2:16" x14ac:dyDescent="0.15">
      <c r="B59" s="1"/>
      <c r="C59" s="1"/>
      <c r="D59" s="1"/>
    </row>
  </sheetData>
  <mergeCells count="3">
    <mergeCell ref="B6:P6"/>
    <mergeCell ref="E7:P7"/>
    <mergeCell ref="B7:C7"/>
  </mergeCells>
  <phoneticPr fontId="2"/>
  <pageMargins left="0.7" right="0.7" top="0.75" bottom="0.75" header="0.3" footer="0.3"/>
  <pageSetup paperSize="8" scale="60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59"/>
  <sheetViews>
    <sheetView zoomScale="70" zoomScaleNormal="70" zoomScalePageLayoutView="75" workbookViewId="0"/>
  </sheetViews>
  <sheetFormatPr defaultColWidth="13" defaultRowHeight="14.25" x14ac:dyDescent="0.15"/>
  <cols>
    <col min="1" max="1" width="3.5" customWidth="1"/>
    <col min="3" max="3" width="8.75" customWidth="1"/>
    <col min="4" max="4" width="15.125" customWidth="1"/>
    <col min="5" max="16" width="9.125" customWidth="1"/>
  </cols>
  <sheetData>
    <row r="1" spans="2:16" ht="30" customHeight="1" x14ac:dyDescent="0.2">
      <c r="B1" s="11" t="s">
        <v>85</v>
      </c>
      <c r="E1" s="5"/>
    </row>
    <row r="2" spans="2:16" ht="30" customHeight="1" x14ac:dyDescent="0.2">
      <c r="B2" s="33" t="s">
        <v>86</v>
      </c>
      <c r="E2" s="5"/>
    </row>
    <row r="3" spans="2:16" ht="30" customHeight="1" x14ac:dyDescent="0.2">
      <c r="B3" s="33" t="s">
        <v>87</v>
      </c>
      <c r="E3" s="5"/>
    </row>
    <row r="4" spans="2:16" ht="30" customHeight="1" x14ac:dyDescent="0.2">
      <c r="B4" s="34" t="s">
        <v>89</v>
      </c>
      <c r="E4" s="5"/>
    </row>
    <row r="5" spans="2:16" ht="30" customHeight="1" x14ac:dyDescent="0.2">
      <c r="B5" s="26"/>
      <c r="E5" s="5"/>
    </row>
    <row r="6" spans="2:16" ht="19.5" customHeight="1" x14ac:dyDescent="0.15">
      <c r="B6" s="42"/>
      <c r="C6" s="42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2:16" ht="20.25" customHeight="1" x14ac:dyDescent="0.45">
      <c r="B7" s="45" t="s">
        <v>62</v>
      </c>
      <c r="C7" s="45"/>
      <c r="D7" s="39" t="s">
        <v>60</v>
      </c>
      <c r="E7" s="44" t="s">
        <v>61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2:16" ht="33" customHeight="1" thickBot="1" x14ac:dyDescent="0.2">
      <c r="B8" s="2"/>
      <c r="C8" s="4" t="s">
        <v>56</v>
      </c>
      <c r="D8" s="3" t="s">
        <v>93</v>
      </c>
      <c r="E8" s="12" t="s">
        <v>1</v>
      </c>
      <c r="F8" s="12" t="s">
        <v>2</v>
      </c>
      <c r="G8" s="12" t="s">
        <v>3</v>
      </c>
      <c r="H8" s="14" t="s">
        <v>4</v>
      </c>
      <c r="I8" s="14" t="s">
        <v>5</v>
      </c>
      <c r="J8" s="14" t="s">
        <v>6</v>
      </c>
      <c r="K8" s="16" t="s">
        <v>7</v>
      </c>
      <c r="L8" s="16" t="s">
        <v>8</v>
      </c>
      <c r="M8" s="16" t="s">
        <v>9</v>
      </c>
      <c r="N8" s="19" t="s">
        <v>63</v>
      </c>
      <c r="O8" s="19" t="s">
        <v>64</v>
      </c>
      <c r="P8" s="19" t="s">
        <v>65</v>
      </c>
    </row>
    <row r="9" spans="2:16" ht="23.25" thickTop="1" x14ac:dyDescent="0.45">
      <c r="B9" s="35" t="s">
        <v>0</v>
      </c>
      <c r="C9" s="35">
        <v>39</v>
      </c>
      <c r="D9" s="22">
        <v>1208.3191647197575</v>
      </c>
      <c r="E9" s="13">
        <v>140.34333190843196</v>
      </c>
      <c r="F9" s="13">
        <v>152.48010581942745</v>
      </c>
      <c r="G9" s="13">
        <v>120.8911914262226</v>
      </c>
      <c r="H9" s="15">
        <v>98.32756617796224</v>
      </c>
      <c r="I9" s="15">
        <v>101.32542683401725</v>
      </c>
      <c r="J9" s="15">
        <v>117.84703806629994</v>
      </c>
      <c r="K9" s="17">
        <v>89.866966044840183</v>
      </c>
      <c r="L9" s="17">
        <v>79.282050200673297</v>
      </c>
      <c r="M9" s="17">
        <v>52.875421191111563</v>
      </c>
      <c r="N9" s="20">
        <v>66.195631067694535</v>
      </c>
      <c r="O9" s="20">
        <v>71.727898240352246</v>
      </c>
      <c r="P9" s="20">
        <v>117.15653774272435</v>
      </c>
    </row>
    <row r="10" spans="2:16" ht="22.5" x14ac:dyDescent="0.45">
      <c r="B10" s="37" t="s">
        <v>10</v>
      </c>
      <c r="C10" s="35">
        <v>41</v>
      </c>
      <c r="D10" s="22">
        <v>1132.4824643647632</v>
      </c>
      <c r="E10" s="13">
        <v>122.89947329155993</v>
      </c>
      <c r="F10" s="13">
        <v>158.31781020376417</v>
      </c>
      <c r="G10" s="13">
        <v>126.80632704467251</v>
      </c>
      <c r="H10" s="15">
        <v>125.66549914726531</v>
      </c>
      <c r="I10" s="15">
        <v>125.14809221770579</v>
      </c>
      <c r="J10" s="15">
        <v>112.69237049739573</v>
      </c>
      <c r="K10" s="17">
        <v>83.357904337820415</v>
      </c>
      <c r="L10" s="17">
        <v>59.385373178682499</v>
      </c>
      <c r="M10" s="17">
        <v>35.089194526217959</v>
      </c>
      <c r="N10" s="20">
        <v>38.658923249512469</v>
      </c>
      <c r="O10" s="20">
        <v>44.516788816541293</v>
      </c>
      <c r="P10" s="20">
        <v>99.944707853625317</v>
      </c>
    </row>
    <row r="11" spans="2:16" ht="22.5" x14ac:dyDescent="0.45">
      <c r="B11" s="37" t="s">
        <v>11</v>
      </c>
      <c r="C11" s="35">
        <v>39</v>
      </c>
      <c r="D11" s="22">
        <v>1133.047698839044</v>
      </c>
      <c r="E11" s="13">
        <v>120.37142878567305</v>
      </c>
      <c r="F11" s="13">
        <v>156.01428163777013</v>
      </c>
      <c r="G11" s="13">
        <v>115.96066175375122</v>
      </c>
      <c r="H11" s="15">
        <v>114.23529819172207</v>
      </c>
      <c r="I11" s="15">
        <v>107.80125121610992</v>
      </c>
      <c r="J11" s="15">
        <v>101.23855735442869</v>
      </c>
      <c r="K11" s="17">
        <v>73.255917808642792</v>
      </c>
      <c r="L11" s="17">
        <v>66.389897575923101</v>
      </c>
      <c r="M11" s="17">
        <v>55.51644822958184</v>
      </c>
      <c r="N11" s="20">
        <v>59.442412703588886</v>
      </c>
      <c r="O11" s="20">
        <v>63.305824527853765</v>
      </c>
      <c r="P11" s="20">
        <v>99.515719053998438</v>
      </c>
    </row>
    <row r="12" spans="2:16" ht="22.5" x14ac:dyDescent="0.45">
      <c r="B12" s="37" t="s">
        <v>12</v>
      </c>
      <c r="C12" s="35">
        <v>79</v>
      </c>
      <c r="D12" s="22">
        <v>1188.1618621717412</v>
      </c>
      <c r="E12" s="13">
        <v>130.94683407170112</v>
      </c>
      <c r="F12" s="13">
        <v>164.56468018236336</v>
      </c>
      <c r="G12" s="13">
        <v>110.63325541248284</v>
      </c>
      <c r="H12" s="15">
        <v>97.275328765041195</v>
      </c>
      <c r="I12" s="15">
        <v>102.94608631695502</v>
      </c>
      <c r="J12" s="15">
        <v>97.187370051332891</v>
      </c>
      <c r="K12" s="17">
        <v>76.666163264873546</v>
      </c>
      <c r="L12" s="17">
        <v>77.567383761167051</v>
      </c>
      <c r="M12" s="17">
        <v>70.044061057830703</v>
      </c>
      <c r="N12" s="20">
        <v>67.749642592661971</v>
      </c>
      <c r="O12" s="20">
        <v>81.25465513629706</v>
      </c>
      <c r="P12" s="20">
        <v>111.32640155903432</v>
      </c>
    </row>
    <row r="13" spans="2:16" ht="22.5" x14ac:dyDescent="0.45">
      <c r="B13" s="37" t="s">
        <v>13</v>
      </c>
      <c r="C13" s="35">
        <v>33</v>
      </c>
      <c r="D13" s="22">
        <v>1138.2361754940125</v>
      </c>
      <c r="E13" s="13">
        <v>119.78735079458437</v>
      </c>
      <c r="F13" s="13">
        <v>166.70276316262803</v>
      </c>
      <c r="G13" s="13">
        <v>128.52938759907616</v>
      </c>
      <c r="H13" s="15">
        <v>134.02357037502085</v>
      </c>
      <c r="I13" s="15">
        <v>128.72622850195535</v>
      </c>
      <c r="J13" s="15">
        <v>109.88065986354574</v>
      </c>
      <c r="K13" s="17">
        <v>85.079908117775119</v>
      </c>
      <c r="L13" s="17">
        <v>51.577237193678769</v>
      </c>
      <c r="M13" s="17">
        <v>31.510923279738797</v>
      </c>
      <c r="N13" s="20">
        <v>36.965292180600052</v>
      </c>
      <c r="O13" s="20">
        <v>44.895497367281408</v>
      </c>
      <c r="P13" s="20">
        <v>100.55735705812808</v>
      </c>
    </row>
    <row r="14" spans="2:16" ht="22.5" x14ac:dyDescent="0.45">
      <c r="B14" s="37" t="s">
        <v>14</v>
      </c>
      <c r="C14" s="35">
        <v>52</v>
      </c>
      <c r="D14" s="22">
        <v>1183.1087481286856</v>
      </c>
      <c r="E14" s="13">
        <v>125.87057861527954</v>
      </c>
      <c r="F14" s="13">
        <v>167.35392339915359</v>
      </c>
      <c r="G14" s="13">
        <v>121.70366227745077</v>
      </c>
      <c r="H14" s="15">
        <v>128.10092752763427</v>
      </c>
      <c r="I14" s="15">
        <v>127.8824716629168</v>
      </c>
      <c r="J14" s="15">
        <v>108.48032735008813</v>
      </c>
      <c r="K14" s="17">
        <v>78.927819319129512</v>
      </c>
      <c r="L14" s="17">
        <v>67.696771883086228</v>
      </c>
      <c r="M14" s="17">
        <v>49.239325270759544</v>
      </c>
      <c r="N14" s="20">
        <v>46.616045827598441</v>
      </c>
      <c r="O14" s="20">
        <v>57.524252447874446</v>
      </c>
      <c r="P14" s="20">
        <v>103.7126425477142</v>
      </c>
    </row>
    <row r="15" spans="2:16" ht="22.5" x14ac:dyDescent="0.45">
      <c r="B15" s="37" t="s">
        <v>15</v>
      </c>
      <c r="C15" s="35">
        <v>84</v>
      </c>
      <c r="D15" s="22">
        <v>1205.114855000397</v>
      </c>
      <c r="E15" s="13">
        <v>128.40640431848664</v>
      </c>
      <c r="F15" s="13">
        <v>156.39803655268057</v>
      </c>
      <c r="G15" s="13">
        <v>112.37129892577728</v>
      </c>
      <c r="H15" s="15">
        <v>99.702997925133374</v>
      </c>
      <c r="I15" s="15">
        <v>115.83754772772008</v>
      </c>
      <c r="J15" s="15">
        <v>100.43546234353855</v>
      </c>
      <c r="K15" s="17">
        <v>80.031348484318571</v>
      </c>
      <c r="L15" s="17">
        <v>80.472640707530331</v>
      </c>
      <c r="M15" s="17">
        <v>65.739250190664933</v>
      </c>
      <c r="N15" s="20">
        <v>70.200081596140805</v>
      </c>
      <c r="O15" s="20">
        <v>84.796308603343689</v>
      </c>
      <c r="P15" s="20">
        <v>110.72347762506236</v>
      </c>
    </row>
    <row r="16" spans="2:16" ht="22.5" x14ac:dyDescent="0.45">
      <c r="B16" s="37" t="s">
        <v>17</v>
      </c>
      <c r="C16" s="35">
        <v>347</v>
      </c>
      <c r="D16" s="22">
        <v>1179.7561304903811</v>
      </c>
      <c r="E16" s="13">
        <v>125.39469684568833</v>
      </c>
      <c r="F16" s="13">
        <v>141.99462134653371</v>
      </c>
      <c r="G16" s="13">
        <v>104.75535524337543</v>
      </c>
      <c r="H16" s="15">
        <v>93.467723908344055</v>
      </c>
      <c r="I16" s="15">
        <v>117.08699864474247</v>
      </c>
      <c r="J16" s="15">
        <v>98.591909400827674</v>
      </c>
      <c r="K16" s="17">
        <v>75.638581918069931</v>
      </c>
      <c r="L16" s="17">
        <v>79.848782017349478</v>
      </c>
      <c r="M16" s="17">
        <v>63.164620314962043</v>
      </c>
      <c r="N16" s="20">
        <v>73.71466154568229</v>
      </c>
      <c r="O16" s="20">
        <v>97.333516182348447</v>
      </c>
      <c r="P16" s="20">
        <v>108.76466312245734</v>
      </c>
    </row>
    <row r="17" spans="2:16" ht="22.5" x14ac:dyDescent="0.45">
      <c r="B17" s="37" t="s">
        <v>18</v>
      </c>
      <c r="C17" s="35">
        <v>206</v>
      </c>
      <c r="D17" s="22">
        <v>1187.5304194218745</v>
      </c>
      <c r="E17" s="13">
        <v>128.60523561950811</v>
      </c>
      <c r="F17" s="13">
        <v>137.41634090530241</v>
      </c>
      <c r="G17" s="13">
        <v>102.88394360770259</v>
      </c>
      <c r="H17" s="15">
        <v>87.962809407849392</v>
      </c>
      <c r="I17" s="15">
        <v>113.82626074069437</v>
      </c>
      <c r="J17" s="15">
        <v>96.713521533878904</v>
      </c>
      <c r="K17" s="17">
        <v>74.766848813138751</v>
      </c>
      <c r="L17" s="17">
        <v>81.605994114210048</v>
      </c>
      <c r="M17" s="17">
        <v>66.643305793385807</v>
      </c>
      <c r="N17" s="20">
        <v>80.169333146875374</v>
      </c>
      <c r="O17" s="20">
        <v>101.93730281220286</v>
      </c>
      <c r="P17" s="20">
        <v>114.99952292712609</v>
      </c>
    </row>
    <row r="18" spans="2:16" ht="22.5" x14ac:dyDescent="0.45">
      <c r="B18" s="37" t="s">
        <v>19</v>
      </c>
      <c r="C18" s="35">
        <v>248</v>
      </c>
      <c r="D18" s="22">
        <v>1258.3512975385929</v>
      </c>
      <c r="E18" s="13">
        <v>132.39688189706638</v>
      </c>
      <c r="F18" s="13">
        <v>147.78919566850433</v>
      </c>
      <c r="G18" s="13">
        <v>107.50235566665053</v>
      </c>
      <c r="H18" s="15">
        <v>91.070712234622405</v>
      </c>
      <c r="I18" s="15">
        <v>118.42923760437543</v>
      </c>
      <c r="J18" s="15">
        <v>102.39690675457499</v>
      </c>
      <c r="K18" s="17">
        <v>82.875297069698291</v>
      </c>
      <c r="L18" s="17">
        <v>89.030826629182314</v>
      </c>
      <c r="M18" s="17">
        <v>74.916458328052613</v>
      </c>
      <c r="N18" s="20">
        <v>86.564208004271222</v>
      </c>
      <c r="O18" s="20">
        <v>106.72857331475946</v>
      </c>
      <c r="P18" s="20">
        <v>118.65064436683529</v>
      </c>
    </row>
    <row r="19" spans="2:16" ht="22.5" x14ac:dyDescent="0.45">
      <c r="B19" s="37" t="s">
        <v>20</v>
      </c>
      <c r="C19" s="35">
        <v>396</v>
      </c>
      <c r="D19" s="22">
        <v>1161.5879703659441</v>
      </c>
      <c r="E19" s="13">
        <v>126.36764310173159</v>
      </c>
      <c r="F19" s="13">
        <v>137.44939976622192</v>
      </c>
      <c r="G19" s="13">
        <v>103.07353884103205</v>
      </c>
      <c r="H19" s="15">
        <v>85.623168335126607</v>
      </c>
      <c r="I19" s="15">
        <v>112.09875033729165</v>
      </c>
      <c r="J19" s="15">
        <v>96.891623919923518</v>
      </c>
      <c r="K19" s="17">
        <v>73.582048611582195</v>
      </c>
      <c r="L19" s="17">
        <v>80.167941475934839</v>
      </c>
      <c r="M19" s="17">
        <v>63.479790551836082</v>
      </c>
      <c r="N19" s="20">
        <v>75.118944999222407</v>
      </c>
      <c r="O19" s="20">
        <v>98.867460050904612</v>
      </c>
      <c r="P19" s="20">
        <v>108.86766037513635</v>
      </c>
    </row>
    <row r="20" spans="2:16" ht="22.5" x14ac:dyDescent="0.45">
      <c r="B20" s="37" t="s">
        <v>21</v>
      </c>
      <c r="C20" s="35">
        <v>333</v>
      </c>
      <c r="D20" s="22">
        <v>1147.8783602755948</v>
      </c>
      <c r="E20" s="13">
        <v>121.73430086278239</v>
      </c>
      <c r="F20" s="13">
        <v>136.61906724521336</v>
      </c>
      <c r="G20" s="13">
        <v>103.8450514442428</v>
      </c>
      <c r="H20" s="15">
        <v>89.09303903431092</v>
      </c>
      <c r="I20" s="15">
        <v>116.987322042855</v>
      </c>
      <c r="J20" s="15">
        <v>96.067683692528945</v>
      </c>
      <c r="K20" s="17">
        <v>73.608067513696199</v>
      </c>
      <c r="L20" s="17">
        <v>76.448320635860284</v>
      </c>
      <c r="M20" s="17">
        <v>63.738314289513667</v>
      </c>
      <c r="N20" s="20">
        <v>68.974866227761112</v>
      </c>
      <c r="O20" s="20">
        <v>96.092982320990288</v>
      </c>
      <c r="P20" s="20">
        <v>104.66934496583995</v>
      </c>
    </row>
    <row r="21" spans="2:16" ht="22.5" x14ac:dyDescent="0.45">
      <c r="B21" s="37" t="s">
        <v>16</v>
      </c>
      <c r="C21" s="35">
        <v>179</v>
      </c>
      <c r="D21" s="22">
        <v>1136.1129191833072</v>
      </c>
      <c r="E21" s="13">
        <v>123.79975239710059</v>
      </c>
      <c r="F21" s="13">
        <v>135.49601063355954</v>
      </c>
      <c r="G21" s="13">
        <v>101.5266230168198</v>
      </c>
      <c r="H21" s="15">
        <v>83.170357547669894</v>
      </c>
      <c r="I21" s="15">
        <v>111.16592578477324</v>
      </c>
      <c r="J21" s="15">
        <v>94.977818792534961</v>
      </c>
      <c r="K21" s="17">
        <v>70.359590678286054</v>
      </c>
      <c r="L21" s="17">
        <v>77.632795413662933</v>
      </c>
      <c r="M21" s="17">
        <v>63.611332242369542</v>
      </c>
      <c r="N21" s="20">
        <v>71.062008759460568</v>
      </c>
      <c r="O21" s="20">
        <v>97.881702909767412</v>
      </c>
      <c r="P21" s="20">
        <v>105.42900100730276</v>
      </c>
    </row>
    <row r="22" spans="2:16" ht="22.5" x14ac:dyDescent="0.45">
      <c r="B22" s="37" t="s">
        <v>22</v>
      </c>
      <c r="C22" s="35">
        <v>341</v>
      </c>
      <c r="D22" s="22">
        <v>1162.6151275832849</v>
      </c>
      <c r="E22" s="13">
        <v>121.46462874192865</v>
      </c>
      <c r="F22" s="13">
        <v>137.14201422353366</v>
      </c>
      <c r="G22" s="13">
        <v>106.32808183696787</v>
      </c>
      <c r="H22" s="15">
        <v>92.142391701955674</v>
      </c>
      <c r="I22" s="15">
        <v>118.95937422262139</v>
      </c>
      <c r="J22" s="15">
        <v>100.09038756194836</v>
      </c>
      <c r="K22" s="17">
        <v>72.261470263914518</v>
      </c>
      <c r="L22" s="17">
        <v>78.228611316581194</v>
      </c>
      <c r="M22" s="17">
        <v>63.820695457120394</v>
      </c>
      <c r="N22" s="20">
        <v>70.479104219695472</v>
      </c>
      <c r="O22" s="20">
        <v>97.375752390974256</v>
      </c>
      <c r="P22" s="20">
        <v>104.32261564604347</v>
      </c>
    </row>
    <row r="23" spans="2:16" ht="22.5" x14ac:dyDescent="0.45">
      <c r="B23" s="37" t="s">
        <v>23</v>
      </c>
      <c r="C23" s="35">
        <v>95</v>
      </c>
      <c r="D23" s="22">
        <v>1118.9896159966743</v>
      </c>
      <c r="E23" s="13">
        <v>112.74562800797945</v>
      </c>
      <c r="F23" s="13">
        <v>164.2488622736943</v>
      </c>
      <c r="G23" s="13">
        <v>118.58958248897994</v>
      </c>
      <c r="H23" s="15">
        <v>124.20516362284556</v>
      </c>
      <c r="I23" s="15">
        <v>127.52051770624551</v>
      </c>
      <c r="J23" s="15">
        <v>100.92186303638144</v>
      </c>
      <c r="K23" s="17">
        <v>73.24331258526874</v>
      </c>
      <c r="L23" s="17">
        <v>58.608243806556999</v>
      </c>
      <c r="M23" s="17">
        <v>41.66041001459589</v>
      </c>
      <c r="N23" s="20">
        <v>42.863062439840775</v>
      </c>
      <c r="O23" s="20">
        <v>54.406192205433726</v>
      </c>
      <c r="P23" s="20">
        <v>99.976777808851921</v>
      </c>
    </row>
    <row r="24" spans="2:16" ht="22.5" x14ac:dyDescent="0.45">
      <c r="B24" s="37" t="s">
        <v>24</v>
      </c>
      <c r="C24" s="35">
        <v>50</v>
      </c>
      <c r="D24" s="22">
        <v>1125.5284243395683</v>
      </c>
      <c r="E24" s="13">
        <v>108.07304058462321</v>
      </c>
      <c r="F24" s="13">
        <v>161.60566144636604</v>
      </c>
      <c r="G24" s="13">
        <v>116.13195920147022</v>
      </c>
      <c r="H24" s="15">
        <v>111.05318811290859</v>
      </c>
      <c r="I24" s="15">
        <v>125.81169002607619</v>
      </c>
      <c r="J24" s="15">
        <v>101.84798163818512</v>
      </c>
      <c r="K24" s="17">
        <v>71.295989222947171</v>
      </c>
      <c r="L24" s="17">
        <v>69.681791649811061</v>
      </c>
      <c r="M24" s="17">
        <v>49.60198856558641</v>
      </c>
      <c r="N24" s="20">
        <v>51.816348532714464</v>
      </c>
      <c r="O24" s="20">
        <v>57.697341638611015</v>
      </c>
      <c r="P24" s="20">
        <v>100.91144372026879</v>
      </c>
    </row>
    <row r="25" spans="2:16" ht="22.5" x14ac:dyDescent="0.45">
      <c r="B25" s="37" t="s">
        <v>25</v>
      </c>
      <c r="C25" s="35">
        <v>74</v>
      </c>
      <c r="D25" s="22">
        <v>1147.8795062768465</v>
      </c>
      <c r="E25" s="13">
        <v>116.04064142970573</v>
      </c>
      <c r="F25" s="13">
        <v>159.09895706384341</v>
      </c>
      <c r="G25" s="13">
        <v>119.58156358219074</v>
      </c>
      <c r="H25" s="15">
        <v>112.8704627723375</v>
      </c>
      <c r="I25" s="15">
        <v>121.71182580257052</v>
      </c>
      <c r="J25" s="15">
        <v>107.63496440424322</v>
      </c>
      <c r="K25" s="17">
        <v>74.423198593233934</v>
      </c>
      <c r="L25" s="17">
        <v>74.776666401020293</v>
      </c>
      <c r="M25" s="17">
        <v>51.178132230646696</v>
      </c>
      <c r="N25" s="20">
        <v>48.767015575372461</v>
      </c>
      <c r="O25" s="20">
        <v>60.732657782200612</v>
      </c>
      <c r="P25" s="20">
        <v>101.06342063948146</v>
      </c>
    </row>
    <row r="26" spans="2:16" ht="22.5" x14ac:dyDescent="0.45">
      <c r="B26" s="37" t="s">
        <v>26</v>
      </c>
      <c r="C26" s="35">
        <v>75</v>
      </c>
      <c r="D26" s="22">
        <v>1126.0775749380045</v>
      </c>
      <c r="E26" s="13">
        <v>112.72804538585852</v>
      </c>
      <c r="F26" s="13">
        <v>156.11107048202493</v>
      </c>
      <c r="G26" s="13">
        <v>113.32018431068066</v>
      </c>
      <c r="H26" s="15">
        <v>102.91609660531954</v>
      </c>
      <c r="I26" s="15">
        <v>123.04397085636488</v>
      </c>
      <c r="J26" s="15">
        <v>108.70806893742741</v>
      </c>
      <c r="K26" s="17">
        <v>77.756253316386733</v>
      </c>
      <c r="L26" s="17">
        <v>76.395275576711626</v>
      </c>
      <c r="M26" s="17">
        <v>48.885560047364969</v>
      </c>
      <c r="N26" s="20">
        <v>47.865075206754518</v>
      </c>
      <c r="O26" s="20">
        <v>58.757569887187636</v>
      </c>
      <c r="P26" s="20">
        <v>99.590404325923245</v>
      </c>
    </row>
    <row r="27" spans="2:16" ht="22.5" x14ac:dyDescent="0.45">
      <c r="B27" s="37" t="s">
        <v>27</v>
      </c>
      <c r="C27" s="35">
        <v>87</v>
      </c>
      <c r="D27" s="22">
        <v>1333.5496024722331</v>
      </c>
      <c r="E27" s="13">
        <v>137.73128133067902</v>
      </c>
      <c r="F27" s="13">
        <v>149.03464130580272</v>
      </c>
      <c r="G27" s="13">
        <v>122.08468424324278</v>
      </c>
      <c r="H27" s="15">
        <v>104.48479605418072</v>
      </c>
      <c r="I27" s="15">
        <v>129.58923499585148</v>
      </c>
      <c r="J27" s="15">
        <v>114.86440014381409</v>
      </c>
      <c r="K27" s="17">
        <v>83.208603613284936</v>
      </c>
      <c r="L27" s="17">
        <v>93.168466607108229</v>
      </c>
      <c r="M27" s="17">
        <v>79.197347231214579</v>
      </c>
      <c r="N27" s="20">
        <v>85.809125153867697</v>
      </c>
      <c r="O27" s="20">
        <v>111.60566864245011</v>
      </c>
      <c r="P27" s="20">
        <v>122.77135315073659</v>
      </c>
    </row>
    <row r="28" spans="2:16" ht="22.5" x14ac:dyDescent="0.45">
      <c r="B28" s="37" t="s">
        <v>28</v>
      </c>
      <c r="C28" s="35">
        <v>172</v>
      </c>
      <c r="D28" s="22">
        <v>1341.7070476817257</v>
      </c>
      <c r="E28" s="13">
        <v>134.25644314789122</v>
      </c>
      <c r="F28" s="13">
        <v>162.5179671042437</v>
      </c>
      <c r="G28" s="13">
        <v>126.64171779812088</v>
      </c>
      <c r="H28" s="15">
        <v>117.80402709920612</v>
      </c>
      <c r="I28" s="15">
        <v>133.14306625138298</v>
      </c>
      <c r="J28" s="15">
        <v>114.50796157645074</v>
      </c>
      <c r="K28" s="17">
        <v>86.038673220242131</v>
      </c>
      <c r="L28" s="17">
        <v>94.471951219988526</v>
      </c>
      <c r="M28" s="17">
        <v>74.375173273607118</v>
      </c>
      <c r="N28" s="20">
        <v>81.539641468889968</v>
      </c>
      <c r="O28" s="20">
        <v>100.05204820047537</v>
      </c>
      <c r="P28" s="20">
        <v>116.35837732122687</v>
      </c>
    </row>
    <row r="29" spans="2:16" ht="22.5" x14ac:dyDescent="0.45">
      <c r="B29" s="37" t="s">
        <v>29</v>
      </c>
      <c r="C29" s="35">
        <v>309</v>
      </c>
      <c r="D29" s="22">
        <v>1242.8592568188851</v>
      </c>
      <c r="E29" s="13">
        <v>128.23610936921139</v>
      </c>
      <c r="F29" s="13">
        <v>146.66846154015263</v>
      </c>
      <c r="G29" s="13">
        <v>118.77328695404032</v>
      </c>
      <c r="H29" s="15">
        <v>101.20519658319041</v>
      </c>
      <c r="I29" s="15">
        <v>123.3606869517543</v>
      </c>
      <c r="J29" s="15">
        <v>110.79422353847994</v>
      </c>
      <c r="K29" s="17">
        <v>83.607730254566775</v>
      </c>
      <c r="L29" s="17">
        <v>89.686838103801918</v>
      </c>
      <c r="M29" s="17">
        <v>66.195351326215317</v>
      </c>
      <c r="N29" s="20">
        <v>73.626206686129194</v>
      </c>
      <c r="O29" s="20">
        <v>89.425311153655159</v>
      </c>
      <c r="P29" s="20">
        <v>111.2798543576875</v>
      </c>
    </row>
    <row r="30" spans="2:16" ht="22.5" x14ac:dyDescent="0.45">
      <c r="B30" s="37" t="s">
        <v>30</v>
      </c>
      <c r="C30" s="35">
        <v>627</v>
      </c>
      <c r="D30" s="22">
        <v>1271.0564929039115</v>
      </c>
      <c r="E30" s="13">
        <v>131.25557957471099</v>
      </c>
      <c r="F30" s="13">
        <v>146.38552571742767</v>
      </c>
      <c r="G30" s="13">
        <v>115.72791066809789</v>
      </c>
      <c r="H30" s="15">
        <v>98.806378776030513</v>
      </c>
      <c r="I30" s="15">
        <v>129.09604156564066</v>
      </c>
      <c r="J30" s="15">
        <v>112.75998031396875</v>
      </c>
      <c r="K30" s="17">
        <v>78.492039897937218</v>
      </c>
      <c r="L30" s="17">
        <v>86.839244679394469</v>
      </c>
      <c r="M30" s="17">
        <v>74.265251575841575</v>
      </c>
      <c r="N30" s="20">
        <v>82.093119895277766</v>
      </c>
      <c r="O30" s="20">
        <v>98.811721903087758</v>
      </c>
      <c r="P30" s="20">
        <v>116.52369833649611</v>
      </c>
    </row>
    <row r="31" spans="2:16" ht="22.5" x14ac:dyDescent="0.45">
      <c r="B31" s="37" t="s">
        <v>31</v>
      </c>
      <c r="C31" s="35">
        <v>852</v>
      </c>
      <c r="D31" s="22">
        <v>1248.8489550426955</v>
      </c>
      <c r="E31" s="13">
        <v>132.0042066766421</v>
      </c>
      <c r="F31" s="13">
        <v>148.86554282660811</v>
      </c>
      <c r="G31" s="13">
        <v>117.21885931692505</v>
      </c>
      <c r="H31" s="15">
        <v>99.749214775770852</v>
      </c>
      <c r="I31" s="15">
        <v>125.43755702890401</v>
      </c>
      <c r="J31" s="15">
        <v>108.45594938163686</v>
      </c>
      <c r="K31" s="17">
        <v>82.268446492651449</v>
      </c>
      <c r="L31" s="17">
        <v>88.039343908139855</v>
      </c>
      <c r="M31" s="17">
        <v>68.027312778610423</v>
      </c>
      <c r="N31" s="20">
        <v>74.908650369382912</v>
      </c>
      <c r="O31" s="20">
        <v>91.230191988992061</v>
      </c>
      <c r="P31" s="20">
        <v>112.64367949843175</v>
      </c>
    </row>
    <row r="32" spans="2:16" ht="22.5" x14ac:dyDescent="0.45">
      <c r="B32" s="37" t="s">
        <v>32</v>
      </c>
      <c r="C32" s="35">
        <v>322</v>
      </c>
      <c r="D32" s="22">
        <v>1224.3238752942407</v>
      </c>
      <c r="E32" s="13">
        <v>125.23225119407546</v>
      </c>
      <c r="F32" s="13">
        <v>143.25248276758245</v>
      </c>
      <c r="G32" s="13">
        <v>113.19546898755128</v>
      </c>
      <c r="H32" s="15">
        <v>96.730064289813413</v>
      </c>
      <c r="I32" s="15">
        <v>121.03957217317422</v>
      </c>
      <c r="J32" s="15">
        <v>105.16962244980704</v>
      </c>
      <c r="K32" s="17">
        <v>80.784441718679091</v>
      </c>
      <c r="L32" s="17">
        <v>91.575334794383068</v>
      </c>
      <c r="M32" s="17">
        <v>67.936156212491738</v>
      </c>
      <c r="N32" s="20">
        <v>73.478047331725335</v>
      </c>
      <c r="O32" s="20">
        <v>91.477051228489415</v>
      </c>
      <c r="P32" s="20">
        <v>114.45338214646829</v>
      </c>
    </row>
    <row r="33" spans="2:16" ht="22.5" x14ac:dyDescent="0.45">
      <c r="B33" s="37" t="s">
        <v>33</v>
      </c>
      <c r="C33" s="35">
        <v>188</v>
      </c>
      <c r="D33" s="22">
        <v>1202.4453501281034</v>
      </c>
      <c r="E33" s="13">
        <v>120.91522179520427</v>
      </c>
      <c r="F33" s="13">
        <v>144.87184418767751</v>
      </c>
      <c r="G33" s="13">
        <v>117.0155471687473</v>
      </c>
      <c r="H33" s="15">
        <v>101.32759971083713</v>
      </c>
      <c r="I33" s="15">
        <v>124.40530686146975</v>
      </c>
      <c r="J33" s="15">
        <v>108.9072642617688</v>
      </c>
      <c r="K33" s="17">
        <v>80.881642315315744</v>
      </c>
      <c r="L33" s="17">
        <v>84.801406757699695</v>
      </c>
      <c r="M33" s="17">
        <v>64.204574732362005</v>
      </c>
      <c r="N33" s="20">
        <v>65.577800522482434</v>
      </c>
      <c r="O33" s="20">
        <v>78.672112140827792</v>
      </c>
      <c r="P33" s="20">
        <v>110.86502967371095</v>
      </c>
    </row>
    <row r="34" spans="2:16" ht="22.5" x14ac:dyDescent="0.45">
      <c r="B34" s="37" t="s">
        <v>34</v>
      </c>
      <c r="C34" s="35">
        <v>118</v>
      </c>
      <c r="D34" s="22">
        <v>1222.3944780714173</v>
      </c>
      <c r="E34" s="13">
        <v>123.58692394886813</v>
      </c>
      <c r="F34" s="13">
        <v>151.2292613890618</v>
      </c>
      <c r="G34" s="13">
        <v>119.85689420696649</v>
      </c>
      <c r="H34" s="15">
        <v>107.35012156428554</v>
      </c>
      <c r="I34" s="15">
        <v>126.48454244923087</v>
      </c>
      <c r="J34" s="15">
        <v>111.96186297201251</v>
      </c>
      <c r="K34" s="17">
        <v>79.530237500733719</v>
      </c>
      <c r="L34" s="17">
        <v>85.497767841572013</v>
      </c>
      <c r="M34" s="17">
        <v>63.031127154317346</v>
      </c>
      <c r="N34" s="20">
        <v>64.463834457459441</v>
      </c>
      <c r="O34" s="20">
        <v>76.458040758785273</v>
      </c>
      <c r="P34" s="20">
        <v>112.94386382812411</v>
      </c>
    </row>
    <row r="35" spans="2:16" ht="22.5" x14ac:dyDescent="0.45">
      <c r="B35" s="37" t="s">
        <v>35</v>
      </c>
      <c r="C35" s="35">
        <v>370</v>
      </c>
      <c r="D35" s="22">
        <v>1238.2532024750192</v>
      </c>
      <c r="E35" s="13">
        <v>128.84150576115795</v>
      </c>
      <c r="F35" s="13">
        <v>146.89421978548111</v>
      </c>
      <c r="G35" s="13">
        <v>122.28823289107632</v>
      </c>
      <c r="H35" s="15">
        <v>108.45336622639584</v>
      </c>
      <c r="I35" s="15">
        <v>124.21654314908511</v>
      </c>
      <c r="J35" s="15">
        <v>114.3162431984406</v>
      </c>
      <c r="K35" s="17">
        <v>81.077966132934165</v>
      </c>
      <c r="L35" s="17">
        <v>85.21499989636952</v>
      </c>
      <c r="M35" s="17">
        <v>65.249930463472083</v>
      </c>
      <c r="N35" s="20">
        <v>66.62585226306642</v>
      </c>
      <c r="O35" s="20">
        <v>80.950646070166428</v>
      </c>
      <c r="P35" s="20">
        <v>114.12369663737367</v>
      </c>
    </row>
    <row r="36" spans="2:16" ht="22.5" x14ac:dyDescent="0.45">
      <c r="B36" s="37" t="s">
        <v>36</v>
      </c>
      <c r="C36" s="35">
        <v>482</v>
      </c>
      <c r="D36" s="22">
        <v>1288.541849786752</v>
      </c>
      <c r="E36" s="13">
        <v>128.64360195387408</v>
      </c>
      <c r="F36" s="13">
        <v>149.62487862100099</v>
      </c>
      <c r="G36" s="13">
        <v>127.45060096448195</v>
      </c>
      <c r="H36" s="15">
        <v>111.38418054946641</v>
      </c>
      <c r="I36" s="15">
        <v>127.3135083376104</v>
      </c>
      <c r="J36" s="15">
        <v>117.72723783575573</v>
      </c>
      <c r="K36" s="17">
        <v>86.943739957719927</v>
      </c>
      <c r="L36" s="17">
        <v>89.33597177023772</v>
      </c>
      <c r="M36" s="17">
        <v>70.461332604907412</v>
      </c>
      <c r="N36" s="20">
        <v>74.923892958047702</v>
      </c>
      <c r="O36" s="20">
        <v>87.059492986066203</v>
      </c>
      <c r="P36" s="20">
        <v>117.6734112475834</v>
      </c>
    </row>
    <row r="37" spans="2:16" ht="22.5" x14ac:dyDescent="0.45">
      <c r="B37" s="37" t="s">
        <v>37</v>
      </c>
      <c r="C37" s="35">
        <v>90</v>
      </c>
      <c r="D37" s="22">
        <v>1249.2321349952044</v>
      </c>
      <c r="E37" s="13">
        <v>128.90850447640955</v>
      </c>
      <c r="F37" s="13">
        <v>149.30417050476422</v>
      </c>
      <c r="G37" s="13">
        <v>120.19236024950909</v>
      </c>
      <c r="H37" s="15">
        <v>106.19639359873706</v>
      </c>
      <c r="I37" s="15">
        <v>125.05581514274279</v>
      </c>
      <c r="J37" s="15">
        <v>115.22035174970655</v>
      </c>
      <c r="K37" s="17">
        <v>82.582062388172886</v>
      </c>
      <c r="L37" s="17">
        <v>89.364057138845595</v>
      </c>
      <c r="M37" s="17">
        <v>69.326831962647447</v>
      </c>
      <c r="N37" s="20">
        <v>68.183921167155006</v>
      </c>
      <c r="O37" s="20">
        <v>80.672200892134668</v>
      </c>
      <c r="P37" s="20">
        <v>114.22546572437952</v>
      </c>
    </row>
    <row r="38" spans="2:16" ht="22.5" x14ac:dyDescent="0.45">
      <c r="B38" s="37" t="s">
        <v>38</v>
      </c>
      <c r="C38" s="35">
        <v>105</v>
      </c>
      <c r="D38" s="22">
        <v>1327.553103865748</v>
      </c>
      <c r="E38" s="13">
        <v>138.75357132558776</v>
      </c>
      <c r="F38" s="13">
        <v>151.51772492910433</v>
      </c>
      <c r="G38" s="13">
        <v>128.29270826726642</v>
      </c>
      <c r="H38" s="15">
        <v>115.94378968539654</v>
      </c>
      <c r="I38" s="15">
        <v>128.52571345483491</v>
      </c>
      <c r="J38" s="15">
        <v>126.00398502286792</v>
      </c>
      <c r="K38" s="17">
        <v>86.639985531934784</v>
      </c>
      <c r="L38" s="17">
        <v>96.149365504467497</v>
      </c>
      <c r="M38" s="17">
        <v>72.959864869148262</v>
      </c>
      <c r="N38" s="20">
        <v>74.635252301089196</v>
      </c>
      <c r="O38" s="20">
        <v>87.407276903487144</v>
      </c>
      <c r="P38" s="20">
        <v>120.7238660705632</v>
      </c>
    </row>
    <row r="39" spans="2:16" ht="22.5" x14ac:dyDescent="0.45">
      <c r="B39" s="37" t="s">
        <v>39</v>
      </c>
      <c r="C39" s="35">
        <v>47</v>
      </c>
      <c r="D39" s="22">
        <v>1059.2313231334863</v>
      </c>
      <c r="E39" s="13">
        <v>110.28939991685856</v>
      </c>
      <c r="F39" s="13">
        <v>143.90887904306985</v>
      </c>
      <c r="G39" s="13">
        <v>111.72225671223661</v>
      </c>
      <c r="H39" s="15">
        <v>110.56228436884624</v>
      </c>
      <c r="I39" s="15">
        <v>112.28153804247063</v>
      </c>
      <c r="J39" s="15">
        <v>96.477772102515019</v>
      </c>
      <c r="K39" s="17">
        <v>76.529921687118303</v>
      </c>
      <c r="L39" s="17">
        <v>66.101393137923012</v>
      </c>
      <c r="M39" s="17">
        <v>41.409235159050972</v>
      </c>
      <c r="N39" s="20">
        <v>43.743421961872251</v>
      </c>
      <c r="O39" s="20">
        <v>54.398257705755448</v>
      </c>
      <c r="P39" s="20">
        <v>91.806963295769293</v>
      </c>
    </row>
    <row r="40" spans="2:16" ht="22.5" x14ac:dyDescent="0.45">
      <c r="B40" s="37" t="s">
        <v>40</v>
      </c>
      <c r="C40" s="35">
        <v>22</v>
      </c>
      <c r="D40" s="22">
        <v>1110.6634154407861</v>
      </c>
      <c r="E40" s="13">
        <v>113.40839569265935</v>
      </c>
      <c r="F40" s="13">
        <v>152.53472719816716</v>
      </c>
      <c r="G40" s="13">
        <v>118.25300928065617</v>
      </c>
      <c r="H40" s="15">
        <v>115.16545646386889</v>
      </c>
      <c r="I40" s="15">
        <v>111.96683003795091</v>
      </c>
      <c r="J40" s="15">
        <v>100.61637906236557</v>
      </c>
      <c r="K40" s="17">
        <v>79.795525791035871</v>
      </c>
      <c r="L40" s="17">
        <v>69.713540805295466</v>
      </c>
      <c r="M40" s="17">
        <v>43.183527787419074</v>
      </c>
      <c r="N40" s="20">
        <v>45.13325641188046</v>
      </c>
      <c r="O40" s="20">
        <v>61.23110189826734</v>
      </c>
      <c r="P40" s="20">
        <v>99.661665011219966</v>
      </c>
    </row>
    <row r="41" spans="2:16" ht="22.5" x14ac:dyDescent="0.45">
      <c r="B41" s="37" t="s">
        <v>41</v>
      </c>
      <c r="C41" s="35">
        <v>219</v>
      </c>
      <c r="D41" s="22">
        <v>1218.7929560968537</v>
      </c>
      <c r="E41" s="13">
        <v>121.53611770580051</v>
      </c>
      <c r="F41" s="13">
        <v>142.00974965897484</v>
      </c>
      <c r="G41" s="13">
        <v>120.60779397703254</v>
      </c>
      <c r="H41" s="15">
        <v>106.4096568843656</v>
      </c>
      <c r="I41" s="15">
        <v>112.28749514837261</v>
      </c>
      <c r="J41" s="15">
        <v>108.53098533740304</v>
      </c>
      <c r="K41" s="17">
        <v>88.089868985251087</v>
      </c>
      <c r="L41" s="17">
        <v>86.800836638491333</v>
      </c>
      <c r="M41" s="17">
        <v>65.992434034982224</v>
      </c>
      <c r="N41" s="20">
        <v>68.985378808417295</v>
      </c>
      <c r="O41" s="20">
        <v>84.6692531306132</v>
      </c>
      <c r="P41" s="20">
        <v>112.8733857871493</v>
      </c>
    </row>
    <row r="42" spans="2:16" ht="22.5" x14ac:dyDescent="0.45">
      <c r="B42" s="37" t="s">
        <v>42</v>
      </c>
      <c r="C42" s="35">
        <v>307</v>
      </c>
      <c r="D42" s="22">
        <v>1212.6614019988538</v>
      </c>
      <c r="E42" s="13">
        <v>121.48091563974917</v>
      </c>
      <c r="F42" s="13">
        <v>142.89271417787094</v>
      </c>
      <c r="G42" s="13">
        <v>120.59478657671876</v>
      </c>
      <c r="H42" s="15">
        <v>101.93855104973069</v>
      </c>
      <c r="I42" s="15">
        <v>107.79844061401697</v>
      </c>
      <c r="J42" s="15">
        <v>107.89157667294901</v>
      </c>
      <c r="K42" s="17">
        <v>92.880538260333779</v>
      </c>
      <c r="L42" s="17">
        <v>86.616722520311782</v>
      </c>
      <c r="M42" s="17">
        <v>64.195875008883519</v>
      </c>
      <c r="N42" s="20">
        <v>69.512311057166229</v>
      </c>
      <c r="O42" s="20">
        <v>85.183879554844495</v>
      </c>
      <c r="P42" s="20">
        <v>111.67509086627834</v>
      </c>
    </row>
    <row r="43" spans="2:16" ht="22.5" x14ac:dyDescent="0.45">
      <c r="B43" s="37" t="s">
        <v>43</v>
      </c>
      <c r="C43" s="35">
        <v>252</v>
      </c>
      <c r="D43" s="22">
        <v>1215.5275914870981</v>
      </c>
      <c r="E43" s="13">
        <v>120.94913667185656</v>
      </c>
      <c r="F43" s="13">
        <v>143.36698871175682</v>
      </c>
      <c r="G43" s="13">
        <v>121.12720632124066</v>
      </c>
      <c r="H43" s="15">
        <v>100.80776370349712</v>
      </c>
      <c r="I43" s="15">
        <v>105.87095723319928</v>
      </c>
      <c r="J43" s="15">
        <v>106.70692771567199</v>
      </c>
      <c r="K43" s="17">
        <v>98.450011073991092</v>
      </c>
      <c r="L43" s="17">
        <v>87.156044446873139</v>
      </c>
      <c r="M43" s="17">
        <v>65.365200832347924</v>
      </c>
      <c r="N43" s="20">
        <v>69.8713955836254</v>
      </c>
      <c r="O43" s="20">
        <v>85.176938736073907</v>
      </c>
      <c r="P43" s="20">
        <v>110.67902045696439</v>
      </c>
    </row>
    <row r="44" spans="2:16" ht="22.5" x14ac:dyDescent="0.45">
      <c r="B44" s="37" t="s">
        <v>44</v>
      </c>
      <c r="C44" s="35">
        <v>131</v>
      </c>
      <c r="D44" s="22">
        <v>1319.0346878838263</v>
      </c>
      <c r="E44" s="13">
        <v>140.36927994170594</v>
      </c>
      <c r="F44" s="13">
        <v>150.9484965337372</v>
      </c>
      <c r="G44" s="13">
        <v>126.50825464428324</v>
      </c>
      <c r="H44" s="15">
        <v>106.50029485267302</v>
      </c>
      <c r="I44" s="15">
        <v>119.80094044302986</v>
      </c>
      <c r="J44" s="15">
        <v>116.28962963628234</v>
      </c>
      <c r="K44" s="17">
        <v>88.944128172676869</v>
      </c>
      <c r="L44" s="17">
        <v>94.160701480733721</v>
      </c>
      <c r="M44" s="17">
        <v>77.833646775908605</v>
      </c>
      <c r="N44" s="20">
        <v>81.52847994650044</v>
      </c>
      <c r="O44" s="20">
        <v>93.710803266304936</v>
      </c>
      <c r="P44" s="20">
        <v>122.44003218999012</v>
      </c>
    </row>
    <row r="45" spans="2:16" ht="22.5" x14ac:dyDescent="0.45">
      <c r="B45" s="37" t="s">
        <v>45</v>
      </c>
      <c r="C45" s="35">
        <v>176</v>
      </c>
      <c r="D45" s="22">
        <v>1272.4716991716823</v>
      </c>
      <c r="E45" s="13">
        <v>133.79982800733021</v>
      </c>
      <c r="F45" s="13">
        <v>152.68390758461035</v>
      </c>
      <c r="G45" s="13">
        <v>124.97754280552894</v>
      </c>
      <c r="H45" s="15">
        <v>111.26283967572043</v>
      </c>
      <c r="I45" s="15">
        <v>115.46229189349746</v>
      </c>
      <c r="J45" s="15">
        <v>111.36457090869193</v>
      </c>
      <c r="K45" s="17">
        <v>87.819392917754371</v>
      </c>
      <c r="L45" s="17">
        <v>88.80067176764345</v>
      </c>
      <c r="M45" s="17">
        <v>67.462087301421747</v>
      </c>
      <c r="N45" s="20">
        <v>71.830545793246202</v>
      </c>
      <c r="O45" s="20">
        <v>89.85710790940692</v>
      </c>
      <c r="P45" s="20">
        <v>117.15091260683025</v>
      </c>
    </row>
    <row r="46" spans="2:16" ht="22.5" x14ac:dyDescent="0.45">
      <c r="B46" s="37" t="s">
        <v>46</v>
      </c>
      <c r="C46" s="35">
        <v>174</v>
      </c>
      <c r="D46" s="22">
        <v>1231.7891330214231</v>
      </c>
      <c r="E46" s="13">
        <v>130.25737304468134</v>
      </c>
      <c r="F46" s="13">
        <v>143.76910168693573</v>
      </c>
      <c r="G46" s="13">
        <v>119.02250962556582</v>
      </c>
      <c r="H46" s="15">
        <v>104.21126465605107</v>
      </c>
      <c r="I46" s="15">
        <v>110.03148347744136</v>
      </c>
      <c r="J46" s="15">
        <v>112.00350159819759</v>
      </c>
      <c r="K46" s="17">
        <v>91.701781363937286</v>
      </c>
      <c r="L46" s="17">
        <v>85.094143195010474</v>
      </c>
      <c r="M46" s="17">
        <v>62.718747273357039</v>
      </c>
      <c r="N46" s="20">
        <v>72.106468746736212</v>
      </c>
      <c r="O46" s="20">
        <v>88.893952075325373</v>
      </c>
      <c r="P46" s="20">
        <v>111.97880627818388</v>
      </c>
    </row>
    <row r="47" spans="2:16" ht="22.5" x14ac:dyDescent="0.45">
      <c r="B47" s="37" t="s">
        <v>47</v>
      </c>
      <c r="C47" s="35">
        <v>81</v>
      </c>
      <c r="D47" s="22">
        <v>1241.8530434710187</v>
      </c>
      <c r="E47" s="13">
        <v>126.59361212149369</v>
      </c>
      <c r="F47" s="13">
        <v>133.79605167442523</v>
      </c>
      <c r="G47" s="13">
        <v>111.45456672253501</v>
      </c>
      <c r="H47" s="15">
        <v>95.729229008146234</v>
      </c>
      <c r="I47" s="15">
        <v>103.48334005666023</v>
      </c>
      <c r="J47" s="15">
        <v>103.9748428927863</v>
      </c>
      <c r="K47" s="17">
        <v>99.048897153974295</v>
      </c>
      <c r="L47" s="17">
        <v>91.695252598838081</v>
      </c>
      <c r="M47" s="17">
        <v>75.438004678934107</v>
      </c>
      <c r="N47" s="20">
        <v>83.722115351793633</v>
      </c>
      <c r="O47" s="20">
        <v>101.94804576906178</v>
      </c>
      <c r="P47" s="20">
        <v>114.96908544237007</v>
      </c>
    </row>
    <row r="48" spans="2:16" ht="22.5" x14ac:dyDescent="0.45">
      <c r="B48" s="37" t="s">
        <v>48</v>
      </c>
      <c r="C48" s="35">
        <v>392</v>
      </c>
      <c r="D48" s="22">
        <v>1184.9833778580855</v>
      </c>
      <c r="E48" s="13">
        <v>120.15852126227054</v>
      </c>
      <c r="F48" s="13">
        <v>143.93112759899731</v>
      </c>
      <c r="G48" s="13">
        <v>123.41276658472871</v>
      </c>
      <c r="H48" s="15">
        <v>101.07865492839657</v>
      </c>
      <c r="I48" s="15">
        <v>103.40958979532427</v>
      </c>
      <c r="J48" s="15">
        <v>101.73517813890648</v>
      </c>
      <c r="K48" s="17">
        <v>94.778370965378542</v>
      </c>
      <c r="L48" s="17">
        <v>83.467507961163022</v>
      </c>
      <c r="M48" s="17">
        <v>58.869867193838459</v>
      </c>
      <c r="N48" s="20">
        <v>61.362376093807953</v>
      </c>
      <c r="O48" s="20">
        <v>84.085411650180063</v>
      </c>
      <c r="P48" s="20">
        <v>108.69400568509349</v>
      </c>
    </row>
    <row r="49" spans="2:16" ht="22.5" x14ac:dyDescent="0.45">
      <c r="B49" s="37" t="s">
        <v>49</v>
      </c>
      <c r="C49" s="35">
        <v>97</v>
      </c>
      <c r="D49" s="22">
        <v>1208.9025768583854</v>
      </c>
      <c r="E49" s="13">
        <v>119.73538846975669</v>
      </c>
      <c r="F49" s="13">
        <v>139.46451008692739</v>
      </c>
      <c r="G49" s="13">
        <v>117.8674538775969</v>
      </c>
      <c r="H49" s="15">
        <v>97.944177955472711</v>
      </c>
      <c r="I49" s="15">
        <v>101.66292368082811</v>
      </c>
      <c r="J49" s="15">
        <v>106.04607616480003</v>
      </c>
      <c r="K49" s="17">
        <v>101.99934115662727</v>
      </c>
      <c r="L49" s="17">
        <v>91.05932934345968</v>
      </c>
      <c r="M49" s="17">
        <v>66.609593530611519</v>
      </c>
      <c r="N49" s="20">
        <v>68.965154754894584</v>
      </c>
      <c r="O49" s="20">
        <v>88.628366830278196</v>
      </c>
      <c r="P49" s="20">
        <v>108.92026100713234</v>
      </c>
    </row>
    <row r="50" spans="2:16" ht="22.5" x14ac:dyDescent="0.45">
      <c r="B50" s="37" t="s">
        <v>50</v>
      </c>
      <c r="C50" s="35">
        <v>119</v>
      </c>
      <c r="D50" s="22">
        <v>1213.3423216919073</v>
      </c>
      <c r="E50" s="13">
        <v>123.5184587654379</v>
      </c>
      <c r="F50" s="13">
        <v>140.7724373341855</v>
      </c>
      <c r="G50" s="13">
        <v>116.01118144488851</v>
      </c>
      <c r="H50" s="15">
        <v>99.113306881261622</v>
      </c>
      <c r="I50" s="15">
        <v>103.07272457878487</v>
      </c>
      <c r="J50" s="15">
        <v>105.74119518923091</v>
      </c>
      <c r="K50" s="17">
        <v>102.27417367680137</v>
      </c>
      <c r="L50" s="17">
        <v>89.787715289171913</v>
      </c>
      <c r="M50" s="17">
        <v>68.370191786427299</v>
      </c>
      <c r="N50" s="20">
        <v>67.657365406915815</v>
      </c>
      <c r="O50" s="20">
        <v>90.254991811564864</v>
      </c>
      <c r="P50" s="20">
        <v>106.76857952723661</v>
      </c>
    </row>
    <row r="51" spans="2:16" ht="22.5" x14ac:dyDescent="0.45">
      <c r="B51" s="37" t="s">
        <v>51</v>
      </c>
      <c r="C51" s="35">
        <v>78</v>
      </c>
      <c r="D51" s="22">
        <v>1220.3853934873594</v>
      </c>
      <c r="E51" s="13">
        <v>125.31243217325849</v>
      </c>
      <c r="F51" s="13">
        <v>137.6972136837237</v>
      </c>
      <c r="G51" s="13">
        <v>112.65864820074034</v>
      </c>
      <c r="H51" s="15">
        <v>104.48737600626461</v>
      </c>
      <c r="I51" s="15">
        <v>100.82562396649534</v>
      </c>
      <c r="J51" s="15">
        <v>113.30965854633149</v>
      </c>
      <c r="K51" s="17">
        <v>101.15278701851142</v>
      </c>
      <c r="L51" s="17">
        <v>91.381543853587345</v>
      </c>
      <c r="M51" s="17">
        <v>69.387430716860536</v>
      </c>
      <c r="N51" s="20">
        <v>67.664937005231721</v>
      </c>
      <c r="O51" s="20">
        <v>91.214099970256598</v>
      </c>
      <c r="P51" s="20">
        <v>105.29364234609794</v>
      </c>
    </row>
    <row r="52" spans="2:16" ht="22.5" x14ac:dyDescent="0.45">
      <c r="B52" s="37" t="s">
        <v>52</v>
      </c>
      <c r="C52" s="35">
        <v>131</v>
      </c>
      <c r="D52" s="22">
        <v>1165.7451495666548</v>
      </c>
      <c r="E52" s="13">
        <v>120.09289559515786</v>
      </c>
      <c r="F52" s="13">
        <v>135.5087814854802</v>
      </c>
      <c r="G52" s="13">
        <v>114.13098740651016</v>
      </c>
      <c r="H52" s="15">
        <v>97.39708578359344</v>
      </c>
      <c r="I52" s="15">
        <v>97.645746902995413</v>
      </c>
      <c r="J52" s="15">
        <v>98.951991786000448</v>
      </c>
      <c r="K52" s="17">
        <v>95.166618567276572</v>
      </c>
      <c r="L52" s="17">
        <v>80.564592115988759</v>
      </c>
      <c r="M52" s="17">
        <v>62.236084165051345</v>
      </c>
      <c r="N52" s="20">
        <v>68.275817148314516</v>
      </c>
      <c r="O52" s="20">
        <v>86.577097705272649</v>
      </c>
      <c r="P52" s="20">
        <v>109.19745090501343</v>
      </c>
    </row>
    <row r="53" spans="2:16" ht="22.5" x14ac:dyDescent="0.45">
      <c r="B53" s="37" t="s">
        <v>53</v>
      </c>
      <c r="C53" s="35">
        <v>137</v>
      </c>
      <c r="D53" s="22">
        <v>1213.1174820409308</v>
      </c>
      <c r="E53" s="13">
        <v>125.71325365214219</v>
      </c>
      <c r="F53" s="13">
        <v>126.79002403888202</v>
      </c>
      <c r="G53" s="13">
        <v>102.13527068927262</v>
      </c>
      <c r="H53" s="15">
        <v>101.35825431587853</v>
      </c>
      <c r="I53" s="15">
        <v>106.11765469424908</v>
      </c>
      <c r="J53" s="15">
        <v>103.53382510303429</v>
      </c>
      <c r="K53" s="17">
        <v>101.05258037652519</v>
      </c>
      <c r="L53" s="17">
        <v>90.586080340676091</v>
      </c>
      <c r="M53" s="17">
        <v>72.591176389215079</v>
      </c>
      <c r="N53" s="20">
        <v>81.056187444591387</v>
      </c>
      <c r="O53" s="20">
        <v>94.600068596775657</v>
      </c>
      <c r="P53" s="20">
        <v>107.58310639968876</v>
      </c>
    </row>
    <row r="54" spans="2:16" ht="22.5" x14ac:dyDescent="0.45">
      <c r="B54" s="37" t="s">
        <v>54</v>
      </c>
      <c r="C54" s="35">
        <v>257</v>
      </c>
      <c r="D54" s="22">
        <v>1216.5623820300118</v>
      </c>
      <c r="E54" s="13">
        <v>122.93931879338963</v>
      </c>
      <c r="F54" s="13">
        <v>126.29018094060005</v>
      </c>
      <c r="G54" s="13">
        <v>101.15953789506275</v>
      </c>
      <c r="H54" s="15">
        <v>102.96038747988625</v>
      </c>
      <c r="I54" s="15">
        <v>106.57803815124167</v>
      </c>
      <c r="J54" s="15">
        <v>115.39944600890989</v>
      </c>
      <c r="K54" s="17">
        <v>101.41297431348073</v>
      </c>
      <c r="L54" s="17">
        <v>95.59427597261805</v>
      </c>
      <c r="M54" s="17">
        <v>72.298254153508182</v>
      </c>
      <c r="N54" s="20">
        <v>73.904049808569653</v>
      </c>
      <c r="O54" s="20">
        <v>92.375584319682616</v>
      </c>
      <c r="P54" s="20">
        <v>105.65033419306225</v>
      </c>
    </row>
    <row r="55" spans="2:16" ht="22.5" x14ac:dyDescent="0.45">
      <c r="B55" s="38" t="s">
        <v>55</v>
      </c>
      <c r="C55" s="38">
        <v>6</v>
      </c>
      <c r="D55" s="27">
        <v>1304.0104850622224</v>
      </c>
      <c r="E55" s="28">
        <v>107.70082288410016</v>
      </c>
      <c r="F55" s="28">
        <v>125.24005509577997</v>
      </c>
      <c r="G55" s="28">
        <v>100.77298361654779</v>
      </c>
      <c r="H55" s="29">
        <v>132.50404866202805</v>
      </c>
      <c r="I55" s="29">
        <v>135.90302472823507</v>
      </c>
      <c r="J55" s="29">
        <v>115.20884742727395</v>
      </c>
      <c r="K55" s="18">
        <v>126.25003654446108</v>
      </c>
      <c r="L55" s="18">
        <v>92.576095122709418</v>
      </c>
      <c r="M55" s="18">
        <v>80.30420936003587</v>
      </c>
      <c r="N55" s="21">
        <v>90.812408030141754</v>
      </c>
      <c r="O55" s="21">
        <v>100.80007606501783</v>
      </c>
      <c r="P55" s="21">
        <v>95.937877525891452</v>
      </c>
    </row>
    <row r="56" spans="2:16" x14ac:dyDescent="0.15">
      <c r="B56" s="1"/>
      <c r="C56" s="1"/>
      <c r="D56" s="1"/>
    </row>
    <row r="57" spans="2:16" x14ac:dyDescent="0.15">
      <c r="B57" s="1"/>
      <c r="C57" s="1"/>
      <c r="D57" s="1"/>
    </row>
    <row r="58" spans="2:16" x14ac:dyDescent="0.15">
      <c r="B58" s="1"/>
      <c r="C58" s="1"/>
      <c r="D58" s="1"/>
    </row>
    <row r="59" spans="2:16" x14ac:dyDescent="0.15">
      <c r="B59" s="1"/>
      <c r="C59" s="1"/>
      <c r="D59" s="1"/>
    </row>
  </sheetData>
  <mergeCells count="3">
    <mergeCell ref="B6:P6"/>
    <mergeCell ref="E7:P7"/>
    <mergeCell ref="B7:C7"/>
  </mergeCells>
  <phoneticPr fontId="2"/>
  <pageMargins left="0.7" right="0.7" top="0.75" bottom="0.75" header="0.3" footer="0.3"/>
  <pageSetup paperSize="8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0272-65BC-4DEC-B46B-27B202AB35B1}">
  <sheetPr>
    <pageSetUpPr fitToPage="1"/>
  </sheetPr>
  <dimension ref="B1:AD59"/>
  <sheetViews>
    <sheetView zoomScale="70" zoomScaleNormal="70" zoomScalePageLayoutView="75" workbookViewId="0"/>
  </sheetViews>
  <sheetFormatPr defaultColWidth="13" defaultRowHeight="14.25" outlineLevelCol="1" x14ac:dyDescent="0.15"/>
  <cols>
    <col min="1" max="1" width="3.5" customWidth="1"/>
    <col min="3" max="3" width="8.75" customWidth="1"/>
    <col min="4" max="4" width="15.125" customWidth="1"/>
    <col min="5" max="16" width="0" hidden="1" customWidth="1" outlineLevel="1"/>
    <col min="17" max="17" width="17.375" style="7" hidden="1" customWidth="1" outlineLevel="1"/>
    <col min="18" max="21" width="18.625" style="7" hidden="1" customWidth="1" outlineLevel="1"/>
    <col min="22" max="22" width="27" style="7" hidden="1" customWidth="1" outlineLevel="1"/>
    <col min="23" max="23" width="18.625" style="7" hidden="1" customWidth="1" outlineLevel="1"/>
    <col min="24" max="24" width="14.625" style="7" hidden="1" customWidth="1" outlineLevel="1"/>
    <col min="25" max="25" width="18.625" customWidth="1" collapsed="1"/>
    <col min="26" max="29" width="18.625" customWidth="1"/>
    <col min="30" max="30" width="13.375" hidden="1" customWidth="1"/>
  </cols>
  <sheetData>
    <row r="1" spans="2:30" ht="30" customHeight="1" x14ac:dyDescent="0.2">
      <c r="B1" s="11" t="s">
        <v>91</v>
      </c>
      <c r="D1" s="5"/>
      <c r="E1" s="5"/>
    </row>
    <row r="2" spans="2:30" ht="30" customHeight="1" x14ac:dyDescent="0.2">
      <c r="B2" s="33" t="s">
        <v>86</v>
      </c>
      <c r="D2" s="5"/>
      <c r="E2" s="5"/>
    </row>
    <row r="3" spans="2:30" ht="30" customHeight="1" x14ac:dyDescent="0.2">
      <c r="B3" s="33" t="s">
        <v>87</v>
      </c>
      <c r="D3" s="5"/>
      <c r="E3" s="5"/>
    </row>
    <row r="4" spans="2:30" ht="30" customHeight="1" x14ac:dyDescent="0.2">
      <c r="B4" s="34" t="s">
        <v>89</v>
      </c>
      <c r="D4" s="5"/>
      <c r="E4" s="5"/>
    </row>
    <row r="5" spans="2:30" ht="30" customHeight="1" x14ac:dyDescent="0.2">
      <c r="B5" s="26"/>
      <c r="E5" s="5"/>
    </row>
    <row r="6" spans="2:30" ht="21.75" customHeight="1" x14ac:dyDescent="0.15">
      <c r="B6" s="42"/>
      <c r="C6" s="42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8"/>
      <c r="R6" s="8"/>
      <c r="S6" s="8"/>
      <c r="T6" s="8"/>
      <c r="U6" s="8"/>
      <c r="V6" s="8"/>
      <c r="W6" s="8"/>
      <c r="X6" s="32"/>
      <c r="Y6" s="49"/>
      <c r="Z6" s="49"/>
      <c r="AA6" s="49"/>
      <c r="AB6" s="49"/>
      <c r="AC6" s="49"/>
      <c r="AD6" s="49"/>
    </row>
    <row r="7" spans="2:30" ht="20.25" customHeight="1" x14ac:dyDescent="0.45">
      <c r="B7" s="45" t="s">
        <v>62</v>
      </c>
      <c r="C7" s="45"/>
      <c r="D7" s="39" t="s">
        <v>60</v>
      </c>
      <c r="E7" s="44" t="s">
        <v>81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9"/>
      <c r="R7" s="9"/>
      <c r="S7" s="9"/>
      <c r="T7" s="9"/>
      <c r="U7" s="9"/>
      <c r="V7" s="9"/>
      <c r="W7" s="9"/>
      <c r="X7" s="9"/>
      <c r="Y7" s="46" t="s">
        <v>94</v>
      </c>
      <c r="Z7" s="47"/>
      <c r="AA7" s="47"/>
      <c r="AB7" s="47"/>
      <c r="AC7" s="48"/>
      <c r="AD7" s="24"/>
    </row>
    <row r="8" spans="2:30" ht="33" customHeight="1" thickBot="1" x14ac:dyDescent="0.2">
      <c r="B8" s="2"/>
      <c r="C8" s="4" t="s">
        <v>56</v>
      </c>
      <c r="D8" s="3" t="s">
        <v>93</v>
      </c>
      <c r="E8" s="12" t="s">
        <v>1</v>
      </c>
      <c r="F8" s="12" t="s">
        <v>2</v>
      </c>
      <c r="G8" s="12" t="s">
        <v>3</v>
      </c>
      <c r="H8" s="14" t="s">
        <v>4</v>
      </c>
      <c r="I8" s="14" t="s">
        <v>5</v>
      </c>
      <c r="J8" s="14" t="s">
        <v>6</v>
      </c>
      <c r="K8" s="16" t="s">
        <v>7</v>
      </c>
      <c r="L8" s="16" t="s">
        <v>8</v>
      </c>
      <c r="M8" s="16" t="s">
        <v>9</v>
      </c>
      <c r="N8" s="19" t="s">
        <v>63</v>
      </c>
      <c r="O8" s="19" t="s">
        <v>64</v>
      </c>
      <c r="P8" s="19" t="s">
        <v>65</v>
      </c>
      <c r="Q8" s="6" t="s">
        <v>70</v>
      </c>
      <c r="R8" s="6" t="s">
        <v>71</v>
      </c>
      <c r="S8" s="6" t="s">
        <v>72</v>
      </c>
      <c r="T8" s="6" t="s">
        <v>73</v>
      </c>
      <c r="U8" s="6" t="s">
        <v>74</v>
      </c>
      <c r="V8" s="6" t="s">
        <v>77</v>
      </c>
      <c r="W8" s="6" t="s">
        <v>75</v>
      </c>
      <c r="X8" s="6" t="s">
        <v>76</v>
      </c>
      <c r="Y8" s="6" t="s">
        <v>96</v>
      </c>
      <c r="Z8" s="6" t="s">
        <v>66</v>
      </c>
      <c r="AA8" s="6" t="s">
        <v>67</v>
      </c>
      <c r="AB8" s="6" t="s">
        <v>68</v>
      </c>
      <c r="AC8" s="6" t="s">
        <v>69</v>
      </c>
      <c r="AD8" s="6" t="s">
        <v>78</v>
      </c>
    </row>
    <row r="9" spans="2:30" ht="23.25" thickTop="1" x14ac:dyDescent="0.45">
      <c r="B9" s="35" t="s">
        <v>0</v>
      </c>
      <c r="C9" s="35">
        <v>39</v>
      </c>
      <c r="D9" s="22">
        <v>1208.3191647197575</v>
      </c>
      <c r="E9" s="13">
        <v>140.34333190843196</v>
      </c>
      <c r="F9" s="13">
        <v>152.48010581942745</v>
      </c>
      <c r="G9" s="13">
        <v>120.8911914262226</v>
      </c>
      <c r="H9" s="15">
        <v>98.32756617796224</v>
      </c>
      <c r="I9" s="15">
        <v>101.32542683401725</v>
      </c>
      <c r="J9" s="15">
        <v>117.84703806629994</v>
      </c>
      <c r="K9" s="17">
        <v>89.866966044840183</v>
      </c>
      <c r="L9" s="17">
        <v>79.282050200673297</v>
      </c>
      <c r="M9" s="17">
        <v>52.875421191111563</v>
      </c>
      <c r="N9" s="20">
        <v>66.195631067694535</v>
      </c>
      <c r="O9" s="20">
        <v>71.727898240352246</v>
      </c>
      <c r="P9" s="20">
        <v>117.15653774272435</v>
      </c>
      <c r="Q9" s="10">
        <v>0</v>
      </c>
      <c r="R9" s="10">
        <v>22</v>
      </c>
      <c r="S9" s="10">
        <v>17</v>
      </c>
      <c r="T9" s="10">
        <v>0</v>
      </c>
      <c r="U9" s="10">
        <v>0</v>
      </c>
      <c r="V9" s="10">
        <v>0</v>
      </c>
      <c r="W9" s="10">
        <v>39</v>
      </c>
      <c r="X9" s="10" t="b">
        <v>1</v>
      </c>
      <c r="Y9" s="40" t="s">
        <v>97</v>
      </c>
      <c r="Z9" s="25">
        <v>1154.288387514096</v>
      </c>
      <c r="AA9" s="25">
        <v>1278.2413469859082</v>
      </c>
      <c r="AB9" s="40" t="s">
        <v>97</v>
      </c>
      <c r="AC9" s="40" t="s">
        <v>97</v>
      </c>
      <c r="AD9" s="25" t="e">
        <f>IF(SUMIFS(#REF!,#REF!,'太陽光発電による平均年間創エネルギー量（創電力量)_日射区分別'!$B9,#REF!,"年間日射地域記載なし")=0,"-",SUMIFS(#REF!,#REF!,'太陽光発電による平均年間創エネルギー量（創電力量)_日射区分別'!$B9,#REF!,"年間日射地域記載なし")/V9)</f>
        <v>#REF!</v>
      </c>
    </row>
    <row r="10" spans="2:30" ht="22.5" x14ac:dyDescent="0.45">
      <c r="B10" s="37" t="s">
        <v>10</v>
      </c>
      <c r="C10" s="35">
        <v>41</v>
      </c>
      <c r="D10" s="22">
        <v>1132.4824643647632</v>
      </c>
      <c r="E10" s="13">
        <v>122.89947329155993</v>
      </c>
      <c r="F10" s="13">
        <v>158.31781020376417</v>
      </c>
      <c r="G10" s="13">
        <v>126.80632704467251</v>
      </c>
      <c r="H10" s="15">
        <v>125.66549914726531</v>
      </c>
      <c r="I10" s="15">
        <v>125.14809221770579</v>
      </c>
      <c r="J10" s="15">
        <v>112.69237049739573</v>
      </c>
      <c r="K10" s="17">
        <v>83.357904337820415</v>
      </c>
      <c r="L10" s="17">
        <v>59.385373178682499</v>
      </c>
      <c r="M10" s="17">
        <v>35.089194526217959</v>
      </c>
      <c r="N10" s="20">
        <v>38.658923249512469</v>
      </c>
      <c r="O10" s="20">
        <v>44.516788816541293</v>
      </c>
      <c r="P10" s="20">
        <v>99.944707853625317</v>
      </c>
      <c r="Q10" s="10">
        <v>0</v>
      </c>
      <c r="R10" s="10">
        <v>22</v>
      </c>
      <c r="S10" s="10">
        <v>19</v>
      </c>
      <c r="T10" s="10">
        <v>0</v>
      </c>
      <c r="U10" s="10">
        <v>0</v>
      </c>
      <c r="V10" s="10">
        <v>0</v>
      </c>
      <c r="W10" s="10">
        <v>41</v>
      </c>
      <c r="X10" s="10" t="b">
        <v>1</v>
      </c>
      <c r="Y10" s="40" t="s">
        <v>97</v>
      </c>
      <c r="Z10" s="25">
        <v>1127.1797262508114</v>
      </c>
      <c r="AA10" s="25">
        <v>1138.6224769177607</v>
      </c>
      <c r="AB10" s="40" t="s">
        <v>97</v>
      </c>
      <c r="AC10" s="40" t="s">
        <v>97</v>
      </c>
      <c r="AD10" s="25" t="e">
        <f>IF(SUMIFS(#REF!,#REF!,'太陽光発電による平均年間創エネルギー量（創電力量)_日射区分別'!$B10,#REF!,"年間日射地域記載なし")=0,"-",SUMIFS(#REF!,#REF!,'太陽光発電による平均年間創エネルギー量（創電力量)_日射区分別'!$B10,#REF!,"年間日射地域記載なし")/V10)</f>
        <v>#REF!</v>
      </c>
    </row>
    <row r="11" spans="2:30" ht="22.5" x14ac:dyDescent="0.45">
      <c r="B11" s="37" t="s">
        <v>11</v>
      </c>
      <c r="C11" s="35">
        <v>39</v>
      </c>
      <c r="D11" s="22">
        <v>1133.047698839044</v>
      </c>
      <c r="E11" s="13">
        <v>120.37142878567305</v>
      </c>
      <c r="F11" s="13">
        <v>156.01428163777013</v>
      </c>
      <c r="G11" s="13">
        <v>115.96066175375122</v>
      </c>
      <c r="H11" s="15">
        <v>114.23529819172207</v>
      </c>
      <c r="I11" s="15">
        <v>107.80125121610992</v>
      </c>
      <c r="J11" s="15">
        <v>101.23855735442869</v>
      </c>
      <c r="K11" s="17">
        <v>73.255917808642792</v>
      </c>
      <c r="L11" s="17">
        <v>66.389897575923101</v>
      </c>
      <c r="M11" s="17">
        <v>55.51644822958184</v>
      </c>
      <c r="N11" s="20">
        <v>59.442412703588886</v>
      </c>
      <c r="O11" s="20">
        <v>63.305824527853765</v>
      </c>
      <c r="P11" s="20">
        <v>99.515719053998438</v>
      </c>
      <c r="Q11" s="10">
        <v>0</v>
      </c>
      <c r="R11" s="10">
        <v>30</v>
      </c>
      <c r="S11" s="10">
        <v>9</v>
      </c>
      <c r="T11" s="10">
        <v>0</v>
      </c>
      <c r="U11" s="10">
        <v>0</v>
      </c>
      <c r="V11" s="10">
        <v>0</v>
      </c>
      <c r="W11" s="10">
        <v>39</v>
      </c>
      <c r="X11" s="10" t="b">
        <v>1</v>
      </c>
      <c r="Y11" s="40" t="s">
        <v>97</v>
      </c>
      <c r="Z11" s="25">
        <v>1113.8512767768582</v>
      </c>
      <c r="AA11" s="25">
        <v>1197.0357723796624</v>
      </c>
      <c r="AB11" s="40" t="s">
        <v>97</v>
      </c>
      <c r="AC11" s="40" t="s">
        <v>97</v>
      </c>
      <c r="AD11" s="25" t="e">
        <f>IF(SUMIFS(#REF!,#REF!,'太陽光発電による平均年間創エネルギー量（創電力量)_日射区分別'!$B11,#REF!,"年間日射地域記載なし")=0,"-",SUMIFS(#REF!,#REF!,'太陽光発電による平均年間創エネルギー量（創電力量)_日射区分別'!$B11,#REF!,"年間日射地域記載なし")/V11)</f>
        <v>#REF!</v>
      </c>
    </row>
    <row r="12" spans="2:30" ht="22.5" x14ac:dyDescent="0.45">
      <c r="B12" s="37" t="s">
        <v>12</v>
      </c>
      <c r="C12" s="35">
        <v>79</v>
      </c>
      <c r="D12" s="22">
        <v>1188.1618621717412</v>
      </c>
      <c r="E12" s="13">
        <v>130.94683407170112</v>
      </c>
      <c r="F12" s="13">
        <v>164.56468018236336</v>
      </c>
      <c r="G12" s="13">
        <v>110.63325541248284</v>
      </c>
      <c r="H12" s="15">
        <v>97.275328765041195</v>
      </c>
      <c r="I12" s="15">
        <v>102.94608631695502</v>
      </c>
      <c r="J12" s="15">
        <v>97.187370051332891</v>
      </c>
      <c r="K12" s="17">
        <v>76.666163264873546</v>
      </c>
      <c r="L12" s="17">
        <v>77.567383761167051</v>
      </c>
      <c r="M12" s="17">
        <v>70.044061057830703</v>
      </c>
      <c r="N12" s="20">
        <v>67.749642592661971</v>
      </c>
      <c r="O12" s="20">
        <v>81.25465513629706</v>
      </c>
      <c r="P12" s="20">
        <v>111.32640155903432</v>
      </c>
      <c r="Q12" s="10">
        <v>0</v>
      </c>
      <c r="R12" s="10">
        <v>46</v>
      </c>
      <c r="S12" s="10">
        <v>33</v>
      </c>
      <c r="T12" s="10">
        <v>0</v>
      </c>
      <c r="U12" s="10">
        <v>0</v>
      </c>
      <c r="V12" s="10">
        <v>0</v>
      </c>
      <c r="W12" s="10">
        <v>79</v>
      </c>
      <c r="X12" s="10" t="b">
        <v>1</v>
      </c>
      <c r="Y12" s="40" t="s">
        <v>97</v>
      </c>
      <c r="Z12" s="25">
        <v>1171.4910486137283</v>
      </c>
      <c r="AA12" s="25">
        <v>1211.399965919273</v>
      </c>
      <c r="AB12" s="40" t="s">
        <v>97</v>
      </c>
      <c r="AC12" s="40" t="s">
        <v>97</v>
      </c>
      <c r="AD12" s="25" t="e">
        <f>IF(SUMIFS(#REF!,#REF!,'太陽光発電による平均年間創エネルギー量（創電力量)_日射区分別'!$B12,#REF!,"年間日射地域記載なし")=0,"-",SUMIFS(#REF!,#REF!,'太陽光発電による平均年間創エネルギー量（創電力量)_日射区分別'!$B12,#REF!,"年間日射地域記載なし")/V12)</f>
        <v>#REF!</v>
      </c>
    </row>
    <row r="13" spans="2:30" ht="22.5" x14ac:dyDescent="0.45">
      <c r="B13" s="37" t="s">
        <v>13</v>
      </c>
      <c r="C13" s="35">
        <v>33</v>
      </c>
      <c r="D13" s="22">
        <v>1138.2361754940125</v>
      </c>
      <c r="E13" s="13">
        <v>119.78735079458437</v>
      </c>
      <c r="F13" s="13">
        <v>166.70276316262803</v>
      </c>
      <c r="G13" s="13">
        <v>128.52938759907616</v>
      </c>
      <c r="H13" s="15">
        <v>134.02357037502085</v>
      </c>
      <c r="I13" s="15">
        <v>128.72622850195535</v>
      </c>
      <c r="J13" s="15">
        <v>109.88065986354574</v>
      </c>
      <c r="K13" s="17">
        <v>85.079908117775119</v>
      </c>
      <c r="L13" s="17">
        <v>51.577237193678769</v>
      </c>
      <c r="M13" s="17">
        <v>31.510923279738797</v>
      </c>
      <c r="N13" s="20">
        <v>36.965292180600052</v>
      </c>
      <c r="O13" s="20">
        <v>44.895497367281408</v>
      </c>
      <c r="P13" s="20">
        <v>100.55735705812808</v>
      </c>
      <c r="Q13" s="10">
        <v>0</v>
      </c>
      <c r="R13" s="10">
        <v>33</v>
      </c>
      <c r="S13" s="10">
        <v>0</v>
      </c>
      <c r="T13" s="10">
        <v>0</v>
      </c>
      <c r="U13" s="10">
        <v>0</v>
      </c>
      <c r="V13" s="10">
        <v>0</v>
      </c>
      <c r="W13" s="10">
        <v>33</v>
      </c>
      <c r="X13" s="10" t="b">
        <v>1</v>
      </c>
      <c r="Y13" s="40" t="s">
        <v>97</v>
      </c>
      <c r="Z13" s="25">
        <v>1138.2361754940123</v>
      </c>
      <c r="AA13" s="40" t="s">
        <v>97</v>
      </c>
      <c r="AB13" s="40" t="s">
        <v>97</v>
      </c>
      <c r="AC13" s="40" t="s">
        <v>97</v>
      </c>
      <c r="AD13" s="25" t="e">
        <f>IF(SUMIFS(#REF!,#REF!,'太陽光発電による平均年間創エネルギー量（創電力量)_日射区分別'!$B13,#REF!,"年間日射地域記載なし")=0,"-",SUMIFS(#REF!,#REF!,'太陽光発電による平均年間創エネルギー量（創電力量)_日射区分別'!$B13,#REF!,"年間日射地域記載なし")/V13)</f>
        <v>#REF!</v>
      </c>
    </row>
    <row r="14" spans="2:30" ht="22.5" x14ac:dyDescent="0.45">
      <c r="B14" s="37" t="s">
        <v>14</v>
      </c>
      <c r="C14" s="35">
        <v>52</v>
      </c>
      <c r="D14" s="22">
        <v>1183.1087481286856</v>
      </c>
      <c r="E14" s="13">
        <v>125.87057861527954</v>
      </c>
      <c r="F14" s="13">
        <v>167.35392339915359</v>
      </c>
      <c r="G14" s="13">
        <v>121.70366227745077</v>
      </c>
      <c r="H14" s="15">
        <v>128.10092752763427</v>
      </c>
      <c r="I14" s="15">
        <v>127.8824716629168</v>
      </c>
      <c r="J14" s="15">
        <v>108.48032735008813</v>
      </c>
      <c r="K14" s="17">
        <v>78.927819319129512</v>
      </c>
      <c r="L14" s="17">
        <v>67.696771883086228</v>
      </c>
      <c r="M14" s="17">
        <v>49.239325270759544</v>
      </c>
      <c r="N14" s="20">
        <v>46.616045827598441</v>
      </c>
      <c r="O14" s="20">
        <v>57.524252447874446</v>
      </c>
      <c r="P14" s="20">
        <v>103.7126425477142</v>
      </c>
      <c r="Q14" s="10">
        <v>0</v>
      </c>
      <c r="R14" s="10">
        <v>42</v>
      </c>
      <c r="S14" s="10">
        <v>10</v>
      </c>
      <c r="T14" s="10">
        <v>0</v>
      </c>
      <c r="U14" s="10">
        <v>0</v>
      </c>
      <c r="V14" s="10">
        <v>0</v>
      </c>
      <c r="W14" s="10">
        <v>52</v>
      </c>
      <c r="X14" s="10" t="b">
        <v>1</v>
      </c>
      <c r="Y14" s="40" t="s">
        <v>97</v>
      </c>
      <c r="Z14" s="25">
        <v>1175.8750811552159</v>
      </c>
      <c r="AA14" s="25">
        <v>1213.4901494172577</v>
      </c>
      <c r="AB14" s="40" t="s">
        <v>97</v>
      </c>
      <c r="AC14" s="40" t="s">
        <v>97</v>
      </c>
      <c r="AD14" s="25" t="e">
        <f>IF(SUMIFS(#REF!,#REF!,'太陽光発電による平均年間創エネルギー量（創電力量)_日射区分別'!$B14,#REF!,"年間日射地域記載なし")=0,"-",SUMIFS(#REF!,#REF!,'太陽光発電による平均年間創エネルギー量（創電力量)_日射区分別'!$B14,#REF!,"年間日射地域記載なし")/V14)</f>
        <v>#REF!</v>
      </c>
    </row>
    <row r="15" spans="2:30" ht="22.5" x14ac:dyDescent="0.45">
      <c r="B15" s="37" t="s">
        <v>15</v>
      </c>
      <c r="C15" s="35">
        <v>84</v>
      </c>
      <c r="D15" s="22">
        <v>1205.114855000397</v>
      </c>
      <c r="E15" s="13">
        <v>128.40640431848664</v>
      </c>
      <c r="F15" s="13">
        <v>156.39803655268057</v>
      </c>
      <c r="G15" s="13">
        <v>112.37129892577728</v>
      </c>
      <c r="H15" s="15">
        <v>99.702997925133374</v>
      </c>
      <c r="I15" s="15">
        <v>115.83754772772008</v>
      </c>
      <c r="J15" s="15">
        <v>100.43546234353855</v>
      </c>
      <c r="K15" s="17">
        <v>80.031348484318571</v>
      </c>
      <c r="L15" s="17">
        <v>80.472640707530331</v>
      </c>
      <c r="M15" s="17">
        <v>65.739250190664933</v>
      </c>
      <c r="N15" s="20">
        <v>70.200081596140805</v>
      </c>
      <c r="O15" s="20">
        <v>84.796308603343689</v>
      </c>
      <c r="P15" s="20">
        <v>110.72347762506236</v>
      </c>
      <c r="Q15" s="10">
        <v>0</v>
      </c>
      <c r="R15" s="10">
        <v>24</v>
      </c>
      <c r="S15" s="10">
        <v>60</v>
      </c>
      <c r="T15" s="10">
        <v>0</v>
      </c>
      <c r="U15" s="10">
        <v>0</v>
      </c>
      <c r="V15" s="10">
        <v>0</v>
      </c>
      <c r="W15" s="10">
        <v>84</v>
      </c>
      <c r="X15" s="10" t="b">
        <v>1</v>
      </c>
      <c r="Y15" s="40" t="s">
        <v>97</v>
      </c>
      <c r="Z15" s="25">
        <v>1184.8665330653316</v>
      </c>
      <c r="AA15" s="25">
        <v>1213.2141837744236</v>
      </c>
      <c r="AB15" s="40" t="s">
        <v>97</v>
      </c>
      <c r="AC15" s="40" t="s">
        <v>97</v>
      </c>
      <c r="AD15" s="25" t="e">
        <f>IF(SUMIFS(#REF!,#REF!,'太陽光発電による平均年間創エネルギー量（創電力量)_日射区分別'!$B15,#REF!,"年間日射地域記載なし")=0,"-",SUMIFS(#REF!,#REF!,'太陽光発電による平均年間創エネルギー量（創電力量)_日射区分別'!$B15,#REF!,"年間日射地域記載なし")/V15)</f>
        <v>#REF!</v>
      </c>
    </row>
    <row r="16" spans="2:30" ht="22.5" x14ac:dyDescent="0.45">
      <c r="B16" s="37" t="s">
        <v>17</v>
      </c>
      <c r="C16" s="35">
        <v>347</v>
      </c>
      <c r="D16" s="22">
        <v>1179.7561304903811</v>
      </c>
      <c r="E16" s="13">
        <v>125.39469684568833</v>
      </c>
      <c r="F16" s="13">
        <v>141.99462134653371</v>
      </c>
      <c r="G16" s="13">
        <v>104.75535524337543</v>
      </c>
      <c r="H16" s="15">
        <v>93.467723908344055</v>
      </c>
      <c r="I16" s="15">
        <v>117.08699864474247</v>
      </c>
      <c r="J16" s="15">
        <v>98.591909400827674</v>
      </c>
      <c r="K16" s="17">
        <v>75.638581918069931</v>
      </c>
      <c r="L16" s="17">
        <v>79.848782017349478</v>
      </c>
      <c r="M16" s="17">
        <v>63.164620314962043</v>
      </c>
      <c r="N16" s="20">
        <v>73.71466154568229</v>
      </c>
      <c r="O16" s="20">
        <v>97.333516182348447</v>
      </c>
      <c r="P16" s="20">
        <v>108.76466312245734</v>
      </c>
      <c r="Q16" s="10">
        <v>0</v>
      </c>
      <c r="R16" s="10">
        <v>0</v>
      </c>
      <c r="S16" s="10">
        <v>280</v>
      </c>
      <c r="T16" s="10">
        <v>67</v>
      </c>
      <c r="U16" s="10">
        <v>0</v>
      </c>
      <c r="V16" s="10">
        <v>0</v>
      </c>
      <c r="W16" s="10">
        <v>347</v>
      </c>
      <c r="X16" s="10" t="b">
        <v>1</v>
      </c>
      <c r="Y16" s="40" t="s">
        <v>97</v>
      </c>
      <c r="Z16" s="40" t="s">
        <v>97</v>
      </c>
      <c r="AA16" s="25">
        <v>1172.5073567740835</v>
      </c>
      <c r="AB16" s="25">
        <v>1210.0495131853575</v>
      </c>
      <c r="AC16" s="40" t="s">
        <v>97</v>
      </c>
      <c r="AD16" s="25" t="e">
        <f>IF(SUMIFS(#REF!,#REF!,'太陽光発電による平均年間創エネルギー量（創電力量)_日射区分別'!$B16,#REF!,"年間日射地域記載なし")=0,"-",SUMIFS(#REF!,#REF!,'太陽光発電による平均年間創エネルギー量（創電力量)_日射区分別'!$B16,#REF!,"年間日射地域記載なし")/V16)</f>
        <v>#REF!</v>
      </c>
    </row>
    <row r="17" spans="2:30" ht="22.5" x14ac:dyDescent="0.45">
      <c r="B17" s="37" t="s">
        <v>18</v>
      </c>
      <c r="C17" s="35">
        <v>206</v>
      </c>
      <c r="D17" s="22">
        <v>1187.5304194218745</v>
      </c>
      <c r="E17" s="13">
        <v>128.60523561950811</v>
      </c>
      <c r="F17" s="13">
        <v>137.41634090530241</v>
      </c>
      <c r="G17" s="13">
        <v>102.88394360770259</v>
      </c>
      <c r="H17" s="15">
        <v>87.962809407849392</v>
      </c>
      <c r="I17" s="15">
        <v>113.82626074069437</v>
      </c>
      <c r="J17" s="15">
        <v>96.713521533878904</v>
      </c>
      <c r="K17" s="17">
        <v>74.766848813138751</v>
      </c>
      <c r="L17" s="17">
        <v>81.605994114210048</v>
      </c>
      <c r="M17" s="17">
        <v>66.643305793385807</v>
      </c>
      <c r="N17" s="20">
        <v>80.169333146875374</v>
      </c>
      <c r="O17" s="20">
        <v>101.93730281220286</v>
      </c>
      <c r="P17" s="20">
        <v>114.99952292712609</v>
      </c>
      <c r="Q17" s="10">
        <v>0</v>
      </c>
      <c r="R17" s="10">
        <v>0</v>
      </c>
      <c r="S17" s="10">
        <v>206</v>
      </c>
      <c r="T17" s="10">
        <v>0</v>
      </c>
      <c r="U17" s="10">
        <v>0</v>
      </c>
      <c r="V17" s="10">
        <v>0</v>
      </c>
      <c r="W17" s="10">
        <v>206</v>
      </c>
      <c r="X17" s="10" t="b">
        <v>1</v>
      </c>
      <c r="Y17" s="40" t="s">
        <v>97</v>
      </c>
      <c r="Z17" s="40" t="s">
        <v>97</v>
      </c>
      <c r="AA17" s="25">
        <v>1187.5304194218752</v>
      </c>
      <c r="AB17" s="40" t="s">
        <v>97</v>
      </c>
      <c r="AC17" s="40" t="s">
        <v>97</v>
      </c>
      <c r="AD17" s="25" t="e">
        <f>IF(SUMIFS(#REF!,#REF!,'太陽光発電による平均年間創エネルギー量（創電力量)_日射区分別'!$B17,#REF!,"年間日射地域記載なし")=0,"-",SUMIFS(#REF!,#REF!,'太陽光発電による平均年間創エネルギー量（創電力量)_日射区分別'!$B17,#REF!,"年間日射地域記載なし")/V17)</f>
        <v>#REF!</v>
      </c>
    </row>
    <row r="18" spans="2:30" ht="22.5" x14ac:dyDescent="0.45">
      <c r="B18" s="37" t="s">
        <v>19</v>
      </c>
      <c r="C18" s="35">
        <v>248</v>
      </c>
      <c r="D18" s="22">
        <v>1258.3512975385929</v>
      </c>
      <c r="E18" s="13">
        <v>132.39688189706638</v>
      </c>
      <c r="F18" s="13">
        <v>147.78919566850433</v>
      </c>
      <c r="G18" s="13">
        <v>107.50235566665053</v>
      </c>
      <c r="H18" s="15">
        <v>91.070712234622405</v>
      </c>
      <c r="I18" s="15">
        <v>118.42923760437543</v>
      </c>
      <c r="J18" s="15">
        <v>102.39690675457499</v>
      </c>
      <c r="K18" s="17">
        <v>82.875297069698291</v>
      </c>
      <c r="L18" s="17">
        <v>89.030826629182314</v>
      </c>
      <c r="M18" s="17">
        <v>74.916458328052613</v>
      </c>
      <c r="N18" s="20">
        <v>86.564208004271222</v>
      </c>
      <c r="O18" s="20">
        <v>106.72857331475946</v>
      </c>
      <c r="P18" s="20">
        <v>118.65064436683529</v>
      </c>
      <c r="Q18" s="10">
        <v>0</v>
      </c>
      <c r="R18" s="10">
        <v>0</v>
      </c>
      <c r="S18" s="10">
        <v>48</v>
      </c>
      <c r="T18" s="10">
        <v>200</v>
      </c>
      <c r="U18" s="10">
        <v>0</v>
      </c>
      <c r="V18" s="10">
        <v>0</v>
      </c>
      <c r="W18" s="10">
        <v>248</v>
      </c>
      <c r="X18" s="10" t="b">
        <v>1</v>
      </c>
      <c r="Y18" s="40" t="s">
        <v>97</v>
      </c>
      <c r="Z18" s="40" t="s">
        <v>97</v>
      </c>
      <c r="AA18" s="25">
        <v>1229.6934681600503</v>
      </c>
      <c r="AB18" s="25">
        <v>1265.2291765894431</v>
      </c>
      <c r="AC18" s="40" t="s">
        <v>97</v>
      </c>
      <c r="AD18" s="25" t="e">
        <f>IF(SUMIFS(#REF!,#REF!,'太陽光発電による平均年間創エネルギー量（創電力量)_日射区分別'!$B18,#REF!,"年間日射地域記載なし")=0,"-",SUMIFS(#REF!,#REF!,'太陽光発電による平均年間創エネルギー量（創電力量)_日射区分別'!$B18,#REF!,"年間日射地域記載なし")/V18)</f>
        <v>#REF!</v>
      </c>
    </row>
    <row r="19" spans="2:30" ht="22.5" x14ac:dyDescent="0.45">
      <c r="B19" s="37" t="s">
        <v>20</v>
      </c>
      <c r="C19" s="35">
        <v>396</v>
      </c>
      <c r="D19" s="22">
        <v>1161.5879703659441</v>
      </c>
      <c r="E19" s="13">
        <v>126.36764310173159</v>
      </c>
      <c r="F19" s="13">
        <v>137.44939976622192</v>
      </c>
      <c r="G19" s="13">
        <v>103.07353884103205</v>
      </c>
      <c r="H19" s="15">
        <v>85.623168335126607</v>
      </c>
      <c r="I19" s="15">
        <v>112.09875033729165</v>
      </c>
      <c r="J19" s="15">
        <v>96.891623919923518</v>
      </c>
      <c r="K19" s="17">
        <v>73.582048611582195</v>
      </c>
      <c r="L19" s="17">
        <v>80.167941475934839</v>
      </c>
      <c r="M19" s="17">
        <v>63.479790551836082</v>
      </c>
      <c r="N19" s="20">
        <v>75.118944999222407</v>
      </c>
      <c r="O19" s="20">
        <v>98.867460050904612</v>
      </c>
      <c r="P19" s="20">
        <v>108.86766037513635</v>
      </c>
      <c r="Q19" s="10">
        <v>0</v>
      </c>
      <c r="R19" s="10">
        <v>0</v>
      </c>
      <c r="S19" s="10">
        <v>379</v>
      </c>
      <c r="T19" s="10">
        <v>17</v>
      </c>
      <c r="U19" s="10">
        <v>0</v>
      </c>
      <c r="V19" s="10">
        <v>0</v>
      </c>
      <c r="W19" s="10">
        <v>396</v>
      </c>
      <c r="X19" s="10" t="b">
        <v>1</v>
      </c>
      <c r="Y19" s="40" t="s">
        <v>97</v>
      </c>
      <c r="Z19" s="40" t="s">
        <v>97</v>
      </c>
      <c r="AA19" s="25">
        <v>1159.1316397410151</v>
      </c>
      <c r="AB19" s="25">
        <v>1216.3496942981867</v>
      </c>
      <c r="AC19" s="40" t="s">
        <v>97</v>
      </c>
      <c r="AD19" s="25" t="e">
        <f>IF(SUMIFS(#REF!,#REF!,'太陽光発電による平均年間創エネルギー量（創電力量)_日射区分別'!$B19,#REF!,"年間日射地域記載なし")=0,"-",SUMIFS(#REF!,#REF!,'太陽光発電による平均年間創エネルギー量（創電力量)_日射区分別'!$B19,#REF!,"年間日射地域記載なし")/V19)</f>
        <v>#REF!</v>
      </c>
    </row>
    <row r="20" spans="2:30" ht="22.5" x14ac:dyDescent="0.45">
      <c r="B20" s="37" t="s">
        <v>21</v>
      </c>
      <c r="C20" s="35">
        <v>333</v>
      </c>
      <c r="D20" s="22">
        <v>1147.8783602755948</v>
      </c>
      <c r="E20" s="13">
        <v>121.73430086278239</v>
      </c>
      <c r="F20" s="13">
        <v>136.61906724521336</v>
      </c>
      <c r="G20" s="13">
        <v>103.8450514442428</v>
      </c>
      <c r="H20" s="15">
        <v>89.09303903431092</v>
      </c>
      <c r="I20" s="15">
        <v>116.987322042855</v>
      </c>
      <c r="J20" s="15">
        <v>96.067683692528945</v>
      </c>
      <c r="K20" s="17">
        <v>73.608067513696199</v>
      </c>
      <c r="L20" s="17">
        <v>76.448320635860284</v>
      </c>
      <c r="M20" s="17">
        <v>63.738314289513667</v>
      </c>
      <c r="N20" s="20">
        <v>68.974866227761112</v>
      </c>
      <c r="O20" s="20">
        <v>96.092982320990288</v>
      </c>
      <c r="P20" s="20">
        <v>104.66934496583995</v>
      </c>
      <c r="Q20" s="10">
        <v>0</v>
      </c>
      <c r="R20" s="10">
        <v>0</v>
      </c>
      <c r="S20" s="10">
        <v>309</v>
      </c>
      <c r="T20" s="10">
        <v>24</v>
      </c>
      <c r="U20" s="10">
        <v>0</v>
      </c>
      <c r="V20" s="10">
        <v>0</v>
      </c>
      <c r="W20" s="10">
        <v>333</v>
      </c>
      <c r="X20" s="10" t="b">
        <v>1</v>
      </c>
      <c r="Y20" s="40" t="s">
        <v>97</v>
      </c>
      <c r="Z20" s="40" t="s">
        <v>97</v>
      </c>
      <c r="AA20" s="25">
        <v>1142.8962506630385</v>
      </c>
      <c r="AB20" s="25">
        <v>1212.0230215372515</v>
      </c>
      <c r="AC20" s="40" t="s">
        <v>97</v>
      </c>
      <c r="AD20" s="25" t="e">
        <f>IF(SUMIFS(#REF!,#REF!,'太陽光発電による平均年間創エネルギー量（創電力量)_日射区分別'!$B20,#REF!,"年間日射地域記載なし")=0,"-",SUMIFS(#REF!,#REF!,'太陽光発電による平均年間創エネルギー量（創電力量)_日射区分別'!$B20,#REF!,"年間日射地域記載なし")/V20)</f>
        <v>#REF!</v>
      </c>
    </row>
    <row r="21" spans="2:30" ht="22.5" x14ac:dyDescent="0.45">
      <c r="B21" s="37" t="s">
        <v>16</v>
      </c>
      <c r="C21" s="35">
        <v>179</v>
      </c>
      <c r="D21" s="22">
        <v>1136.1129191833072</v>
      </c>
      <c r="E21" s="13">
        <v>123.79975239710059</v>
      </c>
      <c r="F21" s="13">
        <v>135.49601063355954</v>
      </c>
      <c r="G21" s="13">
        <v>101.5266230168198</v>
      </c>
      <c r="H21" s="15">
        <v>83.170357547669894</v>
      </c>
      <c r="I21" s="15">
        <v>111.16592578477324</v>
      </c>
      <c r="J21" s="15">
        <v>94.977818792534961</v>
      </c>
      <c r="K21" s="17">
        <v>70.359590678286054</v>
      </c>
      <c r="L21" s="17">
        <v>77.632795413662933</v>
      </c>
      <c r="M21" s="17">
        <v>63.611332242369542</v>
      </c>
      <c r="N21" s="20">
        <v>71.062008759460568</v>
      </c>
      <c r="O21" s="20">
        <v>97.881702909767412</v>
      </c>
      <c r="P21" s="20">
        <v>105.42900100730276</v>
      </c>
      <c r="Q21" s="10">
        <v>0</v>
      </c>
      <c r="R21" s="10">
        <v>0</v>
      </c>
      <c r="S21" s="10">
        <v>179</v>
      </c>
      <c r="T21" s="10">
        <v>0</v>
      </c>
      <c r="U21" s="10">
        <v>0</v>
      </c>
      <c r="V21" s="10">
        <v>0</v>
      </c>
      <c r="W21" s="10">
        <v>179</v>
      </c>
      <c r="X21" s="10" t="b">
        <v>1</v>
      </c>
      <c r="Y21" s="40" t="s">
        <v>97</v>
      </c>
      <c r="Z21" s="40" t="s">
        <v>97</v>
      </c>
      <c r="AA21" s="25">
        <v>1136.1129191833072</v>
      </c>
      <c r="AB21" s="40" t="s">
        <v>97</v>
      </c>
      <c r="AC21" s="40" t="s">
        <v>97</v>
      </c>
      <c r="AD21" s="25" t="e">
        <f>IF(SUMIFS(#REF!,#REF!,'太陽光発電による平均年間創エネルギー量（創電力量)_日射区分別'!$B21,#REF!,"年間日射地域記載なし")=0,"-",SUMIFS(#REF!,#REF!,'太陽光発電による平均年間創エネルギー量（創電力量)_日射区分別'!$B21,#REF!,"年間日射地域記載なし")/V21)</f>
        <v>#REF!</v>
      </c>
    </row>
    <row r="22" spans="2:30" ht="22.5" x14ac:dyDescent="0.45">
      <c r="B22" s="37" t="s">
        <v>22</v>
      </c>
      <c r="C22" s="35">
        <v>341</v>
      </c>
      <c r="D22" s="22">
        <v>1162.6151275832849</v>
      </c>
      <c r="E22" s="13">
        <v>121.46462874192865</v>
      </c>
      <c r="F22" s="13">
        <v>137.14201422353366</v>
      </c>
      <c r="G22" s="13">
        <v>106.32808183696787</v>
      </c>
      <c r="H22" s="15">
        <v>92.142391701955674</v>
      </c>
      <c r="I22" s="15">
        <v>118.95937422262139</v>
      </c>
      <c r="J22" s="15">
        <v>100.09038756194836</v>
      </c>
      <c r="K22" s="17">
        <v>72.261470263914518</v>
      </c>
      <c r="L22" s="17">
        <v>78.228611316581194</v>
      </c>
      <c r="M22" s="17">
        <v>63.820695457120394</v>
      </c>
      <c r="N22" s="20">
        <v>70.479104219695472</v>
      </c>
      <c r="O22" s="20">
        <v>97.375752390974256</v>
      </c>
      <c r="P22" s="20">
        <v>104.32261564604347</v>
      </c>
      <c r="Q22" s="10">
        <v>0</v>
      </c>
      <c r="R22" s="10">
        <v>0</v>
      </c>
      <c r="S22" s="10">
        <v>314</v>
      </c>
      <c r="T22" s="10">
        <v>27</v>
      </c>
      <c r="U22" s="10">
        <v>0</v>
      </c>
      <c r="V22" s="10">
        <v>0</v>
      </c>
      <c r="W22" s="10">
        <v>341</v>
      </c>
      <c r="X22" s="10" t="b">
        <v>1</v>
      </c>
      <c r="Y22" s="40" t="s">
        <v>97</v>
      </c>
      <c r="Z22" s="40" t="s">
        <v>97</v>
      </c>
      <c r="AA22" s="25">
        <v>1155.9042215535828</v>
      </c>
      <c r="AB22" s="25">
        <v>1240.660479187967</v>
      </c>
      <c r="AC22" s="40" t="s">
        <v>97</v>
      </c>
      <c r="AD22" s="25" t="e">
        <f>IF(SUMIFS(#REF!,#REF!,'太陽光発電による平均年間創エネルギー量（創電力量)_日射区分別'!$B22,#REF!,"年間日射地域記載なし")=0,"-",SUMIFS(#REF!,#REF!,'太陽光発電による平均年間創エネルギー量（創電力量)_日射区分別'!$B22,#REF!,"年間日射地域記載なし")/V22)</f>
        <v>#REF!</v>
      </c>
    </row>
    <row r="23" spans="2:30" ht="22.5" x14ac:dyDescent="0.45">
      <c r="B23" s="37" t="s">
        <v>23</v>
      </c>
      <c r="C23" s="35">
        <v>95</v>
      </c>
      <c r="D23" s="22">
        <v>1118.9896159966743</v>
      </c>
      <c r="E23" s="13">
        <v>112.74562800797945</v>
      </c>
      <c r="F23" s="13">
        <v>164.2488622736943</v>
      </c>
      <c r="G23" s="13">
        <v>118.58958248897994</v>
      </c>
      <c r="H23" s="15">
        <v>124.20516362284556</v>
      </c>
      <c r="I23" s="15">
        <v>127.52051770624551</v>
      </c>
      <c r="J23" s="15">
        <v>100.92186303638144</v>
      </c>
      <c r="K23" s="17">
        <v>73.24331258526874</v>
      </c>
      <c r="L23" s="17">
        <v>58.608243806556999</v>
      </c>
      <c r="M23" s="17">
        <v>41.66041001459589</v>
      </c>
      <c r="N23" s="20">
        <v>42.863062439840775</v>
      </c>
      <c r="O23" s="20">
        <v>54.406192205433726</v>
      </c>
      <c r="P23" s="20">
        <v>99.976777808851921</v>
      </c>
      <c r="Q23" s="10">
        <v>0</v>
      </c>
      <c r="R23" s="10">
        <v>59</v>
      </c>
      <c r="S23" s="10">
        <v>36</v>
      </c>
      <c r="T23" s="10">
        <v>0</v>
      </c>
      <c r="U23" s="10">
        <v>0</v>
      </c>
      <c r="V23" s="10">
        <v>0</v>
      </c>
      <c r="W23" s="10">
        <v>95</v>
      </c>
      <c r="X23" s="10" t="b">
        <v>1</v>
      </c>
      <c r="Y23" s="40" t="s">
        <v>97</v>
      </c>
      <c r="Z23" s="25">
        <v>1093.7546242674007</v>
      </c>
      <c r="AA23" s="25">
        <v>1160.3469635529843</v>
      </c>
      <c r="AB23" s="40" t="s">
        <v>97</v>
      </c>
      <c r="AC23" s="40" t="s">
        <v>97</v>
      </c>
      <c r="AD23" s="25" t="e">
        <f>IF(SUMIFS(#REF!,#REF!,'太陽光発電による平均年間創エネルギー量（創電力量)_日射区分別'!$B23,#REF!,"年間日射地域記載なし")=0,"-",SUMIFS(#REF!,#REF!,'太陽光発電による平均年間創エネルギー量（創電力量)_日射区分別'!$B23,#REF!,"年間日射地域記載なし")/V23)</f>
        <v>#REF!</v>
      </c>
    </row>
    <row r="24" spans="2:30" ht="22.5" x14ac:dyDescent="0.45">
      <c r="B24" s="37" t="s">
        <v>24</v>
      </c>
      <c r="C24" s="35">
        <v>50</v>
      </c>
      <c r="D24" s="22">
        <v>1125.5284243395683</v>
      </c>
      <c r="E24" s="13">
        <v>108.07304058462321</v>
      </c>
      <c r="F24" s="13">
        <v>161.60566144636604</v>
      </c>
      <c r="G24" s="13">
        <v>116.13195920147022</v>
      </c>
      <c r="H24" s="15">
        <v>111.05318811290859</v>
      </c>
      <c r="I24" s="15">
        <v>125.81169002607619</v>
      </c>
      <c r="J24" s="15">
        <v>101.84798163818512</v>
      </c>
      <c r="K24" s="17">
        <v>71.295989222947171</v>
      </c>
      <c r="L24" s="17">
        <v>69.681791649811061</v>
      </c>
      <c r="M24" s="17">
        <v>49.60198856558641</v>
      </c>
      <c r="N24" s="20">
        <v>51.816348532714464</v>
      </c>
      <c r="O24" s="20">
        <v>57.697341638611015</v>
      </c>
      <c r="P24" s="20">
        <v>100.91144372026879</v>
      </c>
      <c r="Q24" s="10">
        <v>0</v>
      </c>
      <c r="R24" s="10">
        <v>42</v>
      </c>
      <c r="S24" s="10">
        <v>8</v>
      </c>
      <c r="T24" s="10">
        <v>0</v>
      </c>
      <c r="U24" s="10">
        <v>0</v>
      </c>
      <c r="V24" s="10">
        <v>0</v>
      </c>
      <c r="W24" s="10">
        <v>50</v>
      </c>
      <c r="X24" s="10" t="b">
        <v>1</v>
      </c>
      <c r="Y24" s="40" t="s">
        <v>97</v>
      </c>
      <c r="Z24" s="25">
        <v>1121.7091521977495</v>
      </c>
      <c r="AA24" s="25">
        <v>1145.5796030841184</v>
      </c>
      <c r="AB24" s="40" t="s">
        <v>97</v>
      </c>
      <c r="AC24" s="40" t="s">
        <v>97</v>
      </c>
      <c r="AD24" s="25" t="e">
        <f>IF(SUMIFS(#REF!,#REF!,'太陽光発電による平均年間創エネルギー量（創電力量)_日射区分別'!$B24,#REF!,"年間日射地域記載なし")=0,"-",SUMIFS(#REF!,#REF!,'太陽光発電による平均年間創エネルギー量（創電力量)_日射区分別'!$B24,#REF!,"年間日射地域記載なし")/V24)</f>
        <v>#REF!</v>
      </c>
    </row>
    <row r="25" spans="2:30" ht="22.5" x14ac:dyDescent="0.45">
      <c r="B25" s="37" t="s">
        <v>25</v>
      </c>
      <c r="C25" s="35">
        <v>74</v>
      </c>
      <c r="D25" s="22">
        <v>1147.8795062768465</v>
      </c>
      <c r="E25" s="13">
        <v>116.04064142970573</v>
      </c>
      <c r="F25" s="13">
        <v>159.09895706384341</v>
      </c>
      <c r="G25" s="13">
        <v>119.58156358219074</v>
      </c>
      <c r="H25" s="15">
        <v>112.8704627723375</v>
      </c>
      <c r="I25" s="15">
        <v>121.71182580257052</v>
      </c>
      <c r="J25" s="15">
        <v>107.63496440424322</v>
      </c>
      <c r="K25" s="17">
        <v>74.423198593233934</v>
      </c>
      <c r="L25" s="17">
        <v>74.776666401020293</v>
      </c>
      <c r="M25" s="17">
        <v>51.178132230646696</v>
      </c>
      <c r="N25" s="20">
        <v>48.767015575372461</v>
      </c>
      <c r="O25" s="20">
        <v>60.732657782200612</v>
      </c>
      <c r="P25" s="20">
        <v>101.06342063948146</v>
      </c>
      <c r="Q25" s="10">
        <v>0</v>
      </c>
      <c r="R25" s="10">
        <v>52</v>
      </c>
      <c r="S25" s="10">
        <v>22</v>
      </c>
      <c r="T25" s="10">
        <v>0</v>
      </c>
      <c r="U25" s="10">
        <v>0</v>
      </c>
      <c r="V25" s="10">
        <v>0</v>
      </c>
      <c r="W25" s="10">
        <v>74</v>
      </c>
      <c r="X25" s="10" t="b">
        <v>1</v>
      </c>
      <c r="Y25" s="40" t="s">
        <v>97</v>
      </c>
      <c r="Z25" s="25">
        <v>1131.9449310033301</v>
      </c>
      <c r="AA25" s="25">
        <v>1185.5430478324304</v>
      </c>
      <c r="AB25" s="40" t="s">
        <v>97</v>
      </c>
      <c r="AC25" s="40" t="s">
        <v>97</v>
      </c>
      <c r="AD25" s="25" t="e">
        <f>IF(SUMIFS(#REF!,#REF!,'太陽光発電による平均年間創エネルギー量（創電力量)_日射区分別'!$B25,#REF!,"年間日射地域記載なし")=0,"-",SUMIFS(#REF!,#REF!,'太陽光発電による平均年間創エネルギー量（創電力量)_日射区分別'!$B25,#REF!,"年間日射地域記載なし")/V25)</f>
        <v>#REF!</v>
      </c>
    </row>
    <row r="26" spans="2:30" ht="22.5" x14ac:dyDescent="0.45">
      <c r="B26" s="37" t="s">
        <v>26</v>
      </c>
      <c r="C26" s="35">
        <v>75</v>
      </c>
      <c r="D26" s="22">
        <v>1126.0775749380045</v>
      </c>
      <c r="E26" s="13">
        <v>112.72804538585852</v>
      </c>
      <c r="F26" s="13">
        <v>156.11107048202493</v>
      </c>
      <c r="G26" s="13">
        <v>113.32018431068066</v>
      </c>
      <c r="H26" s="15">
        <v>102.91609660531954</v>
      </c>
      <c r="I26" s="15">
        <v>123.04397085636488</v>
      </c>
      <c r="J26" s="15">
        <v>108.70806893742741</v>
      </c>
      <c r="K26" s="17">
        <v>77.756253316386733</v>
      </c>
      <c r="L26" s="17">
        <v>76.395275576711626</v>
      </c>
      <c r="M26" s="17">
        <v>48.885560047364969</v>
      </c>
      <c r="N26" s="20">
        <v>47.865075206754518</v>
      </c>
      <c r="O26" s="20">
        <v>58.757569887187636</v>
      </c>
      <c r="P26" s="20">
        <v>99.590404325923245</v>
      </c>
      <c r="Q26" s="10">
        <v>0</v>
      </c>
      <c r="R26" s="10">
        <v>17</v>
      </c>
      <c r="S26" s="10">
        <v>58</v>
      </c>
      <c r="T26" s="10">
        <v>0</v>
      </c>
      <c r="U26" s="10">
        <v>0</v>
      </c>
      <c r="V26" s="10">
        <v>0</v>
      </c>
      <c r="W26" s="10">
        <v>75</v>
      </c>
      <c r="X26" s="10" t="b">
        <v>1</v>
      </c>
      <c r="Y26" s="40" t="s">
        <v>97</v>
      </c>
      <c r="Z26" s="25">
        <v>1092.8801342575337</v>
      </c>
      <c r="AA26" s="25">
        <v>1135.8078592753836</v>
      </c>
      <c r="AB26" s="40" t="s">
        <v>97</v>
      </c>
      <c r="AC26" s="40" t="s">
        <v>97</v>
      </c>
      <c r="AD26" s="25" t="e">
        <f>IF(SUMIFS(#REF!,#REF!,'太陽光発電による平均年間創エネルギー量（創電力量)_日射区分別'!$B26,#REF!,"年間日射地域記載なし")=0,"-",SUMIFS(#REF!,#REF!,'太陽光発電による平均年間創エネルギー量（創電力量)_日射区分別'!$B26,#REF!,"年間日射地域記載なし")/V26)</f>
        <v>#REF!</v>
      </c>
    </row>
    <row r="27" spans="2:30" ht="22.5" x14ac:dyDescent="0.45">
      <c r="B27" s="37" t="s">
        <v>27</v>
      </c>
      <c r="C27" s="35">
        <v>87</v>
      </c>
      <c r="D27" s="22">
        <v>1333.5496024722331</v>
      </c>
      <c r="E27" s="13">
        <v>137.73128133067902</v>
      </c>
      <c r="F27" s="13">
        <v>149.03464130580272</v>
      </c>
      <c r="G27" s="13">
        <v>122.08468424324278</v>
      </c>
      <c r="H27" s="15">
        <v>104.48479605418072</v>
      </c>
      <c r="I27" s="15">
        <v>129.58923499585148</v>
      </c>
      <c r="J27" s="15">
        <v>114.86440014381409</v>
      </c>
      <c r="K27" s="17">
        <v>83.208603613284936</v>
      </c>
      <c r="L27" s="17">
        <v>93.168466607108229</v>
      </c>
      <c r="M27" s="17">
        <v>79.197347231214579</v>
      </c>
      <c r="N27" s="20">
        <v>85.809125153867697</v>
      </c>
      <c r="O27" s="20">
        <v>111.60566864245011</v>
      </c>
      <c r="P27" s="20">
        <v>122.77135315073659</v>
      </c>
      <c r="Q27" s="10">
        <v>0</v>
      </c>
      <c r="R27" s="10">
        <v>0</v>
      </c>
      <c r="S27" s="10">
        <v>10</v>
      </c>
      <c r="T27" s="10">
        <v>69</v>
      </c>
      <c r="U27" s="10">
        <v>8</v>
      </c>
      <c r="V27" s="10">
        <v>0</v>
      </c>
      <c r="W27" s="10">
        <v>87</v>
      </c>
      <c r="X27" s="10" t="b">
        <v>1</v>
      </c>
      <c r="Y27" s="40" t="s">
        <v>97</v>
      </c>
      <c r="Z27" s="40" t="s">
        <v>97</v>
      </c>
      <c r="AA27" s="25">
        <v>1197.641546973864</v>
      </c>
      <c r="AB27" s="25">
        <v>1359.9502092392659</v>
      </c>
      <c r="AC27" s="25">
        <v>1275.72943847954</v>
      </c>
      <c r="AD27" s="25" t="e">
        <f>IF(SUMIFS(#REF!,#REF!,'太陽光発電による平均年間創エネルギー量（創電力量)_日射区分別'!$B27,#REF!,"年間日射地域記載なし")=0,"-",SUMIFS(#REF!,#REF!,'太陽光発電による平均年間創エネルギー量（創電力量)_日射区分別'!$B27,#REF!,"年間日射地域記載なし")/V27)</f>
        <v>#REF!</v>
      </c>
    </row>
    <row r="28" spans="2:30" ht="22.5" x14ac:dyDescent="0.45">
      <c r="B28" s="37" t="s">
        <v>28</v>
      </c>
      <c r="C28" s="35">
        <v>172</v>
      </c>
      <c r="D28" s="22">
        <v>1341.7070476817257</v>
      </c>
      <c r="E28" s="13">
        <v>134.25644314789122</v>
      </c>
      <c r="F28" s="13">
        <v>162.5179671042437</v>
      </c>
      <c r="G28" s="13">
        <v>126.64171779812088</v>
      </c>
      <c r="H28" s="15">
        <v>117.80402709920612</v>
      </c>
      <c r="I28" s="15">
        <v>133.14306625138298</v>
      </c>
      <c r="J28" s="15">
        <v>114.50796157645074</v>
      </c>
      <c r="K28" s="17">
        <v>86.038673220242131</v>
      </c>
      <c r="L28" s="17">
        <v>94.471951219988526</v>
      </c>
      <c r="M28" s="17">
        <v>74.375173273607118</v>
      </c>
      <c r="N28" s="20">
        <v>81.539641468889968</v>
      </c>
      <c r="O28" s="20">
        <v>100.05204820047537</v>
      </c>
      <c r="P28" s="20">
        <v>116.35837732122687</v>
      </c>
      <c r="Q28" s="10">
        <v>0</v>
      </c>
      <c r="R28" s="10">
        <v>0</v>
      </c>
      <c r="S28" s="10">
        <v>14</v>
      </c>
      <c r="T28" s="10">
        <v>141</v>
      </c>
      <c r="U28" s="10">
        <v>17</v>
      </c>
      <c r="V28" s="10">
        <v>0</v>
      </c>
      <c r="W28" s="10">
        <v>172</v>
      </c>
      <c r="X28" s="10" t="b">
        <v>1</v>
      </c>
      <c r="Y28" s="40" t="s">
        <v>97</v>
      </c>
      <c r="Z28" s="40" t="s">
        <v>97</v>
      </c>
      <c r="AA28" s="25">
        <v>1304.572833629129</v>
      </c>
      <c r="AB28" s="25">
        <v>1347.5009761295983</v>
      </c>
      <c r="AC28" s="25">
        <v>1324.2326409515085</v>
      </c>
      <c r="AD28" s="25" t="e">
        <f>IF(SUMIFS(#REF!,#REF!,'太陽光発電による平均年間創エネルギー量（創電力量)_日射区分別'!$B28,#REF!,"年間日射地域記載なし")=0,"-",SUMIFS(#REF!,#REF!,'太陽光発電による平均年間創エネルギー量（創電力量)_日射区分別'!$B28,#REF!,"年間日射地域記載なし")/V28)</f>
        <v>#REF!</v>
      </c>
    </row>
    <row r="29" spans="2:30" ht="22.5" x14ac:dyDescent="0.45">
      <c r="B29" s="37" t="s">
        <v>29</v>
      </c>
      <c r="C29" s="35">
        <v>309</v>
      </c>
      <c r="D29" s="22">
        <v>1242.8592568188851</v>
      </c>
      <c r="E29" s="13">
        <v>128.23610936921139</v>
      </c>
      <c r="F29" s="13">
        <v>146.66846154015263</v>
      </c>
      <c r="G29" s="13">
        <v>118.77328695404032</v>
      </c>
      <c r="H29" s="15">
        <v>101.20519658319041</v>
      </c>
      <c r="I29" s="15">
        <v>123.3606869517543</v>
      </c>
      <c r="J29" s="15">
        <v>110.79422353847994</v>
      </c>
      <c r="K29" s="17">
        <v>83.607730254566775</v>
      </c>
      <c r="L29" s="17">
        <v>89.686838103801918</v>
      </c>
      <c r="M29" s="17">
        <v>66.195351326215317</v>
      </c>
      <c r="N29" s="20">
        <v>73.626206686129194</v>
      </c>
      <c r="O29" s="20">
        <v>89.425311153655159</v>
      </c>
      <c r="P29" s="20">
        <v>111.2798543576875</v>
      </c>
      <c r="Q29" s="10">
        <v>0</v>
      </c>
      <c r="R29" s="10">
        <v>0</v>
      </c>
      <c r="S29" s="10">
        <v>17</v>
      </c>
      <c r="T29" s="10">
        <v>292</v>
      </c>
      <c r="U29" s="10">
        <v>0</v>
      </c>
      <c r="V29" s="10">
        <v>0</v>
      </c>
      <c r="W29" s="10">
        <v>309</v>
      </c>
      <c r="X29" s="10" t="b">
        <v>1</v>
      </c>
      <c r="Y29" s="40" t="s">
        <v>97</v>
      </c>
      <c r="Z29" s="40" t="s">
        <v>97</v>
      </c>
      <c r="AA29" s="25">
        <v>1207.4312328902033</v>
      </c>
      <c r="AB29" s="25">
        <v>1244.9218472530881</v>
      </c>
      <c r="AC29" s="40" t="s">
        <v>97</v>
      </c>
      <c r="AD29" s="25" t="e">
        <f>IF(SUMIFS(#REF!,#REF!,'太陽光発電による平均年間創エネルギー量（創電力量)_日射区分別'!$B29,#REF!,"年間日射地域記載なし")=0,"-",SUMIFS(#REF!,#REF!,'太陽光発電による平均年間創エネルギー量（創電力量)_日射区分別'!$B29,#REF!,"年間日射地域記載なし")/V29)</f>
        <v>#REF!</v>
      </c>
    </row>
    <row r="30" spans="2:30" ht="22.5" x14ac:dyDescent="0.45">
      <c r="B30" s="37" t="s">
        <v>30</v>
      </c>
      <c r="C30" s="35">
        <v>627</v>
      </c>
      <c r="D30" s="22">
        <v>1271.0564929039115</v>
      </c>
      <c r="E30" s="13">
        <v>131.25557957471099</v>
      </c>
      <c r="F30" s="13">
        <v>146.38552571742767</v>
      </c>
      <c r="G30" s="13">
        <v>115.72791066809789</v>
      </c>
      <c r="H30" s="15">
        <v>98.806378776030513</v>
      </c>
      <c r="I30" s="15">
        <v>129.09604156564066</v>
      </c>
      <c r="J30" s="15">
        <v>112.75998031396875</v>
      </c>
      <c r="K30" s="17">
        <v>78.492039897937218</v>
      </c>
      <c r="L30" s="17">
        <v>86.839244679394469</v>
      </c>
      <c r="M30" s="17">
        <v>74.265251575841575</v>
      </c>
      <c r="N30" s="20">
        <v>82.093119895277766</v>
      </c>
      <c r="O30" s="20">
        <v>98.811721903087758</v>
      </c>
      <c r="P30" s="20">
        <v>116.52369833649611</v>
      </c>
      <c r="Q30" s="10">
        <v>0</v>
      </c>
      <c r="R30" s="10">
        <v>0</v>
      </c>
      <c r="S30" s="10">
        <v>139</v>
      </c>
      <c r="T30" s="10">
        <v>470</v>
      </c>
      <c r="U30" s="10">
        <v>18</v>
      </c>
      <c r="V30" s="10">
        <v>0</v>
      </c>
      <c r="W30" s="10">
        <v>627</v>
      </c>
      <c r="X30" s="10" t="b">
        <v>1</v>
      </c>
      <c r="Y30" s="40" t="s">
        <v>97</v>
      </c>
      <c r="Z30" s="40" t="s">
        <v>97</v>
      </c>
      <c r="AA30" s="25">
        <v>1234.3011110713987</v>
      </c>
      <c r="AB30" s="25">
        <v>1280.1637017461701</v>
      </c>
      <c r="AC30" s="25">
        <v>1317.0903772849235</v>
      </c>
      <c r="AD30" s="25" t="e">
        <f>IF(SUMIFS(#REF!,#REF!,'太陽光発電による平均年間創エネルギー量（創電力量)_日射区分別'!$B30,#REF!,"年間日射地域記載なし")=0,"-",SUMIFS(#REF!,#REF!,'太陽光発電による平均年間創エネルギー量（創電力量)_日射区分別'!$B30,#REF!,"年間日射地域記載なし")/V30)</f>
        <v>#REF!</v>
      </c>
    </row>
    <row r="31" spans="2:30" ht="22.5" x14ac:dyDescent="0.45">
      <c r="B31" s="37" t="s">
        <v>31</v>
      </c>
      <c r="C31" s="35">
        <v>852</v>
      </c>
      <c r="D31" s="22">
        <v>1248.8489550426955</v>
      </c>
      <c r="E31" s="13">
        <v>132.0042066766421</v>
      </c>
      <c r="F31" s="13">
        <v>148.86554282660811</v>
      </c>
      <c r="G31" s="13">
        <v>117.21885931692505</v>
      </c>
      <c r="H31" s="15">
        <v>99.749214775770852</v>
      </c>
      <c r="I31" s="15">
        <v>125.43755702890401</v>
      </c>
      <c r="J31" s="15">
        <v>108.45594938163686</v>
      </c>
      <c r="K31" s="17">
        <v>82.268446492651449</v>
      </c>
      <c r="L31" s="17">
        <v>88.039343908139855</v>
      </c>
      <c r="M31" s="17">
        <v>68.027312778610423</v>
      </c>
      <c r="N31" s="20">
        <v>74.908650369382912</v>
      </c>
      <c r="O31" s="20">
        <v>91.230191988992061</v>
      </c>
      <c r="P31" s="20">
        <v>112.64367949843175</v>
      </c>
      <c r="Q31" s="10">
        <v>0</v>
      </c>
      <c r="R31" s="10">
        <v>0</v>
      </c>
      <c r="S31" s="10">
        <v>6</v>
      </c>
      <c r="T31" s="10">
        <v>839</v>
      </c>
      <c r="U31" s="10">
        <v>7</v>
      </c>
      <c r="V31" s="10">
        <v>0</v>
      </c>
      <c r="W31" s="10">
        <v>852</v>
      </c>
      <c r="X31" s="10" t="b">
        <v>1</v>
      </c>
      <c r="Y31" s="40" t="s">
        <v>97</v>
      </c>
      <c r="Z31" s="40" t="s">
        <v>97</v>
      </c>
      <c r="AA31" s="25">
        <v>1221.3158155039309</v>
      </c>
      <c r="AB31" s="25">
        <v>1248.4355737523153</v>
      </c>
      <c r="AC31" s="25">
        <v>1321.9954893085549</v>
      </c>
      <c r="AD31" s="25" t="e">
        <f>IF(SUMIFS(#REF!,#REF!,'太陽光発電による平均年間創エネルギー量（創電力量)_日射区分別'!$B31,#REF!,"年間日射地域記載なし")=0,"-",SUMIFS(#REF!,#REF!,'太陽光発電による平均年間創エネルギー量（創電力量)_日射区分別'!$B31,#REF!,"年間日射地域記載なし")/V31)</f>
        <v>#REF!</v>
      </c>
    </row>
    <row r="32" spans="2:30" ht="22.5" x14ac:dyDescent="0.45">
      <c r="B32" s="37" t="s">
        <v>32</v>
      </c>
      <c r="C32" s="35">
        <v>322</v>
      </c>
      <c r="D32" s="22">
        <v>1224.3238752942407</v>
      </c>
      <c r="E32" s="13">
        <v>125.23225119407546</v>
      </c>
      <c r="F32" s="13">
        <v>143.25248276758245</v>
      </c>
      <c r="G32" s="13">
        <v>113.19546898755128</v>
      </c>
      <c r="H32" s="15">
        <v>96.730064289813413</v>
      </c>
      <c r="I32" s="15">
        <v>121.03957217317422</v>
      </c>
      <c r="J32" s="15">
        <v>105.16962244980704</v>
      </c>
      <c r="K32" s="17">
        <v>80.784441718679091</v>
      </c>
      <c r="L32" s="17">
        <v>91.575334794383068</v>
      </c>
      <c r="M32" s="17">
        <v>67.936156212491738</v>
      </c>
      <c r="N32" s="20">
        <v>73.478047331725335</v>
      </c>
      <c r="O32" s="20">
        <v>91.477051228489415</v>
      </c>
      <c r="P32" s="20">
        <v>114.45338214646829</v>
      </c>
      <c r="Q32" s="10">
        <v>0</v>
      </c>
      <c r="R32" s="10">
        <v>0</v>
      </c>
      <c r="S32" s="10">
        <v>16</v>
      </c>
      <c r="T32" s="10">
        <v>306</v>
      </c>
      <c r="U32" s="10">
        <v>0</v>
      </c>
      <c r="V32" s="10">
        <v>0</v>
      </c>
      <c r="W32" s="10">
        <v>322</v>
      </c>
      <c r="X32" s="10" t="b">
        <v>1</v>
      </c>
      <c r="Y32" s="40" t="s">
        <v>97</v>
      </c>
      <c r="Z32" s="40" t="s">
        <v>97</v>
      </c>
      <c r="AA32" s="25">
        <v>1169.7258442733601</v>
      </c>
      <c r="AB32" s="25">
        <v>1227.1786743018693</v>
      </c>
      <c r="AC32" s="40" t="s">
        <v>97</v>
      </c>
      <c r="AD32" s="25" t="e">
        <f>IF(SUMIFS(#REF!,#REF!,'太陽光発電による平均年間創エネルギー量（創電力量)_日射区分別'!$B32,#REF!,"年間日射地域記載なし")=0,"-",SUMIFS(#REF!,#REF!,'太陽光発電による平均年間創エネルギー量（創電力量)_日射区分別'!$B32,#REF!,"年間日射地域記載なし")/V32)</f>
        <v>#REF!</v>
      </c>
    </row>
    <row r="33" spans="2:30" ht="22.5" x14ac:dyDescent="0.45">
      <c r="B33" s="37" t="s">
        <v>33</v>
      </c>
      <c r="C33" s="35">
        <v>188</v>
      </c>
      <c r="D33" s="22">
        <v>1202.4453501281034</v>
      </c>
      <c r="E33" s="13">
        <v>120.91522179520427</v>
      </c>
      <c r="F33" s="13">
        <v>144.87184418767751</v>
      </c>
      <c r="G33" s="13">
        <v>117.0155471687473</v>
      </c>
      <c r="H33" s="15">
        <v>101.32759971083713</v>
      </c>
      <c r="I33" s="15">
        <v>124.40530686146975</v>
      </c>
      <c r="J33" s="15">
        <v>108.9072642617688</v>
      </c>
      <c r="K33" s="17">
        <v>80.881642315315744</v>
      </c>
      <c r="L33" s="17">
        <v>84.801406757699695</v>
      </c>
      <c r="M33" s="17">
        <v>64.204574732362005</v>
      </c>
      <c r="N33" s="20">
        <v>65.577800522482434</v>
      </c>
      <c r="O33" s="20">
        <v>78.672112140827792</v>
      </c>
      <c r="P33" s="20">
        <v>110.86502967371095</v>
      </c>
      <c r="Q33" s="10">
        <v>0</v>
      </c>
      <c r="R33" s="10">
        <v>0</v>
      </c>
      <c r="S33" s="10">
        <v>187</v>
      </c>
      <c r="T33" s="10">
        <v>0</v>
      </c>
      <c r="U33" s="10">
        <v>1</v>
      </c>
      <c r="V33" s="10">
        <v>0</v>
      </c>
      <c r="W33" s="10">
        <v>188</v>
      </c>
      <c r="X33" s="10" t="b">
        <v>1</v>
      </c>
      <c r="Y33" s="40" t="s">
        <v>97</v>
      </c>
      <c r="Z33" s="40" t="s">
        <v>97</v>
      </c>
      <c r="AA33" s="25">
        <v>1200.3170839846723</v>
      </c>
      <c r="AB33" s="40" t="s">
        <v>97</v>
      </c>
      <c r="AC33" s="25">
        <v>1600.4311189496377</v>
      </c>
      <c r="AD33" s="25" t="e">
        <f>IF(SUMIFS(#REF!,#REF!,'太陽光発電による平均年間創エネルギー量（創電力量)_日射区分別'!$B33,#REF!,"年間日射地域記載なし")=0,"-",SUMIFS(#REF!,#REF!,'太陽光発電による平均年間創エネルギー量（創電力量)_日射区分別'!$B33,#REF!,"年間日射地域記載なし")/V33)</f>
        <v>#REF!</v>
      </c>
    </row>
    <row r="34" spans="2:30" ht="22.5" x14ac:dyDescent="0.45">
      <c r="B34" s="37" t="s">
        <v>34</v>
      </c>
      <c r="C34" s="35">
        <v>118</v>
      </c>
      <c r="D34" s="22">
        <v>1222.3944780714173</v>
      </c>
      <c r="E34" s="13">
        <v>123.58692394886813</v>
      </c>
      <c r="F34" s="13">
        <v>151.2292613890618</v>
      </c>
      <c r="G34" s="13">
        <v>119.85689420696649</v>
      </c>
      <c r="H34" s="15">
        <v>107.35012156428554</v>
      </c>
      <c r="I34" s="15">
        <v>126.48454244923087</v>
      </c>
      <c r="J34" s="15">
        <v>111.96186297201251</v>
      </c>
      <c r="K34" s="17">
        <v>79.530237500733719</v>
      </c>
      <c r="L34" s="17">
        <v>85.497767841572013</v>
      </c>
      <c r="M34" s="17">
        <v>63.031127154317346</v>
      </c>
      <c r="N34" s="20">
        <v>64.463834457459441</v>
      </c>
      <c r="O34" s="20">
        <v>76.458040758785273</v>
      </c>
      <c r="P34" s="20">
        <v>112.94386382812411</v>
      </c>
      <c r="Q34" s="10">
        <v>0</v>
      </c>
      <c r="R34" s="10">
        <v>24</v>
      </c>
      <c r="S34" s="10">
        <v>74</v>
      </c>
      <c r="T34" s="10">
        <v>20</v>
      </c>
      <c r="U34" s="10">
        <v>0</v>
      </c>
      <c r="V34" s="10">
        <v>0</v>
      </c>
      <c r="W34" s="10">
        <v>118</v>
      </c>
      <c r="X34" s="10" t="b">
        <v>1</v>
      </c>
      <c r="Y34" s="40" t="s">
        <v>97</v>
      </c>
      <c r="Z34" s="25">
        <v>1113.4820720550181</v>
      </c>
      <c r="AA34" s="25">
        <v>1224.2084310115476</v>
      </c>
      <c r="AB34" s="25">
        <v>1346.3777394126128</v>
      </c>
      <c r="AC34" s="40" t="s">
        <v>97</v>
      </c>
      <c r="AD34" s="25" t="e">
        <f>IF(SUMIFS(#REF!,#REF!,'太陽光発電による平均年間創エネルギー量（創電力量)_日射区分別'!$B34,#REF!,"年間日射地域記載なし")=0,"-",SUMIFS(#REF!,#REF!,'太陽光発電による平均年間創エネルギー量（創電力量)_日射区分別'!$B34,#REF!,"年間日射地域記載なし")/V34)</f>
        <v>#REF!</v>
      </c>
    </row>
    <row r="35" spans="2:30" ht="22.5" x14ac:dyDescent="0.45">
      <c r="B35" s="37" t="s">
        <v>35</v>
      </c>
      <c r="C35" s="35">
        <v>370</v>
      </c>
      <c r="D35" s="22">
        <v>1238.2532024750192</v>
      </c>
      <c r="E35" s="13">
        <v>128.84150576115795</v>
      </c>
      <c r="F35" s="13">
        <v>146.89421978548111</v>
      </c>
      <c r="G35" s="13">
        <v>122.28823289107632</v>
      </c>
      <c r="H35" s="15">
        <v>108.45336622639584</v>
      </c>
      <c r="I35" s="15">
        <v>124.21654314908511</v>
      </c>
      <c r="J35" s="15">
        <v>114.3162431984406</v>
      </c>
      <c r="K35" s="17">
        <v>81.077966132934165</v>
      </c>
      <c r="L35" s="17">
        <v>85.21499989636952</v>
      </c>
      <c r="M35" s="17">
        <v>65.249930463472083</v>
      </c>
      <c r="N35" s="20">
        <v>66.62585226306642</v>
      </c>
      <c r="O35" s="20">
        <v>80.950646070166428</v>
      </c>
      <c r="P35" s="20">
        <v>114.12369663737367</v>
      </c>
      <c r="Q35" s="10">
        <v>0</v>
      </c>
      <c r="R35" s="10">
        <v>0</v>
      </c>
      <c r="S35" s="10">
        <v>139</v>
      </c>
      <c r="T35" s="10">
        <v>231</v>
      </c>
      <c r="U35" s="10">
        <v>0</v>
      </c>
      <c r="V35" s="10">
        <v>0</v>
      </c>
      <c r="W35" s="10">
        <v>370</v>
      </c>
      <c r="X35" s="10" t="b">
        <v>1</v>
      </c>
      <c r="Y35" s="40" t="s">
        <v>97</v>
      </c>
      <c r="Z35" s="40" t="s">
        <v>97</v>
      </c>
      <c r="AA35" s="25">
        <v>1245.4519198496557</v>
      </c>
      <c r="AB35" s="25">
        <v>1233.921506738767</v>
      </c>
      <c r="AC35" s="40" t="s">
        <v>97</v>
      </c>
      <c r="AD35" s="25" t="e">
        <f>IF(SUMIFS(#REF!,#REF!,'太陽光発電による平均年間創エネルギー量（創電力量)_日射区分別'!$B35,#REF!,"年間日射地域記載なし")=0,"-",SUMIFS(#REF!,#REF!,'太陽光発電による平均年間創エネルギー量（創電力量)_日射区分別'!$B35,#REF!,"年間日射地域記載なし")/V35)</f>
        <v>#REF!</v>
      </c>
    </row>
    <row r="36" spans="2:30" ht="22.5" x14ac:dyDescent="0.45">
      <c r="B36" s="37" t="s">
        <v>36</v>
      </c>
      <c r="C36" s="35">
        <v>482</v>
      </c>
      <c r="D36" s="22">
        <v>1288.541849786752</v>
      </c>
      <c r="E36" s="13">
        <v>128.64360195387408</v>
      </c>
      <c r="F36" s="13">
        <v>149.62487862100099</v>
      </c>
      <c r="G36" s="13">
        <v>127.45060096448195</v>
      </c>
      <c r="H36" s="15">
        <v>111.38418054946641</v>
      </c>
      <c r="I36" s="15">
        <v>127.3135083376104</v>
      </c>
      <c r="J36" s="15">
        <v>117.72723783575573</v>
      </c>
      <c r="K36" s="17">
        <v>86.943739957719927</v>
      </c>
      <c r="L36" s="17">
        <v>89.33597177023772</v>
      </c>
      <c r="M36" s="17">
        <v>70.461332604907412</v>
      </c>
      <c r="N36" s="20">
        <v>74.923892958047702</v>
      </c>
      <c r="O36" s="20">
        <v>87.059492986066203</v>
      </c>
      <c r="P36" s="20">
        <v>117.6734112475834</v>
      </c>
      <c r="Q36" s="10">
        <v>0</v>
      </c>
      <c r="R36" s="10">
        <v>15</v>
      </c>
      <c r="S36" s="10">
        <v>70</v>
      </c>
      <c r="T36" s="10">
        <v>391</v>
      </c>
      <c r="U36" s="10">
        <v>6</v>
      </c>
      <c r="V36" s="10">
        <v>0</v>
      </c>
      <c r="W36" s="10">
        <v>482</v>
      </c>
      <c r="X36" s="10" t="b">
        <v>1</v>
      </c>
      <c r="Y36" s="40" t="s">
        <v>97</v>
      </c>
      <c r="Z36" s="25">
        <v>1094.4082186392927</v>
      </c>
      <c r="AA36" s="25">
        <v>1194.0194315152064</v>
      </c>
      <c r="AB36" s="25">
        <v>1313.2712154720584</v>
      </c>
      <c r="AC36" s="25">
        <v>1265.1071436642958</v>
      </c>
      <c r="AD36" s="25" t="e">
        <f>IF(SUMIFS(#REF!,#REF!,'太陽光発電による平均年間創エネルギー量（創電力量)_日射区分別'!$B36,#REF!,"年間日射地域記載なし")=0,"-",SUMIFS(#REF!,#REF!,'太陽光発電による平均年間創エネルギー量（創電力量)_日射区分別'!$B36,#REF!,"年間日射地域記載なし")/V36)</f>
        <v>#REF!</v>
      </c>
    </row>
    <row r="37" spans="2:30" ht="22.5" x14ac:dyDescent="0.45">
      <c r="B37" s="37" t="s">
        <v>37</v>
      </c>
      <c r="C37" s="35">
        <v>90</v>
      </c>
      <c r="D37" s="22">
        <v>1249.2321349952044</v>
      </c>
      <c r="E37" s="13">
        <v>128.90850447640955</v>
      </c>
      <c r="F37" s="13">
        <v>149.30417050476422</v>
      </c>
      <c r="G37" s="13">
        <v>120.19236024950909</v>
      </c>
      <c r="H37" s="15">
        <v>106.19639359873706</v>
      </c>
      <c r="I37" s="15">
        <v>125.05581514274279</v>
      </c>
      <c r="J37" s="15">
        <v>115.22035174970655</v>
      </c>
      <c r="K37" s="17">
        <v>82.582062388172886</v>
      </c>
      <c r="L37" s="17">
        <v>89.364057138845595</v>
      </c>
      <c r="M37" s="17">
        <v>69.326831962647447</v>
      </c>
      <c r="N37" s="20">
        <v>68.183921167155006</v>
      </c>
      <c r="O37" s="20">
        <v>80.672200892134668</v>
      </c>
      <c r="P37" s="20">
        <v>114.22546572437952</v>
      </c>
      <c r="Q37" s="10">
        <v>0</v>
      </c>
      <c r="R37" s="10">
        <v>0</v>
      </c>
      <c r="S37" s="10">
        <v>16</v>
      </c>
      <c r="T37" s="10">
        <v>74</v>
      </c>
      <c r="U37" s="10">
        <v>0</v>
      </c>
      <c r="V37" s="10">
        <v>0</v>
      </c>
      <c r="W37" s="10">
        <v>90</v>
      </c>
      <c r="X37" s="10" t="b">
        <v>1</v>
      </c>
      <c r="Y37" s="40" t="s">
        <v>97</v>
      </c>
      <c r="Z37" s="40" t="s">
        <v>97</v>
      </c>
      <c r="AA37" s="25">
        <v>1341.7989087430624</v>
      </c>
      <c r="AB37" s="25">
        <v>1229.2176974280994</v>
      </c>
      <c r="AC37" s="40" t="s">
        <v>97</v>
      </c>
      <c r="AD37" s="25" t="e">
        <f>IF(SUMIFS(#REF!,#REF!,'太陽光発電による平均年間創エネルギー量（創電力量)_日射区分別'!$B37,#REF!,"年間日射地域記載なし")=0,"-",SUMIFS(#REF!,#REF!,'太陽光発電による平均年間創エネルギー量（創電力量)_日射区分別'!$B37,#REF!,"年間日射地域記載なし")/V37)</f>
        <v>#REF!</v>
      </c>
    </row>
    <row r="38" spans="2:30" ht="22.5" x14ac:dyDescent="0.45">
      <c r="B38" s="37" t="s">
        <v>38</v>
      </c>
      <c r="C38" s="35">
        <v>105</v>
      </c>
      <c r="D38" s="22">
        <v>1327.553103865748</v>
      </c>
      <c r="E38" s="13">
        <v>138.75357132558776</v>
      </c>
      <c r="F38" s="13">
        <v>151.51772492910433</v>
      </c>
      <c r="G38" s="13">
        <v>128.29270826726642</v>
      </c>
      <c r="H38" s="15">
        <v>115.94378968539654</v>
      </c>
      <c r="I38" s="15">
        <v>128.52571345483491</v>
      </c>
      <c r="J38" s="15">
        <v>126.00398502286792</v>
      </c>
      <c r="K38" s="17">
        <v>86.639985531934784</v>
      </c>
      <c r="L38" s="17">
        <v>96.149365504467497</v>
      </c>
      <c r="M38" s="17">
        <v>72.959864869148262</v>
      </c>
      <c r="N38" s="20">
        <v>74.635252301089196</v>
      </c>
      <c r="O38" s="20">
        <v>87.407276903487144</v>
      </c>
      <c r="P38" s="20">
        <v>120.7238660705632</v>
      </c>
      <c r="Q38" s="10">
        <v>0</v>
      </c>
      <c r="R38" s="10">
        <v>0</v>
      </c>
      <c r="S38" s="10">
        <v>18</v>
      </c>
      <c r="T38" s="10">
        <v>86</v>
      </c>
      <c r="U38" s="10">
        <v>1</v>
      </c>
      <c r="V38" s="10">
        <v>0</v>
      </c>
      <c r="W38" s="10">
        <v>105</v>
      </c>
      <c r="X38" s="10" t="b">
        <v>1</v>
      </c>
      <c r="Y38" s="40" t="s">
        <v>97</v>
      </c>
      <c r="Z38" s="40" t="s">
        <v>97</v>
      </c>
      <c r="AA38" s="25">
        <v>1277.1398090924122</v>
      </c>
      <c r="AB38" s="25">
        <v>1338.5476316626732</v>
      </c>
      <c r="AC38" s="25">
        <v>1289.4630192502536</v>
      </c>
      <c r="AD38" s="25" t="e">
        <f>IF(SUMIFS(#REF!,#REF!,'太陽光発電による平均年間創エネルギー量（創電力量)_日射区分別'!$B38,#REF!,"年間日射地域記載なし")=0,"-",SUMIFS(#REF!,#REF!,'太陽光発電による平均年間創エネルギー量（創電力量)_日射区分別'!$B38,#REF!,"年間日射地域記載なし")/V38)</f>
        <v>#REF!</v>
      </c>
    </row>
    <row r="39" spans="2:30" ht="22.5" x14ac:dyDescent="0.45">
      <c r="B39" s="37" t="s">
        <v>39</v>
      </c>
      <c r="C39" s="35">
        <v>47</v>
      </c>
      <c r="D39" s="22">
        <v>1059.2313231334863</v>
      </c>
      <c r="E39" s="13">
        <v>110.28939991685856</v>
      </c>
      <c r="F39" s="13">
        <v>143.90887904306985</v>
      </c>
      <c r="G39" s="13">
        <v>111.72225671223661</v>
      </c>
      <c r="H39" s="15">
        <v>110.56228436884624</v>
      </c>
      <c r="I39" s="15">
        <v>112.28153804247063</v>
      </c>
      <c r="J39" s="15">
        <v>96.477772102515019</v>
      </c>
      <c r="K39" s="17">
        <v>76.529921687118303</v>
      </c>
      <c r="L39" s="17">
        <v>66.101393137923012</v>
      </c>
      <c r="M39" s="17">
        <v>41.409235159050972</v>
      </c>
      <c r="N39" s="20">
        <v>43.743421961872251</v>
      </c>
      <c r="O39" s="20">
        <v>54.398257705755448</v>
      </c>
      <c r="P39" s="20">
        <v>91.806963295769293</v>
      </c>
      <c r="Q39" s="10">
        <v>0</v>
      </c>
      <c r="R39" s="10">
        <v>4</v>
      </c>
      <c r="S39" s="10">
        <v>43</v>
      </c>
      <c r="T39" s="10">
        <v>0</v>
      </c>
      <c r="U39" s="10">
        <v>0</v>
      </c>
      <c r="V39" s="10">
        <v>0</v>
      </c>
      <c r="W39" s="10">
        <v>47</v>
      </c>
      <c r="X39" s="10" t="b">
        <v>1</v>
      </c>
      <c r="Y39" s="40" t="s">
        <v>97</v>
      </c>
      <c r="Z39" s="25">
        <v>979.58117030965388</v>
      </c>
      <c r="AA39" s="25">
        <v>1066.6406396752379</v>
      </c>
      <c r="AB39" s="40" t="s">
        <v>97</v>
      </c>
      <c r="AC39" s="40" t="s">
        <v>97</v>
      </c>
      <c r="AD39" s="25" t="e">
        <f>IF(SUMIFS(#REF!,#REF!,'太陽光発電による平均年間創エネルギー量（創電力量)_日射区分別'!$B39,#REF!,"年間日射地域記載なし")=0,"-",SUMIFS(#REF!,#REF!,'太陽光発電による平均年間創エネルギー量（創電力量)_日射区分別'!$B39,#REF!,"年間日射地域記載なし")/V39)</f>
        <v>#REF!</v>
      </c>
    </row>
    <row r="40" spans="2:30" ht="22.5" x14ac:dyDescent="0.45">
      <c r="B40" s="37" t="s">
        <v>40</v>
      </c>
      <c r="C40" s="35">
        <v>22</v>
      </c>
      <c r="D40" s="22">
        <v>1110.6634154407861</v>
      </c>
      <c r="E40" s="13">
        <v>113.40839569265935</v>
      </c>
      <c r="F40" s="13">
        <v>152.53472719816716</v>
      </c>
      <c r="G40" s="13">
        <v>118.25300928065617</v>
      </c>
      <c r="H40" s="15">
        <v>115.16545646386889</v>
      </c>
      <c r="I40" s="15">
        <v>111.96683003795091</v>
      </c>
      <c r="J40" s="15">
        <v>100.61637906236557</v>
      </c>
      <c r="K40" s="17">
        <v>79.795525791035871</v>
      </c>
      <c r="L40" s="17">
        <v>69.713540805295466</v>
      </c>
      <c r="M40" s="17">
        <v>43.183527787419074</v>
      </c>
      <c r="N40" s="20">
        <v>45.13325641188046</v>
      </c>
      <c r="O40" s="20">
        <v>61.23110189826734</v>
      </c>
      <c r="P40" s="20">
        <v>99.661665011219966</v>
      </c>
      <c r="Q40" s="10">
        <v>0</v>
      </c>
      <c r="R40" s="10">
        <v>1</v>
      </c>
      <c r="S40" s="10">
        <v>21</v>
      </c>
      <c r="T40" s="10">
        <v>0</v>
      </c>
      <c r="U40" s="10">
        <v>0</v>
      </c>
      <c r="V40" s="10">
        <v>0</v>
      </c>
      <c r="W40" s="10">
        <v>22</v>
      </c>
      <c r="X40" s="10" t="b">
        <v>1</v>
      </c>
      <c r="Y40" s="40" t="s">
        <v>97</v>
      </c>
      <c r="Z40" s="25">
        <v>1172.512755102041</v>
      </c>
      <c r="AA40" s="25">
        <v>1107.7182087902504</v>
      </c>
      <c r="AB40" s="40" t="s">
        <v>97</v>
      </c>
      <c r="AC40" s="40" t="s">
        <v>97</v>
      </c>
      <c r="AD40" s="25" t="e">
        <f>IF(SUMIFS(#REF!,#REF!,'太陽光発電による平均年間創エネルギー量（創電力量)_日射区分別'!$B40,#REF!,"年間日射地域記載なし")=0,"-",SUMIFS(#REF!,#REF!,'太陽光発電による平均年間創エネルギー量（創電力量)_日射区分別'!$B40,#REF!,"年間日射地域記載なし")/V40)</f>
        <v>#REF!</v>
      </c>
    </row>
    <row r="41" spans="2:30" ht="22.5" x14ac:dyDescent="0.45">
      <c r="B41" s="37" t="s">
        <v>41</v>
      </c>
      <c r="C41" s="35">
        <v>219</v>
      </c>
      <c r="D41" s="22">
        <v>1218.7929560968537</v>
      </c>
      <c r="E41" s="13">
        <v>121.53611770580051</v>
      </c>
      <c r="F41" s="13">
        <v>142.00974965897484</v>
      </c>
      <c r="G41" s="13">
        <v>120.60779397703254</v>
      </c>
      <c r="H41" s="15">
        <v>106.4096568843656</v>
      </c>
      <c r="I41" s="15">
        <v>112.28749514837261</v>
      </c>
      <c r="J41" s="15">
        <v>108.53098533740304</v>
      </c>
      <c r="K41" s="17">
        <v>88.089868985251087</v>
      </c>
      <c r="L41" s="17">
        <v>86.800836638491333</v>
      </c>
      <c r="M41" s="17">
        <v>65.992434034982224</v>
      </c>
      <c r="N41" s="20">
        <v>68.985378808417295</v>
      </c>
      <c r="O41" s="20">
        <v>84.6692531306132</v>
      </c>
      <c r="P41" s="20">
        <v>112.8733857871493</v>
      </c>
      <c r="Q41" s="10">
        <v>0</v>
      </c>
      <c r="R41" s="10">
        <v>1</v>
      </c>
      <c r="S41" s="10">
        <v>22</v>
      </c>
      <c r="T41" s="10">
        <v>196</v>
      </c>
      <c r="U41" s="10">
        <v>0</v>
      </c>
      <c r="V41" s="10">
        <v>0</v>
      </c>
      <c r="W41" s="10">
        <v>219</v>
      </c>
      <c r="X41" s="10" t="b">
        <v>1</v>
      </c>
      <c r="Y41" s="40" t="s">
        <v>97</v>
      </c>
      <c r="Z41" s="25">
        <v>1080.7728337236533</v>
      </c>
      <c r="AA41" s="25">
        <v>1169.3613790121051</v>
      </c>
      <c r="AB41" s="25">
        <v>1225.0455827205151</v>
      </c>
      <c r="AC41" s="40" t="s">
        <v>97</v>
      </c>
      <c r="AD41" s="25" t="e">
        <f>IF(SUMIFS(#REF!,#REF!,'太陽光発電による平均年間創エネルギー量（創電力量)_日射区分別'!$B41,#REF!,"年間日射地域記載なし")=0,"-",SUMIFS(#REF!,#REF!,'太陽光発電による平均年間創エネルギー量（創電力量)_日射区分別'!$B41,#REF!,"年間日射地域記載なし")/V41)</f>
        <v>#REF!</v>
      </c>
    </row>
    <row r="42" spans="2:30" ht="22.5" x14ac:dyDescent="0.45">
      <c r="B42" s="37" t="s">
        <v>42</v>
      </c>
      <c r="C42" s="35">
        <v>307</v>
      </c>
      <c r="D42" s="22">
        <v>1212.6614019988538</v>
      </c>
      <c r="E42" s="13">
        <v>121.48091563974917</v>
      </c>
      <c r="F42" s="13">
        <v>142.89271417787094</v>
      </c>
      <c r="G42" s="13">
        <v>120.59478657671876</v>
      </c>
      <c r="H42" s="15">
        <v>101.93855104973069</v>
      </c>
      <c r="I42" s="15">
        <v>107.79844061401697</v>
      </c>
      <c r="J42" s="15">
        <v>107.89157667294901</v>
      </c>
      <c r="K42" s="17">
        <v>92.880538260333779</v>
      </c>
      <c r="L42" s="17">
        <v>86.616722520311782</v>
      </c>
      <c r="M42" s="17">
        <v>64.195875008883519</v>
      </c>
      <c r="N42" s="20">
        <v>69.512311057166229</v>
      </c>
      <c r="O42" s="20">
        <v>85.183879554844495</v>
      </c>
      <c r="P42" s="20">
        <v>111.67509086627834</v>
      </c>
      <c r="Q42" s="10">
        <v>0</v>
      </c>
      <c r="R42" s="10">
        <v>0</v>
      </c>
      <c r="S42" s="10">
        <v>36</v>
      </c>
      <c r="T42" s="10">
        <v>271</v>
      </c>
      <c r="U42" s="10">
        <v>0</v>
      </c>
      <c r="V42" s="10">
        <v>0</v>
      </c>
      <c r="W42" s="10">
        <v>307</v>
      </c>
      <c r="X42" s="10" t="b">
        <v>1</v>
      </c>
      <c r="Y42" s="40" t="s">
        <v>97</v>
      </c>
      <c r="Z42" s="40" t="s">
        <v>97</v>
      </c>
      <c r="AA42" s="25">
        <v>1180.8538251034538</v>
      </c>
      <c r="AB42" s="25">
        <v>1216.8867627672471</v>
      </c>
      <c r="AC42" s="40" t="s">
        <v>97</v>
      </c>
      <c r="AD42" s="25" t="e">
        <f>IF(SUMIFS(#REF!,#REF!,'太陽光発電による平均年間創エネルギー量（創電力量)_日射区分別'!$B42,#REF!,"年間日射地域記載なし")=0,"-",SUMIFS(#REF!,#REF!,'太陽光発電による平均年間創エネルギー量（創電力量)_日射区分別'!$B42,#REF!,"年間日射地域記載なし")/V42)</f>
        <v>#REF!</v>
      </c>
    </row>
    <row r="43" spans="2:30" ht="22.5" x14ac:dyDescent="0.45">
      <c r="B43" s="37" t="s">
        <v>43</v>
      </c>
      <c r="C43" s="35">
        <v>252</v>
      </c>
      <c r="D43" s="22">
        <v>1215.5275914870981</v>
      </c>
      <c r="E43" s="13">
        <v>120.94913667185656</v>
      </c>
      <c r="F43" s="13">
        <v>143.36698871175682</v>
      </c>
      <c r="G43" s="13">
        <v>121.12720632124066</v>
      </c>
      <c r="H43" s="15">
        <v>100.80776370349712</v>
      </c>
      <c r="I43" s="15">
        <v>105.87095723319928</v>
      </c>
      <c r="J43" s="15">
        <v>106.70692771567199</v>
      </c>
      <c r="K43" s="17">
        <v>98.450011073991092</v>
      </c>
      <c r="L43" s="17">
        <v>87.156044446873139</v>
      </c>
      <c r="M43" s="17">
        <v>65.365200832347924</v>
      </c>
      <c r="N43" s="20">
        <v>69.8713955836254</v>
      </c>
      <c r="O43" s="20">
        <v>85.176938736073907</v>
      </c>
      <c r="P43" s="20">
        <v>110.67902045696439</v>
      </c>
      <c r="Q43" s="10">
        <v>0</v>
      </c>
      <c r="R43" s="10">
        <v>0</v>
      </c>
      <c r="S43" s="10">
        <v>11</v>
      </c>
      <c r="T43" s="10">
        <v>241</v>
      </c>
      <c r="U43" s="10">
        <v>0</v>
      </c>
      <c r="V43" s="10">
        <v>0</v>
      </c>
      <c r="W43" s="10">
        <v>252</v>
      </c>
      <c r="X43" s="10" t="b">
        <v>1</v>
      </c>
      <c r="Y43" s="40" t="s">
        <v>97</v>
      </c>
      <c r="Z43" s="40" t="s">
        <v>97</v>
      </c>
      <c r="AA43" s="25">
        <v>1050.0431644392413</v>
      </c>
      <c r="AB43" s="25">
        <v>1223.0808225971662</v>
      </c>
      <c r="AC43" s="40" t="s">
        <v>97</v>
      </c>
      <c r="AD43" s="25" t="e">
        <f>IF(SUMIFS(#REF!,#REF!,'太陽光発電による平均年間創エネルギー量（創電力量)_日射区分別'!$B43,#REF!,"年間日射地域記載なし")=0,"-",SUMIFS(#REF!,#REF!,'太陽光発電による平均年間創エネルギー量（創電力量)_日射区分別'!$B43,#REF!,"年間日射地域記載なし")/V43)</f>
        <v>#REF!</v>
      </c>
    </row>
    <row r="44" spans="2:30" ht="22.5" x14ac:dyDescent="0.45">
      <c r="B44" s="37" t="s">
        <v>44</v>
      </c>
      <c r="C44" s="35">
        <v>131</v>
      </c>
      <c r="D44" s="22">
        <v>1319.0346878838263</v>
      </c>
      <c r="E44" s="13">
        <v>140.36927994170594</v>
      </c>
      <c r="F44" s="13">
        <v>150.9484965337372</v>
      </c>
      <c r="G44" s="13">
        <v>126.50825464428324</v>
      </c>
      <c r="H44" s="15">
        <v>106.50029485267302</v>
      </c>
      <c r="I44" s="15">
        <v>119.80094044302986</v>
      </c>
      <c r="J44" s="15">
        <v>116.28962963628234</v>
      </c>
      <c r="K44" s="17">
        <v>88.944128172676869</v>
      </c>
      <c r="L44" s="17">
        <v>94.160701480733721</v>
      </c>
      <c r="M44" s="17">
        <v>77.833646775908605</v>
      </c>
      <c r="N44" s="20">
        <v>81.52847994650044</v>
      </c>
      <c r="O44" s="20">
        <v>93.710803266304936</v>
      </c>
      <c r="P44" s="20">
        <v>122.44003218999012</v>
      </c>
      <c r="Q44" s="10">
        <v>0</v>
      </c>
      <c r="R44" s="10">
        <v>0</v>
      </c>
      <c r="S44" s="10">
        <v>6</v>
      </c>
      <c r="T44" s="10">
        <v>125</v>
      </c>
      <c r="U44" s="10">
        <v>0</v>
      </c>
      <c r="V44" s="10">
        <v>0</v>
      </c>
      <c r="W44" s="10">
        <v>131</v>
      </c>
      <c r="X44" s="10" t="b">
        <v>1</v>
      </c>
      <c r="Y44" s="40" t="s">
        <v>97</v>
      </c>
      <c r="Z44" s="40" t="s">
        <v>97</v>
      </c>
      <c r="AA44" s="25">
        <v>1242.7252976607258</v>
      </c>
      <c r="AB44" s="25">
        <v>1322.6975386145348</v>
      </c>
      <c r="AC44" s="40" t="s">
        <v>97</v>
      </c>
      <c r="AD44" s="25" t="e">
        <f>IF(SUMIFS(#REF!,#REF!,'太陽光発電による平均年間創エネルギー量（創電力量)_日射区分別'!$B44,#REF!,"年間日射地域記載なし")=0,"-",SUMIFS(#REF!,#REF!,'太陽光発電による平均年間創エネルギー量（創電力量)_日射区分別'!$B44,#REF!,"年間日射地域記載なし")/V44)</f>
        <v>#REF!</v>
      </c>
    </row>
    <row r="45" spans="2:30" ht="22.5" x14ac:dyDescent="0.45">
      <c r="B45" s="37" t="s">
        <v>45</v>
      </c>
      <c r="C45" s="35">
        <v>176</v>
      </c>
      <c r="D45" s="22">
        <v>1272.4716991716823</v>
      </c>
      <c r="E45" s="13">
        <v>133.79982800733021</v>
      </c>
      <c r="F45" s="13">
        <v>152.68390758461035</v>
      </c>
      <c r="G45" s="13">
        <v>124.97754280552894</v>
      </c>
      <c r="H45" s="15">
        <v>111.26283967572043</v>
      </c>
      <c r="I45" s="15">
        <v>115.46229189349746</v>
      </c>
      <c r="J45" s="15">
        <v>111.36457090869193</v>
      </c>
      <c r="K45" s="17">
        <v>87.819392917754371</v>
      </c>
      <c r="L45" s="17">
        <v>88.80067176764345</v>
      </c>
      <c r="M45" s="17">
        <v>67.462087301421747</v>
      </c>
      <c r="N45" s="20">
        <v>71.830545793246202</v>
      </c>
      <c r="O45" s="20">
        <v>89.85710790940692</v>
      </c>
      <c r="P45" s="20">
        <v>117.15091260683025</v>
      </c>
      <c r="Q45" s="10">
        <v>0</v>
      </c>
      <c r="R45" s="10">
        <v>0</v>
      </c>
      <c r="S45" s="10">
        <v>4</v>
      </c>
      <c r="T45" s="10">
        <v>172</v>
      </c>
      <c r="U45" s="10">
        <v>0</v>
      </c>
      <c r="V45" s="10">
        <v>0</v>
      </c>
      <c r="W45" s="10">
        <v>176</v>
      </c>
      <c r="X45" s="10" t="b">
        <v>1</v>
      </c>
      <c r="Y45" s="40" t="s">
        <v>97</v>
      </c>
      <c r="Z45" s="40" t="s">
        <v>97</v>
      </c>
      <c r="AA45" s="25">
        <v>1231.4485325306002</v>
      </c>
      <c r="AB45" s="25">
        <v>1273.4257263028712</v>
      </c>
      <c r="AC45" s="40" t="s">
        <v>97</v>
      </c>
      <c r="AD45" s="25" t="e">
        <f>IF(SUMIFS(#REF!,#REF!,'太陽光発電による平均年間創エネルギー量（創電力量)_日射区分別'!$B45,#REF!,"年間日射地域記載なし")=0,"-",SUMIFS(#REF!,#REF!,'太陽光発電による平均年間創エネルギー量（創電力量)_日射区分別'!$B45,#REF!,"年間日射地域記載なし")/V45)</f>
        <v>#REF!</v>
      </c>
    </row>
    <row r="46" spans="2:30" ht="22.5" x14ac:dyDescent="0.45">
      <c r="B46" s="37" t="s">
        <v>46</v>
      </c>
      <c r="C46" s="35">
        <v>174</v>
      </c>
      <c r="D46" s="22">
        <v>1231.7891330214231</v>
      </c>
      <c r="E46" s="13">
        <v>130.25737304468134</v>
      </c>
      <c r="F46" s="13">
        <v>143.76910168693573</v>
      </c>
      <c r="G46" s="13">
        <v>119.02250962556582</v>
      </c>
      <c r="H46" s="15">
        <v>104.21126465605107</v>
      </c>
      <c r="I46" s="15">
        <v>110.03148347744136</v>
      </c>
      <c r="J46" s="15">
        <v>112.00350159819759</v>
      </c>
      <c r="K46" s="17">
        <v>91.701781363937286</v>
      </c>
      <c r="L46" s="17">
        <v>85.094143195010474</v>
      </c>
      <c r="M46" s="17">
        <v>62.718747273357039</v>
      </c>
      <c r="N46" s="20">
        <v>72.106468746736212</v>
      </c>
      <c r="O46" s="20">
        <v>88.893952075325373</v>
      </c>
      <c r="P46" s="20">
        <v>111.97880627818388</v>
      </c>
      <c r="Q46" s="10">
        <v>0</v>
      </c>
      <c r="R46" s="10">
        <v>0</v>
      </c>
      <c r="S46" s="10">
        <v>26</v>
      </c>
      <c r="T46" s="10">
        <v>148</v>
      </c>
      <c r="U46" s="10">
        <v>0</v>
      </c>
      <c r="V46" s="10">
        <v>0</v>
      </c>
      <c r="W46" s="10">
        <v>174</v>
      </c>
      <c r="X46" s="10" t="b">
        <v>1</v>
      </c>
      <c r="Y46" s="40" t="s">
        <v>97</v>
      </c>
      <c r="Z46" s="40" t="s">
        <v>97</v>
      </c>
      <c r="AA46" s="25">
        <v>1170.8725253812509</v>
      </c>
      <c r="AB46" s="25">
        <v>1242.4906992284796</v>
      </c>
      <c r="AC46" s="40" t="s">
        <v>97</v>
      </c>
      <c r="AD46" s="25" t="e">
        <f>IF(SUMIFS(#REF!,#REF!,'太陽光発電による平均年間創エネルギー量（創電力量)_日射区分別'!$B46,#REF!,"年間日射地域記載なし")=0,"-",SUMIFS(#REF!,#REF!,'太陽光発電による平均年間創エネルギー量（創電力量)_日射区分別'!$B46,#REF!,"年間日射地域記載なし")/V46)</f>
        <v>#REF!</v>
      </c>
    </row>
    <row r="47" spans="2:30" ht="22.5" x14ac:dyDescent="0.45">
      <c r="B47" s="37" t="s">
        <v>47</v>
      </c>
      <c r="C47" s="35">
        <v>81</v>
      </c>
      <c r="D47" s="22">
        <v>1241.8530434710187</v>
      </c>
      <c r="E47" s="13">
        <v>126.59361212149369</v>
      </c>
      <c r="F47" s="13">
        <v>133.79605167442523</v>
      </c>
      <c r="G47" s="13">
        <v>111.45456672253501</v>
      </c>
      <c r="H47" s="15">
        <v>95.729229008146234</v>
      </c>
      <c r="I47" s="15">
        <v>103.48334005666023</v>
      </c>
      <c r="J47" s="15">
        <v>103.9748428927863</v>
      </c>
      <c r="K47" s="17">
        <v>99.048897153974295</v>
      </c>
      <c r="L47" s="17">
        <v>91.695252598838081</v>
      </c>
      <c r="M47" s="17">
        <v>75.438004678934107</v>
      </c>
      <c r="N47" s="20">
        <v>83.722115351793633</v>
      </c>
      <c r="O47" s="20">
        <v>101.94804576906178</v>
      </c>
      <c r="P47" s="20">
        <v>114.96908544237007</v>
      </c>
      <c r="Q47" s="10">
        <v>0</v>
      </c>
      <c r="R47" s="10">
        <v>0</v>
      </c>
      <c r="S47" s="10">
        <v>2</v>
      </c>
      <c r="T47" s="10">
        <v>76</v>
      </c>
      <c r="U47" s="10">
        <v>3</v>
      </c>
      <c r="V47" s="10">
        <v>0</v>
      </c>
      <c r="W47" s="10">
        <v>81</v>
      </c>
      <c r="X47" s="10" t="b">
        <v>1</v>
      </c>
      <c r="Y47" s="40" t="s">
        <v>97</v>
      </c>
      <c r="Z47" s="40" t="s">
        <v>97</v>
      </c>
      <c r="AA47" s="25">
        <v>1010.7814957814958</v>
      </c>
      <c r="AB47" s="25">
        <v>1248.7881277996678</v>
      </c>
      <c r="AC47" s="25">
        <v>1220.2119389382549</v>
      </c>
      <c r="AD47" s="25" t="e">
        <f>IF(SUMIFS(#REF!,#REF!,'太陽光発電による平均年間創エネルギー量（創電力量)_日射区分別'!$B47,#REF!,"年間日射地域記載なし")=0,"-",SUMIFS(#REF!,#REF!,'太陽光発電による平均年間創エネルギー量（創電力量)_日射区分別'!$B47,#REF!,"年間日射地域記載なし")/V47)</f>
        <v>#REF!</v>
      </c>
    </row>
    <row r="48" spans="2:30" ht="22.5" x14ac:dyDescent="0.45">
      <c r="B48" s="37" t="s">
        <v>48</v>
      </c>
      <c r="C48" s="35">
        <v>392</v>
      </c>
      <c r="D48" s="22">
        <v>1184.9833778580855</v>
      </c>
      <c r="E48" s="13">
        <v>120.15852126227054</v>
      </c>
      <c r="F48" s="13">
        <v>143.93112759899731</v>
      </c>
      <c r="G48" s="13">
        <v>123.41276658472871</v>
      </c>
      <c r="H48" s="15">
        <v>101.07865492839657</v>
      </c>
      <c r="I48" s="15">
        <v>103.40958979532427</v>
      </c>
      <c r="J48" s="15">
        <v>101.73517813890648</v>
      </c>
      <c r="K48" s="17">
        <v>94.778370965378542</v>
      </c>
      <c r="L48" s="17">
        <v>83.467507961163022</v>
      </c>
      <c r="M48" s="17">
        <v>58.869867193838459</v>
      </c>
      <c r="N48" s="20">
        <v>61.362376093807953</v>
      </c>
      <c r="O48" s="20">
        <v>84.085411650180063</v>
      </c>
      <c r="P48" s="20">
        <v>108.69400568509349</v>
      </c>
      <c r="Q48" s="10">
        <v>0</v>
      </c>
      <c r="R48" s="10">
        <v>0</v>
      </c>
      <c r="S48" s="10">
        <v>25</v>
      </c>
      <c r="T48" s="10">
        <v>367</v>
      </c>
      <c r="U48" s="10">
        <v>0</v>
      </c>
      <c r="V48" s="10">
        <v>0</v>
      </c>
      <c r="W48" s="10">
        <v>392</v>
      </c>
      <c r="X48" s="10" t="b">
        <v>1</v>
      </c>
      <c r="Y48" s="40" t="s">
        <v>97</v>
      </c>
      <c r="Z48" s="40" t="s">
        <v>97</v>
      </c>
      <c r="AA48" s="25">
        <v>1222.2281043043749</v>
      </c>
      <c r="AB48" s="25">
        <v>1182.4462711519343</v>
      </c>
      <c r="AC48" s="40" t="s">
        <v>97</v>
      </c>
      <c r="AD48" s="25" t="e">
        <f>IF(SUMIFS(#REF!,#REF!,'太陽光発電による平均年間創エネルギー量（創電力量)_日射区分別'!$B48,#REF!,"年間日射地域記載なし")=0,"-",SUMIFS(#REF!,#REF!,'太陽光発電による平均年間創エネルギー量（創電力量)_日射区分別'!$B48,#REF!,"年間日射地域記載なし")/V48)</f>
        <v>#REF!</v>
      </c>
    </row>
    <row r="49" spans="2:30" ht="22.5" x14ac:dyDescent="0.45">
      <c r="B49" s="37" t="s">
        <v>49</v>
      </c>
      <c r="C49" s="35">
        <v>97</v>
      </c>
      <c r="D49" s="22">
        <v>1208.9025768583854</v>
      </c>
      <c r="E49" s="13">
        <v>119.73538846975669</v>
      </c>
      <c r="F49" s="13">
        <v>139.46451008692739</v>
      </c>
      <c r="G49" s="13">
        <v>117.8674538775969</v>
      </c>
      <c r="H49" s="15">
        <v>97.944177955472711</v>
      </c>
      <c r="I49" s="15">
        <v>101.66292368082811</v>
      </c>
      <c r="J49" s="15">
        <v>106.04607616480003</v>
      </c>
      <c r="K49" s="17">
        <v>101.99934115662727</v>
      </c>
      <c r="L49" s="17">
        <v>91.05932934345968</v>
      </c>
      <c r="M49" s="17">
        <v>66.609593530611519</v>
      </c>
      <c r="N49" s="20">
        <v>68.965154754894584</v>
      </c>
      <c r="O49" s="20">
        <v>88.628366830278196</v>
      </c>
      <c r="P49" s="20">
        <v>108.92026100713234</v>
      </c>
      <c r="Q49" s="10">
        <v>0</v>
      </c>
      <c r="R49" s="10">
        <v>0</v>
      </c>
      <c r="S49" s="10">
        <v>4</v>
      </c>
      <c r="T49" s="10">
        <v>93</v>
      </c>
      <c r="U49" s="10">
        <v>0</v>
      </c>
      <c r="V49" s="10">
        <v>0</v>
      </c>
      <c r="W49" s="10">
        <v>97</v>
      </c>
      <c r="X49" s="10" t="b">
        <v>1</v>
      </c>
      <c r="Y49" s="40" t="s">
        <v>97</v>
      </c>
      <c r="Z49" s="40" t="s">
        <v>97</v>
      </c>
      <c r="AA49" s="25">
        <v>1047.6439419270182</v>
      </c>
      <c r="AB49" s="25">
        <v>1215.8384321242509</v>
      </c>
      <c r="AC49" s="40" t="s">
        <v>97</v>
      </c>
      <c r="AD49" s="25" t="e">
        <f>IF(SUMIFS(#REF!,#REF!,'太陽光発電による平均年間創エネルギー量（創電力量)_日射区分別'!$B49,#REF!,"年間日射地域記載なし")=0,"-",SUMIFS(#REF!,#REF!,'太陽光発電による平均年間創エネルギー量（創電力量)_日射区分別'!$B49,#REF!,"年間日射地域記載なし")/V49)</f>
        <v>#REF!</v>
      </c>
    </row>
    <row r="50" spans="2:30" ht="22.5" x14ac:dyDescent="0.45">
      <c r="B50" s="37" t="s">
        <v>50</v>
      </c>
      <c r="C50" s="35">
        <v>119</v>
      </c>
      <c r="D50" s="22">
        <v>1213.3423216919073</v>
      </c>
      <c r="E50" s="13">
        <v>123.5184587654379</v>
      </c>
      <c r="F50" s="13">
        <v>140.7724373341855</v>
      </c>
      <c r="G50" s="13">
        <v>116.01118144488851</v>
      </c>
      <c r="H50" s="15">
        <v>99.113306881261622</v>
      </c>
      <c r="I50" s="15">
        <v>103.07272457878487</v>
      </c>
      <c r="J50" s="15">
        <v>105.74119518923091</v>
      </c>
      <c r="K50" s="17">
        <v>102.27417367680137</v>
      </c>
      <c r="L50" s="17">
        <v>89.787715289171913</v>
      </c>
      <c r="M50" s="17">
        <v>68.370191786427299</v>
      </c>
      <c r="N50" s="20">
        <v>67.657365406915815</v>
      </c>
      <c r="O50" s="20">
        <v>90.254991811564864</v>
      </c>
      <c r="P50" s="20">
        <v>106.76857952723661</v>
      </c>
      <c r="Q50" s="10">
        <v>0</v>
      </c>
      <c r="R50" s="10">
        <v>0</v>
      </c>
      <c r="S50" s="10">
        <v>48</v>
      </c>
      <c r="T50" s="10">
        <v>71</v>
      </c>
      <c r="U50" s="10">
        <v>0</v>
      </c>
      <c r="V50" s="10">
        <v>0</v>
      </c>
      <c r="W50" s="10">
        <v>119</v>
      </c>
      <c r="X50" s="10" t="b">
        <v>1</v>
      </c>
      <c r="Y50" s="40" t="s">
        <v>97</v>
      </c>
      <c r="Z50" s="40" t="s">
        <v>97</v>
      </c>
      <c r="AA50" s="25">
        <v>1175.4634354876744</v>
      </c>
      <c r="AB50" s="25">
        <v>1238.9505827877265</v>
      </c>
      <c r="AC50" s="40" t="s">
        <v>97</v>
      </c>
      <c r="AD50" s="25" t="e">
        <f>IF(SUMIFS(#REF!,#REF!,'太陽光発電による平均年間創エネルギー量（創電力量)_日射区分別'!$B50,#REF!,"年間日射地域記載なし")=0,"-",SUMIFS(#REF!,#REF!,'太陽光発電による平均年間創エネルギー量（創電力量)_日射区分別'!$B50,#REF!,"年間日射地域記載なし")/V50)</f>
        <v>#REF!</v>
      </c>
    </row>
    <row r="51" spans="2:30" ht="22.5" x14ac:dyDescent="0.45">
      <c r="B51" s="37" t="s">
        <v>51</v>
      </c>
      <c r="C51" s="35">
        <v>78</v>
      </c>
      <c r="D51" s="22">
        <v>1220.3853934873594</v>
      </c>
      <c r="E51" s="13">
        <v>125.31243217325849</v>
      </c>
      <c r="F51" s="13">
        <v>137.6972136837237</v>
      </c>
      <c r="G51" s="13">
        <v>112.65864820074034</v>
      </c>
      <c r="H51" s="15">
        <v>104.48737600626461</v>
      </c>
      <c r="I51" s="15">
        <v>100.82562396649534</v>
      </c>
      <c r="J51" s="15">
        <v>113.30965854633149</v>
      </c>
      <c r="K51" s="17">
        <v>101.15278701851142</v>
      </c>
      <c r="L51" s="17">
        <v>91.381543853587345</v>
      </c>
      <c r="M51" s="17">
        <v>69.387430716860536</v>
      </c>
      <c r="N51" s="20">
        <v>67.664937005231721</v>
      </c>
      <c r="O51" s="20">
        <v>91.214099970256598</v>
      </c>
      <c r="P51" s="20">
        <v>105.29364234609794</v>
      </c>
      <c r="Q51" s="10">
        <v>0</v>
      </c>
      <c r="R51" s="10">
        <v>0</v>
      </c>
      <c r="S51" s="10">
        <v>0</v>
      </c>
      <c r="T51" s="10">
        <v>78</v>
      </c>
      <c r="U51" s="10">
        <v>0</v>
      </c>
      <c r="V51" s="10">
        <v>0</v>
      </c>
      <c r="W51" s="10">
        <v>78</v>
      </c>
      <c r="X51" s="10" t="b">
        <v>1</v>
      </c>
      <c r="Y51" s="40" t="s">
        <v>97</v>
      </c>
      <c r="Z51" s="40" t="s">
        <v>97</v>
      </c>
      <c r="AA51" s="40" t="s">
        <v>97</v>
      </c>
      <c r="AB51" s="25">
        <v>1220.3853934873598</v>
      </c>
      <c r="AC51" s="40" t="s">
        <v>97</v>
      </c>
      <c r="AD51" s="25" t="e">
        <f>IF(SUMIFS(#REF!,#REF!,'太陽光発電による平均年間創エネルギー量（創電力量)_日射区分別'!$B51,#REF!,"年間日射地域記載なし")=0,"-",SUMIFS(#REF!,#REF!,'太陽光発電による平均年間創エネルギー量（創電力量)_日射区分別'!$B51,#REF!,"年間日射地域記載なし")/V51)</f>
        <v>#REF!</v>
      </c>
    </row>
    <row r="52" spans="2:30" ht="22.5" x14ac:dyDescent="0.45">
      <c r="B52" s="37" t="s">
        <v>52</v>
      </c>
      <c r="C52" s="35">
        <v>131</v>
      </c>
      <c r="D52" s="22">
        <v>1165.7451495666548</v>
      </c>
      <c r="E52" s="13">
        <v>120.09289559515786</v>
      </c>
      <c r="F52" s="13">
        <v>135.5087814854802</v>
      </c>
      <c r="G52" s="13">
        <v>114.13098740651016</v>
      </c>
      <c r="H52" s="15">
        <v>97.39708578359344</v>
      </c>
      <c r="I52" s="15">
        <v>97.645746902995413</v>
      </c>
      <c r="J52" s="15">
        <v>98.951991786000448</v>
      </c>
      <c r="K52" s="17">
        <v>95.166618567276572</v>
      </c>
      <c r="L52" s="17">
        <v>80.564592115988759</v>
      </c>
      <c r="M52" s="17">
        <v>62.236084165051345</v>
      </c>
      <c r="N52" s="20">
        <v>68.275817148314516</v>
      </c>
      <c r="O52" s="20">
        <v>86.577097705272649</v>
      </c>
      <c r="P52" s="20">
        <v>109.19745090501343</v>
      </c>
      <c r="Q52" s="10">
        <v>0</v>
      </c>
      <c r="R52" s="10">
        <v>0</v>
      </c>
      <c r="S52" s="10">
        <v>5</v>
      </c>
      <c r="T52" s="10">
        <v>126</v>
      </c>
      <c r="U52" s="10">
        <v>0</v>
      </c>
      <c r="V52" s="10">
        <v>0</v>
      </c>
      <c r="W52" s="10">
        <v>131</v>
      </c>
      <c r="X52" s="10" t="b">
        <v>1</v>
      </c>
      <c r="Y52" s="40" t="s">
        <v>97</v>
      </c>
      <c r="Z52" s="40" t="s">
        <v>97</v>
      </c>
      <c r="AA52" s="25">
        <v>1172.2115747069697</v>
      </c>
      <c r="AB52" s="25">
        <v>1165.4885453944196</v>
      </c>
      <c r="AC52" s="40" t="s">
        <v>97</v>
      </c>
      <c r="AD52" s="25" t="e">
        <f>IF(SUMIFS(#REF!,#REF!,'太陽光発電による平均年間創エネルギー量（創電力量)_日射区分別'!$B52,#REF!,"年間日射地域記載なし")=0,"-",SUMIFS(#REF!,#REF!,'太陽光発電による平均年間創エネルギー量（創電力量)_日射区分別'!$B52,#REF!,"年間日射地域記載なし")/V52)</f>
        <v>#REF!</v>
      </c>
    </row>
    <row r="53" spans="2:30" ht="22.5" x14ac:dyDescent="0.45">
      <c r="B53" s="37" t="s">
        <v>53</v>
      </c>
      <c r="C53" s="35">
        <v>137</v>
      </c>
      <c r="D53" s="22">
        <v>1213.1174820409308</v>
      </c>
      <c r="E53" s="13">
        <v>125.71325365214219</v>
      </c>
      <c r="F53" s="13">
        <v>126.79002403888202</v>
      </c>
      <c r="G53" s="13">
        <v>102.13527068927262</v>
      </c>
      <c r="H53" s="15">
        <v>101.35825431587853</v>
      </c>
      <c r="I53" s="15">
        <v>106.11765469424908</v>
      </c>
      <c r="J53" s="15">
        <v>103.53382510303429</v>
      </c>
      <c r="K53" s="17">
        <v>101.05258037652519</v>
      </c>
      <c r="L53" s="17">
        <v>90.586080340676091</v>
      </c>
      <c r="M53" s="17">
        <v>72.591176389215079</v>
      </c>
      <c r="N53" s="20">
        <v>81.056187444591387</v>
      </c>
      <c r="O53" s="20">
        <v>94.600068596775657</v>
      </c>
      <c r="P53" s="20">
        <v>107.58310639968876</v>
      </c>
      <c r="Q53" s="10">
        <v>0</v>
      </c>
      <c r="R53" s="10">
        <v>0</v>
      </c>
      <c r="S53" s="10">
        <v>0</v>
      </c>
      <c r="T53" s="10">
        <v>136</v>
      </c>
      <c r="U53" s="10">
        <v>1</v>
      </c>
      <c r="V53" s="10">
        <v>0</v>
      </c>
      <c r="W53" s="10">
        <v>137</v>
      </c>
      <c r="X53" s="10" t="b">
        <v>1</v>
      </c>
      <c r="Y53" s="40" t="s">
        <v>97</v>
      </c>
      <c r="Z53" s="40" t="s">
        <v>97</v>
      </c>
      <c r="AA53" s="40" t="s">
        <v>97</v>
      </c>
      <c r="AB53" s="25">
        <v>1212.7612486927674</v>
      </c>
      <c r="AC53" s="25">
        <v>1261.5652173913045</v>
      </c>
      <c r="AD53" s="25" t="e">
        <f>IF(SUMIFS(#REF!,#REF!,'太陽光発電による平均年間創エネルギー量（創電力量)_日射区分別'!$B53,#REF!,"年間日射地域記載なし")=0,"-",SUMIFS(#REF!,#REF!,'太陽光発電による平均年間創エネルギー量（創電力量)_日射区分別'!$B53,#REF!,"年間日射地域記載なし")/V53)</f>
        <v>#REF!</v>
      </c>
    </row>
    <row r="54" spans="2:30" ht="22.5" x14ac:dyDescent="0.45">
      <c r="B54" s="37" t="s">
        <v>54</v>
      </c>
      <c r="C54" s="35">
        <v>257</v>
      </c>
      <c r="D54" s="22">
        <v>1216.5623820300118</v>
      </c>
      <c r="E54" s="13">
        <v>122.93931879338963</v>
      </c>
      <c r="F54" s="13">
        <v>126.29018094060005</v>
      </c>
      <c r="G54" s="13">
        <v>101.15953789506275</v>
      </c>
      <c r="H54" s="15">
        <v>102.96038747988625</v>
      </c>
      <c r="I54" s="15">
        <v>106.57803815124167</v>
      </c>
      <c r="J54" s="15">
        <v>115.39944600890989</v>
      </c>
      <c r="K54" s="17">
        <v>101.41297431348073</v>
      </c>
      <c r="L54" s="17">
        <v>95.59427597261805</v>
      </c>
      <c r="M54" s="17">
        <v>72.298254153508182</v>
      </c>
      <c r="N54" s="20">
        <v>73.904049808569653</v>
      </c>
      <c r="O54" s="20">
        <v>92.375584319682616</v>
      </c>
      <c r="P54" s="20">
        <v>105.65033419306225</v>
      </c>
      <c r="Q54" s="10">
        <v>0</v>
      </c>
      <c r="R54" s="10">
        <v>0</v>
      </c>
      <c r="S54" s="10">
        <v>0</v>
      </c>
      <c r="T54" s="10">
        <v>257</v>
      </c>
      <c r="U54" s="10">
        <v>0</v>
      </c>
      <c r="V54" s="10">
        <v>0</v>
      </c>
      <c r="W54" s="10">
        <v>257</v>
      </c>
      <c r="X54" s="10" t="b">
        <v>1</v>
      </c>
      <c r="Y54" s="40" t="s">
        <v>97</v>
      </c>
      <c r="Z54" s="40" t="s">
        <v>97</v>
      </c>
      <c r="AA54" s="40" t="s">
        <v>97</v>
      </c>
      <c r="AB54" s="25">
        <v>1216.5623820300104</v>
      </c>
      <c r="AC54" s="40" t="s">
        <v>97</v>
      </c>
      <c r="AD54" s="25" t="e">
        <f>IF(SUMIFS(#REF!,#REF!,'太陽光発電による平均年間創エネルギー量（創電力量)_日射区分別'!$B54,#REF!,"年間日射地域記載なし")=0,"-",SUMIFS(#REF!,#REF!,'太陽光発電による平均年間創エネルギー量（創電力量)_日射区分別'!$B54,#REF!,"年間日射地域記載なし")/V54)</f>
        <v>#REF!</v>
      </c>
    </row>
    <row r="55" spans="2:30" ht="22.5" x14ac:dyDescent="0.45">
      <c r="B55" s="38" t="s">
        <v>55</v>
      </c>
      <c r="C55" s="38">
        <v>6</v>
      </c>
      <c r="D55" s="27">
        <v>1304.0104850622224</v>
      </c>
      <c r="E55" s="28">
        <v>107.70082288410016</v>
      </c>
      <c r="F55" s="28">
        <v>125.24005509577997</v>
      </c>
      <c r="G55" s="28">
        <v>100.77298361654779</v>
      </c>
      <c r="H55" s="29">
        <v>132.50404866202805</v>
      </c>
      <c r="I55" s="29">
        <v>135.90302472823507</v>
      </c>
      <c r="J55" s="29">
        <v>115.20884742727395</v>
      </c>
      <c r="K55" s="18">
        <v>126.25003654446108</v>
      </c>
      <c r="L55" s="18">
        <v>92.576095122709418</v>
      </c>
      <c r="M55" s="18">
        <v>80.30420936003587</v>
      </c>
      <c r="N55" s="21">
        <v>90.812408030141754</v>
      </c>
      <c r="O55" s="21">
        <v>100.80007606501783</v>
      </c>
      <c r="P55" s="21">
        <v>95.937877525891452</v>
      </c>
      <c r="Q55" s="30">
        <v>0</v>
      </c>
      <c r="R55" s="30">
        <v>0</v>
      </c>
      <c r="S55" s="30">
        <v>1</v>
      </c>
      <c r="T55" s="30">
        <v>4</v>
      </c>
      <c r="U55" s="30">
        <v>1</v>
      </c>
      <c r="V55" s="30">
        <v>0</v>
      </c>
      <c r="W55" s="30">
        <v>6</v>
      </c>
      <c r="X55" s="30" t="b">
        <v>1</v>
      </c>
      <c r="Y55" s="41" t="s">
        <v>97</v>
      </c>
      <c r="Z55" s="41" t="s">
        <v>97</v>
      </c>
      <c r="AA55" s="31">
        <v>1170.1907356948229</v>
      </c>
      <c r="AB55" s="31">
        <v>1346.4446973661259</v>
      </c>
      <c r="AC55" s="31">
        <v>1268.0933852140079</v>
      </c>
      <c r="AD55" s="25" t="e">
        <f>IF(SUMIFS(#REF!,#REF!,'太陽光発電による平均年間創エネルギー量（創電力量)_日射区分別'!$B55,#REF!,"年間日射地域記載なし")=0,"-",SUMIFS(#REF!,#REF!,'太陽光発電による平均年間創エネルギー量（創電力量)_日射区分別'!$B55,#REF!,"年間日射地域記載なし")/V55)</f>
        <v>#REF!</v>
      </c>
    </row>
    <row r="56" spans="2:30" x14ac:dyDescent="0.15">
      <c r="B56" s="1"/>
      <c r="C56" s="1"/>
      <c r="D56" s="1"/>
    </row>
    <row r="57" spans="2:30" x14ac:dyDescent="0.15">
      <c r="B57" s="1"/>
      <c r="C57" s="1"/>
      <c r="D57" s="1"/>
    </row>
    <row r="58" spans="2:30" x14ac:dyDescent="0.15">
      <c r="B58" s="1"/>
      <c r="C58" s="1"/>
      <c r="D58" s="1"/>
    </row>
    <row r="59" spans="2:30" x14ac:dyDescent="0.15">
      <c r="B59" s="1"/>
      <c r="C59" s="1"/>
      <c r="D59" s="1"/>
    </row>
  </sheetData>
  <mergeCells count="5">
    <mergeCell ref="B6:P6"/>
    <mergeCell ref="E7:P7"/>
    <mergeCell ref="Y7:AC7"/>
    <mergeCell ref="B7:C7"/>
    <mergeCell ref="Y6:AD6"/>
  </mergeCells>
  <phoneticPr fontId="2"/>
  <pageMargins left="0.7" right="0.7" top="0.75" bottom="0.75" header="0.3" footer="0.3"/>
  <pageSetup paperSize="8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 平均年間一次エネルギー消費量(その他エネルギー含む）</vt:lpstr>
      <vt:lpstr>太陽光発電による平均年間創エネルギー量（一次エネルギー換算）</vt:lpstr>
      <vt:lpstr>太陽光発電による平均年間創エネルギー量（創電力量）</vt:lpstr>
      <vt:lpstr>太陽光発電による平均年間創エネルギー量（創電力量)_日射区分別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2019-09-25T07:18:25Z</cp:lastPrinted>
  <dcterms:created xsi:type="dcterms:W3CDTF">2017-09-20T05:38:22Z</dcterms:created>
  <dcterms:modified xsi:type="dcterms:W3CDTF">2020-11-20T02:36:51Z</dcterms:modified>
</cp:coreProperties>
</file>