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24226"/>
  <xr:revisionPtr revIDLastSave="0" documentId="8_{99379254-31E9-4856-A87A-2495F33E4D04}" xr6:coauthVersionLast="47" xr6:coauthVersionMax="47" xr10:uidLastSave="{00000000-0000-0000-0000-000000000000}"/>
  <bookViews>
    <workbookView xWindow="1755" yWindow="1350" windowWidth="23460" windowHeight="12510" xr2:uid="{00000000-000D-0000-FFFF-FFFF00000000}"/>
  </bookViews>
  <sheets>
    <sheet name="【添付書類3】相互接続性確認表" sheetId="1" r:id="rId1"/>
  </sheets>
  <definedNames>
    <definedName name="_xlnm.Print_Area" localSheetId="0">【添付書類3】相互接続性確認表!$A$2:$AI$44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0" i="1" l="1"/>
  <c r="AL17" i="1"/>
  <c r="AL18" i="1"/>
  <c r="AL19" i="1"/>
  <c r="AL20" i="1"/>
  <c r="AL21" i="1"/>
  <c r="AL22" i="1"/>
  <c r="AL23" i="1"/>
  <c r="AL24" i="1"/>
  <c r="AL16" i="1"/>
  <c r="AL25" i="1" l="1"/>
  <c r="AE25" i="1" s="1"/>
  <c r="AL31" i="1" l="1"/>
</calcChain>
</file>

<file path=xl/sharedStrings.xml><?xml version="1.0" encoding="utf-8"?>
<sst xmlns="http://schemas.openxmlformats.org/spreadsheetml/2006/main" count="93" uniqueCount="86">
  <si>
    <t>導入設備</t>
    <rPh sb="0" eb="2">
      <t>ドウニュウ</t>
    </rPh>
    <rPh sb="2" eb="4">
      <t>セツビ</t>
    </rPh>
    <phoneticPr fontId="1"/>
  </si>
  <si>
    <t>ヒートポンプ給湯設備（エコキュート等）</t>
    <rPh sb="6" eb="8">
      <t>キュウトウ</t>
    </rPh>
    <rPh sb="8" eb="10">
      <t>セツビ</t>
    </rPh>
    <rPh sb="17" eb="18">
      <t>トウ</t>
    </rPh>
    <phoneticPr fontId="1"/>
  </si>
  <si>
    <t>燃料電池システム（エネファーム等）</t>
    <rPh sb="0" eb="2">
      <t>ネンリョウ</t>
    </rPh>
    <rPh sb="2" eb="4">
      <t>デンチ</t>
    </rPh>
    <rPh sb="15" eb="16">
      <t>トウ</t>
    </rPh>
    <phoneticPr fontId="1"/>
  </si>
  <si>
    <t>潜熱回収型ガス給湯機（エコジョーズ等）</t>
    <rPh sb="0" eb="2">
      <t>センネツ</t>
    </rPh>
    <rPh sb="2" eb="5">
      <t>カイシュウガタ</t>
    </rPh>
    <rPh sb="7" eb="9">
      <t>キュウトウ</t>
    </rPh>
    <rPh sb="9" eb="10">
      <t>キ</t>
    </rPh>
    <rPh sb="17" eb="18">
      <t>トウ</t>
    </rPh>
    <phoneticPr fontId="1"/>
  </si>
  <si>
    <t>蓄電システム</t>
    <rPh sb="0" eb="2">
      <t>チクデン</t>
    </rPh>
    <phoneticPr fontId="1"/>
  </si>
  <si>
    <t>充放電設備（Ｖ２Ｈ充電設備等）</t>
    <rPh sb="0" eb="5">
      <t>ジュウホウデンセツビ</t>
    </rPh>
    <rPh sb="9" eb="13">
      <t>ジュウデンセツビ</t>
    </rPh>
    <rPh sb="13" eb="14">
      <t>トウ</t>
    </rPh>
    <phoneticPr fontId="1"/>
  </si>
  <si>
    <t>充電設備</t>
    <rPh sb="0" eb="4">
      <t>ジュウデンセツビ</t>
    </rPh>
    <phoneticPr fontId="1"/>
  </si>
  <si>
    <t>ハイブリッド給湯設備（ハイブリッド給湯器クラス）</t>
    <rPh sb="6" eb="8">
      <t>キュウトウ</t>
    </rPh>
    <rPh sb="8" eb="10">
      <t>セツビ</t>
    </rPh>
    <rPh sb="17" eb="19">
      <t>キュウトウ</t>
    </rPh>
    <rPh sb="19" eb="20">
      <t>キ</t>
    </rPh>
    <phoneticPr fontId="1"/>
  </si>
  <si>
    <t>ハイブリッド給湯設備（瞬間式給湯器クラス）</t>
    <rPh sb="6" eb="8">
      <t>キュウトウ</t>
    </rPh>
    <rPh sb="8" eb="10">
      <t>セツビ</t>
    </rPh>
    <rPh sb="11" eb="13">
      <t>シュンカン</t>
    </rPh>
    <rPh sb="13" eb="14">
      <t>シキ</t>
    </rPh>
    <rPh sb="14" eb="16">
      <t>キュウトウ</t>
    </rPh>
    <rPh sb="16" eb="17">
      <t>キ</t>
    </rPh>
    <phoneticPr fontId="1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</si>
  <si>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</si>
  <si>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</si>
  <si>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</si>
  <si>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</si>
  <si>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作成日</t>
    <rPh sb="0" eb="2">
      <t>サクセイ</t>
    </rPh>
    <rPh sb="2" eb="3">
      <t>ビ</t>
    </rPh>
    <phoneticPr fontId="1"/>
  </si>
  <si>
    <t>確認責任者</t>
    <rPh sb="0" eb="2">
      <t>カクニン</t>
    </rPh>
    <rPh sb="2" eb="5">
      <t>セキニンシャ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</si>
  <si>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</si>
  <si>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</si>
  <si>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詳細規定のＲｅｌｅａｓｅバージョンを確認したことを報告いたします。</t>
    <rPh sb="18" eb="20">
      <t>カクニン</t>
    </rPh>
    <rPh sb="25" eb="27">
      <t>ホウコク</t>
    </rPh>
    <phoneticPr fontId="1"/>
  </si>
  <si>
    <t>下記のとおり、補助対象住宅に導入するＨＥＭＳコントローラ及び各設備のＡＰＰＥＮＤＩＸ ＥＣＨＯＮＥＴ機器オブジェクト</t>
    <rPh sb="0" eb="2">
      <t>カキ</t>
    </rPh>
    <rPh sb="7" eb="9">
      <t>ホジョ</t>
    </rPh>
    <rPh sb="9" eb="11">
      <t>タイショウ</t>
    </rPh>
    <rPh sb="11" eb="13">
      <t>ジュウタク</t>
    </rPh>
    <rPh sb="14" eb="16">
      <t>ドウニュウ</t>
    </rPh>
    <rPh sb="28" eb="29">
      <t>オヨ</t>
    </rPh>
    <rPh sb="30" eb="33">
      <t>カクセツビ</t>
    </rPh>
    <phoneticPr fontId="1"/>
  </si>
  <si>
    <t>ＨＥＭＳ</t>
    <phoneticPr fontId="1"/>
  </si>
  <si>
    <t>空調設備</t>
    <rPh sb="0" eb="2">
      <t>クウチョウ</t>
    </rPh>
    <rPh sb="2" eb="4">
      <t>セツビ</t>
    </rPh>
    <phoneticPr fontId="1"/>
  </si>
  <si>
    <t>エコキュート</t>
    <phoneticPr fontId="1"/>
  </si>
  <si>
    <t>エネファーム</t>
    <phoneticPr fontId="1"/>
  </si>
  <si>
    <t>エコジョーズ</t>
    <phoneticPr fontId="1"/>
  </si>
  <si>
    <t>ハイブリッド</t>
    <phoneticPr fontId="1"/>
  </si>
  <si>
    <t>瞬間式</t>
    <rPh sb="0" eb="2">
      <t>シュンカン</t>
    </rPh>
    <rPh sb="2" eb="3">
      <t>シキ</t>
    </rPh>
    <phoneticPr fontId="1"/>
  </si>
  <si>
    <t>蓄電システム</t>
    <rPh sb="0" eb="2">
      <t>チクデン</t>
    </rPh>
    <phoneticPr fontId="1"/>
  </si>
  <si>
    <t>充放電設備</t>
    <rPh sb="0" eb="3">
      <t>ジュウホウデン</t>
    </rPh>
    <rPh sb="3" eb="5">
      <t>セツビ</t>
    </rPh>
    <phoneticPr fontId="1"/>
  </si>
  <si>
    <t>充電設備</t>
    <rPh sb="0" eb="4">
      <t>ジュウデンセツビ</t>
    </rPh>
    <phoneticPr fontId="1"/>
  </si>
  <si>
    <t>判定</t>
    <rPh sb="0" eb="2">
      <t>ハンテイ</t>
    </rPh>
    <phoneticPr fontId="1"/>
  </si>
  <si>
    <t>導入設備の最新ver</t>
    <rPh sb="0" eb="2">
      <t>ドウニュウ</t>
    </rPh>
    <rPh sb="2" eb="4">
      <t>セツビ</t>
    </rPh>
    <rPh sb="5" eb="7">
      <t>サイシン</t>
    </rPh>
    <phoneticPr fontId="1"/>
  </si>
  <si>
    <t>【高度エネルギーマネジメント】相互接続性確認表</t>
    <rPh sb="1" eb="3">
      <t>コウド</t>
    </rPh>
    <rPh sb="15" eb="17">
      <t>ソウゴ</t>
    </rPh>
    <rPh sb="17" eb="20">
      <t>セツゾクセイ</t>
    </rPh>
    <rPh sb="20" eb="22">
      <t>カクニン</t>
    </rPh>
    <rPh sb="22" eb="23">
      <t>ヒョウ</t>
    </rPh>
    <phoneticPr fontId="5"/>
  </si>
  <si>
    <t>要件となる
Ｒｅｌｅａｓｅ
バージョン</t>
    <rPh sb="0" eb="2">
      <t>ヨウケン</t>
    </rPh>
    <phoneticPr fontId="1"/>
  </si>
  <si>
    <t>導入する設備の
Ｒｅｌｅａｓｅ
バージョン</t>
    <rPh sb="0" eb="2">
      <t>ドウニュウ</t>
    </rPh>
    <rPh sb="4" eb="6">
      <t>セツビ</t>
    </rPh>
    <phoneticPr fontId="1"/>
  </si>
  <si>
    <t>メーカー名</t>
    <rPh sb="4" eb="5">
      <t>メイ</t>
    </rPh>
    <phoneticPr fontId="1"/>
  </si>
  <si>
    <t>型番</t>
    <rPh sb="0" eb="2">
      <t>カタバン</t>
    </rPh>
    <phoneticPr fontId="1"/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</si>
  <si>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</si>
  <si>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</si>
  <si>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</si>
  <si>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</si>
  <si>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</si>
  <si>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</si>
  <si>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</si>
  <si>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</si>
  <si>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</si>
  <si>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Ｍ</t>
  </si>
  <si>
    <t>Ｄ　以降</t>
    <phoneticPr fontId="1"/>
  </si>
  <si>
    <t>Ｃ　以降</t>
    <phoneticPr fontId="1"/>
  </si>
  <si>
    <t>Ｌ　以降</t>
    <phoneticPr fontId="1"/>
  </si>
  <si>
    <t>Ｈ　以降</t>
    <phoneticPr fontId="1"/>
  </si>
  <si>
    <t>Ｇ　以降</t>
    <phoneticPr fontId="1"/>
  </si>
  <si>
    <t>Ｊ　以降</t>
    <phoneticPr fontId="1"/>
  </si>
  <si>
    <t>空調設備（主たる居室に設置するもの）</t>
    <rPh sb="0" eb="2">
      <t>クウチョウ</t>
    </rPh>
    <rPh sb="2" eb="4">
      <t>セツビ</t>
    </rPh>
    <rPh sb="5" eb="6">
      <t>シュ</t>
    </rPh>
    <rPh sb="8" eb="10">
      <t>キョシツ</t>
    </rPh>
    <rPh sb="11" eb="13">
      <t>セッチ</t>
    </rPh>
    <phoneticPr fontId="1"/>
  </si>
  <si>
    <t>導入する計測対象の設備要件となる
Ｒｅｌｅａｓｅバージョン最上位</t>
    <rPh sb="0" eb="2">
      <t>ドウニュウ</t>
    </rPh>
    <rPh sb="4" eb="6">
      <t>ケイソク</t>
    </rPh>
    <rPh sb="6" eb="8">
      <t>タイショウ</t>
    </rPh>
    <rPh sb="9" eb="11">
      <t>セツビ</t>
    </rPh>
    <rPh sb="11" eb="13">
      <t>ヨウケン</t>
    </rPh>
    <rPh sb="29" eb="32">
      <t>サイジョウイ</t>
    </rPh>
    <phoneticPr fontId="1"/>
  </si>
  <si>
    <t>マスタ</t>
    <phoneticPr fontId="1"/>
  </si>
  <si>
    <t>要件</t>
    <rPh sb="0" eb="2">
      <t>ヨウケン</t>
    </rPh>
    <phoneticPr fontId="1"/>
  </si>
  <si>
    <t>Ｃ　以降</t>
  </si>
  <si>
    <t>Ｄ　以降</t>
  </si>
  <si>
    <t>Ｅ　以降</t>
  </si>
  <si>
    <t>Ｆ　以降</t>
  </si>
  <si>
    <t>Ｇ　以降</t>
  </si>
  <si>
    <t>Ｈ　以降</t>
  </si>
  <si>
    <t>Ｉ　以降</t>
  </si>
  <si>
    <t>Ｊ　以降</t>
  </si>
  <si>
    <t>Ｋ　以降</t>
  </si>
  <si>
    <t>Ｍ　以降</t>
  </si>
  <si>
    <t>導入
対象</t>
    <rPh sb="0" eb="2">
      <t>ドウニュウ</t>
    </rPh>
    <rPh sb="3" eb="5">
      <t>タイショウ</t>
    </rPh>
    <phoneticPr fontId="1"/>
  </si>
  <si>
    <t>Ｌ</t>
    <phoneticPr fontId="1"/>
  </si>
  <si>
    <t>Ｌ　以降</t>
    <phoneticPr fontId="1"/>
  </si>
  <si>
    <t>■</t>
  </si>
  <si>
    <t>Ｒｅｌｅａｓｅ
バージョン</t>
    <phoneticPr fontId="1"/>
  </si>
  <si>
    <t>HEMS</t>
    <phoneticPr fontId="1"/>
  </si>
  <si>
    <t>ファームアップ
予定日 ※</t>
    <rPh sb="8" eb="10">
      <t>ヨテイ</t>
    </rPh>
    <rPh sb="10" eb="11">
      <t>ビ</t>
    </rPh>
    <phoneticPr fontId="1"/>
  </si>
  <si>
    <t>※また、ファームアップ予定日が記載されたリリース等を添付すること。</t>
    <rPh sb="11" eb="13">
      <t>ヨテイ</t>
    </rPh>
    <rPh sb="13" eb="14">
      <t>ビ</t>
    </rPh>
    <rPh sb="15" eb="17">
      <t>キサイ</t>
    </rPh>
    <rPh sb="24" eb="25">
      <t>トウ</t>
    </rPh>
    <rPh sb="26" eb="28">
      <t>テンプ</t>
    </rPh>
    <phoneticPr fontId="1"/>
  </si>
  <si>
    <t>自己確認適合書等</t>
    <rPh sb="0" eb="2">
      <t>ジコ</t>
    </rPh>
    <rPh sb="2" eb="4">
      <t>カクニン</t>
    </rPh>
    <rPh sb="4" eb="6">
      <t>テキゴウ</t>
    </rPh>
    <rPh sb="6" eb="7">
      <t>ショ</t>
    </rPh>
    <rPh sb="7" eb="8">
      <t>トウ</t>
    </rPh>
    <phoneticPr fontId="1"/>
  </si>
  <si>
    <t>―</t>
    <phoneticPr fontId="1"/>
  </si>
  <si>
    <t>-A</t>
    <phoneticPr fontId="1"/>
  </si>
  <si>
    <t>【中間報告書添付書類３】</t>
    <rPh sb="1" eb="3">
      <t>チュウカン</t>
    </rPh>
    <rPh sb="3" eb="6">
      <t>ホウコクショ</t>
    </rPh>
    <rPh sb="6" eb="8">
      <t>テンプ</t>
    </rPh>
    <rPh sb="8" eb="10">
      <t>ショルイ</t>
    </rPh>
    <phoneticPr fontId="1"/>
  </si>
  <si>
    <t>※実績報告書提出までにファームアップを行う場合は、ファームアップ予定日を記入すること。Ｒｅｌｅａｓｅバージョンはファームアップ後のものを記入すること。</t>
    <rPh sb="1" eb="6">
      <t>ジッセキホウコクショ</t>
    </rPh>
    <rPh sb="6" eb="8">
      <t>テイシュツ</t>
    </rPh>
    <rPh sb="19" eb="20">
      <t>オコナ</t>
    </rPh>
    <rPh sb="21" eb="23">
      <t>バアイ</t>
    </rPh>
    <rPh sb="32" eb="34">
      <t>ヨテイ</t>
    </rPh>
    <rPh sb="34" eb="35">
      <t>ビ</t>
    </rPh>
    <rPh sb="36" eb="38">
      <t>キニュウ</t>
    </rPh>
    <rPh sb="63" eb="64">
      <t>ゴ</t>
    </rPh>
    <rPh sb="68" eb="70">
      <t>キニュウ</t>
    </rPh>
    <phoneticPr fontId="1"/>
  </si>
  <si>
    <t>Ｎ</t>
    <phoneticPr fontId="1"/>
  </si>
  <si>
    <t>Ｐ</t>
    <phoneticPr fontId="1"/>
  </si>
  <si>
    <t>Ｎ　以降</t>
    <phoneticPr fontId="1"/>
  </si>
  <si>
    <t>Ｐ　以降</t>
    <phoneticPr fontId="1"/>
  </si>
  <si>
    <t>SII-BBA210-02-</t>
    <phoneticPr fontId="1"/>
  </si>
  <si>
    <t>R3-次世代ZEH+</t>
    <phoneticPr fontId="5"/>
  </si>
  <si>
    <t>交付決定番号：</t>
    <rPh sb="0" eb="2">
      <t>コウフ</t>
    </rPh>
    <rPh sb="2" eb="4">
      <t>ケッテイ</t>
    </rPh>
    <rPh sb="4" eb="6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</si>
</sst>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78">
    <xf numFmtId="0" fontId="0" fillId="0" borderId="0" xfId="0">
      <alignment vertical="center"/>
    </xf>
    <xf numFmtId="0" fontId="3" fillId="2" borderId="0" xfId="1" applyFont="1" applyFill="1" applyProtection="1">
      <alignment vertical="center"/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Protection="1">
      <alignment vertical="center"/>
      <protection hidden="1"/>
    </xf>
    <xf numFmtId="0" fontId="3" fillId="3" borderId="0" xfId="1" applyFont="1" applyFill="1" applyProtection="1">
      <alignment vertical="center"/>
      <protection hidden="1"/>
    </xf>
    <xf numFmtId="0" fontId="3" fillId="3" borderId="0" xfId="1" applyFont="1" applyFill="1" applyAlignment="1" applyProtection="1">
      <alignment horizontal="right" vertical="center"/>
      <protection hidden="1"/>
    </xf>
    <xf numFmtId="0" fontId="3" fillId="3" borderId="0" xfId="1" applyFont="1" applyFill="1" applyAlignment="1" applyProtection="1">
      <alignment vertical="center" shrinkToFit="1"/>
      <protection hidden="1"/>
    </xf>
    <xf numFmtId="0" fontId="8" fillId="2" borderId="0" xfId="1" applyFont="1" applyFill="1" applyProtection="1">
      <alignment vertical="center"/>
      <protection hidden="1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Alignment="1"/>
    <xf numFmtId="0" fontId="9" fillId="0" borderId="2" xfId="0" applyFont="1" applyBorder="1" applyAlignment="1"/>
    <xf numFmtId="0" fontId="0" fillId="0" borderId="2" xfId="0" applyBorder="1">
      <alignment vertical="center"/>
    </xf>
    <xf numFmtId="0" fontId="10" fillId="3" borderId="0" xfId="0" applyFont="1" applyFill="1" applyProtection="1">
      <alignment vertical="center"/>
      <protection hidden="1"/>
    </xf>
    <xf numFmtId="0" fontId="11" fillId="3" borderId="0" xfId="0" applyFont="1" applyFill="1" applyProtection="1">
      <alignment vertical="center"/>
      <protection hidden="1"/>
    </xf>
    <xf numFmtId="0" fontId="12" fillId="3" borderId="0" xfId="0" applyFont="1" applyFill="1" applyProtection="1">
      <alignment vertical="center"/>
      <protection hidden="1"/>
    </xf>
    <xf numFmtId="0" fontId="13" fillId="4" borderId="12" xfId="0" applyFont="1" applyFill="1" applyBorder="1" applyAlignment="1" applyProtection="1">
      <alignment horizontal="center" vertical="center" wrapText="1"/>
      <protection hidden="1"/>
    </xf>
    <xf numFmtId="0" fontId="15" fillId="3" borderId="4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hidden="1"/>
    </xf>
    <xf numFmtId="0" fontId="16" fillId="3" borderId="0" xfId="0" applyFont="1" applyFill="1" applyProtection="1">
      <alignment vertical="center"/>
      <protection hidden="1"/>
    </xf>
    <xf numFmtId="0" fontId="17" fillId="3" borderId="0" xfId="0" applyFont="1" applyFill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1" fillId="3" borderId="0" xfId="0" applyFont="1" applyFill="1" applyAlignment="1" applyProtection="1">
      <alignment horizontal="right" vertical="center"/>
      <protection hidden="1"/>
    </xf>
    <xf numFmtId="0" fontId="18" fillId="0" borderId="2" xfId="0" applyFont="1" applyBorder="1">
      <alignment vertical="center"/>
    </xf>
    <xf numFmtId="0" fontId="3" fillId="3" borderId="0" xfId="2" applyFont="1" applyFill="1" applyAlignment="1" applyProtection="1">
      <alignment horizontal="right" vertical="center"/>
      <protection hidden="1"/>
    </xf>
    <xf numFmtId="0" fontId="15" fillId="3" borderId="19" xfId="0" applyFont="1" applyFill="1" applyBorder="1" applyAlignment="1" applyProtection="1">
      <alignment vertical="center" shrinkToFit="1"/>
      <protection hidden="1"/>
    </xf>
    <xf numFmtId="0" fontId="15" fillId="3" borderId="20" xfId="0" applyFont="1" applyFill="1" applyBorder="1" applyAlignment="1" applyProtection="1">
      <alignment vertical="center" shrinkToFit="1"/>
      <protection hidden="1"/>
    </xf>
    <xf numFmtId="0" fontId="15" fillId="3" borderId="21" xfId="0" applyFont="1" applyFill="1" applyBorder="1" applyAlignment="1" applyProtection="1">
      <alignment vertical="center" shrinkToFit="1"/>
      <protection hidden="1"/>
    </xf>
    <xf numFmtId="0" fontId="15" fillId="3" borderId="17" xfId="0" applyFont="1" applyFill="1" applyBorder="1" applyAlignment="1" applyProtection="1">
      <alignment vertical="center" shrinkToFit="1"/>
      <protection hidden="1"/>
    </xf>
    <xf numFmtId="0" fontId="15" fillId="3" borderId="4" xfId="0" applyFont="1" applyFill="1" applyBorder="1" applyAlignment="1" applyProtection="1">
      <alignment vertical="center" shrinkToFit="1"/>
      <protection hidden="1"/>
    </xf>
    <xf numFmtId="0" fontId="15" fillId="3" borderId="5" xfId="0" applyFont="1" applyFill="1" applyBorder="1" applyAlignment="1" applyProtection="1">
      <alignment vertical="center" shrinkToFit="1"/>
      <protection hidden="1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3" borderId="4" xfId="0" applyFont="1" applyFill="1" applyBorder="1" applyAlignment="1" applyProtection="1">
      <alignment horizontal="center" vertical="center" shrinkToFit="1"/>
      <protection locked="0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0" fontId="12" fillId="3" borderId="22" xfId="0" applyFont="1" applyFill="1" applyBorder="1" applyAlignment="1" applyProtection="1">
      <alignment horizontal="center" vertical="center" shrinkToFit="1"/>
      <protection locked="0"/>
    </xf>
    <xf numFmtId="0" fontId="12" fillId="3" borderId="20" xfId="0" applyFont="1" applyFill="1" applyBorder="1" applyAlignment="1" applyProtection="1">
      <alignment horizontal="center" vertical="center" shrinkToFit="1"/>
      <protection locked="0"/>
    </xf>
    <xf numFmtId="0" fontId="12" fillId="3" borderId="21" xfId="0" applyFont="1" applyFill="1" applyBorder="1" applyAlignment="1" applyProtection="1">
      <alignment horizontal="center" vertical="center" shrinkToFit="1"/>
      <protection locked="0"/>
    </xf>
    <xf numFmtId="49" fontId="10" fillId="3" borderId="3" xfId="0" applyNumberFormat="1" applyFont="1" applyFill="1" applyBorder="1" applyAlignment="1" applyProtection="1">
      <alignment vertical="center" shrinkToFit="1"/>
      <protection locked="0"/>
    </xf>
    <xf numFmtId="49" fontId="10" fillId="3" borderId="4" xfId="0" applyNumberFormat="1" applyFont="1" applyFill="1" applyBorder="1" applyAlignment="1" applyProtection="1">
      <alignment vertical="center" shrinkToFit="1"/>
      <protection locked="0"/>
    </xf>
    <xf numFmtId="49" fontId="10" fillId="3" borderId="5" xfId="0" applyNumberFormat="1" applyFont="1" applyFill="1" applyBorder="1" applyAlignment="1" applyProtection="1">
      <alignment vertical="center" shrinkToFit="1"/>
      <protection locked="0"/>
    </xf>
    <xf numFmtId="49" fontId="10" fillId="3" borderId="22" xfId="0" applyNumberFormat="1" applyFont="1" applyFill="1" applyBorder="1" applyAlignment="1" applyProtection="1">
      <alignment vertical="center" shrinkToFit="1"/>
      <protection locked="0"/>
    </xf>
    <xf numFmtId="49" fontId="10" fillId="3" borderId="20" xfId="0" applyNumberFormat="1" applyFont="1" applyFill="1" applyBorder="1" applyAlignment="1" applyProtection="1">
      <alignment vertical="center" shrinkToFit="1"/>
      <protection locked="0"/>
    </xf>
    <xf numFmtId="49" fontId="10" fillId="3" borderId="21" xfId="0" applyNumberFormat="1" applyFont="1" applyFill="1" applyBorder="1" applyAlignment="1" applyProtection="1">
      <alignment vertical="center" shrinkToFit="1"/>
      <protection locked="0"/>
    </xf>
    <xf numFmtId="0" fontId="4" fillId="3" borderId="0" xfId="1" applyFont="1" applyFill="1" applyAlignment="1" applyProtection="1">
      <alignment horizontal="center" vertical="center" shrinkToFit="1"/>
      <protection hidden="1"/>
    </xf>
    <xf numFmtId="0" fontId="14" fillId="4" borderId="13" xfId="0" applyFont="1" applyFill="1" applyBorder="1" applyAlignment="1" applyProtection="1">
      <alignment horizontal="center" vertical="center" wrapText="1"/>
      <protection hidden="1"/>
    </xf>
    <xf numFmtId="0" fontId="14" fillId="4" borderId="14" xfId="0" applyFont="1" applyFill="1" applyBorder="1" applyAlignment="1" applyProtection="1">
      <alignment horizontal="center" vertical="center" wrapText="1"/>
      <protection hidden="1"/>
    </xf>
    <xf numFmtId="0" fontId="14" fillId="4" borderId="16" xfId="0" applyFont="1" applyFill="1" applyBorder="1" applyAlignment="1" applyProtection="1">
      <alignment horizontal="center" vertical="center" wrapText="1"/>
      <protection hidden="1"/>
    </xf>
    <xf numFmtId="0" fontId="14" fillId="4" borderId="15" xfId="0" applyFont="1" applyFill="1" applyBorder="1" applyAlignment="1" applyProtection="1">
      <alignment horizontal="center" vertical="center" wrapText="1"/>
      <protection hidden="1"/>
    </xf>
    <xf numFmtId="0" fontId="13" fillId="4" borderId="11" xfId="0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center"/>
      <protection hidden="1"/>
    </xf>
    <xf numFmtId="0" fontId="15" fillId="3" borderId="3" xfId="0" applyFont="1" applyFill="1" applyBorder="1" applyAlignment="1" applyProtection="1">
      <alignment horizontal="center" vertical="center" shrinkToFit="1"/>
      <protection hidden="1"/>
    </xf>
    <xf numFmtId="0" fontId="15" fillId="3" borderId="4" xfId="0" applyFont="1" applyFill="1" applyBorder="1" applyAlignment="1" applyProtection="1">
      <alignment horizontal="center" vertical="center" shrinkToFit="1"/>
      <protection hidden="1"/>
    </xf>
    <xf numFmtId="0" fontId="15" fillId="3" borderId="18" xfId="0" applyFont="1" applyFill="1" applyBorder="1" applyAlignment="1" applyProtection="1">
      <alignment horizontal="center" vertical="center" shrinkToFit="1"/>
      <protection hidden="1"/>
    </xf>
    <xf numFmtId="0" fontId="13" fillId="4" borderId="13" xfId="0" applyFont="1" applyFill="1" applyBorder="1" applyAlignment="1" applyProtection="1">
      <alignment horizontal="center" vertical="center"/>
      <protection hidden="1"/>
    </xf>
    <xf numFmtId="0" fontId="13" fillId="4" borderId="14" xfId="0" applyFont="1" applyFill="1" applyBorder="1" applyAlignment="1" applyProtection="1">
      <alignment horizontal="center" vertical="center"/>
      <protection hidden="1"/>
    </xf>
    <xf numFmtId="0" fontId="13" fillId="4" borderId="15" xfId="0" applyFont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 shrinkToFit="1"/>
      <protection hidden="1"/>
    </xf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Alignment="1" applyProtection="1">
      <alignment vertical="center" shrinkToFit="1"/>
      <protection hidden="1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left" vertical="center" indent="1" shrinkToFit="1"/>
      <protection locked="0"/>
    </xf>
    <xf numFmtId="0" fontId="12" fillId="3" borderId="0" xfId="0" applyFont="1" applyFill="1" applyAlignment="1" applyProtection="1">
      <alignment horizontal="left" vertical="center" shrinkToFit="1"/>
      <protection hidden="1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5" fillId="0" borderId="6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Fill="1" applyBorder="1" applyAlignment="1" applyProtection="1">
      <alignment horizontal="center" vertical="center" wrapText="1"/>
      <protection hidden="1"/>
    </xf>
    <xf numFmtId="0" fontId="15" fillId="3" borderId="22" xfId="0" applyFont="1" applyFill="1" applyBorder="1" applyAlignment="1" applyProtection="1">
      <alignment horizontal="center" vertical="center" shrinkToFit="1"/>
      <protection hidden="1"/>
    </xf>
    <xf numFmtId="0" fontId="15" fillId="3" borderId="20" xfId="0" applyFont="1" applyFill="1" applyBorder="1" applyAlignment="1" applyProtection="1">
      <alignment horizontal="center" vertical="center" shrinkToFit="1"/>
      <protection hidden="1"/>
    </xf>
    <xf numFmtId="0" fontId="15" fillId="3" borderId="23" xfId="0" applyFont="1" applyFill="1" applyBorder="1" applyAlignment="1" applyProtection="1">
      <alignment horizontal="center" vertical="center" shrinkToFit="1"/>
      <protection hidden="1"/>
    </xf>
    <xf numFmtId="0" fontId="3" fillId="3" borderId="1" xfId="1" quotePrefix="1" applyFont="1" applyFill="1" applyBorder="1" applyAlignment="1" applyProtection="1">
      <alignment horizontal="center" vertical="center" shrinkToFit="1"/>
      <protection hidden="1"/>
    </xf>
    <xf numFmtId="0" fontId="3" fillId="3" borderId="1" xfId="1" applyFont="1" applyFill="1" applyBorder="1" applyAlignment="1" applyProtection="1">
      <alignment horizontal="left" vertical="center" indent="1" shrinkToFit="1"/>
      <protection locked="0"/>
    </xf>
    <xf numFmtId="14" fontId="12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22" xfId="0" applyFont="1" applyFill="1" applyBorder="1" applyAlignment="1" applyProtection="1">
      <alignment horizontal="center" vertical="center" shrinkToFit="1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locked="0"/>
    </xf>
    <xf numFmtId="0" fontId="15" fillId="3" borderId="23" xfId="0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 customBuiltin="1"/>
    <cellStyle name="標準 2" xfId="1" xr:uid="{00000000-0005-0000-0000-000001000000}"/>
    <cellStyle name="標準 7 2" xfId="2" xr:uid="{00000000-0005-0000-0000-000002000000}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08080"/>
      <color rgb="FFC0C0C0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0</xdr:colOff>
      <xdr:row>1</xdr:row>
      <xdr:rowOff>0</xdr:rowOff>
    </xdr:from>
    <xdr:to>
      <xdr:col>56</xdr:col>
      <xdr:colOff>57150</xdr:colOff>
      <xdr:row>44</xdr:row>
      <xdr:rowOff>9525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7E86688B-7C97-42E2-A74E-6A9E5E9E3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0025" y="581025"/>
          <a:ext cx="8105775" cy="1227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34</xdr:col>
      <xdr:colOff>0</xdr:colOff>
      <xdr:row>10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4A61348-C9B8-45DA-8E53-4039D34F2C62}"/>
            </a:ext>
          </a:extLst>
        </xdr:cNvPr>
        <xdr:cNvSpPr/>
      </xdr:nvSpPr>
      <xdr:spPr>
        <a:xfrm>
          <a:off x="228600" y="1419225"/>
          <a:ext cx="7543800" cy="1247775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ＨＥＭＳの要件（［ＺＥＨ＋の選択要件］で「❷高度エネルギーマネジメント」を選択した事業）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5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・導入する計測対象の機器要件となるＥＣＨＯＮＥＴ Ｌｉｔｅ ＡＩＦ認証をすべて取得していること。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・ＡＰＰＥＮＤＩＸ ＥＣＨＯＮＥＴ機器オブジェクト詳細規定のＲｅｌｅａｓｅバージョンは、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  導入する計測対象の設備要件となる Ｒｅｌｅａｓｅバージョン以上であること。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・ＳＩＩがホームページで公開する「エネルギー計測データの例」と同様の形式で計測データの書き出しが可能であること。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66675</xdr:colOff>
      <xdr:row>2</xdr:row>
      <xdr:rowOff>66675</xdr:rowOff>
    </xdr:from>
    <xdr:to>
      <xdr:col>48</xdr:col>
      <xdr:colOff>495300</xdr:colOff>
      <xdr:row>3</xdr:row>
      <xdr:rowOff>150019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9B7951B-184E-41C1-ACE9-5EDA232B9C25}"/>
            </a:ext>
          </a:extLst>
        </xdr:cNvPr>
        <xdr:cNvSpPr/>
      </xdr:nvSpPr>
      <xdr:spPr>
        <a:xfrm>
          <a:off x="8286750" y="819150"/>
          <a:ext cx="3476625" cy="254794"/>
        </a:xfrm>
        <a:prstGeom prst="wedgeRectCallout">
          <a:avLst>
            <a:gd name="adj1" fmla="val -3391"/>
            <a:gd name="adj2" fmla="val 235788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交付決定通知書に記載された</a:t>
          </a:r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SII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から始まる番号を全て記入すること</a:t>
          </a:r>
        </a:p>
      </xdr:txBody>
    </xdr:sp>
    <xdr:clientData/>
  </xdr:twoCellAnchor>
  <xdr:twoCellAnchor>
    <xdr:from>
      <xdr:col>52</xdr:col>
      <xdr:colOff>294155</xdr:colOff>
      <xdr:row>4</xdr:row>
      <xdr:rowOff>204507</xdr:rowOff>
    </xdr:from>
    <xdr:to>
      <xdr:col>57</xdr:col>
      <xdr:colOff>103655</xdr:colOff>
      <xdr:row>5</xdr:row>
      <xdr:rowOff>234062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440F83F-82DC-4C09-884B-CD8028617FD9}"/>
            </a:ext>
          </a:extLst>
        </xdr:cNvPr>
        <xdr:cNvSpPr/>
      </xdr:nvSpPr>
      <xdr:spPr>
        <a:xfrm>
          <a:off x="13808449" y="1313889"/>
          <a:ext cx="2835088" cy="253673"/>
        </a:xfrm>
        <a:prstGeom prst="wedgeRectCallout">
          <a:avLst>
            <a:gd name="adj1" fmla="val -48496"/>
            <a:gd name="adj2" fmla="val 93732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交付申請書に記載した補助事業者名と一致していること</a:t>
          </a:r>
        </a:p>
      </xdr:txBody>
    </xdr:sp>
    <xdr:clientData/>
  </xdr:twoCellAnchor>
  <xdr:twoCellAnchor>
    <xdr:from>
      <xdr:col>43</xdr:col>
      <xdr:colOff>190500</xdr:colOff>
      <xdr:row>10</xdr:row>
      <xdr:rowOff>66675</xdr:rowOff>
    </xdr:from>
    <xdr:to>
      <xdr:col>47</xdr:col>
      <xdr:colOff>409575</xdr:colOff>
      <xdr:row>12</xdr:row>
      <xdr:rowOff>83344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F6301A75-7363-4E89-BEA2-0E82B5EF09D2}"/>
            </a:ext>
          </a:extLst>
        </xdr:cNvPr>
        <xdr:cNvSpPr/>
      </xdr:nvSpPr>
      <xdr:spPr>
        <a:xfrm>
          <a:off x="8410575" y="2914650"/>
          <a:ext cx="2657475" cy="511969"/>
        </a:xfrm>
        <a:prstGeom prst="wedgeRectCallout">
          <a:avLst>
            <a:gd name="adj1" fmla="val 34524"/>
            <a:gd name="adj2" fmla="val 97453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導入する設備について、チェック（■）すること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導入しない設備は「 </a:t>
          </a:r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」を入力すること</a:t>
          </a:r>
        </a:p>
      </xdr:txBody>
    </xdr:sp>
    <xdr:clientData/>
  </xdr:twoCellAnchor>
  <xdr:twoCellAnchor>
    <xdr:from>
      <xdr:col>49</xdr:col>
      <xdr:colOff>438150</xdr:colOff>
      <xdr:row>10</xdr:row>
      <xdr:rowOff>66675</xdr:rowOff>
    </xdr:from>
    <xdr:to>
      <xdr:col>53</xdr:col>
      <xdr:colOff>447675</xdr:colOff>
      <xdr:row>12</xdr:row>
      <xdr:rowOff>83344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E6B1E878-28C8-4807-AFB7-218155D71DC4}"/>
            </a:ext>
          </a:extLst>
        </xdr:cNvPr>
        <xdr:cNvSpPr/>
      </xdr:nvSpPr>
      <xdr:spPr>
        <a:xfrm>
          <a:off x="12315825" y="2914650"/>
          <a:ext cx="2447925" cy="511969"/>
        </a:xfrm>
        <a:prstGeom prst="wedgeRectCallout">
          <a:avLst>
            <a:gd name="adj1" fmla="val 34524"/>
            <a:gd name="adj2" fmla="val 97453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導入する設備について、メーカー名、型番、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Release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バージョンを入力すること</a:t>
          </a:r>
        </a:p>
      </xdr:txBody>
    </xdr:sp>
    <xdr:clientData/>
  </xdr:twoCellAnchor>
  <xdr:twoCellAnchor>
    <xdr:from>
      <xdr:col>51</xdr:col>
      <xdr:colOff>216354</xdr:colOff>
      <xdr:row>28</xdr:row>
      <xdr:rowOff>121103</xdr:rowOff>
    </xdr:from>
    <xdr:to>
      <xdr:col>55</xdr:col>
      <xdr:colOff>359229</xdr:colOff>
      <xdr:row>30</xdr:row>
      <xdr:rowOff>435428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6AE4D5-EE1D-47CC-A567-5CE12FB86D3A}"/>
            </a:ext>
          </a:extLst>
        </xdr:cNvPr>
        <xdr:cNvSpPr/>
      </xdr:nvSpPr>
      <xdr:spPr>
        <a:xfrm>
          <a:off x="13551354" y="9292317"/>
          <a:ext cx="2592161" cy="668111"/>
        </a:xfrm>
        <a:prstGeom prst="wedgeRectCallout">
          <a:avLst>
            <a:gd name="adj1" fmla="val 34930"/>
            <a:gd name="adj2" fmla="val -8579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「導入する計測対象の設備要件となる</a:t>
          </a:r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Release</a:t>
          </a: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バージョン最上位」以降のバージョンであること</a:t>
          </a:r>
        </a:p>
      </xdr:txBody>
    </xdr:sp>
    <xdr:clientData/>
  </xdr:twoCellAnchor>
  <xdr:twoCellAnchor>
    <xdr:from>
      <xdr:col>53</xdr:col>
      <xdr:colOff>495300</xdr:colOff>
      <xdr:row>36</xdr:row>
      <xdr:rowOff>114300</xdr:rowOff>
    </xdr:from>
    <xdr:to>
      <xdr:col>55</xdr:col>
      <xdr:colOff>266700</xdr:colOff>
      <xdr:row>37</xdr:row>
      <xdr:rowOff>228600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DA210A34-AC62-4E2B-B1F7-D8DAE389A7E1}"/>
            </a:ext>
          </a:extLst>
        </xdr:cNvPr>
        <xdr:cNvSpPr/>
      </xdr:nvSpPr>
      <xdr:spPr>
        <a:xfrm>
          <a:off x="14935200" y="11430000"/>
          <a:ext cx="990600" cy="266700"/>
        </a:xfrm>
        <a:prstGeom prst="wedgeRectCallout">
          <a:avLst>
            <a:gd name="adj1" fmla="val 12112"/>
            <a:gd name="adj2" fmla="val 34868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押印不要</a:t>
          </a:r>
        </a:p>
      </xdr:txBody>
    </xdr:sp>
    <xdr:clientData/>
  </xdr:twoCellAnchor>
  <xdr:twoCellAnchor>
    <xdr:from>
      <xdr:col>44</xdr:col>
      <xdr:colOff>161925</xdr:colOff>
      <xdr:row>33</xdr:row>
      <xdr:rowOff>238125</xdr:rowOff>
    </xdr:from>
    <xdr:to>
      <xdr:col>48</xdr:col>
      <xdr:colOff>238125</xdr:colOff>
      <xdr:row>36</xdr:row>
      <xdr:rowOff>9525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72D6A674-6F6C-43AC-ABB6-A012A8FA59F5}"/>
            </a:ext>
          </a:extLst>
        </xdr:cNvPr>
        <xdr:cNvSpPr/>
      </xdr:nvSpPr>
      <xdr:spPr>
        <a:xfrm>
          <a:off x="9115425" y="10791825"/>
          <a:ext cx="2514600" cy="533400"/>
        </a:xfrm>
        <a:prstGeom prst="wedgeRectCallout">
          <a:avLst>
            <a:gd name="adj1" fmla="val 63810"/>
            <a:gd name="adj2" fmla="val 2592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相互接続性を確認した責任者の情報を記入すること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個人は、担当者名のみ記入すること</a:t>
          </a:r>
        </a:p>
      </xdr:txBody>
    </xdr:sp>
    <xdr:clientData/>
  </xdr:twoCellAnchor>
  <xdr:twoCellAnchor>
    <xdr:from>
      <xdr:col>45</xdr:col>
      <xdr:colOff>152400</xdr:colOff>
      <xdr:row>30</xdr:row>
      <xdr:rowOff>352424</xdr:rowOff>
    </xdr:from>
    <xdr:to>
      <xdr:col>48</xdr:col>
      <xdr:colOff>38100</xdr:colOff>
      <xdr:row>31</xdr:row>
      <xdr:rowOff>238123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E20DCE14-F469-421B-880B-5469F4E586DA}"/>
            </a:ext>
          </a:extLst>
        </xdr:cNvPr>
        <xdr:cNvSpPr/>
      </xdr:nvSpPr>
      <xdr:spPr>
        <a:xfrm>
          <a:off x="9715500" y="9896474"/>
          <a:ext cx="1714500" cy="438149"/>
        </a:xfrm>
        <a:prstGeom prst="wedgeRectCallout">
          <a:avLst>
            <a:gd name="adj1" fmla="val 63810"/>
            <a:gd name="adj2" fmla="val 2592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書類の作成日を記入すること</a:t>
          </a:r>
          <a:endParaRPr kumimoji="1" lang="en-US" altLang="ja-JP" sz="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57150</xdr:colOff>
      <xdr:row>0</xdr:row>
      <xdr:rowOff>47625</xdr:rowOff>
    </xdr:from>
    <xdr:to>
      <xdr:col>27</xdr:col>
      <xdr:colOff>171450</xdr:colOff>
      <xdr:row>0</xdr:row>
      <xdr:rowOff>542925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A264CD8-3645-4E14-BB48-5AAA46008BE7}"/>
            </a:ext>
          </a:extLst>
        </xdr:cNvPr>
        <xdr:cNvSpPr/>
      </xdr:nvSpPr>
      <xdr:spPr>
        <a:xfrm>
          <a:off x="57150" y="47625"/>
          <a:ext cx="6381750" cy="4953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［ＺＥＨ＋の選択要件］で「❷高度エネルギーマネジメント」を選択した方のみ提出してください</a:t>
          </a:r>
          <a:endParaRPr kumimoji="1" lang="en-US" altLang="ja-JP" sz="1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55</xdr:col>
      <xdr:colOff>394708</xdr:colOff>
      <xdr:row>22</xdr:row>
      <xdr:rowOff>103105</xdr:rowOff>
    </xdr:from>
    <xdr:to>
      <xdr:col>55</xdr:col>
      <xdr:colOff>407408</xdr:colOff>
      <xdr:row>24</xdr:row>
      <xdr:rowOff>60999</xdr:rowOff>
    </xdr:to>
    <xdr:cxnSp macro="">
      <xdr:nvCxnSpPr>
        <xdr:cNvPr id="15" name="コネクタ: カギ線 14">
          <a:extLst>
            <a:ext uri="{FF2B5EF4-FFF2-40B4-BE49-F238E27FC236}">
              <a16:creationId xmlns:a16="http://schemas.microsoft.com/office/drawing/2014/main" id="{ADB73E80-BEC8-406C-ACAD-E95050E8FDD0}"/>
            </a:ext>
          </a:extLst>
        </xdr:cNvPr>
        <xdr:cNvCxnSpPr>
          <a:cxnSpLocks/>
          <a:stCxn id="17" idx="3"/>
          <a:endCxn id="19" idx="3"/>
        </xdr:cNvCxnSpPr>
      </xdr:nvCxnSpPr>
      <xdr:spPr>
        <a:xfrm>
          <a:off x="16178994" y="7069962"/>
          <a:ext cx="12700" cy="556608"/>
        </a:xfrm>
        <a:prstGeom prst="bentConnector3">
          <a:avLst>
            <a:gd name="adj1" fmla="val 180000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288753</xdr:colOff>
      <xdr:row>22</xdr:row>
      <xdr:rowOff>30339</xdr:rowOff>
    </xdr:from>
    <xdr:to>
      <xdr:col>55</xdr:col>
      <xdr:colOff>394708</xdr:colOff>
      <xdr:row>22</xdr:row>
      <xdr:rowOff>180123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CFBA643-CC49-4CD1-BED2-E7B0A44AC7B8}"/>
            </a:ext>
          </a:extLst>
        </xdr:cNvPr>
        <xdr:cNvSpPr/>
      </xdr:nvSpPr>
      <xdr:spPr>
        <a:xfrm>
          <a:off x="16073039" y="6997196"/>
          <a:ext cx="105955" cy="1497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55</xdr:col>
      <xdr:colOff>288753</xdr:colOff>
      <xdr:row>23</xdr:row>
      <xdr:rowOff>286762</xdr:rowOff>
    </xdr:from>
    <xdr:to>
      <xdr:col>55</xdr:col>
      <xdr:colOff>394708</xdr:colOff>
      <xdr:row>24</xdr:row>
      <xdr:rowOff>138845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4B19825-607A-476A-AFD0-C772F4006EEB}"/>
            </a:ext>
          </a:extLst>
        </xdr:cNvPr>
        <xdr:cNvSpPr/>
      </xdr:nvSpPr>
      <xdr:spPr>
        <a:xfrm>
          <a:off x="16073039" y="7552976"/>
          <a:ext cx="105955" cy="151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oneCellAnchor>
    <xdr:from>
      <xdr:col>55</xdr:col>
      <xdr:colOff>522704</xdr:colOff>
      <xdr:row>22</xdr:row>
      <xdr:rowOff>221855</xdr:rowOff>
    </xdr:from>
    <xdr:ext cx="364202" cy="630942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7A58D82-AA5D-4462-AF98-4F6BB3D1B61D}"/>
            </a:ext>
          </a:extLst>
        </xdr:cNvPr>
        <xdr:cNvSpPr txBox="1"/>
      </xdr:nvSpPr>
      <xdr:spPr>
        <a:xfrm>
          <a:off x="16306990" y="7188712"/>
          <a:ext cx="364202" cy="63094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最上位</a:t>
          </a:r>
        </a:p>
      </xdr:txBody>
    </xdr:sp>
    <xdr:clientData/>
  </xdr:oneCellAnchor>
  <xdr:twoCellAnchor>
    <xdr:from>
      <xdr:col>55</xdr:col>
      <xdr:colOff>288753</xdr:colOff>
      <xdr:row>26</xdr:row>
      <xdr:rowOff>610928</xdr:rowOff>
    </xdr:from>
    <xdr:to>
      <xdr:col>55</xdr:col>
      <xdr:colOff>394708</xdr:colOff>
      <xdr:row>27</xdr:row>
      <xdr:rowOff>148686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7E8F70C2-7CD1-4D96-8BB9-D75A81FED787}"/>
            </a:ext>
          </a:extLst>
        </xdr:cNvPr>
        <xdr:cNvSpPr/>
      </xdr:nvSpPr>
      <xdr:spPr>
        <a:xfrm>
          <a:off x="16073039" y="8856857"/>
          <a:ext cx="105955" cy="1636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55</xdr:col>
      <xdr:colOff>394708</xdr:colOff>
      <xdr:row>24</xdr:row>
      <xdr:rowOff>177003</xdr:rowOff>
    </xdr:from>
    <xdr:to>
      <xdr:col>55</xdr:col>
      <xdr:colOff>407408</xdr:colOff>
      <xdr:row>27</xdr:row>
      <xdr:rowOff>70245</xdr:rowOff>
    </xdr:to>
    <xdr:cxnSp macro="">
      <xdr:nvCxnSpPr>
        <xdr:cNvPr id="22" name="コネクタ: カギ線 21">
          <a:extLst>
            <a:ext uri="{FF2B5EF4-FFF2-40B4-BE49-F238E27FC236}">
              <a16:creationId xmlns:a16="http://schemas.microsoft.com/office/drawing/2014/main" id="{D59F8ECD-40A6-44D9-9938-59AC2A111300}"/>
            </a:ext>
          </a:extLst>
        </xdr:cNvPr>
        <xdr:cNvCxnSpPr>
          <a:cxnSpLocks/>
          <a:stCxn id="23" idx="3"/>
          <a:endCxn id="21" idx="3"/>
        </xdr:cNvCxnSpPr>
      </xdr:nvCxnSpPr>
      <xdr:spPr>
        <a:xfrm>
          <a:off x="16178994" y="7742574"/>
          <a:ext cx="12700" cy="1199528"/>
        </a:xfrm>
        <a:prstGeom prst="bentConnector3">
          <a:avLst>
            <a:gd name="adj1" fmla="val 180000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288753</xdr:colOff>
      <xdr:row>24</xdr:row>
      <xdr:rowOff>98561</xdr:rowOff>
    </xdr:from>
    <xdr:to>
      <xdr:col>55</xdr:col>
      <xdr:colOff>394708</xdr:colOff>
      <xdr:row>24</xdr:row>
      <xdr:rowOff>255444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6597E2D-74BB-4FD6-B3F7-844A836D26BF}"/>
            </a:ext>
          </a:extLst>
        </xdr:cNvPr>
        <xdr:cNvSpPr/>
      </xdr:nvSpPr>
      <xdr:spPr>
        <a:xfrm>
          <a:off x="16073039" y="7664132"/>
          <a:ext cx="105955" cy="1568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noFill/>
            </a:ln>
          </a:endParaRPr>
        </a:p>
      </xdr:txBody>
    </xdr:sp>
    <xdr:clientData/>
  </xdr:twoCellAnchor>
  <xdr:twoCellAnchor>
    <xdr:from>
      <xdr:col>50</xdr:col>
      <xdr:colOff>533400</xdr:colOff>
      <xdr:row>22</xdr:row>
      <xdr:rowOff>159203</xdr:rowOff>
    </xdr:from>
    <xdr:to>
      <xdr:col>53</xdr:col>
      <xdr:colOff>600075</xdr:colOff>
      <xdr:row>23</xdr:row>
      <xdr:rowOff>204447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865663DF-F961-47AF-A2B3-981E2DCB3741}"/>
            </a:ext>
          </a:extLst>
        </xdr:cNvPr>
        <xdr:cNvSpPr/>
      </xdr:nvSpPr>
      <xdr:spPr>
        <a:xfrm>
          <a:off x="13256079" y="7126060"/>
          <a:ext cx="1903639" cy="344601"/>
        </a:xfrm>
        <a:prstGeom prst="wedgeRectCallout">
          <a:avLst>
            <a:gd name="adj1" fmla="val 57640"/>
            <a:gd name="adj2" fmla="val 102895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入力した導入設備に応じて自動表示</a:t>
          </a:r>
        </a:p>
      </xdr:txBody>
    </xdr:sp>
    <xdr:clientData/>
  </xdr:twoCellAnchor>
  <xdr:twoCellAnchor>
    <xdr:from>
      <xdr:col>54</xdr:col>
      <xdr:colOff>56671</xdr:colOff>
      <xdr:row>13</xdr:row>
      <xdr:rowOff>72917</xdr:rowOff>
    </xdr:from>
    <xdr:to>
      <xdr:col>55</xdr:col>
      <xdr:colOff>438071</xdr:colOff>
      <xdr:row>23</xdr:row>
      <xdr:rowOff>280883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EF2E413-F36D-4A03-9E32-A717AC03EB5A}"/>
            </a:ext>
          </a:extLst>
        </xdr:cNvPr>
        <xdr:cNvSpPr/>
      </xdr:nvSpPr>
      <xdr:spPr>
        <a:xfrm>
          <a:off x="15228635" y="4209488"/>
          <a:ext cx="993722" cy="3337609"/>
        </a:xfrm>
        <a:prstGeom prst="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4"/>
  <sheetViews>
    <sheetView tabSelected="1" view="pageBreakPreview" zoomScaleNormal="100" zoomScaleSheetLayoutView="100" workbookViewId="0">
      <selection activeCell="K7" sqref="K7:O7"/>
    </sheetView>
  </sheetViews>
  <sheetFormatPr defaultRowHeight="12" x14ac:dyDescent="0.15"/>
  <cols>
    <col min="1" max="10" width="3.42578125" customWidth="1"/>
    <col min="11" max="11" width="4.85546875" customWidth="1"/>
    <col min="12" max="35" width="3.42578125" customWidth="1"/>
    <col min="36" max="36" width="1.85546875" customWidth="1"/>
    <col min="37" max="37" width="15.28515625" style="8" hidden="1" customWidth="1"/>
    <col min="38" max="38" width="8.28515625" style="8" hidden="1" customWidth="1"/>
    <col min="39" max="39" width="3" style="8" hidden="1" customWidth="1"/>
    <col min="40" max="40" width="10.5703125" style="8" hidden="1" customWidth="1"/>
    <col min="41" max="41" width="3.42578125" hidden="1" customWidth="1"/>
    <col min="42" max="42" width="10.5703125" hidden="1" customWidth="1"/>
    <col min="43" max="43" width="1.85546875" customWidth="1"/>
  </cols>
  <sheetData>
    <row r="1" spans="1:42" ht="45.75" customHeight="1" x14ac:dyDescent="0.15"/>
    <row r="2" spans="1:42" s="1" customFormat="1" ht="13.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 t="s">
        <v>77</v>
      </c>
      <c r="AK2" s="7"/>
      <c r="AL2" s="7"/>
      <c r="AM2" s="7"/>
      <c r="AN2" s="7"/>
    </row>
    <row r="3" spans="1:42" s="1" customFormat="1" ht="13.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7"/>
      <c r="AL3" s="7"/>
      <c r="AM3" s="7"/>
      <c r="AN3" s="7"/>
    </row>
    <row r="4" spans="1:42" s="1" customFormat="1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5"/>
      <c r="AK4" s="7"/>
      <c r="AL4" s="7"/>
      <c r="AM4" s="7"/>
      <c r="AN4" s="7"/>
    </row>
    <row r="5" spans="1:42" s="1" customFormat="1" ht="17.25" x14ac:dyDescent="0.15">
      <c r="A5" s="44" t="s">
        <v>31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K5" s="7"/>
      <c r="AL5" s="7"/>
      <c r="AM5" s="7"/>
      <c r="AN5" s="7"/>
    </row>
    <row r="6" spans="1:42" s="1" customFormat="1" ht="19.5" customHeight="1" x14ac:dyDescent="0.15">
      <c r="A6" s="4"/>
      <c r="B6" s="2"/>
      <c r="C6" s="2"/>
      <c r="AH6" s="3"/>
      <c r="AI6" s="4"/>
      <c r="AK6" s="7"/>
      <c r="AL6" s="7"/>
      <c r="AM6" s="7"/>
      <c r="AN6" s="7"/>
    </row>
    <row r="7" spans="1:42" s="1" customFormat="1" ht="18.75" customHeight="1" x14ac:dyDescent="0.15">
      <c r="A7" s="4"/>
      <c r="B7" s="4"/>
      <c r="C7" s="4"/>
      <c r="E7" s="5" t="s">
        <v>85</v>
      </c>
      <c r="F7" s="57" t="s">
        <v>83</v>
      </c>
      <c r="G7" s="57"/>
      <c r="H7" s="57"/>
      <c r="I7" s="57"/>
      <c r="J7" s="57"/>
      <c r="K7" s="58"/>
      <c r="L7" s="58"/>
      <c r="M7" s="58"/>
      <c r="N7" s="58"/>
      <c r="O7" s="58"/>
      <c r="P7" s="72" t="s">
        <v>76</v>
      </c>
      <c r="Q7" s="72"/>
      <c r="R7" s="6"/>
      <c r="S7" s="6"/>
      <c r="T7" s="3"/>
      <c r="U7" s="4"/>
      <c r="V7" s="5" t="s">
        <v>9</v>
      </c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4"/>
      <c r="AK7" s="7"/>
      <c r="AL7" s="7"/>
      <c r="AM7" s="7"/>
      <c r="AN7" s="7"/>
    </row>
    <row r="8" spans="1:42" ht="14.25" customHeight="1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42" ht="56.2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42" ht="56.2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42" ht="24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42" ht="15" customHeight="1" x14ac:dyDescent="0.15">
      <c r="A12" s="13"/>
      <c r="B12" s="14" t="s">
        <v>18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42" ht="15" customHeight="1" x14ac:dyDescent="0.15">
      <c r="A13" s="13"/>
      <c r="B13" s="15" t="s">
        <v>17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42" ht="9" customHeight="1" thickBo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42" ht="48.75" customHeight="1" x14ac:dyDescent="0.15">
      <c r="A15" s="13"/>
      <c r="B15" s="49" t="s">
        <v>0</v>
      </c>
      <c r="C15" s="50"/>
      <c r="D15" s="50"/>
      <c r="E15" s="50"/>
      <c r="F15" s="50"/>
      <c r="G15" s="50"/>
      <c r="H15" s="50"/>
      <c r="I15" s="50"/>
      <c r="J15" s="50"/>
      <c r="K15" s="16" t="s">
        <v>66</v>
      </c>
      <c r="L15" s="54" t="s">
        <v>34</v>
      </c>
      <c r="M15" s="55"/>
      <c r="N15" s="55"/>
      <c r="O15" s="55"/>
      <c r="P15" s="55"/>
      <c r="Q15" s="56"/>
      <c r="R15" s="54" t="s">
        <v>35</v>
      </c>
      <c r="S15" s="55"/>
      <c r="T15" s="55"/>
      <c r="U15" s="55"/>
      <c r="V15" s="55"/>
      <c r="W15" s="55"/>
      <c r="X15" s="55"/>
      <c r="Y15" s="55"/>
      <c r="Z15" s="56"/>
      <c r="AA15" s="45" t="s">
        <v>33</v>
      </c>
      <c r="AB15" s="46"/>
      <c r="AC15" s="46"/>
      <c r="AD15" s="48"/>
      <c r="AE15" s="45" t="s">
        <v>32</v>
      </c>
      <c r="AF15" s="46"/>
      <c r="AG15" s="46"/>
      <c r="AH15" s="47"/>
      <c r="AI15" s="13"/>
      <c r="AK15" s="10"/>
      <c r="AL15" s="10" t="s">
        <v>55</v>
      </c>
      <c r="AN15" s="10" t="s">
        <v>54</v>
      </c>
    </row>
    <row r="16" spans="1:42" ht="24" customHeight="1" x14ac:dyDescent="0.15">
      <c r="A16" s="13"/>
      <c r="B16" s="29" t="s">
        <v>52</v>
      </c>
      <c r="C16" s="30"/>
      <c r="D16" s="30"/>
      <c r="E16" s="30"/>
      <c r="F16" s="30"/>
      <c r="G16" s="30"/>
      <c r="H16" s="30"/>
      <c r="I16" s="30"/>
      <c r="J16" s="31"/>
      <c r="K16" s="17"/>
      <c r="L16" s="38"/>
      <c r="M16" s="39"/>
      <c r="N16" s="39"/>
      <c r="O16" s="39"/>
      <c r="P16" s="39"/>
      <c r="Q16" s="40"/>
      <c r="R16" s="38"/>
      <c r="S16" s="39"/>
      <c r="T16" s="39"/>
      <c r="U16" s="39"/>
      <c r="V16" s="39"/>
      <c r="W16" s="39"/>
      <c r="X16" s="39"/>
      <c r="Y16" s="39"/>
      <c r="Z16" s="40"/>
      <c r="AA16" s="32"/>
      <c r="AB16" s="33"/>
      <c r="AC16" s="33"/>
      <c r="AD16" s="34"/>
      <c r="AE16" s="51" t="s">
        <v>46</v>
      </c>
      <c r="AF16" s="52"/>
      <c r="AG16" s="52"/>
      <c r="AH16" s="53"/>
      <c r="AI16" s="13"/>
      <c r="AK16" s="9" t="s">
        <v>20</v>
      </c>
      <c r="AL16" s="9">
        <f>IF(OR(K16="",K16="-"),0,VLOOKUP(SUBSTITUTE(AE16,"　以降",""),$AN$16:$AO$28,2,FALSE))</f>
        <v>0</v>
      </c>
      <c r="AN16" s="9" t="s">
        <v>36</v>
      </c>
      <c r="AO16" s="9">
        <v>1</v>
      </c>
      <c r="AP16" s="9" t="s">
        <v>56</v>
      </c>
    </row>
    <row r="17" spans="1:42" ht="24" customHeight="1" x14ac:dyDescent="0.15">
      <c r="A17" s="13"/>
      <c r="B17" s="29" t="s">
        <v>1</v>
      </c>
      <c r="C17" s="30"/>
      <c r="D17" s="30"/>
      <c r="E17" s="30"/>
      <c r="F17" s="30"/>
      <c r="G17" s="30"/>
      <c r="H17" s="30"/>
      <c r="I17" s="30"/>
      <c r="J17" s="31"/>
      <c r="K17" s="17"/>
      <c r="L17" s="38"/>
      <c r="M17" s="39"/>
      <c r="N17" s="39"/>
      <c r="O17" s="39"/>
      <c r="P17" s="39"/>
      <c r="Q17" s="40"/>
      <c r="R17" s="38"/>
      <c r="S17" s="39"/>
      <c r="T17" s="39"/>
      <c r="U17" s="39"/>
      <c r="V17" s="39"/>
      <c r="W17" s="39"/>
      <c r="X17" s="39"/>
      <c r="Y17" s="39"/>
      <c r="Z17" s="40"/>
      <c r="AA17" s="32"/>
      <c r="AB17" s="33"/>
      <c r="AC17" s="33"/>
      <c r="AD17" s="34"/>
      <c r="AE17" s="51" t="s">
        <v>46</v>
      </c>
      <c r="AF17" s="52"/>
      <c r="AG17" s="52"/>
      <c r="AH17" s="53"/>
      <c r="AI17" s="13"/>
      <c r="AK17" s="9" t="s">
        <v>21</v>
      </c>
      <c r="AL17" s="9">
        <f t="shared" ref="AL17:AL24" si="0">IF(OR(K17="",K17="-"),0,VLOOKUP(SUBSTITUTE(AE17,"　以降",""),$AN$16:$AO$28,2,FALSE))</f>
        <v>0</v>
      </c>
      <c r="AN17" s="9" t="s">
        <v>37</v>
      </c>
      <c r="AO17" s="9">
        <v>2</v>
      </c>
      <c r="AP17" s="9" t="s">
        <v>57</v>
      </c>
    </row>
    <row r="18" spans="1:42" ht="24" customHeight="1" x14ac:dyDescent="0.15">
      <c r="A18" s="13"/>
      <c r="B18" s="29" t="s">
        <v>2</v>
      </c>
      <c r="C18" s="30"/>
      <c r="D18" s="30"/>
      <c r="E18" s="30"/>
      <c r="F18" s="30"/>
      <c r="G18" s="30"/>
      <c r="H18" s="30"/>
      <c r="I18" s="30"/>
      <c r="J18" s="31"/>
      <c r="K18" s="17"/>
      <c r="L18" s="38"/>
      <c r="M18" s="39"/>
      <c r="N18" s="39"/>
      <c r="O18" s="39"/>
      <c r="P18" s="39"/>
      <c r="Q18" s="40"/>
      <c r="R18" s="38"/>
      <c r="S18" s="39"/>
      <c r="T18" s="39"/>
      <c r="U18" s="39"/>
      <c r="V18" s="39"/>
      <c r="W18" s="39"/>
      <c r="X18" s="39"/>
      <c r="Y18" s="39"/>
      <c r="Z18" s="40"/>
      <c r="AA18" s="32"/>
      <c r="AB18" s="33"/>
      <c r="AC18" s="33"/>
      <c r="AD18" s="34"/>
      <c r="AE18" s="51" t="s">
        <v>47</v>
      </c>
      <c r="AF18" s="52"/>
      <c r="AG18" s="52"/>
      <c r="AH18" s="53"/>
      <c r="AI18" s="13"/>
      <c r="AK18" s="9" t="s">
        <v>22</v>
      </c>
      <c r="AL18" s="9">
        <f t="shared" si="0"/>
        <v>0</v>
      </c>
      <c r="AN18" s="9" t="s">
        <v>38</v>
      </c>
      <c r="AO18" s="9">
        <v>3</v>
      </c>
      <c r="AP18" s="9" t="s">
        <v>58</v>
      </c>
    </row>
    <row r="19" spans="1:42" ht="24" customHeight="1" x14ac:dyDescent="0.15">
      <c r="A19" s="13"/>
      <c r="B19" s="29" t="s">
        <v>3</v>
      </c>
      <c r="C19" s="30"/>
      <c r="D19" s="30"/>
      <c r="E19" s="30"/>
      <c r="F19" s="30"/>
      <c r="G19" s="30"/>
      <c r="H19" s="30"/>
      <c r="I19" s="30"/>
      <c r="J19" s="31"/>
      <c r="K19" s="17"/>
      <c r="L19" s="38"/>
      <c r="M19" s="39"/>
      <c r="N19" s="39"/>
      <c r="O19" s="39"/>
      <c r="P19" s="39"/>
      <c r="Q19" s="40"/>
      <c r="R19" s="38"/>
      <c r="S19" s="39"/>
      <c r="T19" s="39"/>
      <c r="U19" s="39"/>
      <c r="V19" s="39"/>
      <c r="W19" s="39"/>
      <c r="X19" s="39"/>
      <c r="Y19" s="39"/>
      <c r="Z19" s="40"/>
      <c r="AA19" s="32"/>
      <c r="AB19" s="33"/>
      <c r="AC19" s="33"/>
      <c r="AD19" s="34"/>
      <c r="AE19" s="51" t="s">
        <v>47</v>
      </c>
      <c r="AF19" s="52"/>
      <c r="AG19" s="52"/>
      <c r="AH19" s="53"/>
      <c r="AI19" s="13"/>
      <c r="AK19" s="9" t="s">
        <v>23</v>
      </c>
      <c r="AL19" s="9">
        <f t="shared" si="0"/>
        <v>0</v>
      </c>
      <c r="AN19" s="9" t="s">
        <v>39</v>
      </c>
      <c r="AO19" s="9">
        <v>4</v>
      </c>
      <c r="AP19" s="9" t="s">
        <v>59</v>
      </c>
    </row>
    <row r="20" spans="1:42" ht="24" customHeight="1" x14ac:dyDescent="0.15">
      <c r="A20" s="13"/>
      <c r="B20" s="29" t="s">
        <v>7</v>
      </c>
      <c r="C20" s="30"/>
      <c r="D20" s="30"/>
      <c r="E20" s="30"/>
      <c r="F20" s="30"/>
      <c r="G20" s="30"/>
      <c r="H20" s="30"/>
      <c r="I20" s="30"/>
      <c r="J20" s="31"/>
      <c r="K20" s="17"/>
      <c r="L20" s="38"/>
      <c r="M20" s="39"/>
      <c r="N20" s="39"/>
      <c r="O20" s="39"/>
      <c r="P20" s="39"/>
      <c r="Q20" s="40"/>
      <c r="R20" s="38"/>
      <c r="S20" s="39"/>
      <c r="T20" s="39"/>
      <c r="U20" s="39"/>
      <c r="V20" s="39"/>
      <c r="W20" s="39"/>
      <c r="X20" s="39"/>
      <c r="Y20" s="39"/>
      <c r="Z20" s="40"/>
      <c r="AA20" s="32"/>
      <c r="AB20" s="33"/>
      <c r="AC20" s="33"/>
      <c r="AD20" s="34"/>
      <c r="AE20" s="51" t="s">
        <v>48</v>
      </c>
      <c r="AF20" s="52"/>
      <c r="AG20" s="52"/>
      <c r="AH20" s="53"/>
      <c r="AI20" s="13"/>
      <c r="AK20" s="9" t="s">
        <v>24</v>
      </c>
      <c r="AL20" s="9">
        <f t="shared" si="0"/>
        <v>0</v>
      </c>
      <c r="AN20" s="9" t="s">
        <v>40</v>
      </c>
      <c r="AO20" s="9">
        <v>5</v>
      </c>
      <c r="AP20" s="9" t="s">
        <v>60</v>
      </c>
    </row>
    <row r="21" spans="1:42" ht="24" customHeight="1" x14ac:dyDescent="0.15">
      <c r="A21" s="13"/>
      <c r="B21" s="29" t="s">
        <v>8</v>
      </c>
      <c r="C21" s="30"/>
      <c r="D21" s="30"/>
      <c r="E21" s="30"/>
      <c r="F21" s="30"/>
      <c r="G21" s="30"/>
      <c r="H21" s="30"/>
      <c r="I21" s="30"/>
      <c r="J21" s="31"/>
      <c r="K21" s="17"/>
      <c r="L21" s="38"/>
      <c r="M21" s="39"/>
      <c r="N21" s="39"/>
      <c r="O21" s="39"/>
      <c r="P21" s="39"/>
      <c r="Q21" s="40"/>
      <c r="R21" s="38"/>
      <c r="S21" s="39"/>
      <c r="T21" s="39"/>
      <c r="U21" s="39"/>
      <c r="V21" s="39"/>
      <c r="W21" s="39"/>
      <c r="X21" s="39"/>
      <c r="Y21" s="39"/>
      <c r="Z21" s="40"/>
      <c r="AA21" s="32"/>
      <c r="AB21" s="33"/>
      <c r="AC21" s="33"/>
      <c r="AD21" s="34"/>
      <c r="AE21" s="51" t="s">
        <v>47</v>
      </c>
      <c r="AF21" s="52"/>
      <c r="AG21" s="52"/>
      <c r="AH21" s="53"/>
      <c r="AI21" s="13"/>
      <c r="AK21" s="9" t="s">
        <v>25</v>
      </c>
      <c r="AL21" s="9">
        <f t="shared" si="0"/>
        <v>0</v>
      </c>
      <c r="AN21" s="9" t="s">
        <v>41</v>
      </c>
      <c r="AO21" s="9">
        <v>6</v>
      </c>
      <c r="AP21" s="9" t="s">
        <v>61</v>
      </c>
    </row>
    <row r="22" spans="1:42" ht="24" customHeight="1" x14ac:dyDescent="0.15">
      <c r="A22" s="13"/>
      <c r="B22" s="29" t="s">
        <v>4</v>
      </c>
      <c r="C22" s="30"/>
      <c r="D22" s="30"/>
      <c r="E22" s="30"/>
      <c r="F22" s="30"/>
      <c r="G22" s="30"/>
      <c r="H22" s="30"/>
      <c r="I22" s="30"/>
      <c r="J22" s="31"/>
      <c r="K22" s="17"/>
      <c r="L22" s="38"/>
      <c r="M22" s="39"/>
      <c r="N22" s="39"/>
      <c r="O22" s="39"/>
      <c r="P22" s="39"/>
      <c r="Q22" s="40"/>
      <c r="R22" s="38"/>
      <c r="S22" s="39"/>
      <c r="T22" s="39"/>
      <c r="U22" s="39"/>
      <c r="V22" s="39"/>
      <c r="W22" s="39"/>
      <c r="X22" s="39"/>
      <c r="Y22" s="39"/>
      <c r="Z22" s="40"/>
      <c r="AA22" s="32"/>
      <c r="AB22" s="33"/>
      <c r="AC22" s="33"/>
      <c r="AD22" s="34"/>
      <c r="AE22" s="51" t="s">
        <v>49</v>
      </c>
      <c r="AF22" s="52"/>
      <c r="AG22" s="52"/>
      <c r="AH22" s="53"/>
      <c r="AI22" s="13"/>
      <c r="AK22" s="9" t="s">
        <v>26</v>
      </c>
      <c r="AL22" s="9">
        <f t="shared" si="0"/>
        <v>0</v>
      </c>
      <c r="AN22" s="9" t="s">
        <v>42</v>
      </c>
      <c r="AO22" s="9">
        <v>7</v>
      </c>
      <c r="AP22" s="9" t="s">
        <v>62</v>
      </c>
    </row>
    <row r="23" spans="1:42" ht="24" customHeight="1" x14ac:dyDescent="0.15">
      <c r="A23" s="13"/>
      <c r="B23" s="29" t="s">
        <v>5</v>
      </c>
      <c r="C23" s="30"/>
      <c r="D23" s="30"/>
      <c r="E23" s="30"/>
      <c r="F23" s="30"/>
      <c r="G23" s="30"/>
      <c r="H23" s="30"/>
      <c r="I23" s="30"/>
      <c r="J23" s="31"/>
      <c r="K23" s="17"/>
      <c r="L23" s="38"/>
      <c r="M23" s="39"/>
      <c r="N23" s="39"/>
      <c r="O23" s="39"/>
      <c r="P23" s="39"/>
      <c r="Q23" s="40"/>
      <c r="R23" s="38"/>
      <c r="S23" s="39"/>
      <c r="T23" s="39"/>
      <c r="U23" s="39"/>
      <c r="V23" s="39"/>
      <c r="W23" s="39"/>
      <c r="X23" s="39"/>
      <c r="Y23" s="39"/>
      <c r="Z23" s="40"/>
      <c r="AA23" s="32"/>
      <c r="AB23" s="33"/>
      <c r="AC23" s="33"/>
      <c r="AD23" s="34"/>
      <c r="AE23" s="51" t="s">
        <v>50</v>
      </c>
      <c r="AF23" s="52"/>
      <c r="AG23" s="52"/>
      <c r="AH23" s="53"/>
      <c r="AI23" s="13"/>
      <c r="AK23" s="9" t="s">
        <v>27</v>
      </c>
      <c r="AL23" s="9">
        <f t="shared" si="0"/>
        <v>0</v>
      </c>
      <c r="AN23" s="9" t="s">
        <v>43</v>
      </c>
      <c r="AO23" s="9">
        <v>8</v>
      </c>
      <c r="AP23" s="9" t="s">
        <v>63</v>
      </c>
    </row>
    <row r="24" spans="1:42" ht="24" customHeight="1" thickBot="1" x14ac:dyDescent="0.2">
      <c r="A24" s="13"/>
      <c r="B24" s="26" t="s">
        <v>6</v>
      </c>
      <c r="C24" s="27"/>
      <c r="D24" s="27"/>
      <c r="E24" s="27"/>
      <c r="F24" s="27"/>
      <c r="G24" s="27"/>
      <c r="H24" s="27"/>
      <c r="I24" s="27"/>
      <c r="J24" s="28"/>
      <c r="K24" s="18"/>
      <c r="L24" s="41"/>
      <c r="M24" s="42"/>
      <c r="N24" s="42"/>
      <c r="O24" s="42"/>
      <c r="P24" s="42"/>
      <c r="Q24" s="43"/>
      <c r="R24" s="41"/>
      <c r="S24" s="42"/>
      <c r="T24" s="42"/>
      <c r="U24" s="42"/>
      <c r="V24" s="42"/>
      <c r="W24" s="42"/>
      <c r="X24" s="42"/>
      <c r="Y24" s="42"/>
      <c r="Z24" s="43"/>
      <c r="AA24" s="35"/>
      <c r="AB24" s="36"/>
      <c r="AC24" s="36"/>
      <c r="AD24" s="37"/>
      <c r="AE24" s="69" t="s">
        <v>51</v>
      </c>
      <c r="AF24" s="70"/>
      <c r="AG24" s="70"/>
      <c r="AH24" s="71"/>
      <c r="AI24" s="13"/>
      <c r="AK24" s="9" t="s">
        <v>28</v>
      </c>
      <c r="AL24" s="9">
        <f t="shared" si="0"/>
        <v>0</v>
      </c>
      <c r="AN24" s="9" t="s">
        <v>44</v>
      </c>
      <c r="AO24" s="9">
        <v>9</v>
      </c>
      <c r="AP24" s="9" t="s">
        <v>64</v>
      </c>
    </row>
    <row r="25" spans="1:42" ht="30" customHeight="1" thickBo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66" t="s">
        <v>53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8"/>
      <c r="AE25" s="63" t="str">
        <f>IF(COUNTIF(K16:K24,"■")=0,"",VLOOKUP(AL25,$AO$16:$AP$28,2,FALSE))</f>
        <v/>
      </c>
      <c r="AF25" s="64"/>
      <c r="AG25" s="64"/>
      <c r="AH25" s="65"/>
      <c r="AI25" s="13"/>
      <c r="AK25" s="9" t="s">
        <v>30</v>
      </c>
      <c r="AL25" s="9">
        <f>MAX(AL16:AL24)</f>
        <v>0</v>
      </c>
      <c r="AN25" s="9" t="s">
        <v>67</v>
      </c>
      <c r="AO25" s="9">
        <v>10</v>
      </c>
      <c r="AP25" s="9" t="s">
        <v>68</v>
      </c>
    </row>
    <row r="26" spans="1:42" ht="24" customHeight="1" thickBo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N26" s="9" t="s">
        <v>45</v>
      </c>
      <c r="AO26" s="9">
        <v>11</v>
      </c>
      <c r="AP26" s="9" t="s">
        <v>65</v>
      </c>
    </row>
    <row r="27" spans="1:42" ht="48.75" customHeight="1" x14ac:dyDescent="0.15">
      <c r="A27" s="13"/>
      <c r="B27" s="49" t="s">
        <v>0</v>
      </c>
      <c r="C27" s="50"/>
      <c r="D27" s="50"/>
      <c r="E27" s="50"/>
      <c r="F27" s="50"/>
      <c r="G27" s="50"/>
      <c r="H27" s="50"/>
      <c r="I27" s="50"/>
      <c r="J27" s="50"/>
      <c r="K27" s="16" t="s">
        <v>66</v>
      </c>
      <c r="L27" s="54" t="s">
        <v>34</v>
      </c>
      <c r="M27" s="55"/>
      <c r="N27" s="55"/>
      <c r="O27" s="55"/>
      <c r="P27" s="55"/>
      <c r="Q27" s="56"/>
      <c r="R27" s="54" t="s">
        <v>35</v>
      </c>
      <c r="S27" s="55"/>
      <c r="T27" s="55"/>
      <c r="U27" s="55"/>
      <c r="V27" s="55"/>
      <c r="W27" s="55"/>
      <c r="X27" s="55"/>
      <c r="Y27" s="55"/>
      <c r="Z27" s="56"/>
      <c r="AA27" s="45" t="s">
        <v>72</v>
      </c>
      <c r="AB27" s="46"/>
      <c r="AC27" s="46"/>
      <c r="AD27" s="48"/>
      <c r="AE27" s="45" t="s">
        <v>70</v>
      </c>
      <c r="AF27" s="46"/>
      <c r="AG27" s="46"/>
      <c r="AH27" s="47"/>
      <c r="AI27" s="13"/>
      <c r="AN27" s="9" t="s">
        <v>79</v>
      </c>
      <c r="AO27" s="9">
        <v>12</v>
      </c>
      <c r="AP27" s="9" t="s">
        <v>81</v>
      </c>
    </row>
    <row r="28" spans="1:42" ht="24" customHeight="1" thickBot="1" x14ac:dyDescent="0.2">
      <c r="A28" s="13"/>
      <c r="B28" s="26" t="s">
        <v>19</v>
      </c>
      <c r="C28" s="27"/>
      <c r="D28" s="27"/>
      <c r="E28" s="27"/>
      <c r="F28" s="27"/>
      <c r="G28" s="27"/>
      <c r="H28" s="27"/>
      <c r="I28" s="27"/>
      <c r="J28" s="28"/>
      <c r="K28" s="19" t="s">
        <v>69</v>
      </c>
      <c r="L28" s="41"/>
      <c r="M28" s="42"/>
      <c r="N28" s="42"/>
      <c r="O28" s="42"/>
      <c r="P28" s="42"/>
      <c r="Q28" s="43"/>
      <c r="R28" s="41"/>
      <c r="S28" s="42"/>
      <c r="T28" s="42"/>
      <c r="U28" s="42"/>
      <c r="V28" s="42"/>
      <c r="W28" s="42"/>
      <c r="X28" s="42"/>
      <c r="Y28" s="42"/>
      <c r="Z28" s="43"/>
      <c r="AA28" s="74"/>
      <c r="AB28" s="36"/>
      <c r="AC28" s="36"/>
      <c r="AD28" s="37"/>
      <c r="AE28" s="75"/>
      <c r="AF28" s="76"/>
      <c r="AG28" s="76"/>
      <c r="AH28" s="77"/>
      <c r="AI28" s="13"/>
      <c r="AN28" s="9" t="s">
        <v>80</v>
      </c>
      <c r="AO28" s="9">
        <v>13</v>
      </c>
      <c r="AP28" s="9" t="s">
        <v>82</v>
      </c>
    </row>
    <row r="29" spans="1:42" ht="13.5" x14ac:dyDescent="0.15">
      <c r="A29" s="13"/>
      <c r="B29" s="20" t="s">
        <v>78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K29" s="10"/>
      <c r="AL29" s="10"/>
      <c r="AM29" s="10"/>
      <c r="AN29" s="11" t="s">
        <v>74</v>
      </c>
      <c r="AO29" s="24">
        <v>14</v>
      </c>
      <c r="AP29" s="12" t="s">
        <v>75</v>
      </c>
    </row>
    <row r="30" spans="1:42" ht="13.5" x14ac:dyDescent="0.15">
      <c r="A30" s="13"/>
      <c r="B30" s="20" t="s">
        <v>73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K30" s="9" t="s">
        <v>71</v>
      </c>
      <c r="AL30" s="9" t="str">
        <f>IF(AE28="","",VLOOKUP($AE$28,$AN$16:$AO$28,2,FALSE))</f>
        <v/>
      </c>
      <c r="AM30" s="10"/>
      <c r="AN30" s="10"/>
    </row>
    <row r="31" spans="1:42" ht="43.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K31" s="9" t="s">
        <v>29</v>
      </c>
      <c r="AL31" s="9" t="b">
        <f>IF(AL30&gt;=AL25,TRUE,FALSE)</f>
        <v>1</v>
      </c>
    </row>
    <row r="32" spans="1:42" ht="24" customHeight="1" x14ac:dyDescent="0.1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3"/>
      <c r="L32" s="13"/>
      <c r="M32" s="13"/>
      <c r="N32" s="14"/>
      <c r="O32" s="14"/>
      <c r="P32" s="62" t="s">
        <v>13</v>
      </c>
      <c r="Q32" s="62"/>
      <c r="R32" s="62"/>
      <c r="S32" s="13"/>
      <c r="T32" s="21"/>
      <c r="U32" s="60"/>
      <c r="V32" s="60"/>
      <c r="W32" s="60"/>
      <c r="X32" s="60"/>
      <c r="Y32" s="21" t="s">
        <v>12</v>
      </c>
      <c r="Z32" s="60"/>
      <c r="AA32" s="60"/>
      <c r="AB32" s="21" t="s">
        <v>11</v>
      </c>
      <c r="AC32" s="60"/>
      <c r="AD32" s="60"/>
      <c r="AE32" s="21" t="s">
        <v>10</v>
      </c>
      <c r="AF32" s="21"/>
      <c r="AG32" s="21"/>
      <c r="AH32" s="21"/>
      <c r="AI32" s="21"/>
    </row>
    <row r="33" spans="1:35" ht="12" customHeight="1" x14ac:dyDescent="0.1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3"/>
      <c r="L33" s="13"/>
      <c r="M33" s="13"/>
      <c r="N33" s="14"/>
      <c r="O33" s="14"/>
      <c r="P33" s="14"/>
      <c r="Q33" s="14"/>
      <c r="R33" s="14"/>
      <c r="S33" s="13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ht="24" customHeight="1" x14ac:dyDescent="0.1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3"/>
      <c r="L34" s="13"/>
      <c r="M34" s="13"/>
      <c r="N34" s="14"/>
      <c r="O34" s="14"/>
      <c r="P34" s="22" t="s">
        <v>14</v>
      </c>
      <c r="Q34" s="14"/>
      <c r="R34" s="13"/>
      <c r="S34" s="13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ht="12" customHeight="1" x14ac:dyDescent="0.15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ht="24" customHeight="1" x14ac:dyDescent="0.1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59" t="s">
        <v>15</v>
      </c>
      <c r="R36" s="59"/>
      <c r="S36" s="59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21"/>
      <c r="AI36" s="21"/>
    </row>
    <row r="37" spans="1:35" ht="12" customHeight="1" x14ac:dyDescent="0.1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23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ht="24" customHeight="1" x14ac:dyDescent="0.15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59" t="s">
        <v>16</v>
      </c>
      <c r="R38" s="59"/>
      <c r="S38" s="59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13"/>
      <c r="AI38" s="21"/>
    </row>
    <row r="39" spans="1:35" ht="14.25" x14ac:dyDescent="0.15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ht="14.25" x14ac:dyDescent="0.1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ht="14.25" x14ac:dyDescent="0.15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ht="14.25" x14ac:dyDescent="0.15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 ht="14.25" x14ac:dyDescent="0.15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 ht="13.5" x14ac:dyDescent="0.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25" t="s">
        <v>84</v>
      </c>
    </row>
  </sheetData>
  <sheetProtection algorithmName="SHA-512" hashValue="8DFysE1upGbuH9jn+umWODr07tn0TCUV9TNT7/SuiewPW9dZZOgmzbbi51+iAhQ9pxRf/k6ll5MhNFey+14vFw==" saltValue="ZnEGkXLkCg0cLiJzMEpF5Q==" spinCount="100000" sheet="1" objects="1" scenarios="1" selectLockedCells="1"/>
  <mergeCells count="75">
    <mergeCell ref="P7:Q7"/>
    <mergeCell ref="W7:AH7"/>
    <mergeCell ref="B28:J28"/>
    <mergeCell ref="L28:Q28"/>
    <mergeCell ref="R28:Z28"/>
    <mergeCell ref="AA28:AD28"/>
    <mergeCell ref="AE28:AH28"/>
    <mergeCell ref="B27:J27"/>
    <mergeCell ref="L27:Q27"/>
    <mergeCell ref="R27:Z27"/>
    <mergeCell ref="AA27:AD27"/>
    <mergeCell ref="AE27:AH27"/>
    <mergeCell ref="L18:Q18"/>
    <mergeCell ref="L19:Q19"/>
    <mergeCell ref="L20:Q20"/>
    <mergeCell ref="R16:Z16"/>
    <mergeCell ref="R17:Z17"/>
    <mergeCell ref="R18:Z18"/>
    <mergeCell ref="R19:Z19"/>
    <mergeCell ref="R20:Z20"/>
    <mergeCell ref="AA18:AD18"/>
    <mergeCell ref="AA19:AD19"/>
    <mergeCell ref="AA20:AD20"/>
    <mergeCell ref="AE18:AH18"/>
    <mergeCell ref="AE19:AH19"/>
    <mergeCell ref="AE20:AH20"/>
    <mergeCell ref="T36:AG36"/>
    <mergeCell ref="P32:R32"/>
    <mergeCell ref="Q36:S36"/>
    <mergeCell ref="AE25:AH25"/>
    <mergeCell ref="R24:Z24"/>
    <mergeCell ref="R25:AD25"/>
    <mergeCell ref="AE21:AH21"/>
    <mergeCell ref="AE22:AH22"/>
    <mergeCell ref="AE23:AH23"/>
    <mergeCell ref="AE24:AH24"/>
    <mergeCell ref="R21:Z21"/>
    <mergeCell ref="R22:Z22"/>
    <mergeCell ref="R23:Z23"/>
    <mergeCell ref="Q38:S38"/>
    <mergeCell ref="U32:X32"/>
    <mergeCell ref="Z32:AA32"/>
    <mergeCell ref="AC32:AD32"/>
    <mergeCell ref="T38:AG38"/>
    <mergeCell ref="A5:AI5"/>
    <mergeCell ref="B16:J16"/>
    <mergeCell ref="B17:J17"/>
    <mergeCell ref="AE15:AH15"/>
    <mergeCell ref="AA15:AD15"/>
    <mergeCell ref="B15:J15"/>
    <mergeCell ref="AE16:AH16"/>
    <mergeCell ref="AE17:AH17"/>
    <mergeCell ref="AA16:AD16"/>
    <mergeCell ref="AA17:AD17"/>
    <mergeCell ref="L15:Q15"/>
    <mergeCell ref="R15:Z15"/>
    <mergeCell ref="L16:Q16"/>
    <mergeCell ref="L17:Q17"/>
    <mergeCell ref="F7:J7"/>
    <mergeCell ref="K7:O7"/>
    <mergeCell ref="B18:J18"/>
    <mergeCell ref="B19:J19"/>
    <mergeCell ref="B20:J20"/>
    <mergeCell ref="B21:J21"/>
    <mergeCell ref="B22:J22"/>
    <mergeCell ref="B24:J24"/>
    <mergeCell ref="B23:J23"/>
    <mergeCell ref="AA21:AD21"/>
    <mergeCell ref="AA22:AD22"/>
    <mergeCell ref="AA23:AD23"/>
    <mergeCell ref="AA24:AD24"/>
    <mergeCell ref="L21:Q21"/>
    <mergeCell ref="L22:Q22"/>
    <mergeCell ref="L23:Q23"/>
    <mergeCell ref="L24:Q24"/>
  </mergeCells>
  <phoneticPr fontId="1"/>
  <conditionalFormatting sqref="T38 U32 Z32 AC32">
    <cfRule type="containsBlanks" dxfId="12" priority="32">
      <formula>LEN(TRIM(T32))=0</formula>
    </cfRule>
  </conditionalFormatting>
  <conditionalFormatting sqref="K16:K24">
    <cfRule type="expression" dxfId="11" priority="18">
      <formula>$K16=""</formula>
    </cfRule>
  </conditionalFormatting>
  <conditionalFormatting sqref="L16:Q24">
    <cfRule type="expression" dxfId="10" priority="17">
      <formula>AND($K16="■",$L16="")</formula>
    </cfRule>
  </conditionalFormatting>
  <conditionalFormatting sqref="R16:Z24">
    <cfRule type="expression" dxfId="9" priority="16">
      <formula>AND($K16="■",$R16="")</formula>
    </cfRule>
  </conditionalFormatting>
  <conditionalFormatting sqref="AA16:AD24">
    <cfRule type="expression" dxfId="8" priority="15">
      <formula>AND($K16="■",$AA16="")</formula>
    </cfRule>
  </conditionalFormatting>
  <conditionalFormatting sqref="B16:AH24">
    <cfRule type="expression" dxfId="7" priority="14">
      <formula>$K16="-"</formula>
    </cfRule>
  </conditionalFormatting>
  <conditionalFormatting sqref="L28:Q28">
    <cfRule type="expression" dxfId="6" priority="12">
      <formula>AND($K28="■",$L28="")</formula>
    </cfRule>
  </conditionalFormatting>
  <conditionalFormatting sqref="R28:Z28">
    <cfRule type="expression" dxfId="5" priority="11">
      <formula>AND($K28="■",$R28="")</formula>
    </cfRule>
  </conditionalFormatting>
  <conditionalFormatting sqref="B28:J28 L28:Z28 AE28:AH28">
    <cfRule type="expression" dxfId="4" priority="9">
      <formula>$K28="-"</formula>
    </cfRule>
  </conditionalFormatting>
  <conditionalFormatting sqref="AE28:AH28">
    <cfRule type="expression" dxfId="3" priority="36">
      <formula>$AL$31=FALSE</formula>
    </cfRule>
    <cfRule type="expression" dxfId="2" priority="37">
      <formula>$AE$28=""</formula>
    </cfRule>
  </conditionalFormatting>
  <conditionalFormatting sqref="W7:AH7">
    <cfRule type="containsBlanks" dxfId="1" priority="2">
      <formula>LEN(TRIM(W7))=0</formula>
    </cfRule>
  </conditionalFormatting>
  <conditionalFormatting sqref="K7">
    <cfRule type="containsBlanks" dxfId="0" priority="1">
      <formula>LEN(TRIM(K7))=0</formula>
    </cfRule>
  </conditionalFormatting>
  <dataValidations count="13">
    <dataValidation type="whole" imeMode="disabled" allowBlank="1" showInputMessage="1" showErrorMessage="1" error="2021～2022年で入力してください" sqref="U32:X32" xr:uid="{00000000-0002-0000-0000-000000000000}">
      <formula1>2021</formula1>
      <formula2>2022</formula2>
    </dataValidation>
    <dataValidation type="whole" imeMode="disabled" allowBlank="1" showInputMessage="1" showErrorMessage="1" error="1～12月で入力してください" sqref="Z32:AA32" xr:uid="{00000000-0002-0000-0000-000001000000}">
      <formula1>1</formula1>
      <formula2>12</formula2>
    </dataValidation>
    <dataValidation type="whole" imeMode="disabled" allowBlank="1" showInputMessage="1" showErrorMessage="1" error="1～31日で入力してください" sqref="AC32:AD32" xr:uid="{00000000-0002-0000-0000-000002000000}">
      <formula1>1</formula1>
      <formula2>31</formula2>
    </dataValidation>
    <dataValidation type="list" allowBlank="1" showInputMessage="1" showErrorMessage="1" sqref="K16:K24" xr:uid="{00000000-0002-0000-0000-000003000000}">
      <formula1>"■,-"</formula1>
    </dataValidation>
    <dataValidation type="list" allowBlank="1" showInputMessage="1" showErrorMessage="1" sqref="AE28:AH28" xr:uid="{00000000-0002-0000-0000-000004000000}">
      <formula1>$AN$16:$AN$28</formula1>
    </dataValidation>
    <dataValidation imeMode="hiragana" allowBlank="1" showInputMessage="1" showErrorMessage="1" sqref="T38 T36:AG36 W7:AH7" xr:uid="{00000000-0002-0000-0000-000005000000}"/>
    <dataValidation type="textLength" imeMode="disabled" operator="equal" allowBlank="1" showInputMessage="1" showErrorMessage="1" error="9桁の数字で入力してください" sqref="K7:O7" xr:uid="{00000000-0002-0000-0000-000006000000}">
      <formula1>9</formula1>
    </dataValidation>
    <dataValidation type="list" allowBlank="1" showInputMessage="1" showErrorMessage="1" sqref="AA22:AD22" xr:uid="{00000000-0002-0000-0000-000007000000}">
      <formula1>$AN$21:$AN$29</formula1>
    </dataValidation>
    <dataValidation type="list" allowBlank="1" showInputMessage="1" showErrorMessage="1" sqref="AA23:AD23" xr:uid="{00000000-0002-0000-0000-000008000000}">
      <formula1>$AN$20:$AN$29</formula1>
    </dataValidation>
    <dataValidation type="list" allowBlank="1" showInputMessage="1" showErrorMessage="1" sqref="AA24:AD24" xr:uid="{00000000-0002-0000-0000-000009000000}">
      <formula1>$AN$23:$AN$29</formula1>
    </dataValidation>
    <dataValidation type="list" allowBlank="1" showInputMessage="1" showErrorMessage="1" sqref="AA20:AD20" xr:uid="{00000000-0002-0000-0000-00000A000000}">
      <formula1>$AN$25:$AN$29</formula1>
    </dataValidation>
    <dataValidation type="list" allowBlank="1" showInputMessage="1" showErrorMessage="1" sqref="AA16:AD17" xr:uid="{00000000-0002-0000-0000-00000B000000}">
      <formula1>$AN$17:$AN$29</formula1>
    </dataValidation>
    <dataValidation type="list" allowBlank="1" showInputMessage="1" showErrorMessage="1" sqref="AA18:AD19 AA21:AD21" xr:uid="{00000000-0002-0000-0000-00000C000000}">
      <formula1>$AN$16:$AN$29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【添付書類3】相互接続性確認表</vt:lpstr>
      <vt:lpstr>【添付書類3】相互接続性確認表!Print_Area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2020-06-09T06:35:20Z</dcterms:created>
  <dcterms:modified xsi:type="dcterms:W3CDTF">2021-06-08T03:56:18Z</dcterms:modified>
</cp:coreProperties>
</file>